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<sst xmlns="http://schemas.openxmlformats.org/spreadsheetml/2006/main" count="1736" uniqueCount="929">
  <si>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</si>
  <si>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</si>
  <si>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</si>
  <si>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</si>
  <si>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</si>
  <si>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</si>
  <si>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</si>
  <si>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</si>
  <si>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</si>
  <si>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</si>
  <si>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</si>
  <si>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</si>
  <si>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</si>
  <si>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</si>
  <si>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</si>
  <si>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</si>
  <si>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</si>
  <si>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</si>
  <si>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</si>
  <si>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</si>
  <si>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</si>
  <si>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</si>
  <si>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</si>
  <si>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</si>
  <si>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</si>
  <si>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</si>
  <si>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</si>
  <si>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</si>
  <si>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</si>
  <si>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</si>
  <si>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</si>
  <si>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</si>
  <si>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</si>
  <si>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</si>
  <si>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</si>
  <si>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</si>
  <si>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</si>
  <si>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</si>
  <si>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</si>
  <si>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</si>
  <si>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</si>
  <si>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</si>
  <si>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</si>
  <si>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</si>
  <si>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</si>
  <si>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</si>
  <si>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</si>
  <si>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</si>
  <si>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</si>
  <si>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</si>
  <si>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</si>
  <si>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</si>
  <si>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</si>
  <si>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</si>
  <si>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</si>
  <si>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</si>
  <si>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</si>
  <si>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</si>
  <si>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</si>
  <si>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</si>
  <si>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</si>
  <si>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</si>
  <si>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</si>
  <si>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</si>
  <si>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</si>
  <si>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</si>
  <si>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</si>
  <si>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</si>
  <si>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</si>
  <si>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</si>
  <si>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</si>
  <si>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</si>
  <si>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</si>
  <si>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</si>
  <si>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</si>
  <si>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</si>
  <si>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</si>
  <si>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</si>
  <si>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</si>
  <si>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</si>
  <si>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</si>
  <si>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</si>
  <si>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</si>
  <si>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</si>
  <si>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</si>
  <si>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</si>
  <si>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</si>
  <si>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</si>
  <si>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</si>
  <si>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</si>
  <si>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</si>
  <si>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</si>
  <si>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</si>
  <si>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</si>
  <si>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</si>
  <si>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</si>
  <si>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</si>
  <si>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</si>
  <si>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</si>
  <si>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</si>
  <si>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</si>
  <si>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</si>
  <si>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</si>
  <si>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</si>
  <si>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</si>
  <si>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</si>
  <si>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</si>
  <si>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</si>
  <si>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</si>
  <si>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</si>
  <si>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</si>
  <si>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</si>
  <si>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</si>
  <si>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</si>
  <si>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</si>
  <si>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</si>
  <si>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</si>
  <si>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</si>
  <si>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</si>
  <si>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</si>
  <si>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</si>
  <si>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</si>
  <si>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</si>
  <si>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</si>
  <si>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</si>
  <si>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</si>
  <si>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</si>
  <si>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</si>
  <si>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</si>
  <si>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</si>
  <si>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</si>
  <si>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</si>
  <si>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</si>
  <si>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</si>
  <si>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</si>
  <si>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</si>
  <si>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</si>
  <si>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</si>
  <si>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</si>
  <si>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</si>
  <si>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</si>
  <si>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</si>
  <si>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</si>
  <si>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</si>
  <si>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</si>
  <si>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</si>
  <si>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</si>
  <si>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</si>
  <si>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</si>
  <si>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</si>
  <si>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</si>
  <si>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</si>
  <si>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</si>
  <si>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</si>
  <si>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</si>
  <si>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</si>
  <si>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</si>
  <si>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</si>
  <si>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</si>
  <si>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</si>
  <si>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</si>
  <si>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</si>
  <si>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</si>
  <si>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</si>
  <si>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</si>
  <si>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</si>
  <si>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</si>
  <si>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</si>
  <si>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</si>
  <si>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</si>
  <si>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</si>
  <si>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</si>
  <si>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</si>
  <si>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</si>
  <si>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</si>
  <si>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</si>
  <si>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</si>
  <si>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</si>
  <si>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</si>
  <si>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</si>
  <si>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</si>
  <si>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</si>
  <si>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</si>
  <si>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</si>
  <si>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</si>
  <si>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</si>
  <si>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</si>
  <si>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</si>
  <si>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</si>
  <si>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</si>
  <si>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</si>
  <si>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</si>
  <si>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</si>
  <si>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</si>
  <si>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</si>
  <si>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</si>
  <si>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</si>
  <si>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</si>
  <si>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</si>
  <si>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</si>
  <si>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</si>
  <si>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</si>
  <si>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</si>
  <si>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</si>
  <si>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</si>
  <si>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</si>
  <si>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</si>
  <si>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</si>
  <si>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</si>
  <si>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</si>
  <si>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</si>
  <si>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</si>
  <si>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</si>
  <si>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</si>
  <si>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</si>
  <si>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</si>
  <si>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</si>
  <si>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</si>
  <si>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</si>
  <si>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</si>
  <si>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</si>
  <si>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</si>
  <si>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</si>
  <si>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</si>
  <si>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</si>
  <si>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</si>
  <si>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</si>
  <si>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</si>
  <si>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</si>
  <si>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</si>
  <si>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</si>
  <si>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</si>
  <si>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</si>
  <si>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</si>
  <si>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</si>
  <si>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</si>
  <si>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</si>
  <si>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</si>
  <si>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</si>
  <si>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</si>
  <si>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</si>
  <si>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</si>
  <si>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</si>
  <si>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</si>
  <si>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</si>
  <si>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</si>
  <si>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</si>
  <si>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</si>
  <si>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</si>
  <si>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</si>
  <si>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</si>
  <si>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</si>
  <si>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</si>
  <si>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</si>
  <si>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</si>
  <si>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</si>
  <si>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</si>
  <si>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</si>
  <si>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</si>
  <si>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</si>
  <si>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</si>
  <si>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</si>
  <si>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</si>
  <si>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</si>
  <si>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</si>
  <si>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</si>
  <si>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</si>
  <si>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</si>
  <si>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</si>
  <si>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</si>
  <si>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</si>
  <si>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</si>
  <si>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</si>
  <si>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</si>
  <si>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</si>
  <si>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</si>
  <si>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</si>
  <si>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</si>
  <si>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</si>
  <si>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</si>
  <si>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</si>
  <si>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</si>
  <si>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</si>
  <si>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</si>
  <si>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</si>
  <si>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</si>
  <si>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</si>
  <si>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</si>
  <si>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</si>
  <si>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</si>
  <si>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</si>
  <si>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</si>
  <si>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</si>
  <si>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</si>
  <si>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</si>
  <si>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</si>
  <si>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</si>
  <si>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</si>
  <si>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</si>
  <si>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</si>
  <si>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</si>
  <si>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</si>
  <si>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</si>
  <si>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</si>
  <si>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</si>
  <si>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</si>
  <si>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</si>
  <si>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</si>
  <si>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</si>
  <si>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</si>
  <si>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</si>
  <si>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</si>
  <si>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</si>
  <si>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</si>
  <si>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</si>
  <si>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</si>
  <si>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</si>
  <si>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</si>
  <si>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</si>
  <si>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</si>
  <si>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</si>
  <si>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</si>
  <si>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</si>
  <si>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</si>
  <si>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</si>
  <si>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</si>
  <si>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</si>
  <si>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</si>
  <si>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</si>
  <si>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</si>
  <si>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</si>
  <si>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</si>
  <si>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</si>
  <si>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</si>
  <si>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</si>
  <si>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</si>
  <si>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</si>
  <si>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</si>
  <si>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</si>
  <si>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</si>
  <si>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</si>
  <si>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</si>
  <si>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</si>
  <si>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</si>
  <si>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</si>
  <si>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</si>
  <si>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</si>
  <si>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</si>
  <si>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</si>
  <si>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</si>
  <si>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</si>
  <si>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</si>
  <si>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</si>
  <si>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</si>
  <si>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</si>
  <si>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</si>
  <si>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</si>
  <si>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</si>
  <si>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</si>
  <si>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</si>
  <si>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</si>
  <si>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</si>
  <si>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</si>
  <si>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</si>
  <si>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</si>
  <si>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</si>
  <si>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</si>
  <si>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</si>
  <si>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</si>
  <si>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</si>
  <si>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</si>
  <si>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</si>
  <si>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</si>
  <si>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</si>
  <si>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</si>
  <si>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</si>
  <si>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</si>
  <si>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</si>
  <si>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</si>
  <si>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</si>
  <si>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</si>
  <si>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</si>
  <si>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</si>
  <si>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</si>
  <si>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</si>
  <si>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</si>
  <si>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</si>
  <si>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</si>
  <si>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</si>
  <si>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</si>
  <si>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</si>
  <si>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</si>
  <si>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</si>
  <si>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</si>
  <si>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</si>
  <si>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</si>
  <si>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</si>
  <si>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</si>
  <si>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</si>
  <si>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</si>
  <si>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</si>
  <si>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</si>
  <si>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</si>
  <si>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</si>
  <si>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</si>
  <si>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</si>
  <si>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</si>
  <si>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</si>
  <si>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</si>
  <si>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</si>
  <si>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</si>
  <si>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</si>
  <si>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</si>
  <si>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</si>
  <si>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</si>
  <si>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</si>
  <si>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</si>
  <si>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</si>
  <si>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</si>
  <si>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</si>
  <si>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</si>
  <si>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</si>
  <si>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</si>
  <si>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</si>
  <si>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</si>
  <si>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</si>
  <si>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</si>
  <si>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</si>
  <si>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</si>
  <si>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</si>
  <si>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</si>
  <si>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</si>
  <si>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</si>
  <si>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</si>
  <si>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</si>
  <si>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</si>
  <si>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</si>
  <si>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</si>
  <si>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</si>
  <si>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</si>
  <si>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</si>
  <si>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</si>
  <si>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</si>
  <si>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</si>
  <si>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</si>
  <si>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</si>
  <si>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</si>
  <si>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</si>
  <si>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</si>
  <si>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</si>
  <si>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</si>
  <si>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</si>
  <si>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</si>
  <si>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</si>
  <si>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</si>
  <si>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</si>
  <si>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</si>
  <si>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</si>
  <si>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</si>
  <si>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</si>
  <si>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</si>
  <si>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</si>
  <si>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</si>
  <si>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</si>
  <si>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</si>
  <si>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</si>
  <si>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</si>
  <si>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</si>
  <si>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</si>
  <si>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</si>
  <si>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</si>
  <si>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</si>
  <si>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</si>
  <si>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</si>
  <si>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</si>
  <si>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</si>
  <si>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</si>
  <si>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</si>
  <si>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</si>
  <si>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</si>
  <si>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</si>
  <si>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</si>
  <si>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</si>
  <si>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t>直接发卡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</si>
  <si>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</si>
  <si>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</si>
  <si>
    <t>28/9/2018</t>
  </si>
  <si>
    <t>27/9/2018</t>
  </si>
  <si>
    <t>Gu Hyekyeong</t>
  </si>
  <si>
    <t>24/9/2018</t>
  </si>
  <si>
    <t>Zhao jiaxue</t>
  </si>
  <si>
    <t>Kim Sira</t>
  </si>
  <si>
    <t>Choi Seungcheol</t>
  </si>
  <si>
    <t>Zhu Min</t>
  </si>
  <si>
    <t>Liu Wen Hao</t>
  </si>
  <si>
    <t>29/9/2018</t>
  </si>
  <si>
    <t>Zhu Wen Jun</t>
  </si>
  <si>
    <t>30/9/2018</t>
  </si>
  <si>
    <t>Guo Li</t>
  </si>
  <si>
    <t>Park Sooyeon</t>
  </si>
  <si>
    <t>Son soonhwan</t>
  </si>
  <si>
    <t>Zhou Man Lin</t>
  </si>
  <si>
    <t>Dou Zhiqiang</t>
  </si>
  <si>
    <t>Lin Jinlong</t>
  </si>
  <si>
    <t>Shao Jiaping</t>
  </si>
  <si>
    <t>Jeon IngYeong</t>
  </si>
  <si>
    <t>Zhao Danxue</t>
  </si>
  <si>
    <t>Jin Lu</t>
  </si>
  <si>
    <t>Zhu Jialun</t>
  </si>
  <si>
    <t>Liu Yuying</t>
  </si>
  <si>
    <t>Deng Suping</t>
  </si>
  <si>
    <t>Xiang Xin</t>
  </si>
  <si>
    <t>Zhu JunXian</t>
  </si>
  <si>
    <t>Jin Kaixiang</t>
  </si>
  <si>
    <t>Zhou Xun</t>
  </si>
  <si>
    <t>Ichijoh Yoshiharu</t>
  </si>
  <si>
    <t>Wang Bing</t>
  </si>
  <si>
    <t>Hsu Jufen</t>
  </si>
  <si>
    <t>Liang Meiting</t>
  </si>
  <si>
    <t>Bu Yi</t>
  </si>
  <si>
    <t>Liang Siqi</t>
  </si>
  <si>
    <t>Ma MingYao</t>
  </si>
  <si>
    <t>Chen Zhishu</t>
  </si>
  <si>
    <t>Wu Xiaoming</t>
  </si>
  <si>
    <t>Lim Kiah Tat</t>
  </si>
  <si>
    <t>Kim Donguk</t>
  </si>
  <si>
    <t>Liu Yuting</t>
  </si>
  <si>
    <t>Xiong Bin</t>
  </si>
  <si>
    <t>Liao Bo</t>
  </si>
  <si>
    <t>Sun Aisi</t>
  </si>
  <si>
    <t>Deng Yong</t>
  </si>
  <si>
    <t>Jeon Young Jin</t>
  </si>
  <si>
    <t>Pan Feng</t>
  </si>
  <si>
    <t>Liu Xiangfeng</t>
  </si>
  <si>
    <t>Yu Shi Yuan</t>
  </si>
  <si>
    <t>Zhong Xinling</t>
  </si>
  <si>
    <t>Tsui Hon Yan</t>
  </si>
  <si>
    <t>Tian Chengfei</t>
  </si>
  <si>
    <t>Chen Jiawei</t>
  </si>
  <si>
    <t>Zhu Bo</t>
  </si>
  <si>
    <t>Tang Hong</t>
  </si>
  <si>
    <t>Zhou Jianyi</t>
  </si>
  <si>
    <t>Liang Jing</t>
  </si>
  <si>
    <t>Tang Yixuan</t>
  </si>
  <si>
    <t>Kim JingXu</t>
  </si>
  <si>
    <t>Lui Hua</t>
  </si>
  <si>
    <t>Shi Yanan</t>
  </si>
  <si>
    <t>Zhang Dan</t>
  </si>
  <si>
    <t>Huong XueYing</t>
  </si>
  <si>
    <t>Peng Ling</t>
  </si>
  <si>
    <t>Liang BoYu</t>
  </si>
  <si>
    <t>Huang liqing</t>
  </si>
  <si>
    <t>Li Zhilin</t>
  </si>
  <si>
    <t>Chen limei</t>
  </si>
  <si>
    <t>Wu Sirou</t>
  </si>
  <si>
    <t>YE Lu</t>
  </si>
  <si>
    <t>Chen Yang</t>
  </si>
  <si>
    <t>Bui Thi Tuyet</t>
  </si>
  <si>
    <t>Dong yousheng</t>
  </si>
  <si>
    <t>Li Yuqin</t>
  </si>
  <si>
    <t>P181016114105489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</si>
  <si>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87122318*0.0165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</si>
  <si>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结清再付下期预付款</t>
  </si>
  <si>
    <t>已结清</t>
  </si>
  <si>
    <t>Huang Liqing</t>
  </si>
  <si>
    <t>Chen Limei</t>
  </si>
  <si>
    <t>Deng Fangmei</t>
  </si>
  <si>
    <t>Cheng Yu Kiu Kelvin</t>
  </si>
  <si>
    <t>Li YuQin</t>
  </si>
  <si>
    <t>Li Zhinlin</t>
  </si>
  <si>
    <t>13/10/2018</t>
  </si>
  <si>
    <t>Yang Hyun Jeong</t>
  </si>
  <si>
    <t>Yoon Jina</t>
  </si>
  <si>
    <t>14/10/2018</t>
  </si>
  <si>
    <t>Fang Zhi</t>
  </si>
  <si>
    <t>Wang Jinbo</t>
  </si>
  <si>
    <t>Liu Qing</t>
  </si>
  <si>
    <t>15/10/2018</t>
  </si>
  <si>
    <t>Hwang Jung Ha</t>
  </si>
  <si>
    <t>Han Xu</t>
  </si>
  <si>
    <t>OhIjeng</t>
  </si>
  <si>
    <t>Kwok Wing Chi</t>
  </si>
  <si>
    <t>Wang Zhaoxiang</t>
  </si>
  <si>
    <t>16/10/2018</t>
  </si>
  <si>
    <t>Zhao Wanzhi</t>
  </si>
  <si>
    <t>Lee Seung Yeoll</t>
  </si>
  <si>
    <t>17/10/2018</t>
  </si>
  <si>
    <t>Wang Long</t>
  </si>
  <si>
    <t>Nguyn Van trung</t>
  </si>
  <si>
    <t>18/10/2018</t>
  </si>
  <si>
    <t>Na Moon Sun</t>
  </si>
  <si>
    <t>19/10/2018</t>
  </si>
  <si>
    <t>Choi Jieum</t>
  </si>
  <si>
    <t>Kim Nangi</t>
  </si>
  <si>
    <t>Seo Eun Yeon</t>
  </si>
  <si>
    <t>Park Joon Young</t>
  </si>
  <si>
    <t>Jieum Kim</t>
  </si>
  <si>
    <t>20/10/2018</t>
  </si>
  <si>
    <t>Fang Zhou</t>
  </si>
  <si>
    <t>U wai sang</t>
  </si>
  <si>
    <t>Wu dacai</t>
  </si>
  <si>
    <t>Yook Hyun Jung</t>
  </si>
  <si>
    <t>22/10/2018</t>
  </si>
  <si>
    <t xml:space="preserve">Yin sang Hyun </t>
  </si>
  <si>
    <t>Cheng Jing</t>
  </si>
  <si>
    <t>Feng Wei</t>
  </si>
  <si>
    <t>Dun Lap David Paul</t>
  </si>
  <si>
    <t>Yoshida xuki</t>
  </si>
  <si>
    <t>23/10/2018</t>
  </si>
  <si>
    <t>Kong panpan</t>
  </si>
  <si>
    <t>Jia song Jun</t>
  </si>
  <si>
    <t>24/10/2018</t>
  </si>
  <si>
    <t>Wang Guanlin</t>
  </si>
  <si>
    <t>21/10/2018</t>
  </si>
  <si>
    <t>Luo Ying</t>
  </si>
  <si>
    <t>Seo Jiyeon</t>
  </si>
  <si>
    <t>25/10/2018</t>
  </si>
  <si>
    <t>Wang Guixia</t>
  </si>
  <si>
    <t>Wang Chiao Yi</t>
  </si>
  <si>
    <t>Ding shoujie</t>
  </si>
  <si>
    <t>Du Hanyi</t>
  </si>
  <si>
    <t>Zhang wenhao</t>
  </si>
  <si>
    <t>Li QI Yu</t>
  </si>
  <si>
    <t>Song Linjie</t>
  </si>
  <si>
    <t>26/10/2018</t>
  </si>
  <si>
    <t>Woo JeeYoun</t>
  </si>
  <si>
    <t>Huang Jinglin</t>
  </si>
  <si>
    <t>27/10/2018</t>
  </si>
  <si>
    <t>Park Useong</t>
  </si>
  <si>
    <t>Park Yiseul</t>
  </si>
  <si>
    <t>Park Seung bae</t>
  </si>
  <si>
    <t>28/10/2018</t>
  </si>
  <si>
    <t>Zhang Yanyan</t>
  </si>
  <si>
    <t>Wang Zhe</t>
  </si>
  <si>
    <t>Tam Chui Chu</t>
  </si>
  <si>
    <t>29/10/2018</t>
  </si>
  <si>
    <t>Bae Eun Sub</t>
  </si>
  <si>
    <t>Roh Keun Young</t>
  </si>
  <si>
    <t>Weir Antony</t>
  </si>
  <si>
    <t>Richard Kang Kai</t>
  </si>
  <si>
    <t>Jia Xiao Chuan</t>
  </si>
  <si>
    <t>Chen Zhao Xing</t>
  </si>
  <si>
    <t>30/10/2018</t>
  </si>
  <si>
    <t>Hong Sungil</t>
  </si>
  <si>
    <t>26/10/201/8</t>
  </si>
  <si>
    <t>Kim Seong Min</t>
  </si>
  <si>
    <t>Kim jongki</t>
  </si>
  <si>
    <t>31/10/2018</t>
  </si>
  <si>
    <t>Zhang Huadong</t>
  </si>
  <si>
    <t>Xu LingFei</t>
  </si>
  <si>
    <t>Liu Ying Ying</t>
  </si>
  <si>
    <t>Lee wooseok</t>
  </si>
  <si>
    <t>Jin Shiying</t>
  </si>
  <si>
    <t>Yin Jeffrey Xiao Hu</t>
  </si>
  <si>
    <t>Chen Yahong</t>
  </si>
  <si>
    <t>Fang Haojun</t>
  </si>
  <si>
    <t>Ran Xueying</t>
  </si>
  <si>
    <t>Wong wen choon</t>
  </si>
  <si>
    <t>Chen Changlin</t>
  </si>
  <si>
    <t>Lui Xi</t>
  </si>
  <si>
    <t>Zhuang Yihe</t>
  </si>
  <si>
    <t>Gao YiQing</t>
  </si>
  <si>
    <t>Kim Yun Jung</t>
  </si>
  <si>
    <t>Kang MinSeok</t>
  </si>
  <si>
    <t>Chen Chang Lin</t>
  </si>
  <si>
    <t>Sun Yan</t>
  </si>
  <si>
    <t>Kim Min Ho</t>
  </si>
  <si>
    <t>Lue Thold Seamus Jeremy</t>
  </si>
  <si>
    <t>Cong QiXuan</t>
  </si>
  <si>
    <t>Ku Yu Ping</t>
  </si>
  <si>
    <t>Lin Yinghua</t>
  </si>
  <si>
    <t>chen Ying</t>
  </si>
  <si>
    <t>Wen Guohiu</t>
  </si>
  <si>
    <t>Gong Zhenglong</t>
  </si>
  <si>
    <t>Lo Yuklin</t>
  </si>
  <si>
    <t>Wen Guo Hiu</t>
  </si>
  <si>
    <t>Lee peter Kam Chung</t>
  </si>
  <si>
    <t>Li Xiaoliang</t>
  </si>
  <si>
    <t>Song Young Seob</t>
  </si>
  <si>
    <t>Jun seoyoon</t>
  </si>
  <si>
    <t>Zhang Xiaoping</t>
  </si>
  <si>
    <t>Wen Guohui</t>
  </si>
  <si>
    <t>Wang Xiao</t>
  </si>
  <si>
    <t>P181112163204489</t>
  </si>
  <si>
    <t>Transfer fee</t>
  </si>
  <si>
    <t>超售</t>
  </si>
  <si>
    <t>14/11/2018</t>
  </si>
  <si>
    <t xml:space="preserve">Deposit </t>
  </si>
  <si>
    <t>Huang Menglei</t>
  </si>
  <si>
    <t>Wang fei</t>
  </si>
  <si>
    <t>Tang Yin Qiu</t>
  </si>
  <si>
    <t>Mun Miae</t>
  </si>
  <si>
    <t>Chan pio</t>
  </si>
  <si>
    <t>Li Xiao Liang</t>
  </si>
  <si>
    <t>Chen Yan</t>
  </si>
  <si>
    <t>Kim Woo Seok</t>
  </si>
  <si>
    <t>Huang Yan Hong</t>
  </si>
  <si>
    <t>Kim Hy Oin</t>
  </si>
  <si>
    <t>Park Eun Kyoung</t>
  </si>
  <si>
    <t>Zhou Xiao Yuan</t>
  </si>
  <si>
    <t>Yao Xiao Mei</t>
  </si>
  <si>
    <t>Jiang Shen Shen</t>
  </si>
  <si>
    <t>Cho Dong Min</t>
  </si>
  <si>
    <t>Wen Guo Hui</t>
  </si>
  <si>
    <t>Liu Wen wen</t>
  </si>
  <si>
    <t>Sun Yan Ying</t>
  </si>
  <si>
    <t xml:space="preserve">Wu Xi Huang </t>
  </si>
  <si>
    <t>Xing Po</t>
  </si>
  <si>
    <t>Shen Jun</t>
  </si>
  <si>
    <t>Chan Chui Ka</t>
  </si>
  <si>
    <t>Hwang Yuji</t>
  </si>
  <si>
    <t>Choi Hyein</t>
  </si>
  <si>
    <t>Cai Lili</t>
  </si>
  <si>
    <t>Yang Ke</t>
  </si>
  <si>
    <t>Xia Lin</t>
  </si>
  <si>
    <t>Li Jing Nan</t>
  </si>
  <si>
    <t>13/11/2018</t>
  </si>
  <si>
    <t>Ye Peixun</t>
  </si>
  <si>
    <t>Choi Kyu Jeong</t>
  </si>
  <si>
    <t>Zhu Jia Jun</t>
  </si>
  <si>
    <t>15/11/2018</t>
  </si>
  <si>
    <t>Chen Jing Mei</t>
  </si>
  <si>
    <t>Son Kye Young</t>
  </si>
  <si>
    <t>He Shu Yi</t>
  </si>
  <si>
    <t>Jin Xiao Yi</t>
  </si>
  <si>
    <t>Hwang Jieun</t>
  </si>
  <si>
    <t>16/11/2018</t>
  </si>
  <si>
    <t>Li Shu Mui</t>
  </si>
  <si>
    <t>Tsang Yuk Chun</t>
  </si>
  <si>
    <t>Park Myeongja</t>
  </si>
  <si>
    <t>17/11/2018</t>
  </si>
  <si>
    <t>18/11/2018</t>
  </si>
  <si>
    <t>Choi Dah Yun</t>
  </si>
  <si>
    <t>Xu Xiao chen</t>
  </si>
  <si>
    <t>19/11/2018</t>
  </si>
  <si>
    <t>Dong Wen bo</t>
  </si>
  <si>
    <t>20/11/2018</t>
  </si>
  <si>
    <t>Huynh Sang</t>
  </si>
  <si>
    <t>Jo Hyuna</t>
  </si>
  <si>
    <t>Ma Xue Yun</t>
  </si>
  <si>
    <t>21/11/2018</t>
  </si>
  <si>
    <t>Hwang Ji Yeon</t>
  </si>
  <si>
    <t>22/11/2018</t>
  </si>
  <si>
    <t>Qi Si Qi</t>
  </si>
  <si>
    <t>Song Min Ho</t>
  </si>
  <si>
    <t>23/11/2018</t>
  </si>
  <si>
    <t>Lee Kieim</t>
  </si>
  <si>
    <t>Kang Doo Chil</t>
  </si>
  <si>
    <t>24/11/2018</t>
  </si>
  <si>
    <t>Zhang Xiao Ya</t>
  </si>
  <si>
    <t>Yu Qian Cheng</t>
  </si>
  <si>
    <t>Wu Yong Jian</t>
  </si>
  <si>
    <t>25/11/2018</t>
  </si>
  <si>
    <t>Li Xing Zi</t>
  </si>
  <si>
    <t>Jiang Cai Yan</t>
  </si>
  <si>
    <t>He Lu</t>
  </si>
  <si>
    <t xml:space="preserve">Liang Qiu Yue </t>
  </si>
  <si>
    <t>Sparks Lewis Thomas</t>
  </si>
  <si>
    <t>26/11/2018</t>
  </si>
  <si>
    <t>He Ning</t>
  </si>
  <si>
    <t>Pen Yan</t>
  </si>
  <si>
    <t>Qian Hui Qing</t>
  </si>
  <si>
    <t>Chen Guo Qi</t>
  </si>
  <si>
    <t>27/11/2018</t>
  </si>
  <si>
    <t>28/11/2018</t>
  </si>
  <si>
    <t>Tsui Wang Kwan</t>
  </si>
  <si>
    <t>Li Yang</t>
  </si>
  <si>
    <t>Wong un Ian</t>
  </si>
  <si>
    <t>29/11/2018</t>
  </si>
  <si>
    <t>Lim Sung Yu</t>
  </si>
  <si>
    <t>Chen Yi</t>
  </si>
  <si>
    <t>30/11/2018</t>
  </si>
  <si>
    <t>Park Byungok</t>
  </si>
  <si>
    <t>Wang Yu Chen</t>
  </si>
  <si>
    <t>Park Huyn Ho</t>
  </si>
  <si>
    <t>Shing Wai Lam</t>
  </si>
  <si>
    <t xml:space="preserve">Park Ji Huyn </t>
  </si>
  <si>
    <t>Tang Hui Wen</t>
  </si>
  <si>
    <t>Liang Yi</t>
  </si>
  <si>
    <t xml:space="preserve"> 11/12/2018</t>
  </si>
  <si>
    <t>Liang Wei Jun</t>
  </si>
  <si>
    <t>Peng Yun</t>
  </si>
  <si>
    <t>13/12/2018</t>
  </si>
  <si>
    <t>Li Cong Qian</t>
  </si>
  <si>
    <t>14/12/2018</t>
  </si>
  <si>
    <t>15/12/2018</t>
  </si>
  <si>
    <t>Fong Leng Ian</t>
  </si>
  <si>
    <t>Lee Ji Eun</t>
  </si>
  <si>
    <t>16/12/2018</t>
  </si>
  <si>
    <t>Wu Qian Wei</t>
  </si>
  <si>
    <t>17/12/2018</t>
  </si>
  <si>
    <t>18/12/2018</t>
  </si>
  <si>
    <t>Dai ZhanYu</t>
  </si>
  <si>
    <t>Zhao Lin</t>
  </si>
  <si>
    <t>Ye Jian Fei</t>
  </si>
  <si>
    <t xml:space="preserve">Liu Jian Rong </t>
  </si>
  <si>
    <t>19/12/2018</t>
  </si>
  <si>
    <t>Lee Jun Hee</t>
  </si>
  <si>
    <t>20/12/2018</t>
  </si>
  <si>
    <t>Yin Yue</t>
  </si>
  <si>
    <t>22/12/2018</t>
  </si>
  <si>
    <t>Wu Hua</t>
  </si>
  <si>
    <t>Lê Won Min</t>
  </si>
  <si>
    <t>24/12/2018</t>
  </si>
  <si>
    <t>Leong Tai Hong</t>
  </si>
  <si>
    <t>23/12/2018</t>
  </si>
  <si>
    <t>Wang Si Yi</t>
  </si>
  <si>
    <t>Ha Song i</t>
  </si>
  <si>
    <t>Leong Chang</t>
  </si>
  <si>
    <t>25/12/2018</t>
  </si>
  <si>
    <t>Zhang Qi</t>
  </si>
  <si>
    <t>26/12/2018</t>
  </si>
  <si>
    <t>27/12/2018</t>
  </si>
  <si>
    <t>Zhong Yi Jie</t>
  </si>
  <si>
    <t>Jeong Ilwoo</t>
  </si>
  <si>
    <t>28/12/2018</t>
  </si>
  <si>
    <t>Du Lu Bin</t>
  </si>
  <si>
    <t>29/12/2018</t>
  </si>
  <si>
    <t xml:space="preserve">Park Jiem </t>
  </si>
  <si>
    <t>31/12/2018</t>
  </si>
  <si>
    <t>Ma Wensheng</t>
  </si>
  <si>
    <t>Bai He Yi</t>
  </si>
  <si>
    <t>Du Yi Bei</t>
  </si>
  <si>
    <t>Kim Dong Hyeon</t>
  </si>
  <si>
    <t>Choi Jong Chul</t>
  </si>
  <si>
    <t>30/12/2018</t>
  </si>
  <si>
    <t>Sung Yoon Hyun</t>
  </si>
  <si>
    <t xml:space="preserve">Lee Ung </t>
  </si>
  <si>
    <t>Park Seon Hwa</t>
  </si>
  <si>
    <t>Wang Lei</t>
  </si>
  <si>
    <t>Zhang Kai</t>
  </si>
  <si>
    <t>Jin Zhichao</t>
  </si>
  <si>
    <t>Leung Kwok Kuen</t>
  </si>
  <si>
    <t>Hwang Kwangil</t>
  </si>
  <si>
    <t>P190116144836489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</si>
  <si>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196075000*0.0165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</si>
  <si>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结清未付预付款</t>
  </si>
  <si>
    <t>Oh Mi Ju</t>
  </si>
  <si>
    <t>13/1/2019</t>
  </si>
  <si>
    <t>15/1/2019</t>
  </si>
  <si>
    <t>Kang Min Jeong</t>
  </si>
  <si>
    <t>1405830</t>
  </si>
  <si>
    <t>14/1/2019</t>
  </si>
  <si>
    <t>Lee Seung Ryeon</t>
  </si>
  <si>
    <t>16/1/2019</t>
  </si>
  <si>
    <t>17/1/2019</t>
  </si>
  <si>
    <t>Shen Yan</t>
  </si>
  <si>
    <t>18/1/2019</t>
  </si>
  <si>
    <t>Kim Yun Jeong</t>
  </si>
  <si>
    <t>19/1/2019</t>
  </si>
  <si>
    <t>21/1/2019</t>
  </si>
  <si>
    <t>Shen Xiu Juan</t>
  </si>
  <si>
    <t>20/1/2019</t>
  </si>
  <si>
    <t>Wu Qing Guang</t>
  </si>
  <si>
    <t>22/1/2019</t>
  </si>
  <si>
    <t>Yi Xiao Wen</t>
  </si>
  <si>
    <t>23/1/2019</t>
  </si>
  <si>
    <t>Pan Jun Xi</t>
  </si>
  <si>
    <t>Zhang heng Yuan</t>
  </si>
  <si>
    <t>Jang Ju Hui</t>
  </si>
  <si>
    <t>25/1/2019</t>
  </si>
  <si>
    <t>26/1/2019</t>
  </si>
  <si>
    <t>Yu Ruo Han</t>
  </si>
  <si>
    <t>Wu Sheng Yu</t>
  </si>
  <si>
    <t>28/1/2019</t>
  </si>
  <si>
    <t>Gao Li Juan</t>
  </si>
  <si>
    <t>Chen Si Yuan</t>
  </si>
  <si>
    <t>30/1/2019</t>
  </si>
  <si>
    <t>31/1/2019</t>
  </si>
  <si>
    <t>Kong Min Jung</t>
  </si>
  <si>
    <t>27/1/2019</t>
  </si>
  <si>
    <t>Wu Ying Yan</t>
  </si>
  <si>
    <t>Liu Wai Leung</t>
  </si>
  <si>
    <t>Xu Yi Fan</t>
  </si>
  <si>
    <t>Zhang Min Juan</t>
  </si>
  <si>
    <t>Zhang Zhe</t>
  </si>
  <si>
    <t>Yao Liu</t>
  </si>
  <si>
    <t>Huang Peng</t>
  </si>
  <si>
    <t>Chen Jing Shan</t>
  </si>
  <si>
    <t>Jin Wei</t>
  </si>
  <si>
    <t>29/1/2019</t>
  </si>
  <si>
    <t>Xzhao Kang Yi</t>
  </si>
  <si>
    <t>Zhang Zhuo</t>
  </si>
  <si>
    <t>Chen Ya Wei</t>
  </si>
  <si>
    <t>Hu Ying</t>
  </si>
  <si>
    <t>Tan Jin Nan</t>
  </si>
  <si>
    <t>Zhang Ying</t>
  </si>
  <si>
    <t>Cheng Shsheng</t>
  </si>
  <si>
    <t>Lu Qi</t>
  </si>
  <si>
    <t>Wang Xiao Wei</t>
  </si>
  <si>
    <t>Huang Jia Li</t>
  </si>
  <si>
    <t>Jiang Jun Dong</t>
  </si>
  <si>
    <t>13/2/2019</t>
  </si>
  <si>
    <t>Hamber Fong Ying</t>
  </si>
  <si>
    <t>14/2/2019</t>
  </si>
  <si>
    <t>Yan Hui Ying</t>
  </si>
  <si>
    <t>Ye Feng Yi</t>
  </si>
  <si>
    <t>15/02/2019</t>
  </si>
  <si>
    <t>Su Li Yi</t>
  </si>
  <si>
    <t>Zhu Lei</t>
  </si>
  <si>
    <t>Wang Lina</t>
  </si>
  <si>
    <t>16/2/2019</t>
  </si>
  <si>
    <t>Yu Guang Shu</t>
  </si>
  <si>
    <t>Sun Su Ka Ria</t>
  </si>
  <si>
    <t>17/2/2019</t>
  </si>
  <si>
    <t>Lu Yuan Yuan</t>
  </si>
  <si>
    <t>18/2/2019</t>
  </si>
  <si>
    <t>19/2/2019</t>
  </si>
  <si>
    <t>Zhang Fan</t>
  </si>
  <si>
    <t>15/2/2019</t>
  </si>
  <si>
    <t>20/2/2019</t>
  </si>
  <si>
    <t xml:space="preserve">Liu Liang Cheng </t>
  </si>
  <si>
    <t>Qiu Jie</t>
  </si>
  <si>
    <t>19/02/2019</t>
  </si>
  <si>
    <t>22/02/2019</t>
  </si>
  <si>
    <t>Chen Zhao Wei</t>
  </si>
  <si>
    <t>26/02/2019</t>
  </si>
  <si>
    <t>Jang Seoin</t>
  </si>
  <si>
    <t>28/02/2019</t>
  </si>
  <si>
    <t>Wong Chiling Deanna</t>
  </si>
  <si>
    <t>Kwan Yiu  Ming</t>
  </si>
  <si>
    <t>Ahn Yeji</t>
  </si>
  <si>
    <t>Liang Xiao Tong</t>
  </si>
  <si>
    <t>Tong Hui</t>
  </si>
  <si>
    <t>Kim Hee Jeong</t>
  </si>
  <si>
    <t>Su Chuying</t>
  </si>
  <si>
    <t>Bae So Hyun</t>
  </si>
  <si>
    <t>Zhang Yong Peng</t>
  </si>
  <si>
    <t>P190313174856489</t>
  </si>
</sst>
</file>

<file path=xl/styles.xml><?xml version="1.0" encoding="utf-8"?>
<styleSheet xmlns="http://schemas.openxmlformats.org/spreadsheetml/2006/main">
  <numFmts count="7">
    <numFmt numFmtId="176" formatCode="[$-409]d\-mmm\-yy;@"/>
    <numFmt numFmtId="177" formatCode="_(* #,##0_);_(* \(#,##0\);_(* &quot;-&quot;??_);_(@_)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[$-409]d\-mmm\-yyyy;@"/>
  </numFmts>
  <fonts count="41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indexed="10"/>
      <name val="Arial"/>
      <charset val="0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10.5"/>
      <color rgb="FF333333"/>
      <name val="Helvetica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1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12" borderId="2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1" borderId="24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36" fillId="23" borderId="2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/>
    <xf numFmtId="0" fontId="2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8" applyNumberFormat="1" applyFo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7" fontId="0" fillId="0" borderId="0" xfId="8" applyNumberFormat="1" applyFont="1" applyBorder="1"/>
    <xf numFmtId="0" fontId="3" fillId="0" borderId="0" xfId="42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177" fontId="4" fillId="0" borderId="0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/>
    </xf>
    <xf numFmtId="177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5" fillId="0" borderId="1" xfId="8" applyNumberFormat="1" applyFont="1" applyBorder="1"/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77" fontId="7" fillId="0" borderId="1" xfId="8" applyNumberFormat="1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8" fillId="0" borderId="1" xfId="8" applyNumberFormat="1" applyFont="1" applyBorder="1"/>
    <xf numFmtId="177" fontId="5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14" fontId="5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177" fontId="0" fillId="2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 wrapText="1"/>
    </xf>
    <xf numFmtId="177" fontId="10" fillId="0" borderId="1" xfId="8" applyNumberFormat="1" applyFont="1" applyFill="1" applyBorder="1" applyAlignment="1">
      <alignment horizontal="center" vertical="center" wrapText="1"/>
    </xf>
    <xf numFmtId="177" fontId="10" fillId="0" borderId="1" xfId="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42" applyFont="1" applyFill="1" applyBorder="1" applyAlignment="1">
      <alignment horizontal="center" vertical="center" wrapText="1"/>
    </xf>
    <xf numFmtId="177" fontId="12" fillId="0" borderId="1" xfId="8" applyNumberFormat="1" applyFont="1" applyFill="1" applyBorder="1" applyAlignment="1">
      <alignment horizontal="center" vertical="center" wrapText="1"/>
    </xf>
    <xf numFmtId="177" fontId="12" fillId="0" borderId="1" xfId="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/>
    </xf>
    <xf numFmtId="177" fontId="13" fillId="0" borderId="1" xfId="8" applyNumberFormat="1" applyFont="1" applyBorder="1"/>
    <xf numFmtId="0" fontId="12" fillId="0" borderId="1" xfId="4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177" fontId="10" fillId="0" borderId="1" xfId="8" applyNumberFormat="1" applyFont="1" applyBorder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4" fillId="0" borderId="1" xfId="8" applyNumberFormat="1" applyFont="1" applyBorder="1"/>
    <xf numFmtId="177" fontId="15" fillId="0" borderId="1" xfId="8" applyNumberFormat="1" applyFont="1" applyBorder="1"/>
    <xf numFmtId="0" fontId="12" fillId="0" borderId="5" xfId="42" applyFont="1" applyFill="1" applyBorder="1" applyAlignment="1">
      <alignment horizontal="center" vertical="center"/>
    </xf>
    <xf numFmtId="0" fontId="12" fillId="0" borderId="6" xfId="42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/>
    <xf numFmtId="0" fontId="9" fillId="0" borderId="1" xfId="0" applyFont="1" applyBorder="1"/>
    <xf numFmtId="0" fontId="13" fillId="0" borderId="1" xfId="0" applyFont="1" applyFill="1" applyBorder="1" applyAlignment="1"/>
    <xf numFmtId="0" fontId="4" fillId="0" borderId="7" xfId="4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42" applyFont="1" applyFill="1" applyBorder="1" applyAlignment="1">
      <alignment horizontal="center" vertical="center" wrapText="1"/>
    </xf>
    <xf numFmtId="0" fontId="5" fillId="0" borderId="8" xfId="4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42" applyFont="1" applyFill="1" applyBorder="1" applyAlignment="1">
      <alignment horizontal="center" vertical="center" wrapText="1"/>
    </xf>
    <xf numFmtId="0" fontId="5" fillId="0" borderId="9" xfId="42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42" applyFont="1" applyFill="1" applyBorder="1" applyAlignment="1">
      <alignment horizontal="center" vertical="center" wrapText="1"/>
    </xf>
    <xf numFmtId="0" fontId="5" fillId="0" borderId="10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11" xfId="42" applyFont="1" applyFill="1" applyBorder="1" applyAlignment="1">
      <alignment horizontal="center" vertical="center"/>
    </xf>
    <xf numFmtId="0" fontId="5" fillId="0" borderId="12" xfId="42" applyFont="1" applyFill="1" applyBorder="1" applyAlignment="1">
      <alignment horizontal="center" vertical="center"/>
    </xf>
    <xf numFmtId="177" fontId="5" fillId="0" borderId="10" xfId="8" applyNumberFormat="1" applyFont="1" applyFill="1" applyBorder="1" applyAlignment="1">
      <alignment horizontal="center" vertical="center"/>
    </xf>
    <xf numFmtId="0" fontId="5" fillId="0" borderId="13" xfId="42" applyFont="1" applyFill="1" applyBorder="1" applyAlignment="1">
      <alignment horizontal="center" vertical="center"/>
    </xf>
    <xf numFmtId="0" fontId="16" fillId="0" borderId="14" xfId="42" applyFont="1" applyFill="1" applyBorder="1" applyAlignment="1">
      <alignment horizontal="center" vertical="center"/>
    </xf>
    <xf numFmtId="0" fontId="5" fillId="0" borderId="14" xfId="42" applyFont="1" applyFill="1" applyBorder="1" applyAlignment="1">
      <alignment horizontal="center" vertical="center"/>
    </xf>
    <xf numFmtId="0" fontId="0" fillId="0" borderId="14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77" fontId="5" fillId="2" borderId="17" xfId="0" applyNumberFormat="1" applyFont="1" applyFill="1" applyBorder="1" applyAlignment="1"/>
    <xf numFmtId="177" fontId="5" fillId="0" borderId="17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18" xfId="0" applyFont="1" applyFill="1" applyBorder="1" applyAlignment="1"/>
    <xf numFmtId="0" fontId="0" fillId="0" borderId="17" xfId="0" applyFont="1" applyFill="1" applyBorder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77" fontId="0" fillId="0" borderId="5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105" customWidth="1"/>
    <col min="2" max="2" width="11.625" style="105" customWidth="1"/>
    <col min="3" max="3" width="13.625" style="105" customWidth="1"/>
    <col min="4" max="4" width="26" style="105" customWidth="1"/>
    <col min="5" max="5" width="11.875" style="105" customWidth="1"/>
    <col min="6" max="6" width="9" style="105"/>
    <col min="7" max="7" width="13.75" style="105" customWidth="1"/>
    <col min="8" max="9" width="12.625" style="105" customWidth="1"/>
    <col min="10" max="10" width="10.375" style="106" customWidth="1"/>
    <col min="11" max="16384" width="9" style="105"/>
  </cols>
  <sheetData>
    <row r="2" ht="22.5" spans="1:10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ht="20.25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/>
    <row r="5" s="103" customFormat="1" ht="15.75" spans="1:10">
      <c r="A5" s="109"/>
      <c r="B5" s="110" t="s">
        <v>2</v>
      </c>
      <c r="C5" s="110" t="s">
        <v>3</v>
      </c>
      <c r="D5" s="109" t="s">
        <v>4</v>
      </c>
      <c r="E5" s="109" t="s">
        <v>5</v>
      </c>
      <c r="F5" s="110" t="s">
        <v>6</v>
      </c>
      <c r="G5" s="110" t="s">
        <v>7</v>
      </c>
      <c r="H5" s="110" t="s">
        <v>8</v>
      </c>
      <c r="I5" s="110" t="s">
        <v>9</v>
      </c>
      <c r="J5" s="109" t="s">
        <v>10</v>
      </c>
    </row>
    <row r="6" s="103" customFormat="1" ht="15.75" spans="1:10">
      <c r="A6" s="109"/>
      <c r="B6" s="111"/>
      <c r="C6" s="111"/>
      <c r="D6" s="109"/>
      <c r="E6" s="109"/>
      <c r="F6" s="111"/>
      <c r="G6" s="111"/>
      <c r="H6" s="111"/>
      <c r="I6" s="111"/>
      <c r="J6" s="109"/>
    </row>
    <row r="7" ht="15.75" spans="1:10">
      <c r="A7" s="112">
        <v>1</v>
      </c>
      <c r="B7" s="113">
        <v>43192</v>
      </c>
      <c r="C7" s="113">
        <v>43194</v>
      </c>
      <c r="D7" s="114" t="s">
        <v>11</v>
      </c>
      <c r="E7" s="115">
        <v>2</v>
      </c>
      <c r="F7" s="20">
        <v>2</v>
      </c>
      <c r="G7" s="17">
        <v>1350000</v>
      </c>
      <c r="H7" s="116">
        <f>E7*F7*G7</f>
        <v>5400000</v>
      </c>
      <c r="I7" s="116"/>
      <c r="J7" s="115">
        <v>1289643</v>
      </c>
    </row>
    <row r="8" ht="15.75" spans="1:10">
      <c r="A8" s="112">
        <v>2</v>
      </c>
      <c r="B8" s="113">
        <v>43194</v>
      </c>
      <c r="C8" s="113">
        <v>43197</v>
      </c>
      <c r="D8" s="114" t="s">
        <v>12</v>
      </c>
      <c r="E8" s="115">
        <v>3</v>
      </c>
      <c r="F8" s="115">
        <v>1</v>
      </c>
      <c r="G8" s="116">
        <v>1170000</v>
      </c>
      <c r="H8" s="116">
        <f t="shared" ref="H8:H93" si="0">E8*F8*G8</f>
        <v>3510000</v>
      </c>
      <c r="I8" s="116"/>
      <c r="J8" s="14">
        <v>1289916</v>
      </c>
    </row>
    <row r="9" ht="15.75" spans="1:10">
      <c r="A9" s="112"/>
      <c r="B9" s="117">
        <v>43195</v>
      </c>
      <c r="C9" s="117">
        <v>43198</v>
      </c>
      <c r="D9" s="114" t="s">
        <v>13</v>
      </c>
      <c r="E9" s="115">
        <v>3</v>
      </c>
      <c r="F9" s="115">
        <v>1</v>
      </c>
      <c r="G9" s="116">
        <v>1170000</v>
      </c>
      <c r="H9" s="116">
        <f t="shared" si="0"/>
        <v>3510000</v>
      </c>
      <c r="I9" s="116"/>
      <c r="J9" s="14">
        <v>1289550</v>
      </c>
    </row>
    <row r="10" ht="15.75" spans="1:10">
      <c r="A10" s="112"/>
      <c r="B10" s="117">
        <v>43202</v>
      </c>
      <c r="C10" s="117">
        <v>43205</v>
      </c>
      <c r="D10" s="114" t="s">
        <v>14</v>
      </c>
      <c r="E10" s="115">
        <v>3</v>
      </c>
      <c r="F10" s="115">
        <v>1</v>
      </c>
      <c r="G10" s="116">
        <v>1170000</v>
      </c>
      <c r="H10" s="116">
        <f t="shared" si="0"/>
        <v>3510000</v>
      </c>
      <c r="I10" s="116"/>
      <c r="J10" s="14">
        <v>1289522</v>
      </c>
    </row>
    <row r="11" ht="15.75" spans="1:10">
      <c r="A11" s="112"/>
      <c r="B11" s="117">
        <v>43202</v>
      </c>
      <c r="C11" s="117">
        <v>43204</v>
      </c>
      <c r="D11" s="114" t="s">
        <v>15</v>
      </c>
      <c r="E11" s="115">
        <v>2</v>
      </c>
      <c r="F11" s="115">
        <v>1</v>
      </c>
      <c r="G11" s="116">
        <v>1170000</v>
      </c>
      <c r="H11" s="116">
        <f t="shared" si="0"/>
        <v>2340000</v>
      </c>
      <c r="I11" s="116"/>
      <c r="J11" s="14">
        <v>1292293</v>
      </c>
    </row>
    <row r="12" ht="15.75" spans="1:10">
      <c r="A12" s="112"/>
      <c r="B12" s="117">
        <v>43202</v>
      </c>
      <c r="C12" s="117">
        <v>43205</v>
      </c>
      <c r="D12" s="114" t="s">
        <v>16</v>
      </c>
      <c r="E12" s="115">
        <v>3</v>
      </c>
      <c r="F12" s="115">
        <v>8</v>
      </c>
      <c r="G12" s="116">
        <v>1170000</v>
      </c>
      <c r="H12" s="116">
        <f t="shared" si="0"/>
        <v>28080000</v>
      </c>
      <c r="I12" s="116"/>
      <c r="J12" s="14">
        <v>1289562</v>
      </c>
    </row>
    <row r="13" ht="15.75" spans="1:10">
      <c r="A13" s="112"/>
      <c r="B13" s="117">
        <v>43203</v>
      </c>
      <c r="C13" s="117">
        <v>43205</v>
      </c>
      <c r="D13" s="114" t="s">
        <v>17</v>
      </c>
      <c r="E13" s="115">
        <v>2</v>
      </c>
      <c r="F13" s="115">
        <v>1</v>
      </c>
      <c r="G13" s="116">
        <v>1170000</v>
      </c>
      <c r="H13" s="116">
        <f t="shared" si="0"/>
        <v>2340000</v>
      </c>
      <c r="I13" s="116"/>
      <c r="J13" s="14">
        <v>1292453</v>
      </c>
    </row>
    <row r="14" ht="15.75" spans="1:10">
      <c r="A14" s="112"/>
      <c r="B14" s="117">
        <v>43205</v>
      </c>
      <c r="C14" s="117">
        <v>43207</v>
      </c>
      <c r="D14" s="114" t="s">
        <v>18</v>
      </c>
      <c r="E14" s="115">
        <v>2</v>
      </c>
      <c r="F14" s="115">
        <v>1</v>
      </c>
      <c r="G14" s="116">
        <v>1170000</v>
      </c>
      <c r="H14" s="116">
        <f t="shared" si="0"/>
        <v>2340000</v>
      </c>
      <c r="I14" s="116"/>
      <c r="J14" s="14">
        <v>1289681</v>
      </c>
    </row>
    <row r="15" ht="15.75" spans="1:10">
      <c r="A15" s="112"/>
      <c r="B15" s="117">
        <v>43204</v>
      </c>
      <c r="C15" s="117">
        <v>43207</v>
      </c>
      <c r="D15" s="114" t="s">
        <v>19</v>
      </c>
      <c r="E15" s="115">
        <v>3</v>
      </c>
      <c r="F15" s="115">
        <v>1</v>
      </c>
      <c r="G15" s="116">
        <v>1350000</v>
      </c>
      <c r="H15" s="116">
        <f t="shared" si="0"/>
        <v>4050000</v>
      </c>
      <c r="I15" s="116"/>
      <c r="J15" s="14">
        <v>1294152</v>
      </c>
    </row>
    <row r="16" ht="15.75" spans="1:10">
      <c r="A16" s="112"/>
      <c r="B16" s="117">
        <v>43206</v>
      </c>
      <c r="C16" s="117">
        <v>43208</v>
      </c>
      <c r="D16" s="114" t="s">
        <v>20</v>
      </c>
      <c r="E16" s="115">
        <v>2</v>
      </c>
      <c r="F16" s="115">
        <v>1</v>
      </c>
      <c r="G16" s="116">
        <v>1170000</v>
      </c>
      <c r="H16" s="116">
        <f t="shared" si="0"/>
        <v>2340000</v>
      </c>
      <c r="I16" s="116"/>
      <c r="J16" s="14">
        <v>1290880</v>
      </c>
    </row>
    <row r="17" ht="15.75" spans="1:10">
      <c r="A17" s="112"/>
      <c r="B17" s="117">
        <v>43206</v>
      </c>
      <c r="C17" s="117">
        <v>43209</v>
      </c>
      <c r="D17" s="114" t="s">
        <v>21</v>
      </c>
      <c r="E17" s="115">
        <v>3</v>
      </c>
      <c r="F17" s="115">
        <v>1</v>
      </c>
      <c r="G17" s="116">
        <v>1170000</v>
      </c>
      <c r="H17" s="116">
        <f t="shared" si="0"/>
        <v>3510000</v>
      </c>
      <c r="I17" s="116"/>
      <c r="J17" s="14">
        <v>1292346</v>
      </c>
    </row>
    <row r="18" ht="15.75" spans="1:10">
      <c r="A18" s="112"/>
      <c r="B18" s="117">
        <v>43210</v>
      </c>
      <c r="C18" s="117">
        <v>43211</v>
      </c>
      <c r="D18" s="114" t="s">
        <v>22</v>
      </c>
      <c r="E18" s="115">
        <v>1</v>
      </c>
      <c r="F18" s="115">
        <v>3</v>
      </c>
      <c r="G18" s="116">
        <v>1350000</v>
      </c>
      <c r="H18" s="116">
        <f t="shared" si="0"/>
        <v>4050000</v>
      </c>
      <c r="I18" s="116"/>
      <c r="J18" s="14">
        <v>1289543</v>
      </c>
    </row>
    <row r="19" ht="15.75" spans="1:10">
      <c r="A19" s="112"/>
      <c r="B19" s="117">
        <v>43210</v>
      </c>
      <c r="C19" s="117">
        <v>43212</v>
      </c>
      <c r="D19" s="114" t="s">
        <v>23</v>
      </c>
      <c r="E19" s="115">
        <v>2</v>
      </c>
      <c r="F19" s="115">
        <v>1</v>
      </c>
      <c r="G19" s="116">
        <v>1170000</v>
      </c>
      <c r="H19" s="116">
        <f t="shared" si="0"/>
        <v>2340000</v>
      </c>
      <c r="I19" s="116"/>
      <c r="J19" s="14">
        <v>1292175</v>
      </c>
    </row>
    <row r="20" ht="15.75" spans="1:10">
      <c r="A20" s="112"/>
      <c r="B20" s="117">
        <v>43211</v>
      </c>
      <c r="C20" s="117">
        <v>43213</v>
      </c>
      <c r="D20" s="114" t="s">
        <v>24</v>
      </c>
      <c r="E20" s="115">
        <v>2</v>
      </c>
      <c r="F20" s="115">
        <v>1</v>
      </c>
      <c r="G20" s="116">
        <v>1170000</v>
      </c>
      <c r="H20" s="116">
        <f t="shared" si="0"/>
        <v>2340000</v>
      </c>
      <c r="I20" s="116"/>
      <c r="J20" s="14">
        <v>1293117</v>
      </c>
    </row>
    <row r="21" ht="15.75" spans="1:10">
      <c r="A21" s="112"/>
      <c r="B21" s="117">
        <v>43223</v>
      </c>
      <c r="C21" s="117">
        <v>43226</v>
      </c>
      <c r="D21" s="114" t="s">
        <v>25</v>
      </c>
      <c r="E21" s="115">
        <v>3</v>
      </c>
      <c r="F21" s="115">
        <v>1</v>
      </c>
      <c r="G21" s="116">
        <v>1440000</v>
      </c>
      <c r="H21" s="116">
        <f t="shared" si="0"/>
        <v>4320000</v>
      </c>
      <c r="I21" s="116"/>
      <c r="J21" s="14">
        <v>1296467</v>
      </c>
    </row>
    <row r="22" ht="15.75" spans="1:10">
      <c r="A22" s="112"/>
      <c r="B22" s="117">
        <v>43226</v>
      </c>
      <c r="C22" s="117">
        <v>43226</v>
      </c>
      <c r="D22" s="114" t="s">
        <v>26</v>
      </c>
      <c r="E22" s="115">
        <v>1</v>
      </c>
      <c r="F22" s="115">
        <v>1</v>
      </c>
      <c r="G22" s="116">
        <v>1260000</v>
      </c>
      <c r="H22" s="116">
        <f t="shared" si="0"/>
        <v>1260000</v>
      </c>
      <c r="I22" s="116"/>
      <c r="J22" s="14">
        <v>1302364</v>
      </c>
    </row>
    <row r="23" ht="15.75" spans="1:10">
      <c r="A23" s="112"/>
      <c r="B23" s="117">
        <v>43225</v>
      </c>
      <c r="C23" s="117">
        <v>43227</v>
      </c>
      <c r="D23" s="114" t="s">
        <v>27</v>
      </c>
      <c r="E23" s="115">
        <v>2</v>
      </c>
      <c r="F23" s="115">
        <v>1</v>
      </c>
      <c r="G23" s="116">
        <v>1260000</v>
      </c>
      <c r="H23" s="116">
        <f t="shared" si="0"/>
        <v>2520000</v>
      </c>
      <c r="I23" s="116"/>
      <c r="J23" s="14">
        <v>1295300</v>
      </c>
    </row>
    <row r="24" ht="15.75" spans="1:10">
      <c r="A24" s="112"/>
      <c r="B24" s="117">
        <v>43228</v>
      </c>
      <c r="C24" s="117">
        <v>43230</v>
      </c>
      <c r="D24" s="114" t="s">
        <v>28</v>
      </c>
      <c r="E24" s="115">
        <v>2</v>
      </c>
      <c r="F24" s="115">
        <v>2</v>
      </c>
      <c r="G24" s="116">
        <v>1260000</v>
      </c>
      <c r="H24" s="116">
        <f t="shared" si="0"/>
        <v>5040000</v>
      </c>
      <c r="I24" s="116"/>
      <c r="J24" s="14">
        <v>1293133</v>
      </c>
    </row>
    <row r="25" ht="15.75" spans="1:10">
      <c r="A25" s="112"/>
      <c r="B25" s="117">
        <v>43227</v>
      </c>
      <c r="C25" s="117">
        <v>43231</v>
      </c>
      <c r="D25" s="114" t="s">
        <v>29</v>
      </c>
      <c r="E25" s="115">
        <v>4</v>
      </c>
      <c r="F25" s="115">
        <v>1</v>
      </c>
      <c r="G25" s="116">
        <v>1260000</v>
      </c>
      <c r="H25" s="116">
        <f t="shared" si="0"/>
        <v>5040000</v>
      </c>
      <c r="I25" s="116"/>
      <c r="J25" s="14">
        <v>1295705</v>
      </c>
    </row>
    <row r="26" ht="15.75" spans="1:10">
      <c r="A26" s="112"/>
      <c r="B26" s="117">
        <v>43231</v>
      </c>
      <c r="C26" s="117">
        <v>43233</v>
      </c>
      <c r="D26" s="114" t="s">
        <v>30</v>
      </c>
      <c r="E26" s="115">
        <v>2</v>
      </c>
      <c r="F26" s="115">
        <v>1</v>
      </c>
      <c r="G26" s="116">
        <v>1440000</v>
      </c>
      <c r="H26" s="116">
        <f t="shared" si="0"/>
        <v>2880000</v>
      </c>
      <c r="I26" s="116"/>
      <c r="J26" s="14">
        <v>1302186</v>
      </c>
    </row>
    <row r="27" ht="15.75" spans="1:10">
      <c r="A27" s="112"/>
      <c r="B27" s="117">
        <v>43231</v>
      </c>
      <c r="C27" s="117">
        <v>43234</v>
      </c>
      <c r="D27" s="114" t="s">
        <v>31</v>
      </c>
      <c r="E27" s="115">
        <v>3</v>
      </c>
      <c r="F27" s="115">
        <v>1</v>
      </c>
      <c r="G27" s="116">
        <v>1665000</v>
      </c>
      <c r="H27" s="116">
        <f>E27*F27*G27+1500000</f>
        <v>6495000</v>
      </c>
      <c r="I27" s="116"/>
      <c r="J27" s="14">
        <v>1294326</v>
      </c>
    </row>
    <row r="28" ht="15.75" spans="1:10">
      <c r="A28" s="112"/>
      <c r="B28" s="117">
        <v>43232</v>
      </c>
      <c r="C28" s="117">
        <v>43233</v>
      </c>
      <c r="D28" s="114" t="s">
        <v>32</v>
      </c>
      <c r="E28" s="115">
        <v>1</v>
      </c>
      <c r="F28" s="115">
        <v>1</v>
      </c>
      <c r="G28" s="116">
        <v>1440000</v>
      </c>
      <c r="H28" s="116">
        <f t="shared" si="0"/>
        <v>1440000</v>
      </c>
      <c r="I28" s="116"/>
      <c r="J28" s="14">
        <v>1304422</v>
      </c>
    </row>
    <row r="29" ht="15.75" spans="1:10">
      <c r="A29" s="112"/>
      <c r="B29" s="117">
        <v>43235</v>
      </c>
      <c r="C29" s="117">
        <v>43236</v>
      </c>
      <c r="D29" s="114" t="s">
        <v>31</v>
      </c>
      <c r="E29" s="115">
        <v>1</v>
      </c>
      <c r="F29" s="115">
        <v>1</v>
      </c>
      <c r="G29" s="116">
        <v>1665000</v>
      </c>
      <c r="H29" s="116">
        <f>E29*F29*G29+500000</f>
        <v>2165000</v>
      </c>
      <c r="I29" s="116"/>
      <c r="J29" s="14">
        <v>1294752</v>
      </c>
    </row>
    <row r="30" ht="15.75" spans="1:10">
      <c r="A30" s="112"/>
      <c r="B30" s="117">
        <v>43232</v>
      </c>
      <c r="C30" s="117">
        <v>43237</v>
      </c>
      <c r="D30" s="114" t="s">
        <v>33</v>
      </c>
      <c r="E30" s="115">
        <v>5</v>
      </c>
      <c r="F30" s="115">
        <v>1</v>
      </c>
      <c r="G30" s="116">
        <v>1260000</v>
      </c>
      <c r="H30" s="116">
        <f t="shared" si="0"/>
        <v>6300000</v>
      </c>
      <c r="I30" s="116"/>
      <c r="J30" s="14">
        <v>1297394</v>
      </c>
    </row>
    <row r="31" ht="15.75" spans="1:10">
      <c r="A31" s="112"/>
      <c r="B31" s="117">
        <v>43234</v>
      </c>
      <c r="C31" s="117">
        <v>43237</v>
      </c>
      <c r="D31" s="114" t="s">
        <v>34</v>
      </c>
      <c r="E31" s="115">
        <v>3</v>
      </c>
      <c r="F31" s="115">
        <v>1</v>
      </c>
      <c r="G31" s="116">
        <v>1260000</v>
      </c>
      <c r="H31" s="116">
        <f t="shared" si="0"/>
        <v>3780000</v>
      </c>
      <c r="I31" s="116"/>
      <c r="J31" s="14">
        <v>1300436</v>
      </c>
    </row>
    <row r="32" ht="15.75" spans="1:10">
      <c r="A32" s="112"/>
      <c r="B32" s="117">
        <v>43235</v>
      </c>
      <c r="C32" s="117">
        <v>43238</v>
      </c>
      <c r="D32" s="114" t="s">
        <v>35</v>
      </c>
      <c r="E32" s="115">
        <v>3</v>
      </c>
      <c r="F32" s="115">
        <v>1</v>
      </c>
      <c r="G32" s="116">
        <v>1260000</v>
      </c>
      <c r="H32" s="116">
        <f t="shared" si="0"/>
        <v>3780000</v>
      </c>
      <c r="I32" s="116"/>
      <c r="J32" s="14">
        <v>1303771</v>
      </c>
    </row>
    <row r="33" ht="15.75" spans="1:10">
      <c r="A33" s="112"/>
      <c r="B33" s="117">
        <v>43236</v>
      </c>
      <c r="C33" s="117">
        <v>43239</v>
      </c>
      <c r="D33" s="114" t="s">
        <v>36</v>
      </c>
      <c r="E33" s="115">
        <v>3</v>
      </c>
      <c r="F33" s="115">
        <v>1</v>
      </c>
      <c r="G33" s="116">
        <v>1260000</v>
      </c>
      <c r="H33" s="116">
        <f t="shared" si="0"/>
        <v>3780000</v>
      </c>
      <c r="I33" s="116"/>
      <c r="J33" s="14">
        <v>1299664</v>
      </c>
    </row>
    <row r="34" ht="15.75" spans="1:10">
      <c r="A34" s="112"/>
      <c r="B34" s="117">
        <v>43241</v>
      </c>
      <c r="C34" s="117">
        <v>43243</v>
      </c>
      <c r="D34" s="114" t="s">
        <v>37</v>
      </c>
      <c r="E34" s="115">
        <v>2</v>
      </c>
      <c r="F34" s="115">
        <v>1</v>
      </c>
      <c r="G34" s="116">
        <v>1260000</v>
      </c>
      <c r="H34" s="116">
        <f t="shared" si="0"/>
        <v>2520000</v>
      </c>
      <c r="I34" s="116"/>
      <c r="J34" s="14">
        <v>1292998</v>
      </c>
    </row>
    <row r="35" ht="15.75" spans="1:10">
      <c r="A35" s="112"/>
      <c r="B35" s="117">
        <v>43243</v>
      </c>
      <c r="C35" s="117">
        <v>43244</v>
      </c>
      <c r="D35" s="114" t="s">
        <v>38</v>
      </c>
      <c r="E35" s="115">
        <v>1</v>
      </c>
      <c r="F35" s="115">
        <v>2</v>
      </c>
      <c r="G35" s="116">
        <v>1440000</v>
      </c>
      <c r="H35" s="116">
        <f t="shared" si="0"/>
        <v>2880000</v>
      </c>
      <c r="I35" s="116"/>
      <c r="J35" s="14">
        <v>1307215</v>
      </c>
    </row>
    <row r="36" ht="15.75" spans="1:10">
      <c r="A36" s="112"/>
      <c r="B36" s="117">
        <v>43242</v>
      </c>
      <c r="C36" s="117">
        <v>43244</v>
      </c>
      <c r="D36" s="114" t="s">
        <v>39</v>
      </c>
      <c r="E36" s="115">
        <v>2</v>
      </c>
      <c r="F36" s="115">
        <v>1</v>
      </c>
      <c r="G36" s="116">
        <v>1440000</v>
      </c>
      <c r="H36" s="116">
        <f t="shared" si="0"/>
        <v>2880000</v>
      </c>
      <c r="I36" s="116"/>
      <c r="J36" s="14">
        <v>1304043</v>
      </c>
    </row>
    <row r="37" ht="15.75" spans="1:10">
      <c r="A37" s="112"/>
      <c r="B37" s="117">
        <v>43243</v>
      </c>
      <c r="C37" s="117">
        <v>43246</v>
      </c>
      <c r="D37" s="114" t="s">
        <v>40</v>
      </c>
      <c r="E37" s="115">
        <v>3</v>
      </c>
      <c r="F37" s="115">
        <v>1</v>
      </c>
      <c r="G37" s="116">
        <v>1260000</v>
      </c>
      <c r="H37" s="116">
        <f t="shared" si="0"/>
        <v>3780000</v>
      </c>
      <c r="I37" s="116"/>
      <c r="J37" s="14">
        <v>1298429</v>
      </c>
    </row>
    <row r="38" ht="15.75" spans="1:10">
      <c r="A38" s="112"/>
      <c r="B38" s="117">
        <v>43245</v>
      </c>
      <c r="C38" s="117">
        <v>43247</v>
      </c>
      <c r="D38" s="114" t="s">
        <v>41</v>
      </c>
      <c r="E38" s="115">
        <v>2</v>
      </c>
      <c r="F38" s="115">
        <v>2</v>
      </c>
      <c r="G38" s="116">
        <v>1260000</v>
      </c>
      <c r="H38" s="116">
        <f t="shared" si="0"/>
        <v>5040000</v>
      </c>
      <c r="I38" s="116"/>
      <c r="J38" s="14">
        <v>1306599</v>
      </c>
    </row>
    <row r="39" ht="15.75" spans="1:10">
      <c r="A39" s="112"/>
      <c r="B39" s="117">
        <v>43244</v>
      </c>
      <c r="C39" s="117">
        <v>43247</v>
      </c>
      <c r="D39" s="114" t="s">
        <v>42</v>
      </c>
      <c r="E39" s="115">
        <v>3</v>
      </c>
      <c r="F39" s="115">
        <v>1</v>
      </c>
      <c r="G39" s="116">
        <v>1440000</v>
      </c>
      <c r="H39" s="116">
        <f t="shared" si="0"/>
        <v>4320000</v>
      </c>
      <c r="I39" s="116"/>
      <c r="J39" s="14">
        <v>1305144</v>
      </c>
    </row>
    <row r="40" ht="15.75" spans="1:10">
      <c r="A40" s="112"/>
      <c r="B40" s="117">
        <v>43245</v>
      </c>
      <c r="C40" s="117">
        <v>43248</v>
      </c>
      <c r="D40" s="114" t="s">
        <v>43</v>
      </c>
      <c r="E40" s="115">
        <v>3</v>
      </c>
      <c r="F40" s="115">
        <v>1</v>
      </c>
      <c r="G40" s="116">
        <v>1260000</v>
      </c>
      <c r="H40" s="116">
        <f t="shared" si="0"/>
        <v>3780000</v>
      </c>
      <c r="I40" s="116"/>
      <c r="J40" s="14">
        <v>1305049</v>
      </c>
    </row>
    <row r="41" ht="15.75" spans="1:10">
      <c r="A41" s="112"/>
      <c r="B41" s="117">
        <v>43245</v>
      </c>
      <c r="C41" s="117">
        <v>43248</v>
      </c>
      <c r="D41" s="114" t="s">
        <v>44</v>
      </c>
      <c r="E41" s="115">
        <v>3</v>
      </c>
      <c r="F41" s="115">
        <v>1</v>
      </c>
      <c r="G41" s="116">
        <v>1260000</v>
      </c>
      <c r="H41" s="116">
        <f t="shared" si="0"/>
        <v>3780000</v>
      </c>
      <c r="I41" s="116"/>
      <c r="J41" s="14">
        <v>1302049</v>
      </c>
    </row>
    <row r="42" ht="15.75" spans="1:10">
      <c r="A42" s="112"/>
      <c r="B42" s="117">
        <v>43244</v>
      </c>
      <c r="C42" s="117">
        <v>43248</v>
      </c>
      <c r="D42" s="114" t="s">
        <v>45</v>
      </c>
      <c r="E42" s="115">
        <v>4</v>
      </c>
      <c r="F42" s="115">
        <v>1</v>
      </c>
      <c r="G42" s="116">
        <v>1440000</v>
      </c>
      <c r="H42" s="116">
        <f t="shared" si="0"/>
        <v>5760000</v>
      </c>
      <c r="I42" s="116"/>
      <c r="J42" s="14">
        <v>1295641</v>
      </c>
    </row>
    <row r="43" ht="15.75" spans="1:10">
      <c r="A43" s="112"/>
      <c r="B43" s="117">
        <v>43255</v>
      </c>
      <c r="C43" s="117">
        <v>43255</v>
      </c>
      <c r="D43" s="114" t="s">
        <v>46</v>
      </c>
      <c r="E43" s="115">
        <v>1</v>
      </c>
      <c r="F43" s="115">
        <v>1</v>
      </c>
      <c r="G43" s="116">
        <v>1440000</v>
      </c>
      <c r="H43" s="116">
        <f t="shared" si="0"/>
        <v>1440000</v>
      </c>
      <c r="I43" s="116"/>
      <c r="J43" s="14">
        <v>1315294</v>
      </c>
    </row>
    <row r="44" ht="15.75" spans="1:10">
      <c r="A44" s="112"/>
      <c r="B44" s="117">
        <v>43255</v>
      </c>
      <c r="C44" s="117">
        <v>43256</v>
      </c>
      <c r="D44" s="114" t="s">
        <v>47</v>
      </c>
      <c r="E44" s="115">
        <v>1</v>
      </c>
      <c r="F44" s="115">
        <v>1</v>
      </c>
      <c r="G44" s="116">
        <v>1260000</v>
      </c>
      <c r="H44" s="116">
        <f t="shared" si="0"/>
        <v>1260000</v>
      </c>
      <c r="I44" s="116"/>
      <c r="J44" s="14">
        <v>1315542</v>
      </c>
    </row>
    <row r="45" ht="15.75" spans="1:10">
      <c r="A45" s="112"/>
      <c r="B45" s="117">
        <v>43255</v>
      </c>
      <c r="C45" s="117">
        <v>43257</v>
      </c>
      <c r="D45" s="114" t="s">
        <v>48</v>
      </c>
      <c r="E45" s="115">
        <v>2</v>
      </c>
      <c r="F45" s="115">
        <v>3</v>
      </c>
      <c r="G45" s="116">
        <v>2165000</v>
      </c>
      <c r="H45" s="116">
        <f t="shared" si="0"/>
        <v>12990000</v>
      </c>
      <c r="I45" s="116"/>
      <c r="J45" s="14">
        <v>1308868</v>
      </c>
    </row>
    <row r="46" ht="15.75" spans="1:10">
      <c r="A46" s="112"/>
      <c r="B46" s="117">
        <v>43256</v>
      </c>
      <c r="C46" s="117">
        <v>43257</v>
      </c>
      <c r="D46" s="114" t="s">
        <v>49</v>
      </c>
      <c r="E46" s="115">
        <v>1</v>
      </c>
      <c r="F46" s="115">
        <v>2</v>
      </c>
      <c r="G46" s="116">
        <v>1260000</v>
      </c>
      <c r="H46" s="116">
        <f t="shared" si="0"/>
        <v>2520000</v>
      </c>
      <c r="I46" s="116"/>
      <c r="J46" s="14">
        <v>1316548</v>
      </c>
    </row>
    <row r="47" ht="15.75" spans="1:10">
      <c r="A47" s="112"/>
      <c r="B47" s="117">
        <v>43254</v>
      </c>
      <c r="C47" s="117">
        <v>43257</v>
      </c>
      <c r="D47" s="114" t="s">
        <v>50</v>
      </c>
      <c r="E47" s="115">
        <v>3</v>
      </c>
      <c r="F47" s="115">
        <v>1</v>
      </c>
      <c r="G47" s="116">
        <v>1440000</v>
      </c>
      <c r="H47" s="116">
        <f t="shared" si="0"/>
        <v>4320000</v>
      </c>
      <c r="I47" s="116"/>
      <c r="J47" s="14">
        <v>1312562</v>
      </c>
    </row>
    <row r="48" ht="16.5" spans="1:10">
      <c r="A48" s="112"/>
      <c r="B48" s="117">
        <v>43254</v>
      </c>
      <c r="C48" s="117">
        <v>43257</v>
      </c>
      <c r="D48" s="114" t="s">
        <v>51</v>
      </c>
      <c r="E48" s="115">
        <v>3</v>
      </c>
      <c r="F48" s="115">
        <v>1</v>
      </c>
      <c r="G48" s="116">
        <v>1260000</v>
      </c>
      <c r="H48" s="116">
        <f t="shared" si="0"/>
        <v>3780000</v>
      </c>
      <c r="I48" s="116"/>
      <c r="J48" s="14">
        <v>1315798</v>
      </c>
    </row>
    <row r="49" ht="16.5" spans="1:10">
      <c r="A49" s="112"/>
      <c r="B49" s="117">
        <v>43256</v>
      </c>
      <c r="C49" s="117">
        <v>43257</v>
      </c>
      <c r="D49" s="114" t="s">
        <v>47</v>
      </c>
      <c r="E49" s="115">
        <v>1</v>
      </c>
      <c r="F49" s="115">
        <v>1</v>
      </c>
      <c r="G49" s="116">
        <v>1260000</v>
      </c>
      <c r="H49" s="116">
        <f t="shared" si="0"/>
        <v>1260000</v>
      </c>
      <c r="I49" s="116"/>
      <c r="J49" s="118">
        <v>1316553</v>
      </c>
    </row>
    <row r="50" ht="15.75" spans="1:10">
      <c r="A50" s="112"/>
      <c r="B50" s="117">
        <v>43259</v>
      </c>
      <c r="C50" s="117">
        <v>43259</v>
      </c>
      <c r="D50" s="114" t="s">
        <v>52</v>
      </c>
      <c r="E50" s="115">
        <v>1</v>
      </c>
      <c r="F50" s="115">
        <v>1</v>
      </c>
      <c r="G50" s="116">
        <v>3780000</v>
      </c>
      <c r="H50" s="116">
        <f t="shared" si="0"/>
        <v>3780000</v>
      </c>
      <c r="I50" s="116"/>
      <c r="J50" s="14">
        <v>1313403</v>
      </c>
    </row>
    <row r="51" ht="15.75" spans="1:10">
      <c r="A51" s="112"/>
      <c r="B51" s="117">
        <v>43259</v>
      </c>
      <c r="C51" s="117">
        <v>43261</v>
      </c>
      <c r="D51" s="114" t="s">
        <v>53</v>
      </c>
      <c r="E51" s="115">
        <v>2</v>
      </c>
      <c r="F51" s="115">
        <v>1</v>
      </c>
      <c r="G51" s="116">
        <v>1260000</v>
      </c>
      <c r="H51" s="116">
        <f t="shared" si="0"/>
        <v>2520000</v>
      </c>
      <c r="I51" s="116"/>
      <c r="J51" s="14">
        <v>1315468</v>
      </c>
    </row>
    <row r="52" ht="15.75" spans="1:10">
      <c r="A52" s="112"/>
      <c r="B52" s="117">
        <v>43259</v>
      </c>
      <c r="C52" s="117">
        <v>43262</v>
      </c>
      <c r="D52" s="114" t="s">
        <v>54</v>
      </c>
      <c r="E52" s="115">
        <v>3</v>
      </c>
      <c r="F52" s="115">
        <v>1</v>
      </c>
      <c r="G52" s="116">
        <v>1260000</v>
      </c>
      <c r="H52" s="116">
        <f t="shared" si="0"/>
        <v>3780000</v>
      </c>
      <c r="I52" s="116"/>
      <c r="J52" s="14">
        <v>1304175</v>
      </c>
    </row>
    <row r="53" ht="15.75" spans="1:10">
      <c r="A53" s="112"/>
      <c r="B53" s="117">
        <v>43261</v>
      </c>
      <c r="C53" s="117">
        <v>43263</v>
      </c>
      <c r="D53" s="114" t="s">
        <v>55</v>
      </c>
      <c r="E53" s="115">
        <v>2</v>
      </c>
      <c r="F53" s="115">
        <v>1</v>
      </c>
      <c r="G53" s="116">
        <v>1440000</v>
      </c>
      <c r="H53" s="116">
        <f t="shared" si="0"/>
        <v>2880000</v>
      </c>
      <c r="I53" s="116"/>
      <c r="J53" s="14">
        <v>1290211</v>
      </c>
    </row>
    <row r="54" ht="15.75" spans="1:10">
      <c r="A54" s="112"/>
      <c r="B54" s="117">
        <v>43261</v>
      </c>
      <c r="C54" s="117">
        <v>43263</v>
      </c>
      <c r="D54" s="114" t="s">
        <v>56</v>
      </c>
      <c r="E54" s="115">
        <v>2</v>
      </c>
      <c r="F54" s="115">
        <v>1</v>
      </c>
      <c r="G54" s="116">
        <v>1260000</v>
      </c>
      <c r="H54" s="116">
        <f t="shared" si="0"/>
        <v>2520000</v>
      </c>
      <c r="I54" s="116"/>
      <c r="J54" s="14">
        <v>1313348</v>
      </c>
    </row>
    <row r="55" ht="15.75" spans="1:10">
      <c r="A55" s="112"/>
      <c r="B55" s="117">
        <v>43262</v>
      </c>
      <c r="C55" s="117">
        <v>43263</v>
      </c>
      <c r="D55" s="114" t="s">
        <v>57</v>
      </c>
      <c r="E55" s="115">
        <v>1</v>
      </c>
      <c r="F55" s="115">
        <v>2</v>
      </c>
      <c r="G55" s="116">
        <v>1260000</v>
      </c>
      <c r="H55" s="116">
        <f t="shared" si="0"/>
        <v>2520000</v>
      </c>
      <c r="I55" s="116"/>
      <c r="J55" s="14">
        <v>1318694</v>
      </c>
    </row>
    <row r="56" ht="15.75" spans="1:10">
      <c r="A56" s="112"/>
      <c r="B56" s="117">
        <v>43264</v>
      </c>
      <c r="C56" s="117">
        <v>43265</v>
      </c>
      <c r="D56" s="114" t="s">
        <v>58</v>
      </c>
      <c r="E56" s="115">
        <v>1</v>
      </c>
      <c r="F56" s="115">
        <v>2</v>
      </c>
      <c r="G56" s="116">
        <v>1440000</v>
      </c>
      <c r="H56" s="116">
        <f t="shared" si="0"/>
        <v>2880000</v>
      </c>
      <c r="I56" s="116"/>
      <c r="J56" s="14">
        <v>1294329</v>
      </c>
    </row>
    <row r="57" ht="15.75" spans="1:10">
      <c r="A57" s="112"/>
      <c r="B57" s="117">
        <v>43255</v>
      </c>
      <c r="C57" s="117">
        <v>43259</v>
      </c>
      <c r="D57" s="114" t="s">
        <v>59</v>
      </c>
      <c r="E57" s="115">
        <v>4</v>
      </c>
      <c r="F57" s="115">
        <v>3</v>
      </c>
      <c r="G57" s="116">
        <v>1260000</v>
      </c>
      <c r="H57" s="116">
        <f t="shared" si="0"/>
        <v>15120000</v>
      </c>
      <c r="I57" s="116"/>
      <c r="J57" s="14">
        <v>1314063</v>
      </c>
    </row>
    <row r="58" ht="15.75" spans="1:10">
      <c r="A58" s="112"/>
      <c r="B58" s="117">
        <v>43254</v>
      </c>
      <c r="C58" s="117">
        <v>43259</v>
      </c>
      <c r="D58" s="114" t="s">
        <v>60</v>
      </c>
      <c r="E58" s="115">
        <v>5</v>
      </c>
      <c r="F58" s="115">
        <v>2</v>
      </c>
      <c r="G58" s="116">
        <v>1260000</v>
      </c>
      <c r="H58" s="116">
        <f t="shared" si="0"/>
        <v>12600000</v>
      </c>
      <c r="I58" s="116"/>
      <c r="J58" s="14">
        <v>1298014</v>
      </c>
    </row>
    <row r="59" ht="15.75" spans="1:10">
      <c r="A59" s="112"/>
      <c r="B59" s="117">
        <v>43254</v>
      </c>
      <c r="C59" s="117">
        <v>43259</v>
      </c>
      <c r="D59" s="114" t="s">
        <v>61</v>
      </c>
      <c r="E59" s="115">
        <v>5</v>
      </c>
      <c r="F59" s="115">
        <v>1</v>
      </c>
      <c r="G59" s="116">
        <v>1665000</v>
      </c>
      <c r="H59" s="116">
        <f t="shared" si="0"/>
        <v>8325000</v>
      </c>
      <c r="I59" s="116"/>
      <c r="J59" s="14">
        <v>1304144</v>
      </c>
    </row>
    <row r="60" ht="15.75" spans="1:10">
      <c r="A60" s="112"/>
      <c r="B60" s="117">
        <v>43266</v>
      </c>
      <c r="C60" s="117">
        <v>43266</v>
      </c>
      <c r="D60" s="114" t="s">
        <v>62</v>
      </c>
      <c r="E60" s="115">
        <v>1</v>
      </c>
      <c r="F60" s="115">
        <v>1</v>
      </c>
      <c r="G60" s="116">
        <v>1260000</v>
      </c>
      <c r="H60" s="116">
        <f t="shared" si="0"/>
        <v>1260000</v>
      </c>
      <c r="I60" s="116"/>
      <c r="J60" s="14">
        <v>1319694</v>
      </c>
    </row>
    <row r="61" ht="15.75" spans="1:10">
      <c r="A61" s="112"/>
      <c r="B61" s="117">
        <v>43265</v>
      </c>
      <c r="C61" s="117">
        <v>43267</v>
      </c>
      <c r="D61" s="114" t="s">
        <v>63</v>
      </c>
      <c r="E61" s="115">
        <v>2</v>
      </c>
      <c r="F61" s="115">
        <v>2</v>
      </c>
      <c r="G61" s="116">
        <v>1665000</v>
      </c>
      <c r="H61" s="116">
        <f t="shared" si="0"/>
        <v>6660000</v>
      </c>
      <c r="I61" s="116"/>
      <c r="J61" s="14">
        <v>1319154</v>
      </c>
    </row>
    <row r="62" ht="15.75" spans="1:10">
      <c r="A62" s="112"/>
      <c r="B62" s="117">
        <v>43264</v>
      </c>
      <c r="C62" s="117">
        <v>43267</v>
      </c>
      <c r="D62" s="114" t="s">
        <v>64</v>
      </c>
      <c r="E62" s="115">
        <v>3</v>
      </c>
      <c r="F62" s="115">
        <v>1</v>
      </c>
      <c r="G62" s="116">
        <v>1260000</v>
      </c>
      <c r="H62" s="116">
        <f t="shared" si="0"/>
        <v>3780000</v>
      </c>
      <c r="I62" s="116"/>
      <c r="J62" s="14">
        <v>1313023</v>
      </c>
    </row>
    <row r="63" ht="15.75" spans="1:10">
      <c r="A63" s="112"/>
      <c r="B63" s="117">
        <v>43266</v>
      </c>
      <c r="C63" s="117">
        <v>43267</v>
      </c>
      <c r="D63" s="114" t="s">
        <v>65</v>
      </c>
      <c r="E63" s="115">
        <v>1</v>
      </c>
      <c r="F63" s="115">
        <v>1</v>
      </c>
      <c r="G63" s="116">
        <v>1260000</v>
      </c>
      <c r="H63" s="116">
        <f t="shared" si="0"/>
        <v>1260000</v>
      </c>
      <c r="I63" s="116"/>
      <c r="J63" s="14">
        <v>1319163</v>
      </c>
    </row>
    <row r="64" ht="15.75" spans="1:10">
      <c r="A64" s="112"/>
      <c r="B64" s="117">
        <v>43266</v>
      </c>
      <c r="C64" s="117">
        <v>43268</v>
      </c>
      <c r="D64" s="114" t="s">
        <v>66</v>
      </c>
      <c r="E64" s="115">
        <v>2</v>
      </c>
      <c r="F64" s="115">
        <v>1</v>
      </c>
      <c r="G64" s="116">
        <v>1260000</v>
      </c>
      <c r="H64" s="116">
        <f t="shared" si="0"/>
        <v>2520000</v>
      </c>
      <c r="I64" s="116"/>
      <c r="J64" s="14">
        <v>1317245</v>
      </c>
    </row>
    <row r="65" ht="15.75" spans="1:10">
      <c r="A65" s="112"/>
      <c r="B65" s="117">
        <v>43267</v>
      </c>
      <c r="C65" s="117">
        <v>43268</v>
      </c>
      <c r="D65" s="114" t="s">
        <v>67</v>
      </c>
      <c r="E65" s="115">
        <v>1</v>
      </c>
      <c r="F65" s="115">
        <v>1</v>
      </c>
      <c r="G65" s="116">
        <v>1260000</v>
      </c>
      <c r="H65" s="116">
        <f t="shared" si="0"/>
        <v>1260000</v>
      </c>
      <c r="I65" s="116"/>
      <c r="J65" s="14">
        <v>1307355</v>
      </c>
    </row>
    <row r="66" ht="15.75" spans="1:10">
      <c r="A66" s="112"/>
      <c r="B66" s="117">
        <v>43267</v>
      </c>
      <c r="C66" s="117">
        <v>43268</v>
      </c>
      <c r="D66" s="114" t="s">
        <v>68</v>
      </c>
      <c r="E66" s="115">
        <v>1</v>
      </c>
      <c r="F66" s="115">
        <v>1</v>
      </c>
      <c r="G66" s="116">
        <v>1260000</v>
      </c>
      <c r="H66" s="116">
        <f t="shared" si="0"/>
        <v>1260000</v>
      </c>
      <c r="I66" s="116"/>
      <c r="J66" s="14">
        <v>1316759</v>
      </c>
    </row>
    <row r="67" ht="15.75" spans="1:10">
      <c r="A67" s="112"/>
      <c r="B67" s="117">
        <v>43265</v>
      </c>
      <c r="C67" s="117">
        <v>43270</v>
      </c>
      <c r="D67" s="114" t="s">
        <v>69</v>
      </c>
      <c r="E67" s="115">
        <v>5</v>
      </c>
      <c r="F67" s="115">
        <v>1</v>
      </c>
      <c r="G67" s="116">
        <v>1260000</v>
      </c>
      <c r="H67" s="116">
        <f t="shared" si="0"/>
        <v>6300000</v>
      </c>
      <c r="I67" s="116"/>
      <c r="J67" s="14">
        <v>1312413</v>
      </c>
    </row>
    <row r="68" ht="15.75" spans="1:10">
      <c r="A68" s="112"/>
      <c r="B68" s="117">
        <v>43268</v>
      </c>
      <c r="C68" s="117">
        <v>43271</v>
      </c>
      <c r="D68" s="114" t="s">
        <v>70</v>
      </c>
      <c r="E68" s="115">
        <v>3</v>
      </c>
      <c r="F68" s="115">
        <v>1</v>
      </c>
      <c r="G68" s="116">
        <v>1260000</v>
      </c>
      <c r="H68" s="116">
        <f t="shared" si="0"/>
        <v>3780000</v>
      </c>
      <c r="I68" s="116"/>
      <c r="J68" s="14">
        <v>1307969</v>
      </c>
    </row>
    <row r="69" ht="15.75" spans="1:10">
      <c r="A69" s="112"/>
      <c r="B69" s="117">
        <v>43270</v>
      </c>
      <c r="C69" s="117">
        <v>42542</v>
      </c>
      <c r="D69" s="114" t="s">
        <v>71</v>
      </c>
      <c r="E69" s="115">
        <v>2</v>
      </c>
      <c r="F69" s="115">
        <v>1</v>
      </c>
      <c r="G69" s="116">
        <v>2165000</v>
      </c>
      <c r="H69" s="116">
        <f t="shared" si="0"/>
        <v>4330000</v>
      </c>
      <c r="I69" s="116"/>
      <c r="J69" s="14">
        <v>1307518</v>
      </c>
    </row>
    <row r="70" ht="15.75" spans="1:10">
      <c r="A70" s="112"/>
      <c r="B70" s="117">
        <v>43271</v>
      </c>
      <c r="C70" s="117">
        <v>43273</v>
      </c>
      <c r="D70" s="114" t="s">
        <v>72</v>
      </c>
      <c r="E70" s="115">
        <v>2</v>
      </c>
      <c r="F70" s="115">
        <v>2</v>
      </c>
      <c r="G70" s="116">
        <v>1260000</v>
      </c>
      <c r="H70" s="116">
        <f t="shared" si="0"/>
        <v>5040000</v>
      </c>
      <c r="I70" s="116"/>
      <c r="J70" s="14">
        <v>1313547</v>
      </c>
    </row>
    <row r="71" ht="15.75" spans="1:10">
      <c r="A71" s="112"/>
      <c r="B71" s="117">
        <v>43273</v>
      </c>
      <c r="C71" s="117">
        <v>43274</v>
      </c>
      <c r="D71" s="114" t="s">
        <v>73</v>
      </c>
      <c r="E71" s="115">
        <v>1</v>
      </c>
      <c r="F71" s="115">
        <v>4</v>
      </c>
      <c r="G71" s="116">
        <v>1260000</v>
      </c>
      <c r="H71" s="116">
        <f t="shared" si="0"/>
        <v>5040000</v>
      </c>
      <c r="I71" s="116"/>
      <c r="J71" s="14">
        <v>1324385</v>
      </c>
    </row>
    <row r="72" ht="15.75" spans="1:10">
      <c r="A72" s="112"/>
      <c r="B72" s="117">
        <v>43273</v>
      </c>
      <c r="C72" s="117">
        <v>43274</v>
      </c>
      <c r="D72" s="114" t="s">
        <v>74</v>
      </c>
      <c r="E72" s="115">
        <v>1</v>
      </c>
      <c r="F72" s="115">
        <v>1</v>
      </c>
      <c r="G72" s="116">
        <v>1260000</v>
      </c>
      <c r="H72" s="116">
        <f t="shared" si="0"/>
        <v>1260000</v>
      </c>
      <c r="I72" s="116"/>
      <c r="J72" s="14">
        <v>1316218</v>
      </c>
    </row>
    <row r="73" ht="15.75" spans="1:10">
      <c r="A73" s="112"/>
      <c r="B73" s="117">
        <v>43274</v>
      </c>
      <c r="C73" s="117">
        <v>43275</v>
      </c>
      <c r="D73" s="114" t="s">
        <v>75</v>
      </c>
      <c r="E73" s="115">
        <v>1</v>
      </c>
      <c r="F73" s="115">
        <v>1</v>
      </c>
      <c r="G73" s="116">
        <v>1260000</v>
      </c>
      <c r="H73" s="116">
        <f t="shared" si="0"/>
        <v>1260000</v>
      </c>
      <c r="I73" s="116"/>
      <c r="J73" s="14">
        <v>1325014</v>
      </c>
    </row>
    <row r="74" ht="15.75" spans="1:10">
      <c r="A74" s="112"/>
      <c r="B74" s="117">
        <v>43272</v>
      </c>
      <c r="C74" s="117">
        <v>43275</v>
      </c>
      <c r="D74" s="114" t="s">
        <v>76</v>
      </c>
      <c r="E74" s="115">
        <v>3</v>
      </c>
      <c r="F74" s="115">
        <v>1</v>
      </c>
      <c r="G74" s="116">
        <v>1440000</v>
      </c>
      <c r="H74" s="116">
        <f t="shared" si="0"/>
        <v>4320000</v>
      </c>
      <c r="I74" s="116"/>
      <c r="J74" s="14">
        <v>1317612</v>
      </c>
    </row>
    <row r="75" ht="15.75" spans="1:10">
      <c r="A75" s="112"/>
      <c r="B75" s="117">
        <v>43272</v>
      </c>
      <c r="C75" s="117">
        <v>43275</v>
      </c>
      <c r="D75" s="114" t="s">
        <v>77</v>
      </c>
      <c r="E75" s="115">
        <v>3</v>
      </c>
      <c r="F75" s="115">
        <v>1</v>
      </c>
      <c r="G75" s="116">
        <v>1440000</v>
      </c>
      <c r="H75" s="116">
        <f t="shared" si="0"/>
        <v>4320000</v>
      </c>
      <c r="I75" s="116"/>
      <c r="J75" s="14">
        <v>1317617</v>
      </c>
    </row>
    <row r="76" ht="15.75" spans="1:10">
      <c r="A76" s="112"/>
      <c r="B76" s="117">
        <v>43274</v>
      </c>
      <c r="C76" s="117">
        <v>43276</v>
      </c>
      <c r="D76" s="114" t="s">
        <v>78</v>
      </c>
      <c r="E76" s="115">
        <v>2</v>
      </c>
      <c r="F76" s="115">
        <v>1</v>
      </c>
      <c r="G76" s="116">
        <v>1665000</v>
      </c>
      <c r="H76" s="116">
        <f t="shared" si="0"/>
        <v>3330000</v>
      </c>
      <c r="I76" s="116"/>
      <c r="J76" s="14">
        <v>1323704</v>
      </c>
    </row>
    <row r="77" ht="15.75" spans="1:10">
      <c r="A77" s="112"/>
      <c r="B77" s="117">
        <v>43275</v>
      </c>
      <c r="C77" s="117">
        <v>43276</v>
      </c>
      <c r="D77" s="114" t="s">
        <v>79</v>
      </c>
      <c r="E77" s="115">
        <v>1</v>
      </c>
      <c r="F77" s="115">
        <v>2</v>
      </c>
      <c r="G77" s="116">
        <v>1440000</v>
      </c>
      <c r="H77" s="116">
        <f t="shared" si="0"/>
        <v>2880000</v>
      </c>
      <c r="I77" s="116"/>
      <c r="J77" s="14">
        <v>1290182</v>
      </c>
    </row>
    <row r="78" ht="15.75" spans="1:10">
      <c r="A78" s="112"/>
      <c r="B78" s="117">
        <v>43274</v>
      </c>
      <c r="C78" s="117">
        <v>43277</v>
      </c>
      <c r="D78" s="114" t="s">
        <v>80</v>
      </c>
      <c r="E78" s="115">
        <v>3</v>
      </c>
      <c r="F78" s="115">
        <v>1</v>
      </c>
      <c r="G78" s="116">
        <v>1260000</v>
      </c>
      <c r="H78" s="116">
        <f t="shared" si="0"/>
        <v>3780000</v>
      </c>
      <c r="I78" s="116"/>
      <c r="J78" s="14">
        <v>1315922</v>
      </c>
    </row>
    <row r="79" ht="15.75" spans="1:10">
      <c r="A79" s="112"/>
      <c r="B79" s="117">
        <v>43277</v>
      </c>
      <c r="C79" s="117">
        <v>43279</v>
      </c>
      <c r="D79" s="114" t="s">
        <v>81</v>
      </c>
      <c r="E79" s="115">
        <v>2</v>
      </c>
      <c r="F79" s="115">
        <v>2</v>
      </c>
      <c r="G79" s="116">
        <v>1260000</v>
      </c>
      <c r="H79" s="116">
        <f t="shared" si="0"/>
        <v>5040000</v>
      </c>
      <c r="I79" s="116"/>
      <c r="J79" s="14">
        <v>1308916</v>
      </c>
    </row>
    <row r="80" ht="15.75" spans="1:10">
      <c r="A80" s="112"/>
      <c r="B80" s="117">
        <v>43277</v>
      </c>
      <c r="C80" s="117">
        <v>43279</v>
      </c>
      <c r="D80" s="114" t="s">
        <v>82</v>
      </c>
      <c r="E80" s="115">
        <v>2</v>
      </c>
      <c r="F80" s="115">
        <v>2</v>
      </c>
      <c r="G80" s="116">
        <v>1260000</v>
      </c>
      <c r="H80" s="116">
        <f t="shared" si="0"/>
        <v>5040000</v>
      </c>
      <c r="I80" s="116"/>
      <c r="J80" s="14">
        <v>1308917</v>
      </c>
    </row>
    <row r="81" ht="15.75" spans="1:10">
      <c r="A81" s="112"/>
      <c r="B81" s="117">
        <v>43279</v>
      </c>
      <c r="C81" s="117">
        <v>43280</v>
      </c>
      <c r="D81" s="114" t="s">
        <v>83</v>
      </c>
      <c r="E81" s="115">
        <v>1</v>
      </c>
      <c r="F81" s="115">
        <v>2</v>
      </c>
      <c r="G81" s="116">
        <v>1440000</v>
      </c>
      <c r="H81" s="116">
        <f t="shared" si="0"/>
        <v>2880000</v>
      </c>
      <c r="I81" s="116"/>
      <c r="J81" s="14">
        <v>1327317</v>
      </c>
    </row>
    <row r="82" ht="15.75" spans="1:10">
      <c r="A82" s="112"/>
      <c r="B82" s="117">
        <v>43279</v>
      </c>
      <c r="C82" s="117">
        <v>43281</v>
      </c>
      <c r="D82" s="114" t="s">
        <v>84</v>
      </c>
      <c r="E82" s="115">
        <v>2</v>
      </c>
      <c r="F82" s="115">
        <v>3</v>
      </c>
      <c r="G82" s="116">
        <v>1440000</v>
      </c>
      <c r="H82" s="116">
        <f t="shared" si="0"/>
        <v>8640000</v>
      </c>
      <c r="I82" s="116"/>
      <c r="J82" s="14">
        <v>1315061</v>
      </c>
    </row>
    <row r="83" ht="15.75" spans="1:10">
      <c r="A83" s="112"/>
      <c r="B83" s="117">
        <v>43281</v>
      </c>
      <c r="C83" s="117">
        <v>43282</v>
      </c>
      <c r="D83" s="114" t="s">
        <v>85</v>
      </c>
      <c r="E83" s="115">
        <v>1</v>
      </c>
      <c r="F83" s="115">
        <v>1</v>
      </c>
      <c r="G83" s="116">
        <v>1440000</v>
      </c>
      <c r="H83" s="116">
        <f t="shared" si="0"/>
        <v>1440000</v>
      </c>
      <c r="I83" s="116"/>
      <c r="J83" s="14">
        <v>1323160</v>
      </c>
    </row>
    <row r="84" ht="15.75" spans="1:10">
      <c r="A84" s="112"/>
      <c r="B84" s="117">
        <v>43279</v>
      </c>
      <c r="C84" s="117">
        <v>43284</v>
      </c>
      <c r="D84" s="114" t="s">
        <v>86</v>
      </c>
      <c r="E84" s="115">
        <v>5</v>
      </c>
      <c r="F84" s="115">
        <v>1</v>
      </c>
      <c r="G84" s="116">
        <v>1665000</v>
      </c>
      <c r="H84" s="116">
        <f t="shared" si="0"/>
        <v>8325000</v>
      </c>
      <c r="I84" s="116"/>
      <c r="J84" s="14">
        <v>1317560</v>
      </c>
    </row>
    <row r="85" ht="15.75" spans="1:10">
      <c r="A85" s="112"/>
      <c r="B85" s="117">
        <v>43281</v>
      </c>
      <c r="C85" s="117">
        <v>43284</v>
      </c>
      <c r="D85" s="114" t="s">
        <v>87</v>
      </c>
      <c r="E85" s="115">
        <v>3</v>
      </c>
      <c r="F85" s="115">
        <v>1</v>
      </c>
      <c r="G85" s="116">
        <v>1440000</v>
      </c>
      <c r="H85" s="116">
        <f t="shared" si="0"/>
        <v>4320000</v>
      </c>
      <c r="I85" s="116"/>
      <c r="J85" s="14">
        <v>1324073</v>
      </c>
    </row>
    <row r="86" ht="15.75" spans="1:10">
      <c r="A86" s="112"/>
      <c r="B86" s="117">
        <v>43281</v>
      </c>
      <c r="C86" s="117">
        <v>43284</v>
      </c>
      <c r="D86" s="114" t="s">
        <v>88</v>
      </c>
      <c r="E86" s="115">
        <v>3</v>
      </c>
      <c r="F86" s="115">
        <v>1</v>
      </c>
      <c r="G86" s="116">
        <v>1440000</v>
      </c>
      <c r="H86" s="116">
        <f t="shared" si="0"/>
        <v>4320000</v>
      </c>
      <c r="I86" s="116"/>
      <c r="J86" s="14">
        <v>1321088</v>
      </c>
    </row>
    <row r="87" ht="15.75" spans="1:10">
      <c r="A87" s="112"/>
      <c r="B87" s="117">
        <v>43279</v>
      </c>
      <c r="C87" s="117">
        <v>43284</v>
      </c>
      <c r="D87" s="114" t="s">
        <v>89</v>
      </c>
      <c r="E87" s="115">
        <v>5</v>
      </c>
      <c r="F87" s="115">
        <v>2</v>
      </c>
      <c r="G87" s="116">
        <v>1260000</v>
      </c>
      <c r="H87" s="116">
        <f t="shared" si="0"/>
        <v>12600000</v>
      </c>
      <c r="I87" s="116"/>
      <c r="J87" s="14">
        <v>1316859</v>
      </c>
    </row>
    <row r="88" ht="15.75" spans="1:10">
      <c r="A88" s="112"/>
      <c r="B88" s="117">
        <v>43282</v>
      </c>
      <c r="C88" s="117">
        <v>43284</v>
      </c>
      <c r="D88" s="114" t="s">
        <v>90</v>
      </c>
      <c r="E88" s="115">
        <v>2</v>
      </c>
      <c r="F88" s="115">
        <v>1</v>
      </c>
      <c r="G88" s="116">
        <v>1665000</v>
      </c>
      <c r="H88" s="116">
        <f t="shared" si="0"/>
        <v>3330000</v>
      </c>
      <c r="I88" s="116"/>
      <c r="J88" s="14">
        <v>1323443</v>
      </c>
    </row>
    <row r="89" ht="15.75" spans="1:10">
      <c r="A89" s="112"/>
      <c r="B89" s="117">
        <v>43281</v>
      </c>
      <c r="C89" s="117">
        <v>43284</v>
      </c>
      <c r="D89" s="114" t="s">
        <v>91</v>
      </c>
      <c r="E89" s="115">
        <v>3</v>
      </c>
      <c r="F89" s="115">
        <v>1</v>
      </c>
      <c r="G89" s="116">
        <v>1260000</v>
      </c>
      <c r="H89" s="116">
        <f t="shared" si="0"/>
        <v>3780000</v>
      </c>
      <c r="I89" s="116"/>
      <c r="J89" s="14">
        <v>1306390</v>
      </c>
    </row>
    <row r="90" ht="15.75" spans="1:10">
      <c r="A90" s="112"/>
      <c r="B90" s="117">
        <v>43282</v>
      </c>
      <c r="C90" s="117">
        <v>43285</v>
      </c>
      <c r="D90" s="114" t="s">
        <v>92</v>
      </c>
      <c r="E90" s="115">
        <v>3</v>
      </c>
      <c r="F90" s="115">
        <v>1</v>
      </c>
      <c r="G90" s="116">
        <v>1440000</v>
      </c>
      <c r="H90" s="116">
        <f t="shared" si="0"/>
        <v>4320000</v>
      </c>
      <c r="I90" s="116"/>
      <c r="J90" s="14">
        <v>1326137</v>
      </c>
    </row>
    <row r="91" ht="15.75" spans="1:10">
      <c r="A91" s="112"/>
      <c r="B91" s="117">
        <v>43283</v>
      </c>
      <c r="C91" s="117">
        <v>43285</v>
      </c>
      <c r="D91" s="114" t="s">
        <v>93</v>
      </c>
      <c r="E91" s="115">
        <v>2</v>
      </c>
      <c r="F91" s="115">
        <v>1</v>
      </c>
      <c r="G91" s="116">
        <v>1260000</v>
      </c>
      <c r="H91" s="116">
        <f t="shared" si="0"/>
        <v>2520000</v>
      </c>
      <c r="I91" s="116"/>
      <c r="J91" s="14">
        <v>1328778</v>
      </c>
    </row>
    <row r="92" ht="15.75" spans="1:10">
      <c r="A92" s="112"/>
      <c r="B92" s="117">
        <v>43284</v>
      </c>
      <c r="C92" s="117">
        <v>43285</v>
      </c>
      <c r="D92" s="114" t="s">
        <v>94</v>
      </c>
      <c r="E92" s="115">
        <v>1</v>
      </c>
      <c r="F92" s="115">
        <v>1</v>
      </c>
      <c r="G92" s="116">
        <v>1260000</v>
      </c>
      <c r="H92" s="116">
        <f t="shared" si="0"/>
        <v>1260000</v>
      </c>
      <c r="I92" s="116"/>
      <c r="J92" s="14">
        <v>1302238</v>
      </c>
    </row>
    <row r="93" ht="15.75" spans="1:10">
      <c r="A93" s="112"/>
      <c r="B93" s="117">
        <v>43283</v>
      </c>
      <c r="C93" s="117">
        <v>43285</v>
      </c>
      <c r="D93" s="114" t="s">
        <v>95</v>
      </c>
      <c r="E93" s="115">
        <v>2</v>
      </c>
      <c r="F93" s="115">
        <v>1</v>
      </c>
      <c r="G93" s="116">
        <v>1260000</v>
      </c>
      <c r="H93" s="116">
        <f t="shared" si="0"/>
        <v>2520000</v>
      </c>
      <c r="I93" s="116"/>
      <c r="J93" s="14">
        <v>1307388</v>
      </c>
    </row>
    <row r="94" ht="15.75" spans="1:10">
      <c r="A94" s="112"/>
      <c r="B94" s="117">
        <v>43283</v>
      </c>
      <c r="C94" s="117">
        <v>43285</v>
      </c>
      <c r="D94" s="114" t="s">
        <v>96</v>
      </c>
      <c r="E94" s="115">
        <v>2</v>
      </c>
      <c r="F94" s="115">
        <v>1</v>
      </c>
      <c r="G94" s="116">
        <v>1260000</v>
      </c>
      <c r="H94" s="116">
        <f>E94*F94*G94</f>
        <v>2520000</v>
      </c>
      <c r="I94" s="116"/>
      <c r="J94" s="14">
        <v>1327606</v>
      </c>
    </row>
    <row r="95" ht="15.75" spans="1:10">
      <c r="A95" s="112"/>
      <c r="B95" s="117">
        <v>43281</v>
      </c>
      <c r="C95" s="117">
        <v>43286</v>
      </c>
      <c r="D95" s="114" t="s">
        <v>97</v>
      </c>
      <c r="E95" s="115">
        <v>5</v>
      </c>
      <c r="F95" s="115">
        <v>1</v>
      </c>
      <c r="G95" s="116">
        <v>1260000</v>
      </c>
      <c r="H95" s="116">
        <f t="shared" ref="H95:H208" si="1">E95*F95*G95</f>
        <v>6300000</v>
      </c>
      <c r="I95" s="116"/>
      <c r="J95" s="14">
        <v>1294088</v>
      </c>
    </row>
    <row r="96" ht="15.75" spans="1:10">
      <c r="A96" s="112"/>
      <c r="B96" s="117">
        <v>43201</v>
      </c>
      <c r="C96" s="117"/>
      <c r="D96" s="114"/>
      <c r="E96" s="115"/>
      <c r="F96" s="115"/>
      <c r="G96" s="116"/>
      <c r="H96" s="116">
        <f t="shared" si="1"/>
        <v>0</v>
      </c>
      <c r="I96" s="116">
        <v>360000000</v>
      </c>
      <c r="J96" s="14"/>
    </row>
    <row r="97" ht="15.75" spans="1:11">
      <c r="A97" s="112"/>
      <c r="B97" s="117">
        <v>43264</v>
      </c>
      <c r="C97" s="117"/>
      <c r="D97" s="114"/>
      <c r="E97" s="115"/>
      <c r="F97" s="115"/>
      <c r="G97" s="116"/>
      <c r="H97" s="116">
        <f t="shared" si="1"/>
        <v>0</v>
      </c>
      <c r="I97" s="116">
        <v>365940000</v>
      </c>
      <c r="J97" s="14"/>
      <c r="K97" s="119" t="s">
        <v>98</v>
      </c>
    </row>
    <row r="98" ht="15.75" spans="1:10">
      <c r="A98" s="112"/>
      <c r="B98" s="117">
        <v>43284</v>
      </c>
      <c r="C98" s="117">
        <v>43286</v>
      </c>
      <c r="D98" s="114" t="s">
        <v>99</v>
      </c>
      <c r="E98" s="115">
        <v>2</v>
      </c>
      <c r="F98" s="115">
        <v>1</v>
      </c>
      <c r="G98" s="116">
        <v>1260000</v>
      </c>
      <c r="H98" s="116">
        <f t="shared" si="1"/>
        <v>2520000</v>
      </c>
      <c r="I98" s="116"/>
      <c r="J98" s="14">
        <v>1327382</v>
      </c>
    </row>
    <row r="99" ht="15.75" spans="1:10">
      <c r="A99" s="112"/>
      <c r="B99" s="117">
        <v>43286</v>
      </c>
      <c r="C99" s="117">
        <v>43287</v>
      </c>
      <c r="D99" s="114" t="s">
        <v>100</v>
      </c>
      <c r="E99" s="115">
        <v>1</v>
      </c>
      <c r="F99" s="115">
        <v>1</v>
      </c>
      <c r="G99" s="116">
        <v>1260000</v>
      </c>
      <c r="H99" s="116">
        <f t="shared" si="1"/>
        <v>1260000</v>
      </c>
      <c r="I99" s="116"/>
      <c r="J99" s="14">
        <v>1327530</v>
      </c>
    </row>
    <row r="100" ht="15.75" spans="1:10">
      <c r="A100" s="112"/>
      <c r="B100" s="117">
        <v>43285</v>
      </c>
      <c r="C100" s="117">
        <v>43288</v>
      </c>
      <c r="D100" s="114" t="s">
        <v>101</v>
      </c>
      <c r="E100" s="115">
        <v>3</v>
      </c>
      <c r="F100" s="115">
        <v>1</v>
      </c>
      <c r="G100" s="116">
        <v>1665000</v>
      </c>
      <c r="H100" s="116">
        <f t="shared" si="1"/>
        <v>4995000</v>
      </c>
      <c r="I100" s="116"/>
      <c r="J100" s="14">
        <v>1329366</v>
      </c>
    </row>
    <row r="101" ht="15.75" spans="1:10">
      <c r="A101" s="112"/>
      <c r="B101" s="117">
        <v>43287</v>
      </c>
      <c r="C101" s="117">
        <v>43288</v>
      </c>
      <c r="D101" s="114" t="s">
        <v>102</v>
      </c>
      <c r="E101" s="115">
        <v>1</v>
      </c>
      <c r="F101" s="115">
        <v>1</v>
      </c>
      <c r="G101" s="116">
        <v>1260000</v>
      </c>
      <c r="H101" s="116">
        <f t="shared" si="1"/>
        <v>1260000</v>
      </c>
      <c r="I101" s="116"/>
      <c r="J101" s="14">
        <v>1327257</v>
      </c>
    </row>
    <row r="102" ht="15.75" spans="1:10">
      <c r="A102" s="112"/>
      <c r="B102" s="117">
        <v>43288</v>
      </c>
      <c r="C102" s="117">
        <v>43289</v>
      </c>
      <c r="D102" s="114" t="s">
        <v>103</v>
      </c>
      <c r="E102" s="115">
        <v>1</v>
      </c>
      <c r="F102" s="115">
        <v>1</v>
      </c>
      <c r="G102" s="116">
        <v>1260000</v>
      </c>
      <c r="H102" s="116">
        <f t="shared" si="1"/>
        <v>1260000</v>
      </c>
      <c r="I102" s="116"/>
      <c r="J102" s="14">
        <v>1331865</v>
      </c>
    </row>
    <row r="103" ht="15.75" spans="1:10">
      <c r="A103" s="112"/>
      <c r="B103" s="117">
        <v>43287</v>
      </c>
      <c r="C103" s="117">
        <v>43289</v>
      </c>
      <c r="D103" s="114" t="s">
        <v>104</v>
      </c>
      <c r="E103" s="115">
        <v>2</v>
      </c>
      <c r="F103" s="115">
        <v>1</v>
      </c>
      <c r="G103" s="116">
        <v>1440000</v>
      </c>
      <c r="H103" s="116">
        <f t="shared" si="1"/>
        <v>2880000</v>
      </c>
      <c r="I103" s="116"/>
      <c r="J103" s="14">
        <v>1323115</v>
      </c>
    </row>
    <row r="104" ht="15.75" spans="1:10">
      <c r="A104" s="112"/>
      <c r="B104" s="117">
        <v>43285</v>
      </c>
      <c r="C104" s="117">
        <v>43289</v>
      </c>
      <c r="D104" s="114" t="s">
        <v>105</v>
      </c>
      <c r="E104" s="115">
        <v>4</v>
      </c>
      <c r="F104" s="115">
        <v>5</v>
      </c>
      <c r="G104" s="116">
        <v>1260000</v>
      </c>
      <c r="H104" s="116">
        <f t="shared" si="1"/>
        <v>25200000</v>
      </c>
      <c r="I104" s="116"/>
      <c r="J104" s="14">
        <v>1319984</v>
      </c>
    </row>
    <row r="105" ht="15.75" spans="1:10">
      <c r="A105" s="112"/>
      <c r="B105" s="117">
        <v>43288</v>
      </c>
      <c r="C105" s="117">
        <v>43289</v>
      </c>
      <c r="D105" s="114" t="s">
        <v>106</v>
      </c>
      <c r="E105" s="115">
        <v>1</v>
      </c>
      <c r="F105" s="115">
        <v>2</v>
      </c>
      <c r="G105" s="116">
        <v>1260000</v>
      </c>
      <c r="H105" s="116">
        <f t="shared" si="1"/>
        <v>2520000</v>
      </c>
      <c r="I105" s="116"/>
      <c r="J105" s="14">
        <v>1332314</v>
      </c>
    </row>
    <row r="106" ht="15.75" spans="1:10">
      <c r="A106" s="112"/>
      <c r="B106" s="117">
        <v>43286</v>
      </c>
      <c r="C106" s="117">
        <v>43289</v>
      </c>
      <c r="D106" s="114" t="s">
        <v>107</v>
      </c>
      <c r="E106" s="115">
        <v>3</v>
      </c>
      <c r="F106" s="115">
        <v>1</v>
      </c>
      <c r="G106" s="116">
        <v>1440000</v>
      </c>
      <c r="H106" s="116">
        <f t="shared" si="1"/>
        <v>4320000</v>
      </c>
      <c r="I106" s="116"/>
      <c r="J106" s="14">
        <v>1326626</v>
      </c>
    </row>
    <row r="107" ht="15.75" spans="1:10">
      <c r="A107" s="112"/>
      <c r="B107" s="117">
        <v>43288</v>
      </c>
      <c r="C107" s="117">
        <v>43289</v>
      </c>
      <c r="D107" s="114" t="s">
        <v>108</v>
      </c>
      <c r="E107" s="115">
        <v>1</v>
      </c>
      <c r="F107" s="115">
        <v>1</v>
      </c>
      <c r="G107" s="116">
        <v>1260000</v>
      </c>
      <c r="H107" s="116">
        <f t="shared" si="1"/>
        <v>1260000</v>
      </c>
      <c r="I107" s="116"/>
      <c r="J107" s="14">
        <v>1327258</v>
      </c>
    </row>
    <row r="108" ht="15.75" spans="1:10">
      <c r="A108" s="112"/>
      <c r="B108" s="117">
        <v>43286</v>
      </c>
      <c r="C108" s="117">
        <v>43289</v>
      </c>
      <c r="D108" s="114" t="s">
        <v>109</v>
      </c>
      <c r="E108" s="115">
        <v>3</v>
      </c>
      <c r="F108" s="115">
        <v>1</v>
      </c>
      <c r="G108" s="116">
        <v>1440000</v>
      </c>
      <c r="H108" s="116">
        <f t="shared" si="1"/>
        <v>4320000</v>
      </c>
      <c r="I108" s="116"/>
      <c r="J108" s="14">
        <v>1328744</v>
      </c>
    </row>
    <row r="109" ht="15.75" spans="1:10">
      <c r="A109" s="112"/>
      <c r="B109" s="117">
        <v>43288</v>
      </c>
      <c r="C109" s="117">
        <v>43289</v>
      </c>
      <c r="D109" s="114" t="s">
        <v>110</v>
      </c>
      <c r="E109" s="115">
        <v>1</v>
      </c>
      <c r="F109" s="115">
        <v>1</v>
      </c>
      <c r="G109" s="116">
        <v>1260000</v>
      </c>
      <c r="H109" s="116">
        <f t="shared" si="1"/>
        <v>1260000</v>
      </c>
      <c r="I109" s="116"/>
      <c r="J109" s="14">
        <v>1332540</v>
      </c>
    </row>
    <row r="110" ht="15.75" spans="1:10">
      <c r="A110" s="112"/>
      <c r="B110" s="117">
        <v>43286</v>
      </c>
      <c r="C110" s="117">
        <v>43289</v>
      </c>
      <c r="D110" s="114" t="s">
        <v>111</v>
      </c>
      <c r="E110" s="115">
        <v>3</v>
      </c>
      <c r="F110" s="115">
        <v>1</v>
      </c>
      <c r="G110" s="116">
        <v>1440000</v>
      </c>
      <c r="H110" s="116">
        <f t="shared" si="1"/>
        <v>4320000</v>
      </c>
      <c r="I110" s="116"/>
      <c r="J110" s="14">
        <v>1326580</v>
      </c>
    </row>
    <row r="111" ht="15.75" spans="1:10">
      <c r="A111" s="112"/>
      <c r="B111" s="117">
        <v>43286</v>
      </c>
      <c r="C111" s="117">
        <v>43289</v>
      </c>
      <c r="D111" s="114" t="s">
        <v>112</v>
      </c>
      <c r="E111" s="115">
        <v>3</v>
      </c>
      <c r="F111" s="115">
        <v>1</v>
      </c>
      <c r="G111" s="116">
        <v>1440000</v>
      </c>
      <c r="H111" s="116">
        <f t="shared" si="1"/>
        <v>4320000</v>
      </c>
      <c r="I111" s="116"/>
      <c r="J111" s="14">
        <v>1326553</v>
      </c>
    </row>
    <row r="112" ht="15.75" spans="1:10">
      <c r="A112" s="112"/>
      <c r="B112" s="117">
        <v>43289</v>
      </c>
      <c r="C112" s="117">
        <v>43290</v>
      </c>
      <c r="D112" s="114" t="s">
        <v>113</v>
      </c>
      <c r="E112" s="115">
        <v>1</v>
      </c>
      <c r="F112" s="115">
        <v>1</v>
      </c>
      <c r="G112" s="116">
        <v>1260000</v>
      </c>
      <c r="H112" s="116">
        <f t="shared" si="1"/>
        <v>1260000</v>
      </c>
      <c r="I112" s="116"/>
      <c r="J112" s="14">
        <v>1327432</v>
      </c>
    </row>
    <row r="113" ht="15.75" spans="1:10">
      <c r="A113" s="112"/>
      <c r="B113" s="117">
        <v>43287</v>
      </c>
      <c r="C113" s="117">
        <v>43291</v>
      </c>
      <c r="D113" s="114" t="s">
        <v>114</v>
      </c>
      <c r="E113" s="115">
        <v>4</v>
      </c>
      <c r="F113" s="115">
        <v>1</v>
      </c>
      <c r="G113" s="116">
        <v>1440000</v>
      </c>
      <c r="H113" s="116">
        <f t="shared" si="1"/>
        <v>5760000</v>
      </c>
      <c r="I113" s="116"/>
      <c r="J113" s="14">
        <v>1327121</v>
      </c>
    </row>
    <row r="114" ht="15.75" spans="1:10">
      <c r="A114" s="112"/>
      <c r="B114" s="117">
        <v>43290</v>
      </c>
      <c r="C114" s="117">
        <v>43291</v>
      </c>
      <c r="D114" s="114" t="s">
        <v>108</v>
      </c>
      <c r="E114" s="115">
        <v>1</v>
      </c>
      <c r="F114" s="115">
        <v>1</v>
      </c>
      <c r="G114" s="116">
        <v>1260000</v>
      </c>
      <c r="H114" s="116">
        <f t="shared" si="1"/>
        <v>1260000</v>
      </c>
      <c r="I114" s="116"/>
      <c r="J114" s="14">
        <v>1327259</v>
      </c>
    </row>
    <row r="115" ht="15.75" spans="1:10">
      <c r="A115" s="112"/>
      <c r="B115" s="117">
        <v>43288</v>
      </c>
      <c r="C115" s="117">
        <v>43291</v>
      </c>
      <c r="D115" s="114" t="s">
        <v>115</v>
      </c>
      <c r="E115" s="115">
        <v>3</v>
      </c>
      <c r="F115" s="115">
        <v>1</v>
      </c>
      <c r="G115" s="116">
        <v>1440000</v>
      </c>
      <c r="H115" s="116">
        <f t="shared" si="1"/>
        <v>4320000</v>
      </c>
      <c r="I115" s="116"/>
      <c r="J115" s="14">
        <v>1326615</v>
      </c>
    </row>
    <row r="116" ht="15.75" spans="1:10">
      <c r="A116" s="112"/>
      <c r="B116" s="117">
        <v>43290</v>
      </c>
      <c r="C116" s="117">
        <v>43292</v>
      </c>
      <c r="D116" s="114" t="s">
        <v>116</v>
      </c>
      <c r="E116" s="115">
        <v>2</v>
      </c>
      <c r="F116" s="115">
        <v>1</v>
      </c>
      <c r="G116" s="116">
        <v>1260000</v>
      </c>
      <c r="H116" s="116">
        <f t="shared" si="1"/>
        <v>2520000</v>
      </c>
      <c r="I116" s="116"/>
      <c r="J116" s="14">
        <v>1317063</v>
      </c>
    </row>
    <row r="117" ht="15.75" spans="1:10">
      <c r="A117" s="112"/>
      <c r="B117" s="117">
        <v>43291</v>
      </c>
      <c r="C117" s="117">
        <v>43292</v>
      </c>
      <c r="D117" s="114" t="s">
        <v>117</v>
      </c>
      <c r="E117" s="115">
        <v>1</v>
      </c>
      <c r="F117" s="115">
        <v>1</v>
      </c>
      <c r="G117" s="116">
        <v>1260000</v>
      </c>
      <c r="H117" s="116">
        <f t="shared" si="1"/>
        <v>1260000</v>
      </c>
      <c r="I117" s="116"/>
      <c r="J117" s="14">
        <v>1297176</v>
      </c>
    </row>
    <row r="118" ht="15.75" spans="1:10">
      <c r="A118" s="112"/>
      <c r="B118" s="117">
        <v>43291</v>
      </c>
      <c r="C118" s="117">
        <v>43292</v>
      </c>
      <c r="D118" s="114" t="s">
        <v>108</v>
      </c>
      <c r="E118" s="115">
        <v>1</v>
      </c>
      <c r="F118" s="115">
        <v>1</v>
      </c>
      <c r="G118" s="116">
        <v>1260000</v>
      </c>
      <c r="H118" s="116">
        <f t="shared" si="1"/>
        <v>1260000</v>
      </c>
      <c r="I118" s="116"/>
      <c r="J118" s="14">
        <v>1327433</v>
      </c>
    </row>
    <row r="119" ht="15.75" spans="1:10">
      <c r="A119" s="112"/>
      <c r="B119" s="117">
        <v>43291</v>
      </c>
      <c r="C119" s="117">
        <v>43292</v>
      </c>
      <c r="D119" s="114" t="s">
        <v>118</v>
      </c>
      <c r="E119" s="115">
        <v>1</v>
      </c>
      <c r="F119" s="115">
        <v>1</v>
      </c>
      <c r="G119" s="116">
        <v>1260000</v>
      </c>
      <c r="H119" s="116">
        <f t="shared" si="1"/>
        <v>1260000</v>
      </c>
      <c r="I119" s="116"/>
      <c r="J119" s="14">
        <v>1297172</v>
      </c>
    </row>
    <row r="120" ht="15.75" spans="1:10">
      <c r="A120" s="112"/>
      <c r="B120" s="117">
        <v>43292</v>
      </c>
      <c r="C120" s="117">
        <v>43293</v>
      </c>
      <c r="D120" s="114" t="s">
        <v>108</v>
      </c>
      <c r="E120" s="115">
        <v>1</v>
      </c>
      <c r="F120" s="115">
        <v>1</v>
      </c>
      <c r="G120" s="116">
        <v>1260000</v>
      </c>
      <c r="H120" s="116">
        <f t="shared" si="1"/>
        <v>1260000</v>
      </c>
      <c r="I120" s="116"/>
      <c r="J120" s="14">
        <v>1327434</v>
      </c>
    </row>
    <row r="121" ht="15.75" spans="1:10">
      <c r="A121" s="112"/>
      <c r="B121" s="117">
        <v>43291</v>
      </c>
      <c r="C121" s="117">
        <v>43293</v>
      </c>
      <c r="D121" s="114" t="s">
        <v>119</v>
      </c>
      <c r="E121" s="115">
        <v>2</v>
      </c>
      <c r="F121" s="115">
        <v>1</v>
      </c>
      <c r="G121" s="116">
        <v>1440000</v>
      </c>
      <c r="H121" s="116">
        <f t="shared" si="1"/>
        <v>2880000</v>
      </c>
      <c r="I121" s="116"/>
      <c r="J121" s="14">
        <v>1319882</v>
      </c>
    </row>
    <row r="122" ht="15.75" spans="1:10">
      <c r="A122" s="112"/>
      <c r="B122" s="117">
        <v>43292</v>
      </c>
      <c r="C122" s="117">
        <v>43293</v>
      </c>
      <c r="D122" s="114" t="s">
        <v>118</v>
      </c>
      <c r="E122" s="115">
        <v>1</v>
      </c>
      <c r="F122" s="115">
        <v>1</v>
      </c>
      <c r="G122" s="116">
        <v>1260000</v>
      </c>
      <c r="H122" s="116">
        <f t="shared" si="1"/>
        <v>1260000</v>
      </c>
      <c r="I122" s="116"/>
      <c r="J122" s="14">
        <v>1297273</v>
      </c>
    </row>
    <row r="123" ht="15.75" spans="1:10">
      <c r="A123" s="112"/>
      <c r="B123" s="117">
        <v>43292</v>
      </c>
      <c r="C123" s="117">
        <v>43293</v>
      </c>
      <c r="D123" s="114" t="s">
        <v>120</v>
      </c>
      <c r="E123" s="115">
        <v>1</v>
      </c>
      <c r="F123" s="115">
        <v>1</v>
      </c>
      <c r="G123" s="116">
        <v>1260000</v>
      </c>
      <c r="H123" s="116">
        <f t="shared" si="1"/>
        <v>1260000</v>
      </c>
      <c r="I123" s="116"/>
      <c r="J123" s="14">
        <v>1297249</v>
      </c>
    </row>
    <row r="124" ht="15.75" spans="1:10">
      <c r="A124" s="112"/>
      <c r="B124" s="117">
        <v>43293</v>
      </c>
      <c r="C124" s="117">
        <v>43294</v>
      </c>
      <c r="D124" s="114" t="s">
        <v>113</v>
      </c>
      <c r="E124" s="115">
        <v>1</v>
      </c>
      <c r="F124" s="115">
        <v>1</v>
      </c>
      <c r="G124" s="116">
        <v>1260000</v>
      </c>
      <c r="H124" s="116">
        <f t="shared" si="1"/>
        <v>1260000</v>
      </c>
      <c r="I124" s="116"/>
      <c r="J124" s="14">
        <v>1327435</v>
      </c>
    </row>
    <row r="125" ht="15.75" spans="1:10">
      <c r="A125" s="112"/>
      <c r="B125" s="117">
        <v>43289</v>
      </c>
      <c r="C125" s="117">
        <v>43294</v>
      </c>
      <c r="D125" s="114" t="s">
        <v>121</v>
      </c>
      <c r="E125" s="115">
        <v>5</v>
      </c>
      <c r="F125" s="115">
        <v>1</v>
      </c>
      <c r="G125" s="116">
        <v>1665000</v>
      </c>
      <c r="H125" s="116">
        <f t="shared" si="1"/>
        <v>8325000</v>
      </c>
      <c r="I125" s="116"/>
      <c r="J125" s="14">
        <v>1318177</v>
      </c>
    </row>
    <row r="126" ht="15.75" spans="1:10">
      <c r="A126" s="112"/>
      <c r="B126" s="117">
        <v>43294</v>
      </c>
      <c r="C126" s="117" t="s">
        <v>122</v>
      </c>
      <c r="D126" s="114" t="s">
        <v>123</v>
      </c>
      <c r="E126" s="115">
        <v>1</v>
      </c>
      <c r="F126" s="115">
        <v>1</v>
      </c>
      <c r="G126" s="116">
        <v>1260000</v>
      </c>
      <c r="H126" s="116">
        <f t="shared" si="1"/>
        <v>1260000</v>
      </c>
      <c r="I126" s="116"/>
      <c r="J126" s="14">
        <v>1327363</v>
      </c>
    </row>
    <row r="127" ht="15.75" spans="1:10">
      <c r="A127" s="112"/>
      <c r="B127" s="117">
        <v>43293</v>
      </c>
      <c r="C127" s="117">
        <v>43295</v>
      </c>
      <c r="D127" s="114" t="s">
        <v>124</v>
      </c>
      <c r="E127" s="115">
        <v>2</v>
      </c>
      <c r="F127" s="115">
        <v>1</v>
      </c>
      <c r="G127" s="116">
        <v>1440000</v>
      </c>
      <c r="H127" s="116">
        <f t="shared" si="1"/>
        <v>2880000</v>
      </c>
      <c r="I127" s="116"/>
      <c r="J127" s="14">
        <v>1319963</v>
      </c>
    </row>
    <row r="128" ht="15.75" spans="1:10">
      <c r="A128" s="112"/>
      <c r="B128" s="117">
        <v>43294</v>
      </c>
      <c r="C128" s="117">
        <v>43296</v>
      </c>
      <c r="D128" s="114" t="s">
        <v>125</v>
      </c>
      <c r="E128" s="115">
        <v>2</v>
      </c>
      <c r="F128" s="115">
        <v>1</v>
      </c>
      <c r="G128" s="116">
        <v>1260000</v>
      </c>
      <c r="H128" s="116">
        <f t="shared" si="1"/>
        <v>2520000</v>
      </c>
      <c r="I128" s="116"/>
      <c r="J128" s="14">
        <v>1327784</v>
      </c>
    </row>
    <row r="129" ht="15.75" spans="1:10">
      <c r="A129" s="112"/>
      <c r="B129" s="117">
        <v>43293</v>
      </c>
      <c r="C129" s="117">
        <v>43296</v>
      </c>
      <c r="D129" s="114" t="s">
        <v>117</v>
      </c>
      <c r="E129" s="115">
        <v>3</v>
      </c>
      <c r="F129" s="115">
        <v>1</v>
      </c>
      <c r="G129" s="116">
        <v>1260000</v>
      </c>
      <c r="H129" s="116">
        <f t="shared" si="1"/>
        <v>3780000</v>
      </c>
      <c r="I129" s="116"/>
      <c r="J129" s="14">
        <v>1311260</v>
      </c>
    </row>
    <row r="130" ht="15.75" spans="1:10">
      <c r="A130" s="112"/>
      <c r="B130" s="117">
        <v>43296</v>
      </c>
      <c r="C130" s="117">
        <v>43297</v>
      </c>
      <c r="D130" s="114" t="s">
        <v>126</v>
      </c>
      <c r="E130" s="115">
        <v>1</v>
      </c>
      <c r="F130" s="115">
        <v>1</v>
      </c>
      <c r="G130" s="116">
        <v>1260000</v>
      </c>
      <c r="H130" s="116">
        <f t="shared" si="1"/>
        <v>1260000</v>
      </c>
      <c r="I130" s="116"/>
      <c r="J130" s="14">
        <v>1335891</v>
      </c>
    </row>
    <row r="131" ht="15.75" spans="1:10">
      <c r="A131" s="112"/>
      <c r="B131" s="117">
        <v>43295</v>
      </c>
      <c r="C131" s="117">
        <v>43297</v>
      </c>
      <c r="D131" s="114" t="s">
        <v>127</v>
      </c>
      <c r="E131" s="115">
        <v>2</v>
      </c>
      <c r="F131" s="115">
        <v>1</v>
      </c>
      <c r="G131" s="116">
        <v>1260000</v>
      </c>
      <c r="H131" s="116">
        <f t="shared" si="1"/>
        <v>2520000</v>
      </c>
      <c r="I131" s="116"/>
      <c r="J131" s="14">
        <v>1327247</v>
      </c>
    </row>
    <row r="132" ht="15.75" spans="1:10">
      <c r="A132" s="112"/>
      <c r="B132" s="117">
        <v>43295</v>
      </c>
      <c r="C132" s="117">
        <v>43296</v>
      </c>
      <c r="D132" s="114" t="s">
        <v>128</v>
      </c>
      <c r="E132" s="115">
        <v>1</v>
      </c>
      <c r="F132" s="115">
        <v>1</v>
      </c>
      <c r="G132" s="116">
        <v>1440000</v>
      </c>
      <c r="H132" s="116">
        <f t="shared" si="1"/>
        <v>1440000</v>
      </c>
      <c r="I132" s="116"/>
      <c r="J132" s="14">
        <v>1316930</v>
      </c>
    </row>
    <row r="133" ht="15.75" spans="1:10">
      <c r="A133" s="112"/>
      <c r="B133" s="117">
        <v>43296</v>
      </c>
      <c r="C133" s="117">
        <v>43298</v>
      </c>
      <c r="D133" s="114" t="s">
        <v>129</v>
      </c>
      <c r="E133" s="115">
        <v>2</v>
      </c>
      <c r="F133" s="115">
        <v>1</v>
      </c>
      <c r="G133" s="116">
        <v>1260000</v>
      </c>
      <c r="H133" s="116">
        <f t="shared" si="1"/>
        <v>2520000</v>
      </c>
      <c r="I133" s="116"/>
      <c r="J133" s="14">
        <v>1335963</v>
      </c>
    </row>
    <row r="134" ht="15.75" spans="1:10">
      <c r="A134" s="112"/>
      <c r="B134" s="117">
        <v>43295</v>
      </c>
      <c r="C134" s="117">
        <v>43298</v>
      </c>
      <c r="D134" s="114" t="s">
        <v>130</v>
      </c>
      <c r="E134" s="115">
        <v>3</v>
      </c>
      <c r="F134" s="115">
        <v>1</v>
      </c>
      <c r="G134" s="116">
        <v>1260000</v>
      </c>
      <c r="H134" s="116">
        <f t="shared" si="1"/>
        <v>3780000</v>
      </c>
      <c r="I134" s="116"/>
      <c r="J134" s="14">
        <v>1327245</v>
      </c>
    </row>
    <row r="135" ht="15.75" spans="1:10">
      <c r="A135" s="112"/>
      <c r="B135" s="117">
        <v>43297</v>
      </c>
      <c r="C135" s="117">
        <v>43298</v>
      </c>
      <c r="D135" s="114" t="s">
        <v>131</v>
      </c>
      <c r="E135" s="115">
        <v>1</v>
      </c>
      <c r="F135" s="115">
        <v>1</v>
      </c>
      <c r="G135" s="116">
        <v>1260000</v>
      </c>
      <c r="H135" s="116">
        <f t="shared" si="1"/>
        <v>1260000</v>
      </c>
      <c r="I135" s="116"/>
      <c r="J135" s="14">
        <v>1335893</v>
      </c>
    </row>
    <row r="136" ht="15.75" spans="1:10">
      <c r="A136" s="112"/>
      <c r="B136" s="117">
        <v>43297</v>
      </c>
      <c r="C136" s="117">
        <v>43299</v>
      </c>
      <c r="D136" s="114" t="s">
        <v>132</v>
      </c>
      <c r="E136" s="115">
        <v>2</v>
      </c>
      <c r="F136" s="115">
        <v>1</v>
      </c>
      <c r="G136" s="116">
        <v>1260000</v>
      </c>
      <c r="H136" s="116">
        <f t="shared" si="1"/>
        <v>2520000</v>
      </c>
      <c r="I136" s="116"/>
      <c r="J136" s="14">
        <v>1325788</v>
      </c>
    </row>
    <row r="137" ht="15.75" spans="1:10">
      <c r="A137" s="112"/>
      <c r="B137" s="117">
        <v>43297</v>
      </c>
      <c r="C137" s="117">
        <v>43299</v>
      </c>
      <c r="D137" s="114" t="s">
        <v>133</v>
      </c>
      <c r="E137" s="115">
        <v>2</v>
      </c>
      <c r="F137" s="115">
        <v>1</v>
      </c>
      <c r="G137" s="116">
        <v>1260000</v>
      </c>
      <c r="H137" s="116">
        <f t="shared" si="1"/>
        <v>2520000</v>
      </c>
      <c r="I137" s="116"/>
      <c r="J137" s="14">
        <v>1326135</v>
      </c>
    </row>
    <row r="138" ht="15.75" spans="1:10">
      <c r="A138" s="112"/>
      <c r="B138" s="117">
        <v>43300</v>
      </c>
      <c r="C138" s="117">
        <v>43301</v>
      </c>
      <c r="D138" s="114" t="s">
        <v>134</v>
      </c>
      <c r="E138" s="115">
        <v>1</v>
      </c>
      <c r="F138" s="115">
        <v>1</v>
      </c>
      <c r="G138" s="116">
        <v>1260000</v>
      </c>
      <c r="H138" s="116">
        <f t="shared" si="1"/>
        <v>1260000</v>
      </c>
      <c r="I138" s="116"/>
      <c r="J138" s="14">
        <v>1325267</v>
      </c>
    </row>
    <row r="139" ht="15.75" spans="1:10">
      <c r="A139" s="112"/>
      <c r="B139" s="117">
        <v>43300</v>
      </c>
      <c r="C139" s="117">
        <v>43301</v>
      </c>
      <c r="D139" s="114" t="s">
        <v>135</v>
      </c>
      <c r="E139" s="115">
        <v>1</v>
      </c>
      <c r="F139" s="115">
        <v>1</v>
      </c>
      <c r="G139" s="116">
        <v>1260000</v>
      </c>
      <c r="H139" s="116">
        <f t="shared" si="1"/>
        <v>1260000</v>
      </c>
      <c r="I139" s="116"/>
      <c r="J139" s="14">
        <v>1338208</v>
      </c>
    </row>
    <row r="140" ht="15.75" spans="1:10">
      <c r="A140" s="112"/>
      <c r="B140" s="117">
        <v>43300</v>
      </c>
      <c r="C140" s="117">
        <v>43301</v>
      </c>
      <c r="D140" s="114" t="s">
        <v>136</v>
      </c>
      <c r="E140" s="115">
        <v>1</v>
      </c>
      <c r="F140" s="115">
        <v>3</v>
      </c>
      <c r="G140" s="116">
        <v>1665000</v>
      </c>
      <c r="H140" s="116">
        <f t="shared" si="1"/>
        <v>4995000</v>
      </c>
      <c r="I140" s="116"/>
      <c r="J140" s="14">
        <v>1338328</v>
      </c>
    </row>
    <row r="141" ht="15.75" spans="1:10">
      <c r="A141" s="112"/>
      <c r="B141" s="117">
        <v>43300</v>
      </c>
      <c r="C141" s="117">
        <v>43302</v>
      </c>
      <c r="D141" s="114" t="s">
        <v>137</v>
      </c>
      <c r="E141" s="115">
        <v>2</v>
      </c>
      <c r="F141" s="115">
        <v>1</v>
      </c>
      <c r="G141" s="116">
        <v>1260000</v>
      </c>
      <c r="H141" s="116">
        <f t="shared" si="1"/>
        <v>2520000</v>
      </c>
      <c r="I141" s="116"/>
      <c r="J141" s="14">
        <v>1318131</v>
      </c>
    </row>
    <row r="142" ht="15.75" spans="1:10">
      <c r="A142" s="112"/>
      <c r="B142" s="117">
        <v>43302</v>
      </c>
      <c r="C142" s="117">
        <v>43303</v>
      </c>
      <c r="D142" s="114" t="s">
        <v>138</v>
      </c>
      <c r="E142" s="115">
        <v>1</v>
      </c>
      <c r="F142" s="115">
        <v>1</v>
      </c>
      <c r="G142" s="116">
        <v>1260000</v>
      </c>
      <c r="H142" s="116">
        <f t="shared" si="1"/>
        <v>1260000</v>
      </c>
      <c r="I142" s="116"/>
      <c r="J142" s="14">
        <v>1338916</v>
      </c>
    </row>
    <row r="143" ht="15.75" spans="1:10">
      <c r="A143" s="112"/>
      <c r="B143" s="117">
        <v>43302</v>
      </c>
      <c r="C143" s="117">
        <v>43303</v>
      </c>
      <c r="D143" s="114" t="s">
        <v>139</v>
      </c>
      <c r="E143" s="115">
        <v>1</v>
      </c>
      <c r="F143" s="115">
        <v>1</v>
      </c>
      <c r="G143" s="116">
        <v>1260000</v>
      </c>
      <c r="H143" s="116">
        <f t="shared" si="1"/>
        <v>1260000</v>
      </c>
      <c r="I143" s="116"/>
      <c r="J143" s="14">
        <v>1338882</v>
      </c>
    </row>
    <row r="144" ht="15.75" spans="1:10">
      <c r="A144" s="112"/>
      <c r="B144" s="117">
        <v>43300</v>
      </c>
      <c r="C144" s="117">
        <v>43303</v>
      </c>
      <c r="D144" s="114" t="s">
        <v>140</v>
      </c>
      <c r="E144" s="115">
        <v>3</v>
      </c>
      <c r="F144" s="115">
        <v>2</v>
      </c>
      <c r="G144" s="116">
        <v>1440000</v>
      </c>
      <c r="H144" s="116">
        <f t="shared" si="1"/>
        <v>8640000</v>
      </c>
      <c r="I144" s="116"/>
      <c r="J144" s="14">
        <v>1335313</v>
      </c>
    </row>
    <row r="145" ht="15.75" spans="1:10">
      <c r="A145" s="112"/>
      <c r="B145" s="117">
        <v>43302</v>
      </c>
      <c r="C145" s="117">
        <v>43303</v>
      </c>
      <c r="D145" s="114" t="s">
        <v>141</v>
      </c>
      <c r="E145" s="115">
        <v>1</v>
      </c>
      <c r="F145" s="115">
        <v>1</v>
      </c>
      <c r="G145" s="116">
        <v>1665000</v>
      </c>
      <c r="H145" s="116">
        <f t="shared" si="1"/>
        <v>1665000</v>
      </c>
      <c r="I145" s="116"/>
      <c r="J145" s="14">
        <v>1339303</v>
      </c>
    </row>
    <row r="146" ht="15.75" spans="1:10">
      <c r="A146" s="112"/>
      <c r="B146" s="117">
        <v>43304</v>
      </c>
      <c r="C146" s="117">
        <v>43305</v>
      </c>
      <c r="D146" s="114" t="s">
        <v>142</v>
      </c>
      <c r="E146" s="115">
        <v>1</v>
      </c>
      <c r="F146" s="115">
        <v>1</v>
      </c>
      <c r="G146" s="116">
        <v>1260000</v>
      </c>
      <c r="H146" s="116">
        <f t="shared" si="1"/>
        <v>1260000</v>
      </c>
      <c r="I146" s="116"/>
      <c r="J146" s="14">
        <v>1323386</v>
      </c>
    </row>
    <row r="147" ht="15.75" spans="1:10">
      <c r="A147" s="112"/>
      <c r="B147" s="117">
        <v>43301</v>
      </c>
      <c r="C147" s="117">
        <v>43306</v>
      </c>
      <c r="D147" s="114" t="s">
        <v>143</v>
      </c>
      <c r="E147" s="115">
        <v>5</v>
      </c>
      <c r="F147" s="115">
        <v>1</v>
      </c>
      <c r="G147" s="116">
        <v>1440000</v>
      </c>
      <c r="H147" s="116">
        <f t="shared" si="1"/>
        <v>7200000</v>
      </c>
      <c r="I147" s="116"/>
      <c r="J147" s="14">
        <v>1320617</v>
      </c>
    </row>
    <row r="148" ht="15.75" spans="1:10">
      <c r="A148" s="112"/>
      <c r="B148" s="117">
        <v>43306</v>
      </c>
      <c r="C148" s="117">
        <v>43307</v>
      </c>
      <c r="D148" s="114" t="s">
        <v>144</v>
      </c>
      <c r="E148" s="115">
        <v>1</v>
      </c>
      <c r="F148" s="115">
        <v>1</v>
      </c>
      <c r="G148" s="116">
        <v>1260000</v>
      </c>
      <c r="H148" s="116">
        <f t="shared" si="1"/>
        <v>1260000</v>
      </c>
      <c r="I148" s="116"/>
      <c r="J148" s="14">
        <v>1339901</v>
      </c>
    </row>
    <row r="149" ht="15.75" spans="1:10">
      <c r="A149" s="112"/>
      <c r="B149" s="117">
        <v>43304</v>
      </c>
      <c r="C149" s="117">
        <v>43307</v>
      </c>
      <c r="D149" s="114" t="s">
        <v>145</v>
      </c>
      <c r="E149" s="115">
        <v>3</v>
      </c>
      <c r="F149" s="115">
        <v>1</v>
      </c>
      <c r="G149" s="116">
        <v>1260000</v>
      </c>
      <c r="H149" s="116">
        <f t="shared" si="1"/>
        <v>3780000</v>
      </c>
      <c r="I149" s="116"/>
      <c r="J149" s="14">
        <v>1313574</v>
      </c>
    </row>
    <row r="150" ht="15.75" spans="1:10">
      <c r="A150" s="112"/>
      <c r="B150" s="117">
        <v>43305</v>
      </c>
      <c r="C150" s="117">
        <v>43306</v>
      </c>
      <c r="D150" s="114" t="s">
        <v>146</v>
      </c>
      <c r="E150" s="115">
        <v>1</v>
      </c>
      <c r="F150" s="115">
        <v>1</v>
      </c>
      <c r="G150" s="116">
        <v>1260000</v>
      </c>
      <c r="H150" s="116">
        <f t="shared" si="1"/>
        <v>1260000</v>
      </c>
      <c r="I150" s="116"/>
      <c r="J150" s="14">
        <v>1325441</v>
      </c>
    </row>
    <row r="151" ht="15.75" spans="1:10">
      <c r="A151" s="112"/>
      <c r="B151" s="117">
        <v>43306</v>
      </c>
      <c r="C151" s="117">
        <v>43307</v>
      </c>
      <c r="D151" s="114" t="s">
        <v>147</v>
      </c>
      <c r="E151" s="115">
        <v>1</v>
      </c>
      <c r="F151" s="115">
        <v>2</v>
      </c>
      <c r="G151" s="116">
        <v>1260000</v>
      </c>
      <c r="H151" s="116">
        <f t="shared" si="1"/>
        <v>2520000</v>
      </c>
      <c r="I151" s="116"/>
      <c r="J151" s="14">
        <v>1340227</v>
      </c>
    </row>
    <row r="152" ht="15.75" spans="1:10">
      <c r="A152" s="112"/>
      <c r="B152" s="117">
        <v>43307</v>
      </c>
      <c r="C152" s="117">
        <v>43308</v>
      </c>
      <c r="D152" s="114" t="s">
        <v>148</v>
      </c>
      <c r="E152" s="115">
        <v>1</v>
      </c>
      <c r="F152" s="115">
        <v>3</v>
      </c>
      <c r="G152" s="116">
        <v>1260000</v>
      </c>
      <c r="H152" s="116">
        <f t="shared" si="1"/>
        <v>3780000</v>
      </c>
      <c r="I152" s="116"/>
      <c r="J152" s="14">
        <v>1319514</v>
      </c>
    </row>
    <row r="153" ht="15.75" spans="1:10">
      <c r="A153" s="112"/>
      <c r="B153" s="117">
        <v>43304</v>
      </c>
      <c r="C153" s="117">
        <v>43309</v>
      </c>
      <c r="D153" s="114" t="s">
        <v>149</v>
      </c>
      <c r="E153" s="115">
        <v>5</v>
      </c>
      <c r="F153" s="115">
        <v>1</v>
      </c>
      <c r="G153" s="116">
        <v>1440000</v>
      </c>
      <c r="H153" s="116">
        <f t="shared" si="1"/>
        <v>7200000</v>
      </c>
      <c r="I153" s="116"/>
      <c r="J153" s="14">
        <v>1328566</v>
      </c>
    </row>
    <row r="154" ht="15.75" spans="1:10">
      <c r="A154" s="112"/>
      <c r="B154" s="117">
        <v>43308</v>
      </c>
      <c r="C154" s="117">
        <v>43309</v>
      </c>
      <c r="D154" s="114" t="s">
        <v>150</v>
      </c>
      <c r="E154" s="115">
        <v>1</v>
      </c>
      <c r="F154" s="115">
        <v>2</v>
      </c>
      <c r="G154" s="116">
        <v>1260000</v>
      </c>
      <c r="H154" s="116">
        <f t="shared" si="1"/>
        <v>2520000</v>
      </c>
      <c r="I154" s="116"/>
      <c r="J154" s="14">
        <v>1307480</v>
      </c>
    </row>
    <row r="155" ht="15.75" spans="1:10">
      <c r="A155" s="112"/>
      <c r="B155" s="117">
        <v>43310</v>
      </c>
      <c r="C155" s="117">
        <v>43312</v>
      </c>
      <c r="D155" s="114" t="s">
        <v>151</v>
      </c>
      <c r="E155" s="115">
        <v>2</v>
      </c>
      <c r="F155" s="115">
        <v>1</v>
      </c>
      <c r="G155" s="116">
        <v>1440000</v>
      </c>
      <c r="H155" s="116">
        <f t="shared" si="1"/>
        <v>2880000</v>
      </c>
      <c r="I155" s="116"/>
      <c r="J155" s="14">
        <v>1337810</v>
      </c>
    </row>
    <row r="156" ht="15.75" spans="1:10">
      <c r="A156" s="112"/>
      <c r="B156" s="117">
        <v>43310</v>
      </c>
      <c r="C156" s="117">
        <v>43312</v>
      </c>
      <c r="D156" s="114" t="s">
        <v>152</v>
      </c>
      <c r="E156" s="115">
        <v>2</v>
      </c>
      <c r="F156" s="115">
        <v>1</v>
      </c>
      <c r="G156" s="116">
        <v>1440000</v>
      </c>
      <c r="H156" s="116">
        <f t="shared" si="1"/>
        <v>2880000</v>
      </c>
      <c r="I156" s="116"/>
      <c r="J156" s="14">
        <v>1337803</v>
      </c>
    </row>
    <row r="157" ht="15.75" spans="1:10">
      <c r="A157" s="112"/>
      <c r="B157" s="117">
        <v>43310</v>
      </c>
      <c r="C157" s="117">
        <v>43312</v>
      </c>
      <c r="D157" s="114" t="s">
        <v>153</v>
      </c>
      <c r="E157" s="115">
        <v>2</v>
      </c>
      <c r="F157" s="115">
        <v>1</v>
      </c>
      <c r="G157" s="116">
        <v>1440000</v>
      </c>
      <c r="H157" s="116">
        <f t="shared" si="1"/>
        <v>2880000</v>
      </c>
      <c r="I157" s="116"/>
      <c r="J157" s="14">
        <v>1337786</v>
      </c>
    </row>
    <row r="158" ht="15.75" spans="1:10">
      <c r="A158" s="112"/>
      <c r="B158" s="117">
        <v>43310</v>
      </c>
      <c r="C158" s="117">
        <v>43312</v>
      </c>
      <c r="D158" s="114" t="s">
        <v>154</v>
      </c>
      <c r="E158" s="115">
        <v>2</v>
      </c>
      <c r="F158" s="115">
        <v>1</v>
      </c>
      <c r="G158" s="116">
        <v>1260000</v>
      </c>
      <c r="H158" s="116">
        <f t="shared" si="1"/>
        <v>2520000</v>
      </c>
      <c r="I158" s="116"/>
      <c r="J158" s="14">
        <v>1337802</v>
      </c>
    </row>
    <row r="159" ht="15.75" spans="1:10">
      <c r="A159" s="112"/>
      <c r="B159" s="117">
        <v>43310</v>
      </c>
      <c r="C159" s="117">
        <v>43312</v>
      </c>
      <c r="D159" s="114" t="s">
        <v>155</v>
      </c>
      <c r="E159" s="115">
        <v>2</v>
      </c>
      <c r="F159" s="115">
        <v>1</v>
      </c>
      <c r="G159" s="116">
        <v>1440000</v>
      </c>
      <c r="H159" s="116">
        <f t="shared" si="1"/>
        <v>2880000</v>
      </c>
      <c r="I159" s="116"/>
      <c r="J159" s="14">
        <v>1337806</v>
      </c>
    </row>
    <row r="160" ht="15.75" spans="1:10">
      <c r="A160" s="112"/>
      <c r="B160" s="117">
        <v>43310</v>
      </c>
      <c r="C160" s="117">
        <v>43311</v>
      </c>
      <c r="D160" s="114" t="s">
        <v>156</v>
      </c>
      <c r="E160" s="115">
        <v>1</v>
      </c>
      <c r="F160" s="115">
        <v>1</v>
      </c>
      <c r="G160" s="116">
        <v>1665000</v>
      </c>
      <c r="H160" s="116">
        <f t="shared" si="1"/>
        <v>1665000</v>
      </c>
      <c r="I160" s="116"/>
      <c r="J160" s="14">
        <v>1326272</v>
      </c>
    </row>
    <row r="161" ht="15.75" spans="1:10">
      <c r="A161" s="112"/>
      <c r="B161" s="117">
        <v>43310</v>
      </c>
      <c r="C161" s="117">
        <v>43312</v>
      </c>
      <c r="D161" s="114" t="s">
        <v>157</v>
      </c>
      <c r="E161" s="115">
        <v>2</v>
      </c>
      <c r="F161" s="115">
        <v>1</v>
      </c>
      <c r="G161" s="116">
        <v>1260000</v>
      </c>
      <c r="H161" s="116">
        <f t="shared" si="1"/>
        <v>2520000</v>
      </c>
      <c r="I161" s="116"/>
      <c r="J161" s="14">
        <v>1337808</v>
      </c>
    </row>
    <row r="162" ht="15.75" spans="1:10">
      <c r="A162" s="112"/>
      <c r="B162" s="117">
        <v>43310</v>
      </c>
      <c r="C162" s="117">
        <v>43313</v>
      </c>
      <c r="D162" s="114" t="s">
        <v>158</v>
      </c>
      <c r="E162" s="115">
        <v>3</v>
      </c>
      <c r="F162" s="115">
        <v>1</v>
      </c>
      <c r="G162" s="116">
        <v>1440000</v>
      </c>
      <c r="H162" s="116">
        <f t="shared" si="1"/>
        <v>4320000</v>
      </c>
      <c r="I162" s="116"/>
      <c r="J162" s="14">
        <v>1326680</v>
      </c>
    </row>
    <row r="163" ht="15.75" spans="1:10">
      <c r="A163" s="112"/>
      <c r="B163" s="117">
        <v>43311</v>
      </c>
      <c r="C163" s="117">
        <v>43312</v>
      </c>
      <c r="D163" s="114" t="s">
        <v>159</v>
      </c>
      <c r="E163" s="115">
        <v>1</v>
      </c>
      <c r="F163" s="115">
        <v>1</v>
      </c>
      <c r="G163" s="116">
        <v>1260000</v>
      </c>
      <c r="H163" s="116">
        <f t="shared" si="1"/>
        <v>1260000</v>
      </c>
      <c r="I163" s="116"/>
      <c r="J163" s="14">
        <v>1341601</v>
      </c>
    </row>
    <row r="164" ht="15.75" spans="1:10">
      <c r="A164" s="112"/>
      <c r="B164" s="117">
        <v>43311</v>
      </c>
      <c r="C164" s="117">
        <v>43313</v>
      </c>
      <c r="D164" s="114" t="s">
        <v>160</v>
      </c>
      <c r="E164" s="115">
        <v>2</v>
      </c>
      <c r="F164" s="115">
        <v>1</v>
      </c>
      <c r="G164" s="116">
        <v>1260000</v>
      </c>
      <c r="H164" s="116">
        <f t="shared" si="1"/>
        <v>2520000</v>
      </c>
      <c r="I164" s="116"/>
      <c r="J164" s="14">
        <v>1339277</v>
      </c>
    </row>
    <row r="165" ht="15.75" spans="1:10">
      <c r="A165" s="112"/>
      <c r="B165" s="117">
        <v>43311</v>
      </c>
      <c r="C165" s="117">
        <v>43314</v>
      </c>
      <c r="D165" s="114" t="s">
        <v>161</v>
      </c>
      <c r="E165" s="115">
        <v>3</v>
      </c>
      <c r="F165" s="115">
        <v>2</v>
      </c>
      <c r="G165" s="116">
        <v>1260000</v>
      </c>
      <c r="H165" s="116">
        <f t="shared" si="1"/>
        <v>7560000</v>
      </c>
      <c r="I165" s="116"/>
      <c r="J165" s="14">
        <v>1304177</v>
      </c>
    </row>
    <row r="166" ht="15.75" spans="1:10">
      <c r="A166" s="112"/>
      <c r="B166" s="117">
        <v>43315</v>
      </c>
      <c r="C166" s="117">
        <v>43317</v>
      </c>
      <c r="D166" s="114" t="s">
        <v>162</v>
      </c>
      <c r="E166" s="115">
        <v>2</v>
      </c>
      <c r="F166" s="115">
        <v>1</v>
      </c>
      <c r="G166" s="116">
        <v>1665000</v>
      </c>
      <c r="H166" s="116">
        <f t="shared" si="1"/>
        <v>3330000</v>
      </c>
      <c r="I166" s="116"/>
      <c r="J166" s="14">
        <v>1342953</v>
      </c>
    </row>
    <row r="167" ht="15.75" spans="1:10">
      <c r="A167" s="112"/>
      <c r="B167" s="117">
        <v>43311</v>
      </c>
      <c r="C167" s="117">
        <v>43317</v>
      </c>
      <c r="D167" s="114" t="s">
        <v>163</v>
      </c>
      <c r="E167" s="115">
        <v>6</v>
      </c>
      <c r="F167" s="115">
        <v>1</v>
      </c>
      <c r="G167" s="116">
        <v>1665000</v>
      </c>
      <c r="H167" s="116">
        <f t="shared" si="1"/>
        <v>9990000</v>
      </c>
      <c r="I167" s="116"/>
      <c r="J167" s="14">
        <v>1334345</v>
      </c>
    </row>
    <row r="168" ht="15.75" spans="1:10">
      <c r="A168" s="112"/>
      <c r="B168" s="117">
        <v>43316</v>
      </c>
      <c r="C168" s="117">
        <v>43318</v>
      </c>
      <c r="D168" s="114" t="s">
        <v>164</v>
      </c>
      <c r="E168" s="115">
        <v>2</v>
      </c>
      <c r="F168" s="115">
        <v>1</v>
      </c>
      <c r="G168" s="116">
        <v>1260000</v>
      </c>
      <c r="H168" s="116">
        <f t="shared" si="1"/>
        <v>2520000</v>
      </c>
      <c r="I168" s="116"/>
      <c r="J168" s="14">
        <v>1342420</v>
      </c>
    </row>
    <row r="169" ht="15.75" spans="1:10">
      <c r="A169" s="112"/>
      <c r="B169" s="117">
        <v>43317</v>
      </c>
      <c r="C169" s="117">
        <v>43318</v>
      </c>
      <c r="D169" s="114" t="s">
        <v>165</v>
      </c>
      <c r="E169" s="115">
        <v>1</v>
      </c>
      <c r="F169" s="115">
        <v>1</v>
      </c>
      <c r="G169" s="116">
        <v>1260000</v>
      </c>
      <c r="H169" s="116">
        <f t="shared" si="1"/>
        <v>1260000</v>
      </c>
      <c r="I169" s="116"/>
      <c r="J169" s="14">
        <v>1339354</v>
      </c>
    </row>
    <row r="170" ht="15.75" spans="1:10">
      <c r="A170" s="112"/>
      <c r="B170" s="117">
        <v>43316</v>
      </c>
      <c r="C170" s="117">
        <v>43318</v>
      </c>
      <c r="D170" s="114" t="s">
        <v>166</v>
      </c>
      <c r="E170" s="115">
        <v>2</v>
      </c>
      <c r="F170" s="115">
        <v>1</v>
      </c>
      <c r="G170" s="116">
        <v>1260000</v>
      </c>
      <c r="H170" s="116">
        <f t="shared" si="1"/>
        <v>2520000</v>
      </c>
      <c r="I170" s="116"/>
      <c r="J170" s="14">
        <v>1346179</v>
      </c>
    </row>
    <row r="171" ht="15.75" spans="1:10">
      <c r="A171" s="112"/>
      <c r="B171" s="117">
        <v>43317</v>
      </c>
      <c r="C171" s="117">
        <v>43318</v>
      </c>
      <c r="D171" s="114" t="s">
        <v>167</v>
      </c>
      <c r="E171" s="115">
        <v>1</v>
      </c>
      <c r="F171" s="115">
        <v>1</v>
      </c>
      <c r="G171" s="116">
        <v>1260000</v>
      </c>
      <c r="H171" s="116">
        <f t="shared" si="1"/>
        <v>1260000</v>
      </c>
      <c r="I171" s="116"/>
      <c r="J171" s="14">
        <v>1347215</v>
      </c>
    </row>
    <row r="172" ht="15.75" spans="1:10">
      <c r="A172" s="112"/>
      <c r="B172" s="117">
        <v>43316</v>
      </c>
      <c r="C172" s="117">
        <v>43318</v>
      </c>
      <c r="D172" s="114" t="s">
        <v>168</v>
      </c>
      <c r="E172" s="115">
        <v>2</v>
      </c>
      <c r="F172" s="115">
        <v>3</v>
      </c>
      <c r="G172" s="116">
        <v>1440000</v>
      </c>
      <c r="H172" s="116">
        <f t="shared" si="1"/>
        <v>8640000</v>
      </c>
      <c r="I172" s="116"/>
      <c r="J172" s="14">
        <v>1347008</v>
      </c>
    </row>
    <row r="173" ht="15.75" spans="1:10">
      <c r="A173" s="112"/>
      <c r="B173" s="117">
        <v>43316</v>
      </c>
      <c r="C173" s="117">
        <v>43318</v>
      </c>
      <c r="D173" s="114" t="s">
        <v>169</v>
      </c>
      <c r="E173" s="115">
        <v>2</v>
      </c>
      <c r="F173" s="115">
        <v>1</v>
      </c>
      <c r="G173" s="116">
        <v>1260000</v>
      </c>
      <c r="H173" s="116">
        <f t="shared" si="1"/>
        <v>2520000</v>
      </c>
      <c r="I173" s="116"/>
      <c r="J173" s="14">
        <v>1332108</v>
      </c>
    </row>
    <row r="174" ht="15.75" spans="1:10">
      <c r="A174" s="112"/>
      <c r="B174" s="117">
        <v>43316</v>
      </c>
      <c r="C174" s="117">
        <v>43318</v>
      </c>
      <c r="D174" s="114" t="s">
        <v>170</v>
      </c>
      <c r="E174" s="115">
        <v>2</v>
      </c>
      <c r="F174" s="115">
        <v>2</v>
      </c>
      <c r="G174" s="116">
        <v>1665000</v>
      </c>
      <c r="H174" s="116">
        <f t="shared" si="1"/>
        <v>6660000</v>
      </c>
      <c r="I174" s="116"/>
      <c r="J174" s="14">
        <v>1346312</v>
      </c>
    </row>
    <row r="175" ht="15.75" spans="1:10">
      <c r="A175" s="112"/>
      <c r="B175" s="117">
        <v>43316</v>
      </c>
      <c r="C175" s="117">
        <v>43318</v>
      </c>
      <c r="D175" s="114" t="s">
        <v>171</v>
      </c>
      <c r="E175" s="115">
        <v>2</v>
      </c>
      <c r="F175" s="115">
        <v>1</v>
      </c>
      <c r="G175" s="116">
        <v>1440000</v>
      </c>
      <c r="H175" s="116">
        <f t="shared" si="1"/>
        <v>2880000</v>
      </c>
      <c r="I175" s="116"/>
      <c r="J175" s="14">
        <v>1346196</v>
      </c>
    </row>
    <row r="176" ht="15.75" spans="1:10">
      <c r="A176" s="112"/>
      <c r="B176" s="117">
        <v>43317</v>
      </c>
      <c r="C176" s="117">
        <v>43319</v>
      </c>
      <c r="D176" s="114" t="s">
        <v>172</v>
      </c>
      <c r="E176" s="115">
        <v>2</v>
      </c>
      <c r="F176" s="115">
        <v>1</v>
      </c>
      <c r="G176" s="116">
        <v>1260000</v>
      </c>
      <c r="H176" s="116">
        <f t="shared" si="1"/>
        <v>2520000</v>
      </c>
      <c r="I176" s="116"/>
      <c r="J176" s="14">
        <v>1341408</v>
      </c>
    </row>
    <row r="177" ht="15.75" spans="1:10">
      <c r="A177" s="112"/>
      <c r="B177" s="117">
        <v>43317</v>
      </c>
      <c r="C177" s="117">
        <v>43320</v>
      </c>
      <c r="D177" s="114" t="s">
        <v>173</v>
      </c>
      <c r="E177" s="115">
        <v>3</v>
      </c>
      <c r="F177" s="115">
        <v>2</v>
      </c>
      <c r="G177" s="116">
        <v>1260000</v>
      </c>
      <c r="H177" s="116">
        <f t="shared" si="1"/>
        <v>7560000</v>
      </c>
      <c r="I177" s="116"/>
      <c r="J177" s="14">
        <v>1346362</v>
      </c>
    </row>
    <row r="178" ht="15.75" spans="1:10">
      <c r="A178" s="112"/>
      <c r="B178" s="117">
        <v>43320</v>
      </c>
      <c r="C178" s="117">
        <v>43321</v>
      </c>
      <c r="D178" s="114" t="s">
        <v>174</v>
      </c>
      <c r="E178" s="115">
        <v>1</v>
      </c>
      <c r="F178" s="115">
        <v>1</v>
      </c>
      <c r="G178" s="116">
        <v>1260000</v>
      </c>
      <c r="H178" s="116">
        <f t="shared" si="1"/>
        <v>1260000</v>
      </c>
      <c r="I178" s="116"/>
      <c r="J178" s="14">
        <v>1349156</v>
      </c>
    </row>
    <row r="179" ht="15.75" spans="1:10">
      <c r="A179" s="112"/>
      <c r="B179" s="117">
        <v>43318</v>
      </c>
      <c r="C179" s="117">
        <v>43321</v>
      </c>
      <c r="D179" s="114" t="s">
        <v>126</v>
      </c>
      <c r="E179" s="115">
        <v>3</v>
      </c>
      <c r="F179" s="115">
        <v>1</v>
      </c>
      <c r="G179" s="116">
        <v>1260000</v>
      </c>
      <c r="H179" s="116">
        <f t="shared" si="1"/>
        <v>3780000</v>
      </c>
      <c r="I179" s="116"/>
      <c r="J179" s="14">
        <v>1334067</v>
      </c>
    </row>
    <row r="180" ht="15.75" spans="1:10">
      <c r="A180" s="112"/>
      <c r="B180" s="117">
        <v>43319</v>
      </c>
      <c r="C180" s="117">
        <v>43321</v>
      </c>
      <c r="D180" s="114" t="s">
        <v>175</v>
      </c>
      <c r="E180" s="115">
        <v>2</v>
      </c>
      <c r="F180" s="115">
        <v>1</v>
      </c>
      <c r="G180" s="116">
        <v>1440000</v>
      </c>
      <c r="H180" s="116">
        <f t="shared" si="1"/>
        <v>2880000</v>
      </c>
      <c r="I180" s="116"/>
      <c r="J180" s="14">
        <v>1346197</v>
      </c>
    </row>
    <row r="181" ht="15.75" spans="1:10">
      <c r="A181" s="112"/>
      <c r="B181" s="117">
        <v>43317</v>
      </c>
      <c r="C181" s="117">
        <v>43321</v>
      </c>
      <c r="D181" s="114" t="s">
        <v>176</v>
      </c>
      <c r="E181" s="115">
        <v>4</v>
      </c>
      <c r="F181" s="115">
        <v>1</v>
      </c>
      <c r="G181" s="116">
        <v>1440000</v>
      </c>
      <c r="H181" s="116">
        <f t="shared" si="1"/>
        <v>5760000</v>
      </c>
      <c r="I181" s="116"/>
      <c r="J181" s="14">
        <v>1331884</v>
      </c>
    </row>
    <row r="182" ht="15.75" spans="1:10">
      <c r="A182" s="112"/>
      <c r="B182" s="117">
        <v>43319</v>
      </c>
      <c r="C182" s="117">
        <v>43321</v>
      </c>
      <c r="D182" s="114" t="s">
        <v>177</v>
      </c>
      <c r="E182" s="115">
        <v>2</v>
      </c>
      <c r="F182" s="115">
        <v>1</v>
      </c>
      <c r="G182" s="116">
        <v>1260000</v>
      </c>
      <c r="H182" s="116">
        <f t="shared" si="1"/>
        <v>2520000</v>
      </c>
      <c r="I182" s="116"/>
      <c r="J182" s="14">
        <v>1347824</v>
      </c>
    </row>
    <row r="183" ht="15.75" spans="1:10">
      <c r="A183" s="112"/>
      <c r="B183" s="117">
        <v>43318</v>
      </c>
      <c r="C183" s="117">
        <v>43322</v>
      </c>
      <c r="D183" s="114" t="s">
        <v>178</v>
      </c>
      <c r="E183" s="115">
        <v>4</v>
      </c>
      <c r="F183" s="115">
        <v>1</v>
      </c>
      <c r="G183" s="116">
        <v>1260000</v>
      </c>
      <c r="H183" s="116">
        <f t="shared" si="1"/>
        <v>5040000</v>
      </c>
      <c r="I183" s="116"/>
      <c r="J183" s="14">
        <v>1342276</v>
      </c>
    </row>
    <row r="184" ht="15.75" spans="1:10">
      <c r="A184" s="112"/>
      <c r="B184" s="117">
        <v>43321</v>
      </c>
      <c r="C184" s="117">
        <v>43323</v>
      </c>
      <c r="D184" s="114" t="s">
        <v>179</v>
      </c>
      <c r="E184" s="115">
        <v>2</v>
      </c>
      <c r="F184" s="115">
        <v>1</v>
      </c>
      <c r="G184" s="116">
        <v>1260000</v>
      </c>
      <c r="H184" s="116">
        <f t="shared" si="1"/>
        <v>2520000</v>
      </c>
      <c r="I184" s="116"/>
      <c r="J184" s="14">
        <v>1329059</v>
      </c>
    </row>
    <row r="185" ht="15.75" spans="1:10">
      <c r="A185" s="112"/>
      <c r="B185" s="117">
        <v>43321</v>
      </c>
      <c r="C185" s="117">
        <v>43323</v>
      </c>
      <c r="D185" s="114" t="s">
        <v>180</v>
      </c>
      <c r="E185" s="115">
        <v>2</v>
      </c>
      <c r="F185" s="115">
        <v>1</v>
      </c>
      <c r="G185" s="116">
        <v>1260000</v>
      </c>
      <c r="H185" s="116">
        <f t="shared" si="1"/>
        <v>2520000</v>
      </c>
      <c r="I185" s="116"/>
      <c r="J185" s="14">
        <v>1329061</v>
      </c>
    </row>
    <row r="186" ht="15.75" spans="1:10">
      <c r="A186" s="112"/>
      <c r="B186" s="117">
        <v>43322</v>
      </c>
      <c r="C186" s="117">
        <v>43323</v>
      </c>
      <c r="D186" s="114" t="s">
        <v>181</v>
      </c>
      <c r="E186" s="115">
        <v>1</v>
      </c>
      <c r="F186" s="115">
        <v>1</v>
      </c>
      <c r="G186" s="116">
        <v>1665000</v>
      </c>
      <c r="H186" s="116">
        <f t="shared" si="1"/>
        <v>1665000</v>
      </c>
      <c r="I186" s="116"/>
      <c r="J186" s="14">
        <v>1343781</v>
      </c>
    </row>
    <row r="187" ht="15.75" spans="1:10">
      <c r="A187" s="112"/>
      <c r="B187" s="117">
        <v>43321</v>
      </c>
      <c r="C187" s="117">
        <v>43323</v>
      </c>
      <c r="D187" s="114" t="s">
        <v>182</v>
      </c>
      <c r="E187" s="115">
        <v>2</v>
      </c>
      <c r="F187" s="115">
        <v>1</v>
      </c>
      <c r="G187" s="116">
        <v>1440000</v>
      </c>
      <c r="H187" s="116">
        <f t="shared" si="1"/>
        <v>2880000</v>
      </c>
      <c r="I187" s="116"/>
      <c r="J187" s="14">
        <v>1340257</v>
      </c>
    </row>
    <row r="188" ht="15.75" spans="1:10">
      <c r="A188" s="112"/>
      <c r="B188" s="117">
        <v>43323</v>
      </c>
      <c r="C188" s="117">
        <v>43324</v>
      </c>
      <c r="D188" s="114" t="s">
        <v>183</v>
      </c>
      <c r="E188" s="115">
        <v>1</v>
      </c>
      <c r="F188" s="115">
        <v>1</v>
      </c>
      <c r="G188" s="116">
        <v>1260000</v>
      </c>
      <c r="H188" s="116">
        <f t="shared" si="1"/>
        <v>1260000</v>
      </c>
      <c r="I188" s="116"/>
      <c r="J188" s="14">
        <v>1351557</v>
      </c>
    </row>
    <row r="189" ht="15.75" spans="1:10">
      <c r="A189" s="112"/>
      <c r="B189" s="117">
        <v>43323</v>
      </c>
      <c r="C189" s="117">
        <v>43324</v>
      </c>
      <c r="D189" s="114" t="s">
        <v>184</v>
      </c>
      <c r="E189" s="115">
        <v>1</v>
      </c>
      <c r="F189" s="115">
        <v>1</v>
      </c>
      <c r="G189" s="116">
        <v>1440000</v>
      </c>
      <c r="H189" s="116">
        <f t="shared" si="1"/>
        <v>1440000</v>
      </c>
      <c r="I189" s="116"/>
      <c r="J189" s="14">
        <v>1350988</v>
      </c>
    </row>
    <row r="190" ht="15.75" spans="1:10">
      <c r="A190" s="112"/>
      <c r="B190" s="117">
        <v>43323</v>
      </c>
      <c r="C190" s="117">
        <v>43324</v>
      </c>
      <c r="D190" s="114" t="s">
        <v>185</v>
      </c>
      <c r="E190" s="115">
        <v>1</v>
      </c>
      <c r="F190" s="115">
        <v>1</v>
      </c>
      <c r="G190" s="116">
        <v>1260000</v>
      </c>
      <c r="H190" s="116">
        <f t="shared" si="1"/>
        <v>1260000</v>
      </c>
      <c r="I190" s="116"/>
      <c r="J190" s="14">
        <v>1351569</v>
      </c>
    </row>
    <row r="191" ht="15.75" spans="1:10">
      <c r="A191" s="112"/>
      <c r="B191" s="117">
        <v>43322</v>
      </c>
      <c r="C191" s="117">
        <v>43324</v>
      </c>
      <c r="D191" s="114" t="s">
        <v>186</v>
      </c>
      <c r="E191" s="115">
        <v>2</v>
      </c>
      <c r="F191" s="115">
        <v>1</v>
      </c>
      <c r="G191" s="116">
        <v>1260000</v>
      </c>
      <c r="H191" s="116">
        <f t="shared" si="1"/>
        <v>2520000</v>
      </c>
      <c r="I191" s="116"/>
      <c r="J191" s="14">
        <v>1339768</v>
      </c>
    </row>
    <row r="192" ht="15.75" spans="1:10">
      <c r="A192" s="112"/>
      <c r="B192" s="117">
        <v>43323</v>
      </c>
      <c r="C192" s="117">
        <v>43324</v>
      </c>
      <c r="D192" s="114" t="s">
        <v>187</v>
      </c>
      <c r="E192" s="115">
        <v>1</v>
      </c>
      <c r="F192" s="115">
        <v>1</v>
      </c>
      <c r="G192" s="116">
        <v>1260000</v>
      </c>
      <c r="H192" s="116">
        <f t="shared" si="1"/>
        <v>1260000</v>
      </c>
      <c r="I192" s="116"/>
      <c r="J192" s="14">
        <v>1349405</v>
      </c>
    </row>
    <row r="193" ht="15.75" spans="1:10">
      <c r="A193" s="112"/>
      <c r="B193" s="117">
        <v>43323</v>
      </c>
      <c r="C193" s="117">
        <v>43324</v>
      </c>
      <c r="D193" s="114" t="s">
        <v>188</v>
      </c>
      <c r="E193" s="115">
        <v>1</v>
      </c>
      <c r="F193" s="115">
        <v>1</v>
      </c>
      <c r="G193" s="116">
        <v>1260000</v>
      </c>
      <c r="H193" s="116">
        <f t="shared" si="1"/>
        <v>1260000</v>
      </c>
      <c r="I193" s="116"/>
      <c r="J193" s="14">
        <v>1351119</v>
      </c>
    </row>
    <row r="194" ht="15.75" spans="1:10">
      <c r="A194" s="112"/>
      <c r="B194" s="117">
        <v>43323</v>
      </c>
      <c r="C194" s="117">
        <v>43324</v>
      </c>
      <c r="D194" s="114" t="s">
        <v>189</v>
      </c>
      <c r="E194" s="115">
        <v>1</v>
      </c>
      <c r="F194" s="115">
        <v>1</v>
      </c>
      <c r="G194" s="116">
        <v>1260000</v>
      </c>
      <c r="H194" s="116">
        <f t="shared" si="1"/>
        <v>1260000</v>
      </c>
      <c r="I194" s="116"/>
      <c r="J194" s="14">
        <v>1351191</v>
      </c>
    </row>
    <row r="195" ht="15.75" spans="1:10">
      <c r="A195" s="112"/>
      <c r="B195" s="117">
        <v>43323</v>
      </c>
      <c r="C195" s="117">
        <v>43324</v>
      </c>
      <c r="D195" s="114" t="s">
        <v>190</v>
      </c>
      <c r="E195" s="115">
        <v>1</v>
      </c>
      <c r="F195" s="115">
        <v>1</v>
      </c>
      <c r="G195" s="116">
        <v>1260000</v>
      </c>
      <c r="H195" s="116">
        <f t="shared" si="1"/>
        <v>1260000</v>
      </c>
      <c r="I195" s="116"/>
      <c r="J195" s="41">
        <v>1351444</v>
      </c>
    </row>
    <row r="196" ht="15.75" spans="1:10">
      <c r="A196" s="112"/>
      <c r="B196" s="117">
        <v>43323</v>
      </c>
      <c r="C196" s="117">
        <v>43325</v>
      </c>
      <c r="D196" s="114" t="s">
        <v>191</v>
      </c>
      <c r="E196" s="115">
        <v>3</v>
      </c>
      <c r="F196" s="115">
        <v>1</v>
      </c>
      <c r="G196" s="116">
        <v>1260000</v>
      </c>
      <c r="H196" s="116">
        <f t="shared" si="1"/>
        <v>3780000</v>
      </c>
      <c r="I196" s="116"/>
      <c r="J196" s="14">
        <v>1345918</v>
      </c>
    </row>
    <row r="197" ht="15.75" spans="1:10">
      <c r="A197" s="112"/>
      <c r="B197" s="117">
        <v>43323</v>
      </c>
      <c r="C197" s="117">
        <v>43324</v>
      </c>
      <c r="D197" s="114" t="s">
        <v>192</v>
      </c>
      <c r="E197" s="115">
        <v>1</v>
      </c>
      <c r="F197" s="115">
        <v>1</v>
      </c>
      <c r="G197" s="116">
        <v>1260000</v>
      </c>
      <c r="H197" s="116">
        <f t="shared" si="1"/>
        <v>1260000</v>
      </c>
      <c r="I197" s="116"/>
      <c r="J197" s="14">
        <v>1351109</v>
      </c>
    </row>
    <row r="198" ht="15.75" spans="1:10">
      <c r="A198" s="112"/>
      <c r="B198" s="117">
        <v>43323</v>
      </c>
      <c r="C198" s="117">
        <v>43325</v>
      </c>
      <c r="D198" s="114" t="s">
        <v>193</v>
      </c>
      <c r="E198" s="115">
        <v>2</v>
      </c>
      <c r="F198" s="115">
        <v>1</v>
      </c>
      <c r="G198" s="116">
        <v>1260000</v>
      </c>
      <c r="H198" s="116">
        <f t="shared" si="1"/>
        <v>2520000</v>
      </c>
      <c r="I198" s="116"/>
      <c r="J198" s="14">
        <v>1347625</v>
      </c>
    </row>
    <row r="199" ht="15.75" spans="1:10">
      <c r="A199" s="112"/>
      <c r="B199" s="117">
        <v>43324</v>
      </c>
      <c r="C199" s="117">
        <v>43325</v>
      </c>
      <c r="D199" s="114" t="s">
        <v>194</v>
      </c>
      <c r="E199" s="115">
        <v>1</v>
      </c>
      <c r="F199" s="115">
        <v>1</v>
      </c>
      <c r="G199" s="116">
        <v>1440000</v>
      </c>
      <c r="H199" s="116">
        <f t="shared" si="1"/>
        <v>1440000</v>
      </c>
      <c r="I199" s="116"/>
      <c r="J199" s="14">
        <v>1352110</v>
      </c>
    </row>
    <row r="200" ht="15.75" spans="1:10">
      <c r="A200" s="112"/>
      <c r="B200" s="117">
        <v>43323</v>
      </c>
      <c r="C200" s="117">
        <v>43325</v>
      </c>
      <c r="D200" s="114" t="s">
        <v>195</v>
      </c>
      <c r="E200" s="115">
        <v>2</v>
      </c>
      <c r="F200" s="115">
        <v>1</v>
      </c>
      <c r="G200" s="116">
        <v>1260000</v>
      </c>
      <c r="H200" s="116">
        <f t="shared" si="1"/>
        <v>2520000</v>
      </c>
      <c r="I200" s="116"/>
      <c r="J200" s="14">
        <v>1348285</v>
      </c>
    </row>
    <row r="201" ht="15.75" spans="1:10">
      <c r="A201" s="112"/>
      <c r="B201" s="117">
        <v>43324</v>
      </c>
      <c r="C201" s="117">
        <v>43325</v>
      </c>
      <c r="D201" s="114" t="s">
        <v>196</v>
      </c>
      <c r="E201" s="115">
        <v>1</v>
      </c>
      <c r="F201" s="115">
        <v>1</v>
      </c>
      <c r="G201" s="116">
        <v>1260000</v>
      </c>
      <c r="H201" s="116">
        <f t="shared" si="1"/>
        <v>1260000</v>
      </c>
      <c r="I201" s="116"/>
      <c r="J201" s="41">
        <v>1351747</v>
      </c>
    </row>
    <row r="202" ht="15.75" spans="1:10">
      <c r="A202" s="112"/>
      <c r="B202" s="117">
        <v>43323</v>
      </c>
      <c r="C202" s="117">
        <v>43325</v>
      </c>
      <c r="D202" s="114" t="s">
        <v>197</v>
      </c>
      <c r="E202" s="115">
        <v>2</v>
      </c>
      <c r="F202" s="115">
        <v>1</v>
      </c>
      <c r="G202" s="116">
        <v>1665000</v>
      </c>
      <c r="H202" s="116">
        <f t="shared" si="1"/>
        <v>3330000</v>
      </c>
      <c r="I202" s="116"/>
      <c r="J202" s="14">
        <v>1347572</v>
      </c>
    </row>
    <row r="203" ht="15.75" spans="1:10">
      <c r="A203" s="112"/>
      <c r="B203" s="117">
        <v>43323</v>
      </c>
      <c r="C203" s="117">
        <v>43325</v>
      </c>
      <c r="D203" s="114" t="s">
        <v>198</v>
      </c>
      <c r="E203" s="115">
        <v>2</v>
      </c>
      <c r="F203" s="115">
        <v>1</v>
      </c>
      <c r="G203" s="116">
        <v>1260000</v>
      </c>
      <c r="H203" s="116">
        <f t="shared" si="1"/>
        <v>2520000</v>
      </c>
      <c r="I203" s="116"/>
      <c r="J203" s="14">
        <v>1347645</v>
      </c>
    </row>
    <row r="204" ht="15.75" spans="1:10">
      <c r="A204" s="112"/>
      <c r="B204" s="117">
        <v>43323</v>
      </c>
      <c r="C204" s="117">
        <v>43325</v>
      </c>
      <c r="D204" s="114" t="s">
        <v>199</v>
      </c>
      <c r="E204" s="115">
        <v>2</v>
      </c>
      <c r="F204" s="115">
        <v>1</v>
      </c>
      <c r="G204" s="116">
        <v>1260000</v>
      </c>
      <c r="H204" s="116">
        <f t="shared" si="1"/>
        <v>2520000</v>
      </c>
      <c r="I204" s="116"/>
      <c r="J204" s="14">
        <v>1346228</v>
      </c>
    </row>
    <row r="205" ht="15.75" spans="1:10">
      <c r="A205" s="112"/>
      <c r="B205" s="117">
        <v>43324</v>
      </c>
      <c r="C205" s="117">
        <v>43325</v>
      </c>
      <c r="D205" s="114" t="s">
        <v>200</v>
      </c>
      <c r="E205" s="115">
        <v>1</v>
      </c>
      <c r="F205" s="115">
        <v>1</v>
      </c>
      <c r="G205" s="116">
        <v>1260000</v>
      </c>
      <c r="H205" s="116">
        <f t="shared" si="1"/>
        <v>1260000</v>
      </c>
      <c r="I205" s="116"/>
      <c r="J205" s="14">
        <v>1351116</v>
      </c>
    </row>
    <row r="206" ht="15.75" spans="1:10">
      <c r="A206" s="112"/>
      <c r="B206" s="117">
        <v>43323</v>
      </c>
      <c r="C206" s="117">
        <v>43325</v>
      </c>
      <c r="D206" s="114" t="s">
        <v>201</v>
      </c>
      <c r="E206" s="115">
        <v>2</v>
      </c>
      <c r="F206" s="115">
        <v>1</v>
      </c>
      <c r="G206" s="116">
        <v>1260000</v>
      </c>
      <c r="H206" s="116">
        <f t="shared" si="1"/>
        <v>2520000</v>
      </c>
      <c r="I206" s="116"/>
      <c r="J206" s="14">
        <v>1349036</v>
      </c>
    </row>
    <row r="207" ht="15.75" spans="1:10">
      <c r="A207" s="112"/>
      <c r="B207" s="117">
        <v>43323</v>
      </c>
      <c r="C207" s="117">
        <v>43324</v>
      </c>
      <c r="D207" s="114" t="s">
        <v>202</v>
      </c>
      <c r="E207" s="115">
        <v>1</v>
      </c>
      <c r="F207" s="115">
        <v>1</v>
      </c>
      <c r="G207" s="116">
        <v>1260000</v>
      </c>
      <c r="H207" s="116">
        <f t="shared" si="1"/>
        <v>1260000</v>
      </c>
      <c r="I207" s="116"/>
      <c r="J207" s="14">
        <v>1350670</v>
      </c>
    </row>
    <row r="208" ht="15.75" spans="1:10">
      <c r="A208" s="112"/>
      <c r="B208" s="117"/>
      <c r="C208" s="117"/>
      <c r="D208" s="114"/>
      <c r="E208" s="115"/>
      <c r="F208" s="115"/>
      <c r="G208" s="116"/>
      <c r="H208" s="116">
        <f t="shared" si="1"/>
        <v>0</v>
      </c>
      <c r="I208" s="116"/>
      <c r="J208" s="14"/>
    </row>
    <row r="209" s="104" customFormat="1" ht="15.75" spans="1:10">
      <c r="A209" s="120" t="s">
        <v>203</v>
      </c>
      <c r="B209" s="121"/>
      <c r="C209" s="121"/>
      <c r="D209" s="121"/>
      <c r="E209" s="121"/>
      <c r="F209" s="122"/>
      <c r="G209" s="123">
        <f>SUM(G7:G208)</f>
        <v>269335000</v>
      </c>
      <c r="H209" s="123">
        <f>SUM(H7:H208)</f>
        <v>713310000</v>
      </c>
      <c r="I209" s="123">
        <f t="shared" ref="I209" si="2">SUM(I7:I208)</f>
        <v>725940000</v>
      </c>
      <c r="J209" s="129"/>
    </row>
    <row r="210" customHeight="1" spans="1:10">
      <c r="A210" s="124" t="s">
        <v>204</v>
      </c>
      <c r="B210" s="125"/>
      <c r="C210" s="125"/>
      <c r="D210" s="125"/>
      <c r="E210" s="125"/>
      <c r="F210" s="125"/>
      <c r="G210" s="125"/>
      <c r="H210" s="126"/>
      <c r="I210" s="130">
        <f>I209-H209</f>
        <v>12630000</v>
      </c>
      <c r="J210" s="14"/>
    </row>
    <row r="211" customHeight="1" spans="8:8">
      <c r="H211" s="5" t="s">
        <v>205</v>
      </c>
    </row>
    <row r="212"/>
    <row r="213" ht="15.75" spans="2:10">
      <c r="B213" s="127" t="s">
        <v>206</v>
      </c>
      <c r="J213" s="127"/>
    </row>
    <row r="214" ht="15.75" spans="2:2">
      <c r="B214" s="106" t="s">
        <v>207</v>
      </c>
    </row>
    <row r="218" s="104" customFormat="1" ht="15.75" spans="2:10">
      <c r="B218" s="127" t="s">
        <v>208</v>
      </c>
      <c r="J218" s="127"/>
    </row>
    <row r="223" customHeight="1" spans="2:2">
      <c r="B223" s="128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37" customWidth="1"/>
    <col min="2" max="2" width="10.7083333333333" style="37" customWidth="1"/>
    <col min="3" max="3" width="11.1416666666667" style="37" customWidth="1"/>
    <col min="4" max="4" width="20" style="37" customWidth="1"/>
    <col min="5" max="5" width="13.1416666666667" style="37" customWidth="1"/>
    <col min="6" max="6" width="12.7083333333333" style="37" customWidth="1"/>
    <col min="7" max="7" width="16" style="37" customWidth="1"/>
    <col min="8" max="9" width="22" style="37" customWidth="1"/>
    <col min="10" max="10" width="26.375" style="37" customWidth="1"/>
    <col min="11" max="16375" width="9.14166666666667" style="37"/>
    <col min="16376" max="16376" width="9.14166666666667"/>
  </cols>
  <sheetData>
    <row r="1" s="37" customFormat="1" spans="1:10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="37" customFormat="1" ht="22.5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37" customFormat="1" ht="21" spans="1:10">
      <c r="A3" s="74" t="s">
        <v>209</v>
      </c>
      <c r="B3" s="74"/>
      <c r="C3" s="74"/>
      <c r="D3" s="74"/>
      <c r="E3" s="74"/>
      <c r="F3" s="74"/>
      <c r="G3" s="74"/>
      <c r="H3" s="74"/>
      <c r="I3" s="74"/>
      <c r="J3" s="74"/>
    </row>
    <row r="4" s="37" customFormat="1" spans="1:10">
      <c r="A4" s="75" t="s">
        <v>210</v>
      </c>
      <c r="B4" s="75" t="s">
        <v>2</v>
      </c>
      <c r="C4" s="75" t="s">
        <v>211</v>
      </c>
      <c r="D4" s="75" t="s">
        <v>4</v>
      </c>
      <c r="E4" s="76" t="s">
        <v>5</v>
      </c>
      <c r="F4" s="76" t="s">
        <v>6</v>
      </c>
      <c r="G4" s="76" t="s">
        <v>7</v>
      </c>
      <c r="H4" s="77" t="s">
        <v>212</v>
      </c>
      <c r="I4" s="77" t="s">
        <v>213</v>
      </c>
      <c r="J4" s="88" t="s">
        <v>10</v>
      </c>
    </row>
    <row r="5" s="37" customFormat="1" ht="16.5" spans="1:10">
      <c r="A5" s="78"/>
      <c r="B5" s="78"/>
      <c r="C5" s="78"/>
      <c r="D5" s="78"/>
      <c r="E5" s="79"/>
      <c r="F5" s="79"/>
      <c r="G5" s="79"/>
      <c r="H5" s="80"/>
      <c r="I5" s="80"/>
      <c r="J5" s="89"/>
    </row>
    <row r="6" s="37" customFormat="1" spans="1:10">
      <c r="A6" s="81"/>
      <c r="B6" s="81"/>
      <c r="C6" s="81"/>
      <c r="D6" s="81" t="s">
        <v>214</v>
      </c>
      <c r="E6" s="82"/>
      <c r="F6" s="82"/>
      <c r="G6" s="82"/>
      <c r="H6" s="83"/>
      <c r="I6" s="90">
        <v>12630000</v>
      </c>
      <c r="J6" s="91"/>
    </row>
    <row r="7" s="37" customFormat="1" spans="1:10">
      <c r="A7" s="14"/>
      <c r="B7" s="10" t="s">
        <v>215</v>
      </c>
      <c r="C7" s="14"/>
      <c r="D7" s="14"/>
      <c r="E7" s="11"/>
      <c r="F7" s="11"/>
      <c r="G7" s="11"/>
      <c r="H7" s="24"/>
      <c r="I7" s="13">
        <v>488052872</v>
      </c>
      <c r="J7" s="92" t="s">
        <v>216</v>
      </c>
    </row>
    <row r="8" s="37" customFormat="1" spans="1:10">
      <c r="A8" s="14"/>
      <c r="B8" s="14"/>
      <c r="C8" s="14"/>
      <c r="D8" s="14"/>
      <c r="E8" s="11"/>
      <c r="F8" s="11"/>
      <c r="G8" s="11"/>
      <c r="H8" s="24"/>
      <c r="I8" s="24"/>
      <c r="J8" s="93"/>
    </row>
    <row r="9" s="37" customFormat="1" spans="1:10">
      <c r="A9" s="37">
        <v>173407</v>
      </c>
      <c r="B9" s="84">
        <v>43412</v>
      </c>
      <c r="C9" s="37" t="s">
        <v>217</v>
      </c>
      <c r="D9" s="37" t="s">
        <v>218</v>
      </c>
      <c r="E9" s="37">
        <v>3</v>
      </c>
      <c r="F9" s="37">
        <v>1</v>
      </c>
      <c r="G9" s="19">
        <v>1260000</v>
      </c>
      <c r="H9" s="19">
        <f t="shared" ref="H9:H72" si="0">E9*F9*G9</f>
        <v>3780000</v>
      </c>
      <c r="I9" s="19"/>
      <c r="J9" s="94">
        <v>1348646</v>
      </c>
    </row>
    <row r="10" s="37" customFormat="1" spans="1:10">
      <c r="A10" s="37">
        <v>172705</v>
      </c>
      <c r="B10" s="84">
        <v>43442</v>
      </c>
      <c r="C10" s="37" t="s">
        <v>217</v>
      </c>
      <c r="D10" s="37" t="s">
        <v>219</v>
      </c>
      <c r="E10" s="37">
        <v>2</v>
      </c>
      <c r="F10" s="37">
        <v>1</v>
      </c>
      <c r="G10" s="19">
        <v>1260000</v>
      </c>
      <c r="H10" s="19">
        <f t="shared" si="0"/>
        <v>2520000</v>
      </c>
      <c r="I10" s="19"/>
      <c r="J10" s="94">
        <v>1344605</v>
      </c>
    </row>
    <row r="11" s="37" customFormat="1" spans="1:10">
      <c r="A11" s="37">
        <v>173213</v>
      </c>
      <c r="B11" s="84">
        <v>43442</v>
      </c>
      <c r="C11" s="37" t="s">
        <v>217</v>
      </c>
      <c r="D11" s="37" t="s">
        <v>220</v>
      </c>
      <c r="E11" s="37">
        <v>2</v>
      </c>
      <c r="F11" s="37">
        <v>1</v>
      </c>
      <c r="G11" s="19">
        <v>1665000</v>
      </c>
      <c r="H11" s="19">
        <f t="shared" si="0"/>
        <v>3330000</v>
      </c>
      <c r="I11" s="19"/>
      <c r="J11" s="94">
        <v>1347422</v>
      </c>
    </row>
    <row r="12" s="37" customFormat="1" spans="1:10">
      <c r="A12" s="37">
        <v>163264</v>
      </c>
      <c r="B12" s="84">
        <v>43381</v>
      </c>
      <c r="C12" s="37" t="s">
        <v>217</v>
      </c>
      <c r="D12" s="37" t="s">
        <v>221</v>
      </c>
      <c r="E12" s="37">
        <v>4</v>
      </c>
      <c r="F12" s="37">
        <v>2</v>
      </c>
      <c r="G12" s="19">
        <v>1260000</v>
      </c>
      <c r="H12" s="19">
        <f t="shared" si="0"/>
        <v>10080000</v>
      </c>
      <c r="I12" s="19"/>
      <c r="J12" s="94">
        <v>1299994</v>
      </c>
    </row>
    <row r="13" s="37" customFormat="1" spans="1:10">
      <c r="A13" s="37">
        <v>164338</v>
      </c>
      <c r="B13" s="84">
        <v>43381</v>
      </c>
      <c r="C13" s="37" t="s">
        <v>217</v>
      </c>
      <c r="D13" s="37" t="s">
        <v>222</v>
      </c>
      <c r="E13" s="37">
        <v>4</v>
      </c>
      <c r="F13" s="37">
        <v>1</v>
      </c>
      <c r="G13" s="19">
        <v>1260000</v>
      </c>
      <c r="H13" s="19">
        <f t="shared" si="0"/>
        <v>5040000</v>
      </c>
      <c r="I13" s="19"/>
      <c r="J13" s="94">
        <v>1305643</v>
      </c>
    </row>
    <row r="14" s="37" customFormat="1" spans="1:10">
      <c r="A14" s="37">
        <v>170672</v>
      </c>
      <c r="B14" s="84">
        <v>43412</v>
      </c>
      <c r="C14" s="37" t="s">
        <v>217</v>
      </c>
      <c r="D14" s="37" t="s">
        <v>223</v>
      </c>
      <c r="E14" s="37">
        <v>3</v>
      </c>
      <c r="F14" s="37">
        <v>1</v>
      </c>
      <c r="G14" s="19">
        <v>1440000</v>
      </c>
      <c r="H14" s="19">
        <f t="shared" si="0"/>
        <v>4320000</v>
      </c>
      <c r="I14" s="19"/>
      <c r="J14" s="94">
        <v>1334592</v>
      </c>
    </row>
    <row r="15" s="37" customFormat="1" spans="1:10">
      <c r="A15" s="37">
        <v>172969</v>
      </c>
      <c r="B15" s="84">
        <v>43442</v>
      </c>
      <c r="C15" s="37" t="s">
        <v>215</v>
      </c>
      <c r="D15" s="37" t="s">
        <v>224</v>
      </c>
      <c r="E15" s="37">
        <v>3</v>
      </c>
      <c r="F15" s="37">
        <v>1</v>
      </c>
      <c r="G15" s="19">
        <v>1440000</v>
      </c>
      <c r="H15" s="19">
        <f t="shared" si="0"/>
        <v>4320000</v>
      </c>
      <c r="I15" s="19"/>
      <c r="J15" s="94">
        <v>1346271</v>
      </c>
    </row>
    <row r="16" s="37" customFormat="1" spans="1:10">
      <c r="A16" s="37">
        <v>172589</v>
      </c>
      <c r="B16" s="84" t="s">
        <v>225</v>
      </c>
      <c r="C16" s="37" t="s">
        <v>215</v>
      </c>
      <c r="D16" s="37" t="s">
        <v>226</v>
      </c>
      <c r="E16" s="37">
        <v>2</v>
      </c>
      <c r="F16" s="37">
        <v>2</v>
      </c>
      <c r="G16" s="19">
        <v>1260000</v>
      </c>
      <c r="H16" s="19">
        <f t="shared" si="0"/>
        <v>5040000</v>
      </c>
      <c r="I16" s="19"/>
      <c r="J16" s="94">
        <v>1344057</v>
      </c>
    </row>
    <row r="17" s="37" customFormat="1" spans="1:10">
      <c r="A17" s="37">
        <v>173718</v>
      </c>
      <c r="B17" s="84" t="s">
        <v>225</v>
      </c>
      <c r="C17" s="37" t="s">
        <v>215</v>
      </c>
      <c r="D17" s="37" t="s">
        <v>227</v>
      </c>
      <c r="E17" s="37">
        <v>2</v>
      </c>
      <c r="F17" s="37">
        <v>2</v>
      </c>
      <c r="G17" s="19">
        <v>1260000</v>
      </c>
      <c r="H17" s="19">
        <f t="shared" si="0"/>
        <v>5040000</v>
      </c>
      <c r="I17" s="19"/>
      <c r="J17" s="94">
        <v>1350951</v>
      </c>
    </row>
    <row r="18" s="37" customFormat="1" spans="1:10">
      <c r="A18" s="37">
        <v>173149</v>
      </c>
      <c r="B18" s="84">
        <v>43442</v>
      </c>
      <c r="C18" s="37" t="s">
        <v>215</v>
      </c>
      <c r="D18" s="37" t="s">
        <v>228</v>
      </c>
      <c r="E18" s="37">
        <v>3</v>
      </c>
      <c r="F18" s="37">
        <v>1</v>
      </c>
      <c r="G18" s="19">
        <v>1440000</v>
      </c>
      <c r="H18" s="19">
        <f t="shared" si="0"/>
        <v>4320000</v>
      </c>
      <c r="I18" s="19"/>
      <c r="J18" s="94">
        <v>1346696</v>
      </c>
    </row>
    <row r="19" s="37" customFormat="1" spans="1:10">
      <c r="A19" s="37">
        <v>172512</v>
      </c>
      <c r="B19" s="84">
        <v>43381</v>
      </c>
      <c r="C19" s="37" t="s">
        <v>215</v>
      </c>
      <c r="D19" s="37" t="s">
        <v>229</v>
      </c>
      <c r="E19" s="37">
        <v>5</v>
      </c>
      <c r="F19" s="37">
        <v>1</v>
      </c>
      <c r="G19" s="19">
        <v>1260000</v>
      </c>
      <c r="H19" s="19">
        <f t="shared" si="0"/>
        <v>6300000</v>
      </c>
      <c r="I19" s="19"/>
      <c r="J19" s="94">
        <v>1343792</v>
      </c>
    </row>
    <row r="20" s="37" customFormat="1" spans="1:10">
      <c r="A20" s="37">
        <v>169317</v>
      </c>
      <c r="B20" s="84">
        <v>43412</v>
      </c>
      <c r="C20" s="37" t="s">
        <v>215</v>
      </c>
      <c r="D20" s="37" t="s">
        <v>230</v>
      </c>
      <c r="E20" s="37">
        <v>4</v>
      </c>
      <c r="F20" s="37">
        <v>1</v>
      </c>
      <c r="G20" s="19">
        <v>1440000</v>
      </c>
      <c r="H20" s="19">
        <f t="shared" si="0"/>
        <v>5760000</v>
      </c>
      <c r="I20" s="19"/>
      <c r="J20" s="94">
        <v>1327256</v>
      </c>
    </row>
    <row r="21" s="37" customFormat="1" spans="1:10">
      <c r="A21" s="37">
        <v>173437</v>
      </c>
      <c r="B21" s="84" t="s">
        <v>215</v>
      </c>
      <c r="C21" s="37" t="s">
        <v>231</v>
      </c>
      <c r="D21" s="37" t="s">
        <v>232</v>
      </c>
      <c r="E21" s="37">
        <v>1</v>
      </c>
      <c r="F21" s="37">
        <v>1</v>
      </c>
      <c r="G21" s="19">
        <v>1440000</v>
      </c>
      <c r="H21" s="19">
        <f t="shared" si="0"/>
        <v>1440000</v>
      </c>
      <c r="I21" s="19"/>
      <c r="J21" s="94">
        <v>1348773</v>
      </c>
    </row>
    <row r="22" s="37" customFormat="1" spans="1:10">
      <c r="A22" s="37">
        <v>172466</v>
      </c>
      <c r="B22" s="84">
        <v>43442</v>
      </c>
      <c r="C22" s="37" t="s">
        <v>231</v>
      </c>
      <c r="D22" s="37" t="s">
        <v>233</v>
      </c>
      <c r="E22" s="37">
        <v>4</v>
      </c>
      <c r="F22" s="37">
        <v>1</v>
      </c>
      <c r="G22" s="19">
        <v>1440000</v>
      </c>
      <c r="H22" s="19">
        <f t="shared" si="0"/>
        <v>5760000</v>
      </c>
      <c r="I22" s="19"/>
      <c r="J22" s="94">
        <v>1343420</v>
      </c>
    </row>
    <row r="23" s="37" customFormat="1" spans="1:10">
      <c r="A23" s="37">
        <v>172465</v>
      </c>
      <c r="B23" s="84" t="s">
        <v>225</v>
      </c>
      <c r="C23" s="37" t="s">
        <v>231</v>
      </c>
      <c r="D23" s="37" t="s">
        <v>234</v>
      </c>
      <c r="E23" s="37">
        <v>3</v>
      </c>
      <c r="F23" s="37">
        <v>1</v>
      </c>
      <c r="G23" s="19">
        <v>1665000</v>
      </c>
      <c r="H23" s="19">
        <f t="shared" si="0"/>
        <v>4995000</v>
      </c>
      <c r="I23" s="19"/>
      <c r="J23" s="94">
        <v>1343360</v>
      </c>
    </row>
    <row r="24" s="37" customFormat="1" spans="1:10">
      <c r="A24" s="37">
        <v>174258</v>
      </c>
      <c r="B24" s="84" t="s">
        <v>215</v>
      </c>
      <c r="C24" s="37" t="s">
        <v>231</v>
      </c>
      <c r="D24" s="37" t="s">
        <v>229</v>
      </c>
      <c r="E24" s="37">
        <v>1</v>
      </c>
      <c r="F24" s="37">
        <v>1</v>
      </c>
      <c r="G24" s="19">
        <v>1260000</v>
      </c>
      <c r="H24" s="19">
        <f t="shared" si="0"/>
        <v>1260000</v>
      </c>
      <c r="I24" s="19"/>
      <c r="J24" s="94">
        <v>1353507</v>
      </c>
    </row>
    <row r="25" s="37" customFormat="1" spans="1:10">
      <c r="A25" s="37">
        <v>171822</v>
      </c>
      <c r="B25" s="84">
        <v>43381</v>
      </c>
      <c r="C25" s="37" t="s">
        <v>231</v>
      </c>
      <c r="D25" s="37" t="s">
        <v>235</v>
      </c>
      <c r="E25" s="37">
        <v>6</v>
      </c>
      <c r="F25" s="37">
        <v>2</v>
      </c>
      <c r="G25" s="19">
        <v>1440000</v>
      </c>
      <c r="H25" s="19">
        <f t="shared" si="0"/>
        <v>17280000</v>
      </c>
      <c r="I25" s="19"/>
      <c r="J25" s="94">
        <v>1339188</v>
      </c>
    </row>
    <row r="26" s="37" customFormat="1" spans="1:10">
      <c r="A26" s="37">
        <v>173950</v>
      </c>
      <c r="B26" s="84" t="s">
        <v>215</v>
      </c>
      <c r="C26" s="37" t="s">
        <v>231</v>
      </c>
      <c r="D26" s="37" t="s">
        <v>236</v>
      </c>
      <c r="E26" s="37">
        <v>1</v>
      </c>
      <c r="F26" s="37">
        <v>1</v>
      </c>
      <c r="G26" s="19">
        <v>1260000</v>
      </c>
      <c r="H26" s="19">
        <f t="shared" si="0"/>
        <v>1260000</v>
      </c>
      <c r="I26" s="19"/>
      <c r="J26" s="94">
        <v>1351740</v>
      </c>
    </row>
    <row r="27" s="37" customFormat="1" spans="1:10">
      <c r="A27" s="37">
        <v>173014</v>
      </c>
      <c r="B27" s="84" t="s">
        <v>215</v>
      </c>
      <c r="C27" s="37" t="s">
        <v>231</v>
      </c>
      <c r="D27" s="37" t="s">
        <v>237</v>
      </c>
      <c r="E27" s="37">
        <v>1</v>
      </c>
      <c r="F27" s="37">
        <v>1</v>
      </c>
      <c r="G27" s="19">
        <v>1260000</v>
      </c>
      <c r="H27" s="19">
        <f t="shared" si="0"/>
        <v>1260000</v>
      </c>
      <c r="I27" s="19"/>
      <c r="J27" s="94">
        <v>1346414</v>
      </c>
    </row>
    <row r="28" s="37" customFormat="1" spans="1:10">
      <c r="A28" s="37">
        <v>173342</v>
      </c>
      <c r="B28" s="84" t="s">
        <v>217</v>
      </c>
      <c r="C28" s="37" t="s">
        <v>231</v>
      </c>
      <c r="D28" s="37" t="s">
        <v>238</v>
      </c>
      <c r="E28" s="37">
        <v>2</v>
      </c>
      <c r="F28" s="37">
        <v>1</v>
      </c>
      <c r="G28" s="19">
        <v>1260000</v>
      </c>
      <c r="H28" s="19">
        <f t="shared" si="0"/>
        <v>2520000</v>
      </c>
      <c r="I28" s="19"/>
      <c r="J28" s="94">
        <v>1348266</v>
      </c>
    </row>
    <row r="29" s="37" customFormat="1" spans="1:10">
      <c r="A29" s="37">
        <v>173435</v>
      </c>
      <c r="B29" s="84" t="s">
        <v>215</v>
      </c>
      <c r="C29" s="37" t="s">
        <v>231</v>
      </c>
      <c r="D29" s="37" t="s">
        <v>239</v>
      </c>
      <c r="E29" s="37">
        <v>1</v>
      </c>
      <c r="F29" s="37">
        <v>1</v>
      </c>
      <c r="G29" s="19">
        <v>1260000</v>
      </c>
      <c r="H29" s="19">
        <f t="shared" si="0"/>
        <v>1260000</v>
      </c>
      <c r="I29" s="19"/>
      <c r="J29" s="94">
        <v>1348772</v>
      </c>
    </row>
    <row r="30" s="37" customFormat="1" spans="1:10">
      <c r="A30" s="37">
        <v>174259</v>
      </c>
      <c r="B30" s="84" t="s">
        <v>215</v>
      </c>
      <c r="C30" s="37" t="s">
        <v>231</v>
      </c>
      <c r="D30" s="37" t="s">
        <v>193</v>
      </c>
      <c r="E30" s="37">
        <v>1</v>
      </c>
      <c r="F30" s="37">
        <v>1</v>
      </c>
      <c r="G30" s="19">
        <v>1260000</v>
      </c>
      <c r="H30" s="19">
        <f t="shared" si="0"/>
        <v>1260000</v>
      </c>
      <c r="I30" s="19"/>
      <c r="J30" s="94">
        <v>1353445</v>
      </c>
    </row>
    <row r="31" s="37" customFormat="1" ht="31.5" spans="1:10">
      <c r="A31" s="85">
        <v>173421</v>
      </c>
      <c r="B31" s="86" t="s">
        <v>225</v>
      </c>
      <c r="C31" s="85" t="s">
        <v>231</v>
      </c>
      <c r="D31" s="87" t="s">
        <v>240</v>
      </c>
      <c r="E31" s="37">
        <v>3</v>
      </c>
      <c r="F31" s="37">
        <v>1</v>
      </c>
      <c r="G31" s="19">
        <v>1260000</v>
      </c>
      <c r="H31" s="19">
        <f t="shared" si="0"/>
        <v>3780000</v>
      </c>
      <c r="I31" s="19"/>
      <c r="J31" s="94">
        <v>1348718</v>
      </c>
    </row>
    <row r="32" s="37" customFormat="1" spans="1:10">
      <c r="A32" s="37">
        <v>174352</v>
      </c>
      <c r="B32" s="84" t="s">
        <v>231</v>
      </c>
      <c r="C32" s="37" t="s">
        <v>231</v>
      </c>
      <c r="D32" s="37" t="s">
        <v>241</v>
      </c>
      <c r="E32" s="37">
        <v>1</v>
      </c>
      <c r="F32" s="37">
        <v>1</v>
      </c>
      <c r="G32" s="19">
        <v>1665000</v>
      </c>
      <c r="H32" s="19">
        <f t="shared" si="0"/>
        <v>1665000</v>
      </c>
      <c r="I32" s="19"/>
      <c r="J32" s="94">
        <v>1351167</v>
      </c>
    </row>
    <row r="33" s="37" customFormat="1" spans="1:10">
      <c r="A33" s="37">
        <v>167073</v>
      </c>
      <c r="B33" s="84" t="s">
        <v>231</v>
      </c>
      <c r="C33" s="37" t="s">
        <v>242</v>
      </c>
      <c r="D33" s="37" t="s">
        <v>243</v>
      </c>
      <c r="E33" s="37">
        <v>1</v>
      </c>
      <c r="F33" s="37">
        <v>1</v>
      </c>
      <c r="G33" s="19">
        <v>1440000</v>
      </c>
      <c r="H33" s="19">
        <f t="shared" si="0"/>
        <v>1440000</v>
      </c>
      <c r="I33" s="19"/>
      <c r="J33" s="94">
        <v>1318138</v>
      </c>
    </row>
    <row r="34" s="37" customFormat="1" spans="1:10">
      <c r="A34" s="37">
        <v>166802</v>
      </c>
      <c r="B34" s="84" t="s">
        <v>231</v>
      </c>
      <c r="C34" s="37" t="s">
        <v>242</v>
      </c>
      <c r="D34" s="37" t="s">
        <v>244</v>
      </c>
      <c r="E34" s="37">
        <v>1</v>
      </c>
      <c r="F34" s="37">
        <v>2</v>
      </c>
      <c r="G34" s="19">
        <v>1440000</v>
      </c>
      <c r="H34" s="19">
        <f t="shared" si="0"/>
        <v>2880000</v>
      </c>
      <c r="I34" s="19"/>
      <c r="J34" s="94">
        <v>1316740</v>
      </c>
    </row>
    <row r="35" s="37" customFormat="1" spans="1:10">
      <c r="A35" s="37">
        <v>173649</v>
      </c>
      <c r="B35" s="84" t="s">
        <v>242</v>
      </c>
      <c r="C35" s="37" t="s">
        <v>245</v>
      </c>
      <c r="D35" s="37" t="s">
        <v>246</v>
      </c>
      <c r="E35" s="37">
        <v>2</v>
      </c>
      <c r="F35" s="37">
        <v>3</v>
      </c>
      <c r="G35" s="19">
        <v>1440000</v>
      </c>
      <c r="H35" s="19">
        <f t="shared" si="0"/>
        <v>8640000</v>
      </c>
      <c r="I35" s="19"/>
      <c r="J35" s="94">
        <v>1311665</v>
      </c>
    </row>
    <row r="36" s="37" customFormat="1" spans="1:10">
      <c r="A36" s="37">
        <v>171230</v>
      </c>
      <c r="B36" s="84" t="s">
        <v>245</v>
      </c>
      <c r="C36" s="37" t="s">
        <v>247</v>
      </c>
      <c r="D36" s="37" t="s">
        <v>248</v>
      </c>
      <c r="E36" s="37">
        <v>1</v>
      </c>
      <c r="F36" s="37">
        <v>1</v>
      </c>
      <c r="G36" s="19">
        <v>1260000</v>
      </c>
      <c r="H36" s="19">
        <f t="shared" si="0"/>
        <v>1260000</v>
      </c>
      <c r="I36" s="19"/>
      <c r="J36" s="94">
        <v>1337029</v>
      </c>
    </row>
    <row r="37" s="37" customFormat="1" spans="1:10">
      <c r="A37" s="37">
        <v>172950</v>
      </c>
      <c r="B37" s="84" t="s">
        <v>245</v>
      </c>
      <c r="C37" s="37" t="s">
        <v>247</v>
      </c>
      <c r="D37" s="37" t="s">
        <v>249</v>
      </c>
      <c r="E37" s="37">
        <v>1</v>
      </c>
      <c r="F37" s="37">
        <v>1</v>
      </c>
      <c r="G37" s="19">
        <v>1260000</v>
      </c>
      <c r="H37" s="19">
        <f t="shared" si="0"/>
        <v>1260000</v>
      </c>
      <c r="I37" s="19"/>
      <c r="J37" s="94">
        <v>1346169</v>
      </c>
    </row>
    <row r="38" s="37" customFormat="1" spans="1:10">
      <c r="A38" s="37">
        <v>174522</v>
      </c>
      <c r="B38" s="84" t="s">
        <v>245</v>
      </c>
      <c r="C38" s="37" t="s">
        <v>245</v>
      </c>
      <c r="D38" s="37" t="s">
        <v>250</v>
      </c>
      <c r="E38" s="37">
        <v>1</v>
      </c>
      <c r="F38" s="37">
        <v>1</v>
      </c>
      <c r="G38" s="19">
        <v>1260000</v>
      </c>
      <c r="H38" s="19">
        <f t="shared" si="0"/>
        <v>1260000</v>
      </c>
      <c r="I38" s="19"/>
      <c r="J38" s="94">
        <v>1325280</v>
      </c>
    </row>
    <row r="39" s="37" customFormat="1" spans="1:10">
      <c r="A39" s="37">
        <v>173299</v>
      </c>
      <c r="B39" s="84" t="s">
        <v>245</v>
      </c>
      <c r="C39" s="37" t="s">
        <v>251</v>
      </c>
      <c r="D39" s="37" t="s">
        <v>252</v>
      </c>
      <c r="E39" s="37">
        <v>2</v>
      </c>
      <c r="F39" s="37">
        <v>1</v>
      </c>
      <c r="G39" s="19">
        <v>1665000</v>
      </c>
      <c r="H39" s="19">
        <f t="shared" si="0"/>
        <v>3330000</v>
      </c>
      <c r="I39" s="19"/>
      <c r="J39" s="94">
        <v>1347947</v>
      </c>
    </row>
    <row r="40" s="37" customFormat="1" spans="1:10">
      <c r="A40" s="37">
        <v>174404</v>
      </c>
      <c r="B40" s="84" t="s">
        <v>247</v>
      </c>
      <c r="C40" s="37" t="s">
        <v>251</v>
      </c>
      <c r="D40" s="37" t="s">
        <v>253</v>
      </c>
      <c r="E40" s="37">
        <v>1</v>
      </c>
      <c r="F40" s="37">
        <v>1</v>
      </c>
      <c r="G40" s="19">
        <v>1260000</v>
      </c>
      <c r="H40" s="19">
        <f t="shared" si="0"/>
        <v>1260000</v>
      </c>
      <c r="I40" s="19"/>
      <c r="J40" s="94">
        <v>1355061</v>
      </c>
    </row>
    <row r="41" s="37" customFormat="1" spans="1:10">
      <c r="A41" s="37">
        <v>166832</v>
      </c>
      <c r="B41" s="84" t="s">
        <v>247</v>
      </c>
      <c r="C41" s="37" t="s">
        <v>251</v>
      </c>
      <c r="D41" s="37" t="s">
        <v>254</v>
      </c>
      <c r="E41" s="37">
        <v>1</v>
      </c>
      <c r="F41" s="37">
        <v>2</v>
      </c>
      <c r="G41" s="19">
        <v>1440000</v>
      </c>
      <c r="H41" s="19">
        <f t="shared" si="0"/>
        <v>2880000</v>
      </c>
      <c r="I41" s="19"/>
      <c r="J41" s="94">
        <v>1316850</v>
      </c>
    </row>
    <row r="42" s="37" customFormat="1" spans="1:10">
      <c r="A42" s="37">
        <v>173451</v>
      </c>
      <c r="B42" s="84" t="s">
        <v>245</v>
      </c>
      <c r="C42" s="37" t="s">
        <v>251</v>
      </c>
      <c r="D42" s="37" t="s">
        <v>255</v>
      </c>
      <c r="E42" s="37">
        <v>2</v>
      </c>
      <c r="F42" s="37">
        <v>1</v>
      </c>
      <c r="G42" s="19">
        <v>1260000</v>
      </c>
      <c r="H42" s="19">
        <f t="shared" si="0"/>
        <v>2520000</v>
      </c>
      <c r="I42" s="19"/>
      <c r="J42" s="94">
        <v>1348974</v>
      </c>
    </row>
    <row r="43" s="37" customFormat="1" spans="1:10">
      <c r="A43" s="37">
        <v>174158</v>
      </c>
      <c r="B43" s="84" t="s">
        <v>245</v>
      </c>
      <c r="C43" s="37" t="s">
        <v>251</v>
      </c>
      <c r="D43" s="37" t="s">
        <v>256</v>
      </c>
      <c r="E43" s="37">
        <v>2</v>
      </c>
      <c r="F43" s="37">
        <v>2</v>
      </c>
      <c r="G43" s="19">
        <v>1440000</v>
      </c>
      <c r="H43" s="19">
        <f t="shared" si="0"/>
        <v>5760000</v>
      </c>
      <c r="I43" s="19"/>
      <c r="J43" s="94">
        <v>1352959</v>
      </c>
    </row>
    <row r="44" s="37" customFormat="1" spans="1:10">
      <c r="A44" s="37">
        <v>167134</v>
      </c>
      <c r="B44" s="84" t="s">
        <v>247</v>
      </c>
      <c r="C44" s="37" t="s">
        <v>251</v>
      </c>
      <c r="D44" s="37" t="s">
        <v>243</v>
      </c>
      <c r="E44" s="37">
        <v>1</v>
      </c>
      <c r="F44" s="37">
        <v>1</v>
      </c>
      <c r="G44" s="19">
        <v>1440000</v>
      </c>
      <c r="H44" s="19">
        <f t="shared" si="0"/>
        <v>1440000</v>
      </c>
      <c r="I44" s="19"/>
      <c r="J44" s="94">
        <v>1318413</v>
      </c>
    </row>
    <row r="45" s="37" customFormat="1" spans="1:10">
      <c r="A45" s="37">
        <v>173210</v>
      </c>
      <c r="B45" s="84" t="s">
        <v>245</v>
      </c>
      <c r="C45" s="37" t="s">
        <v>251</v>
      </c>
      <c r="D45" s="37" t="s">
        <v>257</v>
      </c>
      <c r="E45" s="37">
        <v>2</v>
      </c>
      <c r="F45" s="37">
        <v>2</v>
      </c>
      <c r="G45" s="19">
        <v>1260000</v>
      </c>
      <c r="H45" s="19">
        <f t="shared" si="0"/>
        <v>5040000</v>
      </c>
      <c r="I45" s="19"/>
      <c r="J45" s="94">
        <v>1347393</v>
      </c>
    </row>
    <row r="46" s="37" customFormat="1" spans="1:10">
      <c r="A46" s="37">
        <v>169068</v>
      </c>
      <c r="B46" s="84" t="s">
        <v>242</v>
      </c>
      <c r="C46" s="37" t="s">
        <v>251</v>
      </c>
      <c r="D46" s="37" t="s">
        <v>258</v>
      </c>
      <c r="E46" s="37">
        <v>4</v>
      </c>
      <c r="F46" s="37">
        <v>2</v>
      </c>
      <c r="G46" s="19">
        <v>1260000</v>
      </c>
      <c r="H46" s="19">
        <f t="shared" si="0"/>
        <v>10080000</v>
      </c>
      <c r="I46" s="19"/>
      <c r="J46" s="94">
        <v>1326096</v>
      </c>
    </row>
    <row r="47" s="37" customFormat="1" spans="1:10">
      <c r="A47" s="37">
        <v>174160</v>
      </c>
      <c r="B47" s="84" t="s">
        <v>247</v>
      </c>
      <c r="C47" s="37" t="s">
        <v>251</v>
      </c>
      <c r="D47" s="37" t="s">
        <v>259</v>
      </c>
      <c r="E47" s="37">
        <v>1</v>
      </c>
      <c r="F47" s="37">
        <v>1</v>
      </c>
      <c r="G47" s="19">
        <v>1260000</v>
      </c>
      <c r="H47" s="19">
        <f t="shared" si="0"/>
        <v>1260000</v>
      </c>
      <c r="I47" s="19"/>
      <c r="J47" s="94">
        <v>1352908</v>
      </c>
    </row>
    <row r="48" s="37" customFormat="1" spans="1:10">
      <c r="A48" s="37">
        <v>174480</v>
      </c>
      <c r="B48" s="84" t="s">
        <v>245</v>
      </c>
      <c r="C48" s="37" t="s">
        <v>260</v>
      </c>
      <c r="D48" s="37" t="s">
        <v>261</v>
      </c>
      <c r="E48" s="37">
        <v>3</v>
      </c>
      <c r="F48" s="37">
        <v>1</v>
      </c>
      <c r="G48" s="19">
        <v>1260000</v>
      </c>
      <c r="H48" s="19">
        <f t="shared" si="0"/>
        <v>3780000</v>
      </c>
      <c r="I48" s="19"/>
      <c r="J48" s="94">
        <v>1355649</v>
      </c>
    </row>
    <row r="49" s="37" customFormat="1" spans="1:10">
      <c r="A49" s="37">
        <v>171797</v>
      </c>
      <c r="B49" s="84" t="s">
        <v>251</v>
      </c>
      <c r="C49" s="37" t="s">
        <v>260</v>
      </c>
      <c r="D49" s="37" t="s">
        <v>262</v>
      </c>
      <c r="E49" s="37">
        <v>1</v>
      </c>
      <c r="F49" s="37">
        <v>1</v>
      </c>
      <c r="G49" s="19">
        <v>1260000</v>
      </c>
      <c r="H49" s="19">
        <f t="shared" si="0"/>
        <v>1260000</v>
      </c>
      <c r="I49" s="19"/>
      <c r="J49" s="94">
        <v>1338997</v>
      </c>
    </row>
    <row r="50" s="37" customFormat="1" spans="1:10">
      <c r="A50" s="37">
        <v>174325</v>
      </c>
      <c r="B50" s="84" t="s">
        <v>245</v>
      </c>
      <c r="C50" s="37" t="s">
        <v>260</v>
      </c>
      <c r="D50" s="37" t="s">
        <v>263</v>
      </c>
      <c r="E50" s="37">
        <v>3</v>
      </c>
      <c r="F50" s="37">
        <v>1</v>
      </c>
      <c r="G50" s="19">
        <v>1260000</v>
      </c>
      <c r="H50" s="19">
        <f t="shared" si="0"/>
        <v>3780000</v>
      </c>
      <c r="I50" s="19"/>
      <c r="J50" s="94">
        <v>1354263</v>
      </c>
    </row>
    <row r="51" s="37" customFormat="1" spans="1:10">
      <c r="A51" s="37">
        <v>174443</v>
      </c>
      <c r="B51" s="84" t="s">
        <v>245</v>
      </c>
      <c r="C51" s="37" t="s">
        <v>260</v>
      </c>
      <c r="D51" s="37" t="s">
        <v>264</v>
      </c>
      <c r="E51" s="37">
        <v>3</v>
      </c>
      <c r="F51" s="37">
        <v>2</v>
      </c>
      <c r="G51" s="19">
        <v>1440000</v>
      </c>
      <c r="H51" s="19">
        <f t="shared" si="0"/>
        <v>8640000</v>
      </c>
      <c r="I51" s="19"/>
      <c r="J51" s="94">
        <v>1355265</v>
      </c>
    </row>
    <row r="52" s="37" customFormat="1" spans="1:10">
      <c r="A52" s="37">
        <v>172769</v>
      </c>
      <c r="B52" s="84" t="s">
        <v>245</v>
      </c>
      <c r="C52" s="37" t="s">
        <v>260</v>
      </c>
      <c r="D52" s="37" t="s">
        <v>265</v>
      </c>
      <c r="E52" s="37">
        <v>3</v>
      </c>
      <c r="F52" s="37">
        <v>1</v>
      </c>
      <c r="G52" s="19">
        <v>1440000</v>
      </c>
      <c r="H52" s="19">
        <f t="shared" si="0"/>
        <v>4320000</v>
      </c>
      <c r="I52" s="19"/>
      <c r="J52" s="94">
        <v>1344986</v>
      </c>
    </row>
    <row r="53" s="37" customFormat="1" spans="1:10">
      <c r="A53" s="37">
        <v>172543</v>
      </c>
      <c r="B53" s="84" t="s">
        <v>251</v>
      </c>
      <c r="C53" s="37" t="s">
        <v>260</v>
      </c>
      <c r="D53" s="37" t="s">
        <v>266</v>
      </c>
      <c r="E53" s="37">
        <v>1</v>
      </c>
      <c r="F53" s="37">
        <v>1</v>
      </c>
      <c r="G53" s="19">
        <v>1260000</v>
      </c>
      <c r="H53" s="19">
        <f t="shared" si="0"/>
        <v>1260000</v>
      </c>
      <c r="I53" s="19"/>
      <c r="J53" s="94">
        <v>1343927</v>
      </c>
    </row>
    <row r="54" s="37" customFormat="1" spans="1:10">
      <c r="A54" s="37">
        <v>174501</v>
      </c>
      <c r="B54" s="84" t="s">
        <v>247</v>
      </c>
      <c r="C54" s="37" t="s">
        <v>267</v>
      </c>
      <c r="D54" s="37" t="s">
        <v>268</v>
      </c>
      <c r="E54" s="37">
        <v>3</v>
      </c>
      <c r="F54" s="37">
        <v>1</v>
      </c>
      <c r="G54" s="19">
        <v>1260000</v>
      </c>
      <c r="H54" s="19">
        <f t="shared" si="0"/>
        <v>3780000</v>
      </c>
      <c r="I54" s="19"/>
      <c r="J54" s="94">
        <v>1355886</v>
      </c>
    </row>
    <row r="55" s="37" customFormat="1" spans="1:10">
      <c r="A55" s="37">
        <v>174500</v>
      </c>
      <c r="B55" s="84" t="s">
        <v>247</v>
      </c>
      <c r="C55" s="37" t="s">
        <v>267</v>
      </c>
      <c r="D55" s="37" t="s">
        <v>269</v>
      </c>
      <c r="E55" s="37">
        <v>3</v>
      </c>
      <c r="F55" s="37">
        <v>1</v>
      </c>
      <c r="G55" s="19">
        <v>1665000</v>
      </c>
      <c r="H55" s="19">
        <f t="shared" si="0"/>
        <v>4995000</v>
      </c>
      <c r="I55" s="19"/>
      <c r="J55" s="94">
        <v>1355866</v>
      </c>
    </row>
    <row r="56" s="37" customFormat="1" spans="1:10">
      <c r="A56" s="37">
        <v>173638</v>
      </c>
      <c r="B56" s="84" t="s">
        <v>251</v>
      </c>
      <c r="C56" s="37" t="s">
        <v>267</v>
      </c>
      <c r="D56" s="37" t="s">
        <v>270</v>
      </c>
      <c r="E56" s="37">
        <v>2</v>
      </c>
      <c r="F56" s="37">
        <v>1</v>
      </c>
      <c r="G56" s="19">
        <v>1260000</v>
      </c>
      <c r="H56" s="19">
        <f t="shared" si="0"/>
        <v>2520000</v>
      </c>
      <c r="I56" s="19"/>
      <c r="J56" s="94">
        <v>1350258</v>
      </c>
    </row>
    <row r="57" s="37" customFormat="1" spans="1:10">
      <c r="A57" s="37">
        <v>174807</v>
      </c>
      <c r="B57" s="84" t="s">
        <v>260</v>
      </c>
      <c r="C57" s="37" t="s">
        <v>267</v>
      </c>
      <c r="D57" s="37" t="s">
        <v>271</v>
      </c>
      <c r="E57" s="37">
        <v>1</v>
      </c>
      <c r="F57" s="37">
        <v>1</v>
      </c>
      <c r="G57" s="19">
        <v>1440000</v>
      </c>
      <c r="H57" s="19">
        <f t="shared" si="0"/>
        <v>1440000</v>
      </c>
      <c r="I57" s="19"/>
      <c r="J57" s="94">
        <v>1358060</v>
      </c>
    </row>
    <row r="58" s="37" customFormat="1" spans="1:10">
      <c r="A58" s="37">
        <v>174001</v>
      </c>
      <c r="B58" s="84" t="s">
        <v>247</v>
      </c>
      <c r="C58" s="37" t="s">
        <v>267</v>
      </c>
      <c r="D58" s="37" t="s">
        <v>272</v>
      </c>
      <c r="E58" s="37">
        <v>3</v>
      </c>
      <c r="F58" s="37">
        <v>1</v>
      </c>
      <c r="G58" s="19">
        <v>1260000</v>
      </c>
      <c r="H58" s="19">
        <f t="shared" si="0"/>
        <v>3780000</v>
      </c>
      <c r="I58" s="19"/>
      <c r="J58" s="94">
        <v>1352284</v>
      </c>
    </row>
    <row r="59" s="37" customFormat="1" spans="1:10">
      <c r="A59" s="37">
        <v>174004</v>
      </c>
      <c r="B59" s="84" t="s">
        <v>247</v>
      </c>
      <c r="C59" s="37" t="s">
        <v>267</v>
      </c>
      <c r="D59" s="37" t="s">
        <v>273</v>
      </c>
      <c r="E59" s="37">
        <v>3</v>
      </c>
      <c r="F59" s="37">
        <v>1</v>
      </c>
      <c r="G59" s="19">
        <v>1260000</v>
      </c>
      <c r="H59" s="19">
        <f t="shared" si="0"/>
        <v>3780000</v>
      </c>
      <c r="I59" s="19"/>
      <c r="J59" s="94">
        <v>1352291</v>
      </c>
    </row>
    <row r="60" s="37" customFormat="1" spans="1:10">
      <c r="A60" s="37">
        <v>173778</v>
      </c>
      <c r="B60" s="84" t="s">
        <v>247</v>
      </c>
      <c r="C60" s="37" t="s">
        <v>267</v>
      </c>
      <c r="D60" s="37" t="s">
        <v>274</v>
      </c>
      <c r="E60" s="37">
        <v>3</v>
      </c>
      <c r="F60" s="37">
        <v>1</v>
      </c>
      <c r="G60" s="19">
        <v>1440000</v>
      </c>
      <c r="H60" s="19">
        <f t="shared" si="0"/>
        <v>4320000</v>
      </c>
      <c r="I60" s="19"/>
      <c r="J60" s="94">
        <v>1351286</v>
      </c>
    </row>
    <row r="61" s="37" customFormat="1" spans="1:10">
      <c r="A61" s="37">
        <v>173233</v>
      </c>
      <c r="B61" s="84" t="s">
        <v>251</v>
      </c>
      <c r="C61" s="37" t="s">
        <v>267</v>
      </c>
      <c r="D61" s="37" t="s">
        <v>275</v>
      </c>
      <c r="E61" s="37">
        <v>2</v>
      </c>
      <c r="F61" s="37">
        <v>1</v>
      </c>
      <c r="G61" s="19">
        <v>1260000</v>
      </c>
      <c r="H61" s="19">
        <f t="shared" si="0"/>
        <v>2520000</v>
      </c>
      <c r="I61" s="19"/>
      <c r="J61" s="94">
        <v>1347743</v>
      </c>
    </row>
    <row r="62" s="37" customFormat="1" spans="1:10">
      <c r="A62" s="37">
        <v>173177</v>
      </c>
      <c r="B62" s="84" t="s">
        <v>251</v>
      </c>
      <c r="C62" s="37" t="s">
        <v>267</v>
      </c>
      <c r="D62" s="37" t="s">
        <v>276</v>
      </c>
      <c r="E62" s="37">
        <v>2</v>
      </c>
      <c r="F62" s="37">
        <v>1</v>
      </c>
      <c r="G62" s="19">
        <v>1260000</v>
      </c>
      <c r="H62" s="19">
        <f t="shared" si="0"/>
        <v>2520000</v>
      </c>
      <c r="I62" s="19"/>
      <c r="J62" s="94">
        <v>1347094</v>
      </c>
    </row>
    <row r="63" s="37" customFormat="1" spans="1:10">
      <c r="A63" s="37">
        <v>171295</v>
      </c>
      <c r="B63" s="84" t="s">
        <v>260</v>
      </c>
      <c r="C63" s="37" t="s">
        <v>267</v>
      </c>
      <c r="D63" s="37" t="s">
        <v>277</v>
      </c>
      <c r="E63" s="37">
        <v>1</v>
      </c>
      <c r="F63" s="37">
        <v>1</v>
      </c>
      <c r="G63" s="19">
        <v>1260000</v>
      </c>
      <c r="H63" s="19">
        <f t="shared" si="0"/>
        <v>1260000</v>
      </c>
      <c r="I63" s="19"/>
      <c r="J63" s="94">
        <v>1337332</v>
      </c>
    </row>
    <row r="64" s="37" customFormat="1" spans="1:10">
      <c r="A64" s="37">
        <v>174765</v>
      </c>
      <c r="B64" s="84" t="s">
        <v>260</v>
      </c>
      <c r="C64" s="37" t="s">
        <v>267</v>
      </c>
      <c r="D64" s="37" t="s">
        <v>278</v>
      </c>
      <c r="E64" s="37">
        <v>1</v>
      </c>
      <c r="F64" s="37">
        <v>1</v>
      </c>
      <c r="G64" s="19">
        <v>1260000</v>
      </c>
      <c r="H64" s="19">
        <f t="shared" si="0"/>
        <v>1260000</v>
      </c>
      <c r="I64" s="19"/>
      <c r="J64" s="94">
        <v>1357614</v>
      </c>
    </row>
    <row r="65" s="37" customFormat="1" spans="1:10">
      <c r="A65" s="37">
        <v>173560</v>
      </c>
      <c r="B65" s="84" t="s">
        <v>260</v>
      </c>
      <c r="C65" s="37" t="s">
        <v>267</v>
      </c>
      <c r="D65" s="37" t="s">
        <v>279</v>
      </c>
      <c r="E65" s="37">
        <v>1</v>
      </c>
      <c r="F65" s="37">
        <v>1</v>
      </c>
      <c r="G65" s="19">
        <v>1260000</v>
      </c>
      <c r="H65" s="19">
        <f t="shared" si="0"/>
        <v>1260000</v>
      </c>
      <c r="I65" s="19"/>
      <c r="J65" s="94">
        <v>1349751</v>
      </c>
    </row>
    <row r="66" s="37" customFormat="1" spans="1:10">
      <c r="A66" s="37">
        <v>174569</v>
      </c>
      <c r="B66" s="84" t="s">
        <v>251</v>
      </c>
      <c r="C66" s="37" t="s">
        <v>267</v>
      </c>
      <c r="D66" s="37" t="s">
        <v>280</v>
      </c>
      <c r="E66" s="37">
        <v>2</v>
      </c>
      <c r="F66" s="37">
        <v>1</v>
      </c>
      <c r="G66" s="19">
        <v>1260000</v>
      </c>
      <c r="H66" s="19">
        <f t="shared" si="0"/>
        <v>2520000</v>
      </c>
      <c r="I66" s="19"/>
      <c r="J66" s="94">
        <v>1356408</v>
      </c>
    </row>
    <row r="67" s="37" customFormat="1" spans="1:10">
      <c r="A67" s="37">
        <v>174137</v>
      </c>
      <c r="B67" s="84" t="s">
        <v>260</v>
      </c>
      <c r="C67" s="37" t="s">
        <v>281</v>
      </c>
      <c r="D67" s="37" t="s">
        <v>282</v>
      </c>
      <c r="E67" s="37">
        <v>2</v>
      </c>
      <c r="F67" s="37">
        <v>1</v>
      </c>
      <c r="G67" s="19">
        <v>1260000</v>
      </c>
      <c r="H67" s="19">
        <f t="shared" si="0"/>
        <v>2520000</v>
      </c>
      <c r="I67" s="19"/>
      <c r="J67" s="94">
        <v>1352745</v>
      </c>
    </row>
    <row r="68" s="37" customFormat="1" spans="1:10">
      <c r="A68" s="37">
        <v>172620</v>
      </c>
      <c r="B68" s="84" t="s">
        <v>251</v>
      </c>
      <c r="C68" s="37" t="s">
        <v>281</v>
      </c>
      <c r="D68" s="37" t="s">
        <v>283</v>
      </c>
      <c r="E68" s="37">
        <v>3</v>
      </c>
      <c r="F68" s="37">
        <v>1</v>
      </c>
      <c r="G68" s="19">
        <v>1440000</v>
      </c>
      <c r="H68" s="19">
        <f t="shared" si="0"/>
        <v>4320000</v>
      </c>
      <c r="I68" s="19"/>
      <c r="J68" s="94">
        <v>1344154</v>
      </c>
    </row>
    <row r="69" s="37" customFormat="1" spans="1:10">
      <c r="A69" s="37">
        <v>174859</v>
      </c>
      <c r="B69" s="84" t="s">
        <v>267</v>
      </c>
      <c r="C69" s="37" t="s">
        <v>281</v>
      </c>
      <c r="D69" s="37" t="s">
        <v>284</v>
      </c>
      <c r="E69" s="37">
        <v>1</v>
      </c>
      <c r="F69" s="37">
        <v>1</v>
      </c>
      <c r="G69" s="19">
        <v>1260000</v>
      </c>
      <c r="H69" s="19">
        <f t="shared" si="0"/>
        <v>1260000</v>
      </c>
      <c r="I69" s="19"/>
      <c r="J69" s="94">
        <v>1358460</v>
      </c>
    </row>
    <row r="70" s="37" customFormat="1" spans="1:10">
      <c r="A70" s="37">
        <v>173603</v>
      </c>
      <c r="B70" s="84" t="s">
        <v>267</v>
      </c>
      <c r="C70" s="37" t="s">
        <v>281</v>
      </c>
      <c r="D70" s="37" t="s">
        <v>285</v>
      </c>
      <c r="E70" s="37">
        <v>1</v>
      </c>
      <c r="F70" s="37">
        <v>1</v>
      </c>
      <c r="G70" s="19">
        <v>1260000</v>
      </c>
      <c r="H70" s="19">
        <f t="shared" si="0"/>
        <v>1260000</v>
      </c>
      <c r="I70" s="19"/>
      <c r="J70" s="94">
        <v>1350144</v>
      </c>
    </row>
    <row r="71" s="37" customFormat="1" spans="1:10">
      <c r="A71" s="37">
        <v>172949</v>
      </c>
      <c r="B71" s="84" t="s">
        <v>267</v>
      </c>
      <c r="C71" s="37" t="s">
        <v>281</v>
      </c>
      <c r="D71" s="37" t="s">
        <v>286</v>
      </c>
      <c r="E71" s="37">
        <v>1</v>
      </c>
      <c r="F71" s="37">
        <v>1</v>
      </c>
      <c r="G71" s="19">
        <v>1260000</v>
      </c>
      <c r="H71" s="19">
        <f t="shared" si="0"/>
        <v>1260000</v>
      </c>
      <c r="I71" s="19"/>
      <c r="J71" s="94">
        <v>1346117</v>
      </c>
    </row>
    <row r="72" s="37" customFormat="1" spans="1:10">
      <c r="A72" s="37">
        <v>174779</v>
      </c>
      <c r="B72" s="84" t="s">
        <v>260</v>
      </c>
      <c r="C72" s="37" t="s">
        <v>281</v>
      </c>
      <c r="D72" s="37" t="s">
        <v>287</v>
      </c>
      <c r="E72" s="37">
        <v>2</v>
      </c>
      <c r="F72" s="37">
        <v>2</v>
      </c>
      <c r="G72" s="19">
        <v>1260000</v>
      </c>
      <c r="H72" s="19">
        <f t="shared" si="0"/>
        <v>5040000</v>
      </c>
      <c r="I72" s="19"/>
      <c r="J72" s="94">
        <v>1357907</v>
      </c>
    </row>
    <row r="73" s="37" customFormat="1" spans="1:10">
      <c r="A73" s="37">
        <v>173445</v>
      </c>
      <c r="B73" s="84" t="s">
        <v>251</v>
      </c>
      <c r="C73" s="37" t="s">
        <v>281</v>
      </c>
      <c r="D73" s="37" t="s">
        <v>288</v>
      </c>
      <c r="E73" s="37">
        <v>3</v>
      </c>
      <c r="F73" s="37">
        <v>1</v>
      </c>
      <c r="G73" s="19">
        <v>1260000</v>
      </c>
      <c r="H73" s="19">
        <f t="shared" ref="H73:H136" si="1">E73*F73*G73</f>
        <v>3780000</v>
      </c>
      <c r="I73" s="19"/>
      <c r="J73" s="94">
        <v>1348859</v>
      </c>
    </row>
    <row r="74" s="37" customFormat="1" spans="1:10">
      <c r="A74" s="37">
        <v>173449</v>
      </c>
      <c r="B74" s="84" t="s">
        <v>251</v>
      </c>
      <c r="C74" s="37" t="s">
        <v>281</v>
      </c>
      <c r="D74" s="37" t="s">
        <v>289</v>
      </c>
      <c r="E74" s="37">
        <v>3</v>
      </c>
      <c r="F74" s="37">
        <v>1</v>
      </c>
      <c r="G74" s="19">
        <v>1260000</v>
      </c>
      <c r="H74" s="19">
        <f t="shared" si="1"/>
        <v>3780000</v>
      </c>
      <c r="I74" s="19"/>
      <c r="J74" s="94">
        <v>1348888</v>
      </c>
    </row>
    <row r="75" s="37" customFormat="1" spans="1:10">
      <c r="A75" s="37">
        <v>173657</v>
      </c>
      <c r="B75" s="84" t="s">
        <v>245</v>
      </c>
      <c r="C75" s="37" t="s">
        <v>281</v>
      </c>
      <c r="D75" s="37" t="s">
        <v>290</v>
      </c>
      <c r="E75" s="37">
        <v>5</v>
      </c>
      <c r="F75" s="37">
        <v>3</v>
      </c>
      <c r="G75" s="19">
        <v>1260000</v>
      </c>
      <c r="H75" s="19">
        <f t="shared" si="1"/>
        <v>18900000</v>
      </c>
      <c r="I75" s="19"/>
      <c r="J75" s="94">
        <v>1345960</v>
      </c>
    </row>
    <row r="76" s="37" customFormat="1" spans="1:10">
      <c r="A76" s="37">
        <v>174797</v>
      </c>
      <c r="B76" s="84" t="s">
        <v>260</v>
      </c>
      <c r="C76" s="37" t="s">
        <v>281</v>
      </c>
      <c r="D76" s="37" t="s">
        <v>291</v>
      </c>
      <c r="E76" s="37">
        <v>2</v>
      </c>
      <c r="F76" s="37">
        <v>1</v>
      </c>
      <c r="G76" s="19">
        <v>1260000</v>
      </c>
      <c r="H76" s="19">
        <f t="shared" si="1"/>
        <v>2520000</v>
      </c>
      <c r="I76" s="19"/>
      <c r="J76" s="94">
        <v>1358039</v>
      </c>
    </row>
    <row r="77" s="37" customFormat="1" spans="1:10">
      <c r="A77" s="37">
        <v>174557</v>
      </c>
      <c r="B77" s="84" t="s">
        <v>267</v>
      </c>
      <c r="C77" s="37" t="s">
        <v>281</v>
      </c>
      <c r="D77" s="37" t="s">
        <v>292</v>
      </c>
      <c r="E77" s="37">
        <v>1</v>
      </c>
      <c r="F77" s="37">
        <v>3</v>
      </c>
      <c r="G77" s="19">
        <v>1440000</v>
      </c>
      <c r="H77" s="19">
        <f t="shared" si="1"/>
        <v>4320000</v>
      </c>
      <c r="I77" s="19"/>
      <c r="J77" s="94">
        <v>1345933</v>
      </c>
    </row>
    <row r="78" s="37" customFormat="1" spans="1:10">
      <c r="A78" s="37">
        <v>169581</v>
      </c>
      <c r="B78" s="84" t="s">
        <v>245</v>
      </c>
      <c r="C78" s="37" t="s">
        <v>281</v>
      </c>
      <c r="D78" s="37" t="s">
        <v>293</v>
      </c>
      <c r="E78" s="37">
        <v>5</v>
      </c>
      <c r="F78" s="37">
        <v>1</v>
      </c>
      <c r="G78" s="19">
        <v>1260000</v>
      </c>
      <c r="H78" s="19">
        <f t="shared" si="1"/>
        <v>6300000</v>
      </c>
      <c r="I78" s="19"/>
      <c r="J78" s="94">
        <v>1328904</v>
      </c>
    </row>
    <row r="79" s="37" customFormat="1" spans="1:10">
      <c r="A79" s="37">
        <v>174323</v>
      </c>
      <c r="B79" s="84" t="s">
        <v>281</v>
      </c>
      <c r="C79" s="37" t="s">
        <v>294</v>
      </c>
      <c r="D79" s="37" t="s">
        <v>295</v>
      </c>
      <c r="E79" s="37">
        <v>1</v>
      </c>
      <c r="F79" s="37">
        <v>1</v>
      </c>
      <c r="G79" s="19">
        <v>1260000</v>
      </c>
      <c r="H79" s="19">
        <f t="shared" si="1"/>
        <v>1260000</v>
      </c>
      <c r="I79" s="19"/>
      <c r="J79" s="94">
        <v>1354219</v>
      </c>
    </row>
    <row r="80" s="37" customFormat="1" spans="1:10">
      <c r="A80" s="37">
        <v>174950</v>
      </c>
      <c r="B80" s="84" t="s">
        <v>281</v>
      </c>
      <c r="C80" s="37" t="s">
        <v>294</v>
      </c>
      <c r="D80" s="37" t="s">
        <v>296</v>
      </c>
      <c r="E80" s="37">
        <v>1</v>
      </c>
      <c r="F80" s="37">
        <v>1</v>
      </c>
      <c r="G80" s="19">
        <v>1260000</v>
      </c>
      <c r="H80" s="19">
        <f t="shared" si="1"/>
        <v>1260000</v>
      </c>
      <c r="I80" s="19"/>
      <c r="J80" s="94">
        <v>1358951</v>
      </c>
    </row>
    <row r="81" s="37" customFormat="1" spans="1:10">
      <c r="A81" s="37">
        <v>174758</v>
      </c>
      <c r="B81" s="84" t="s">
        <v>267</v>
      </c>
      <c r="C81" s="37" t="s">
        <v>281</v>
      </c>
      <c r="D81" s="37" t="s">
        <v>297</v>
      </c>
      <c r="E81" s="37">
        <v>1</v>
      </c>
      <c r="F81" s="37">
        <v>1</v>
      </c>
      <c r="G81" s="19">
        <v>1260000</v>
      </c>
      <c r="H81" s="19">
        <f t="shared" si="1"/>
        <v>1260000</v>
      </c>
      <c r="I81" s="19"/>
      <c r="J81" s="94">
        <v>1357526</v>
      </c>
    </row>
    <row r="82" s="37" customFormat="1" spans="1:10">
      <c r="A82" s="37">
        <v>174590</v>
      </c>
      <c r="B82" s="84" t="s">
        <v>267</v>
      </c>
      <c r="C82" s="37" t="s">
        <v>294</v>
      </c>
      <c r="D82" s="37" t="s">
        <v>258</v>
      </c>
      <c r="E82" s="37">
        <v>2</v>
      </c>
      <c r="F82" s="37">
        <v>1</v>
      </c>
      <c r="G82" s="19">
        <v>1260000</v>
      </c>
      <c r="H82" s="19">
        <f t="shared" si="1"/>
        <v>2520000</v>
      </c>
      <c r="I82" s="19"/>
      <c r="J82" s="94">
        <v>1356730</v>
      </c>
    </row>
    <row r="83" s="37" customFormat="1" spans="1:10">
      <c r="A83" s="37">
        <v>174506</v>
      </c>
      <c r="B83" s="84" t="s">
        <v>245</v>
      </c>
      <c r="C83" s="37" t="s">
        <v>294</v>
      </c>
      <c r="D83" s="37" t="s">
        <v>298</v>
      </c>
      <c r="E83" s="37">
        <v>6</v>
      </c>
      <c r="F83" s="37">
        <v>3</v>
      </c>
      <c r="G83" s="19">
        <v>1260000</v>
      </c>
      <c r="H83" s="19">
        <f t="shared" si="1"/>
        <v>22680000</v>
      </c>
      <c r="I83" s="19"/>
      <c r="J83" s="94">
        <v>1355898</v>
      </c>
    </row>
    <row r="84" s="37" customFormat="1" spans="1:10">
      <c r="A84" s="37">
        <v>173777</v>
      </c>
      <c r="B84" s="84" t="s">
        <v>251</v>
      </c>
      <c r="C84" s="37" t="s">
        <v>294</v>
      </c>
      <c r="D84" s="37" t="s">
        <v>299</v>
      </c>
      <c r="E84" s="37">
        <v>4</v>
      </c>
      <c r="F84" s="37">
        <v>1</v>
      </c>
      <c r="G84" s="19">
        <v>1260000</v>
      </c>
      <c r="H84" s="19">
        <f t="shared" si="1"/>
        <v>5040000</v>
      </c>
      <c r="I84" s="19"/>
      <c r="J84" s="94">
        <v>1351244</v>
      </c>
    </row>
    <row r="85" s="37" customFormat="1" spans="1:10">
      <c r="A85" s="37">
        <v>174948</v>
      </c>
      <c r="B85" s="84" t="s">
        <v>281</v>
      </c>
      <c r="C85" s="37" t="s">
        <v>294</v>
      </c>
      <c r="D85" s="37" t="s">
        <v>300</v>
      </c>
      <c r="E85" s="37">
        <v>1</v>
      </c>
      <c r="F85" s="37">
        <v>1</v>
      </c>
      <c r="G85" s="19">
        <v>1260000</v>
      </c>
      <c r="H85" s="19">
        <f t="shared" si="1"/>
        <v>1260000</v>
      </c>
      <c r="I85" s="19"/>
      <c r="J85" s="94">
        <v>1358853</v>
      </c>
    </row>
    <row r="86" s="37" customFormat="1" spans="1:10">
      <c r="A86" s="37">
        <v>175028</v>
      </c>
      <c r="B86" s="37" t="s">
        <v>294</v>
      </c>
      <c r="C86" s="37" t="s">
        <v>301</v>
      </c>
      <c r="D86" s="37" t="s">
        <v>302</v>
      </c>
      <c r="E86" s="37">
        <v>1</v>
      </c>
      <c r="F86" s="37">
        <v>1</v>
      </c>
      <c r="G86" s="19">
        <v>1440000</v>
      </c>
      <c r="H86" s="19">
        <f t="shared" si="1"/>
        <v>1440000</v>
      </c>
      <c r="I86" s="19"/>
      <c r="J86" s="94">
        <v>1359618</v>
      </c>
    </row>
    <row r="87" s="37" customFormat="1" spans="1:10">
      <c r="A87" s="37">
        <v>175023</v>
      </c>
      <c r="B87" s="84" t="s">
        <v>294</v>
      </c>
      <c r="C87" s="37" t="s">
        <v>301</v>
      </c>
      <c r="D87" s="37" t="s">
        <v>303</v>
      </c>
      <c r="E87" s="37">
        <v>1</v>
      </c>
      <c r="F87" s="37">
        <v>1</v>
      </c>
      <c r="G87" s="19">
        <v>1260000</v>
      </c>
      <c r="H87" s="19">
        <f t="shared" si="1"/>
        <v>1260000</v>
      </c>
      <c r="I87" s="19"/>
      <c r="J87" s="94">
        <v>1359582</v>
      </c>
    </row>
    <row r="88" s="37" customFormat="1" spans="1:10">
      <c r="A88" s="37">
        <v>173563</v>
      </c>
      <c r="B88" s="84" t="s">
        <v>281</v>
      </c>
      <c r="C88" s="37" t="s">
        <v>301</v>
      </c>
      <c r="D88" s="37" t="s">
        <v>304</v>
      </c>
      <c r="E88" s="37">
        <v>2</v>
      </c>
      <c r="F88" s="37">
        <v>1</v>
      </c>
      <c r="G88" s="19">
        <v>1260000</v>
      </c>
      <c r="H88" s="19">
        <f t="shared" si="1"/>
        <v>2520000</v>
      </c>
      <c r="I88" s="19"/>
      <c r="J88" s="94">
        <v>1349917</v>
      </c>
    </row>
    <row r="89" s="37" customFormat="1" spans="1:10">
      <c r="A89" s="37">
        <v>174285</v>
      </c>
      <c r="B89" s="84" t="s">
        <v>281</v>
      </c>
      <c r="C89" s="37" t="s">
        <v>301</v>
      </c>
      <c r="D89" s="37" t="s">
        <v>305</v>
      </c>
      <c r="E89" s="37">
        <v>2</v>
      </c>
      <c r="F89" s="37">
        <v>1</v>
      </c>
      <c r="G89" s="19">
        <v>1440000</v>
      </c>
      <c r="H89" s="19">
        <f t="shared" si="1"/>
        <v>2880000</v>
      </c>
      <c r="I89" s="19"/>
      <c r="J89" s="94">
        <v>1353730</v>
      </c>
    </row>
    <row r="90" s="37" customFormat="1" spans="1:10">
      <c r="A90" s="37">
        <v>174912</v>
      </c>
      <c r="B90" s="84" t="s">
        <v>281</v>
      </c>
      <c r="C90" s="37" t="s">
        <v>301</v>
      </c>
      <c r="D90" s="37" t="s">
        <v>306</v>
      </c>
      <c r="E90" s="37">
        <v>4</v>
      </c>
      <c r="F90" s="37">
        <v>1</v>
      </c>
      <c r="G90" s="19">
        <v>1260000</v>
      </c>
      <c r="H90" s="19">
        <f t="shared" si="1"/>
        <v>5040000</v>
      </c>
      <c r="I90" s="19"/>
      <c r="J90" s="94">
        <v>1358649</v>
      </c>
    </row>
    <row r="91" s="37" customFormat="1" spans="1:10">
      <c r="A91" s="37">
        <v>174783</v>
      </c>
      <c r="B91" s="84" t="s">
        <v>281</v>
      </c>
      <c r="C91" s="37" t="s">
        <v>301</v>
      </c>
      <c r="D91" s="37" t="s">
        <v>307</v>
      </c>
      <c r="E91" s="37">
        <v>2</v>
      </c>
      <c r="F91" s="37">
        <v>1</v>
      </c>
      <c r="G91" s="19">
        <v>1440000</v>
      </c>
      <c r="H91" s="19">
        <f t="shared" si="1"/>
        <v>2880000</v>
      </c>
      <c r="I91" s="19"/>
      <c r="J91" s="94">
        <v>1357921</v>
      </c>
    </row>
    <row r="92" s="37" customFormat="1" spans="1:10">
      <c r="A92" s="37">
        <v>174152</v>
      </c>
      <c r="B92" s="84" t="s">
        <v>281</v>
      </c>
      <c r="C92" s="37" t="s">
        <v>301</v>
      </c>
      <c r="D92" s="37" t="s">
        <v>308</v>
      </c>
      <c r="E92" s="37">
        <v>2</v>
      </c>
      <c r="F92" s="37">
        <v>1</v>
      </c>
      <c r="G92" s="19">
        <v>1260000</v>
      </c>
      <c r="H92" s="19">
        <f t="shared" si="1"/>
        <v>2520000</v>
      </c>
      <c r="I92" s="19"/>
      <c r="J92" s="94">
        <v>1352791</v>
      </c>
    </row>
    <row r="93" s="37" customFormat="1" spans="1:10">
      <c r="A93" s="37">
        <v>175031</v>
      </c>
      <c r="B93" s="84" t="s">
        <v>294</v>
      </c>
      <c r="C93" s="37" t="s">
        <v>301</v>
      </c>
      <c r="D93" s="37" t="s">
        <v>309</v>
      </c>
      <c r="E93" s="37">
        <v>1</v>
      </c>
      <c r="F93" s="37">
        <v>1</v>
      </c>
      <c r="G93" s="19">
        <v>1260000</v>
      </c>
      <c r="H93" s="19">
        <f t="shared" si="1"/>
        <v>1260000</v>
      </c>
      <c r="I93" s="19"/>
      <c r="J93" s="94">
        <v>1359699</v>
      </c>
    </row>
    <row r="94" s="37" customFormat="1" spans="1:10">
      <c r="A94" s="37">
        <v>174952</v>
      </c>
      <c r="B94" s="84" t="s">
        <v>281</v>
      </c>
      <c r="C94" s="37" t="s">
        <v>301</v>
      </c>
      <c r="D94" s="37" t="s">
        <v>310</v>
      </c>
      <c r="E94" s="37">
        <v>2</v>
      </c>
      <c r="F94" s="37">
        <v>1</v>
      </c>
      <c r="G94" s="19">
        <v>1260000</v>
      </c>
      <c r="H94" s="19">
        <f t="shared" si="1"/>
        <v>2520000</v>
      </c>
      <c r="I94" s="19"/>
      <c r="J94" s="94">
        <v>1358874</v>
      </c>
    </row>
    <row r="95" s="37" customFormat="1" spans="1:10">
      <c r="A95" s="37">
        <v>175026</v>
      </c>
      <c r="B95" s="84" t="s">
        <v>294</v>
      </c>
      <c r="C95" s="37" t="s">
        <v>301</v>
      </c>
      <c r="D95" s="37" t="s">
        <v>311</v>
      </c>
      <c r="E95" s="37">
        <v>1</v>
      </c>
      <c r="F95" s="37">
        <v>1</v>
      </c>
      <c r="G95" s="19">
        <v>1440000</v>
      </c>
      <c r="H95" s="19">
        <f t="shared" si="1"/>
        <v>1440000</v>
      </c>
      <c r="I95" s="19"/>
      <c r="J95" s="94">
        <v>1359605</v>
      </c>
    </row>
    <row r="96" s="37" customFormat="1" spans="1:10">
      <c r="A96" s="37">
        <v>175029</v>
      </c>
      <c r="B96" s="84" t="s">
        <v>294</v>
      </c>
      <c r="C96" s="37" t="s">
        <v>301</v>
      </c>
      <c r="D96" s="37" t="s">
        <v>312</v>
      </c>
      <c r="E96" s="37">
        <v>1</v>
      </c>
      <c r="F96" s="37">
        <v>1</v>
      </c>
      <c r="G96" s="19">
        <v>1440000</v>
      </c>
      <c r="H96" s="19">
        <f t="shared" si="1"/>
        <v>1440000</v>
      </c>
      <c r="I96" s="19"/>
      <c r="J96" s="94">
        <v>1359637</v>
      </c>
    </row>
    <row r="97" s="37" customFormat="1" spans="1:10">
      <c r="A97" s="37">
        <v>174723</v>
      </c>
      <c r="B97" s="84" t="s">
        <v>267</v>
      </c>
      <c r="C97" s="37" t="s">
        <v>301</v>
      </c>
      <c r="D97" s="37" t="s">
        <v>313</v>
      </c>
      <c r="E97" s="37">
        <v>3</v>
      </c>
      <c r="F97" s="37">
        <v>1</v>
      </c>
      <c r="G97" s="19">
        <v>1260000</v>
      </c>
      <c r="H97" s="19">
        <f t="shared" si="1"/>
        <v>3780000</v>
      </c>
      <c r="I97" s="19"/>
      <c r="J97" s="94">
        <v>1357240</v>
      </c>
    </row>
    <row r="98" s="37" customFormat="1" spans="1:10">
      <c r="A98" s="37">
        <v>173952</v>
      </c>
      <c r="B98" s="37" t="s">
        <v>301</v>
      </c>
      <c r="C98" s="37" t="s">
        <v>314</v>
      </c>
      <c r="D98" s="37" t="s">
        <v>315</v>
      </c>
      <c r="E98" s="37">
        <v>1</v>
      </c>
      <c r="F98" s="37">
        <v>1</v>
      </c>
      <c r="G98" s="19">
        <v>1260000</v>
      </c>
      <c r="H98" s="19">
        <f t="shared" si="1"/>
        <v>1260000</v>
      </c>
      <c r="I98" s="19"/>
      <c r="J98" s="94">
        <v>1351906</v>
      </c>
    </row>
    <row r="99" s="37" customFormat="1" spans="1:10">
      <c r="A99" s="37">
        <v>175057</v>
      </c>
      <c r="B99" s="37" t="s">
        <v>301</v>
      </c>
      <c r="C99" s="37" t="s">
        <v>314</v>
      </c>
      <c r="D99" s="37" t="s">
        <v>316</v>
      </c>
      <c r="E99" s="37">
        <v>1</v>
      </c>
      <c r="F99" s="37">
        <v>2</v>
      </c>
      <c r="G99" s="19">
        <v>1260000</v>
      </c>
      <c r="H99" s="19">
        <f t="shared" si="1"/>
        <v>2520000</v>
      </c>
      <c r="I99" s="19"/>
      <c r="J99" s="94">
        <v>1360050</v>
      </c>
    </row>
    <row r="100" s="37" customFormat="1" spans="1:10">
      <c r="A100" s="37">
        <v>174811</v>
      </c>
      <c r="B100" s="37" t="s">
        <v>301</v>
      </c>
      <c r="C100" s="37" t="s">
        <v>314</v>
      </c>
      <c r="D100" s="37" t="s">
        <v>317</v>
      </c>
      <c r="E100" s="37">
        <v>1</v>
      </c>
      <c r="F100" s="37">
        <v>1</v>
      </c>
      <c r="G100" s="19">
        <v>1260000</v>
      </c>
      <c r="H100" s="19">
        <f t="shared" si="1"/>
        <v>1260000</v>
      </c>
      <c r="I100" s="19"/>
      <c r="J100" s="94">
        <v>1358108</v>
      </c>
    </row>
    <row r="101" s="37" customFormat="1" spans="1:10">
      <c r="A101" s="37">
        <v>174525</v>
      </c>
      <c r="B101" s="84" t="s">
        <v>294</v>
      </c>
      <c r="C101" s="37" t="s">
        <v>301</v>
      </c>
      <c r="D101" s="37" t="s">
        <v>318</v>
      </c>
      <c r="E101" s="37">
        <v>1</v>
      </c>
      <c r="F101" s="37">
        <v>1</v>
      </c>
      <c r="G101" s="19">
        <v>1260000</v>
      </c>
      <c r="H101" s="19">
        <f t="shared" si="1"/>
        <v>1260000</v>
      </c>
      <c r="I101" s="19"/>
      <c r="J101" s="94">
        <v>1356108</v>
      </c>
    </row>
    <row r="102" s="37" customFormat="1" spans="1:10">
      <c r="A102" s="37">
        <v>174405</v>
      </c>
      <c r="B102" s="37" t="s">
        <v>301</v>
      </c>
      <c r="C102" s="37" t="s">
        <v>314</v>
      </c>
      <c r="D102" s="37" t="s">
        <v>319</v>
      </c>
      <c r="E102" s="37">
        <v>1</v>
      </c>
      <c r="F102" s="37">
        <v>1</v>
      </c>
      <c r="G102" s="19">
        <v>1260000</v>
      </c>
      <c r="H102" s="19">
        <f t="shared" si="1"/>
        <v>1260000</v>
      </c>
      <c r="I102" s="19"/>
      <c r="J102" s="94">
        <v>1354918</v>
      </c>
    </row>
    <row r="103" s="37" customFormat="1" spans="1:10">
      <c r="A103" s="37">
        <v>174256</v>
      </c>
      <c r="B103" s="84" t="s">
        <v>281</v>
      </c>
      <c r="C103" s="37" t="s">
        <v>314</v>
      </c>
      <c r="D103" s="37" t="s">
        <v>320</v>
      </c>
      <c r="E103" s="37">
        <v>3</v>
      </c>
      <c r="F103" s="37">
        <v>1</v>
      </c>
      <c r="G103" s="19">
        <v>1260000</v>
      </c>
      <c r="H103" s="19">
        <f t="shared" si="1"/>
        <v>3780000</v>
      </c>
      <c r="I103" s="19"/>
      <c r="J103" s="94">
        <v>1353372</v>
      </c>
    </row>
    <row r="104" s="37" customFormat="1" spans="1:10">
      <c r="A104" s="37">
        <v>175033</v>
      </c>
      <c r="B104" s="84" t="s">
        <v>294</v>
      </c>
      <c r="C104" s="37" t="s">
        <v>314</v>
      </c>
      <c r="D104" s="37" t="s">
        <v>321</v>
      </c>
      <c r="E104" s="37">
        <v>2</v>
      </c>
      <c r="F104" s="37">
        <v>1</v>
      </c>
      <c r="G104" s="19">
        <v>1665000</v>
      </c>
      <c r="H104" s="19">
        <f t="shared" si="1"/>
        <v>3330000</v>
      </c>
      <c r="I104" s="19"/>
      <c r="J104" s="94">
        <v>1359764</v>
      </c>
    </row>
    <row r="105" s="37" customFormat="1" spans="1:10">
      <c r="A105" s="37">
        <v>174930</v>
      </c>
      <c r="B105" s="37" t="s">
        <v>301</v>
      </c>
      <c r="C105" s="37" t="s">
        <v>314</v>
      </c>
      <c r="D105" s="37" t="s">
        <v>322</v>
      </c>
      <c r="E105" s="37">
        <v>1</v>
      </c>
      <c r="F105" s="37">
        <v>1</v>
      </c>
      <c r="G105" s="19">
        <v>1260000</v>
      </c>
      <c r="H105" s="19">
        <f t="shared" si="1"/>
        <v>1260000</v>
      </c>
      <c r="I105" s="19"/>
      <c r="J105" s="94">
        <v>1358732</v>
      </c>
    </row>
    <row r="106" s="37" customFormat="1" spans="1:10">
      <c r="A106" s="37">
        <v>172955</v>
      </c>
      <c r="B106" s="84" t="s">
        <v>294</v>
      </c>
      <c r="C106" s="37" t="s">
        <v>314</v>
      </c>
      <c r="D106" s="37" t="s">
        <v>323</v>
      </c>
      <c r="E106" s="37">
        <v>2</v>
      </c>
      <c r="F106" s="37">
        <v>1</v>
      </c>
      <c r="G106" s="19">
        <v>1665000</v>
      </c>
      <c r="H106" s="19">
        <f t="shared" si="1"/>
        <v>3330000</v>
      </c>
      <c r="I106" s="19"/>
      <c r="J106" s="94">
        <v>1346128</v>
      </c>
    </row>
    <row r="107" s="37" customFormat="1" spans="1:10">
      <c r="A107" s="37">
        <v>175014</v>
      </c>
      <c r="B107" s="37" t="s">
        <v>301</v>
      </c>
      <c r="C107" s="37" t="s">
        <v>324</v>
      </c>
      <c r="D107" s="37" t="s">
        <v>325</v>
      </c>
      <c r="E107" s="37">
        <v>2</v>
      </c>
      <c r="F107" s="37">
        <v>5</v>
      </c>
      <c r="G107" s="19">
        <v>1440000</v>
      </c>
      <c r="H107" s="19">
        <f t="shared" si="1"/>
        <v>14400000</v>
      </c>
      <c r="I107" s="19"/>
      <c r="J107" s="94">
        <v>1359397</v>
      </c>
    </row>
    <row r="108" s="37" customFormat="1" spans="1:10">
      <c r="A108" s="37">
        <v>173953</v>
      </c>
      <c r="B108" s="37" t="s">
        <v>314</v>
      </c>
      <c r="C108" s="37" t="s">
        <v>324</v>
      </c>
      <c r="D108" s="37" t="s">
        <v>315</v>
      </c>
      <c r="E108" s="37">
        <v>1</v>
      </c>
      <c r="F108" s="37">
        <v>1</v>
      </c>
      <c r="G108" s="19">
        <v>1260000</v>
      </c>
      <c r="H108" s="19">
        <f t="shared" si="1"/>
        <v>1260000</v>
      </c>
      <c r="I108" s="19"/>
      <c r="J108" s="94">
        <v>1351916</v>
      </c>
    </row>
    <row r="109" s="37" customFormat="1" spans="1:10">
      <c r="A109" s="37">
        <v>175093</v>
      </c>
      <c r="B109" s="37" t="s">
        <v>314</v>
      </c>
      <c r="C109" s="37" t="s">
        <v>324</v>
      </c>
      <c r="D109" s="37" t="s">
        <v>326</v>
      </c>
      <c r="E109" s="37">
        <v>1</v>
      </c>
      <c r="F109" s="37">
        <v>2</v>
      </c>
      <c r="G109" s="19">
        <v>1260000</v>
      </c>
      <c r="H109" s="19">
        <f t="shared" si="1"/>
        <v>2520000</v>
      </c>
      <c r="I109" s="19"/>
      <c r="J109" s="94">
        <v>1360440</v>
      </c>
    </row>
    <row r="110" s="37" customFormat="1" spans="1:10">
      <c r="A110" s="37">
        <v>174322</v>
      </c>
      <c r="B110" s="37" t="s">
        <v>314</v>
      </c>
      <c r="C110" s="37" t="s">
        <v>324</v>
      </c>
      <c r="D110" s="37" t="s">
        <v>327</v>
      </c>
      <c r="E110" s="37">
        <v>1</v>
      </c>
      <c r="F110" s="37">
        <v>1</v>
      </c>
      <c r="G110" s="19">
        <v>1260000</v>
      </c>
      <c r="H110" s="19">
        <f t="shared" si="1"/>
        <v>1260000</v>
      </c>
      <c r="I110" s="19"/>
      <c r="J110" s="94">
        <v>1354205</v>
      </c>
    </row>
    <row r="111" s="37" customFormat="1" spans="1:10">
      <c r="A111" s="37">
        <v>174851</v>
      </c>
      <c r="B111" s="37" t="s">
        <v>314</v>
      </c>
      <c r="C111" s="37" t="s">
        <v>324</v>
      </c>
      <c r="D111" s="37" t="s">
        <v>328</v>
      </c>
      <c r="E111" s="37">
        <v>1</v>
      </c>
      <c r="F111" s="37">
        <v>1</v>
      </c>
      <c r="G111" s="19">
        <v>1260000</v>
      </c>
      <c r="H111" s="19">
        <f t="shared" si="1"/>
        <v>1260000</v>
      </c>
      <c r="I111" s="19"/>
      <c r="J111" s="94">
        <v>1358258</v>
      </c>
    </row>
    <row r="112" s="37" customFormat="1" spans="1:10">
      <c r="A112" s="37">
        <v>174183</v>
      </c>
      <c r="B112" s="84" t="s">
        <v>281</v>
      </c>
      <c r="C112" s="37" t="s">
        <v>324</v>
      </c>
      <c r="D112" s="37" t="s">
        <v>329</v>
      </c>
      <c r="E112" s="37">
        <v>4</v>
      </c>
      <c r="F112" s="37">
        <v>1</v>
      </c>
      <c r="G112" s="19">
        <v>1260000</v>
      </c>
      <c r="H112" s="19">
        <f t="shared" si="1"/>
        <v>5040000</v>
      </c>
      <c r="I112" s="19"/>
      <c r="J112" s="94">
        <v>1353100</v>
      </c>
    </row>
    <row r="113" s="37" customFormat="1" spans="1:10">
      <c r="A113" s="37">
        <v>175037</v>
      </c>
      <c r="B113" s="37" t="s">
        <v>301</v>
      </c>
      <c r="C113" s="37" t="s">
        <v>324</v>
      </c>
      <c r="D113" s="37" t="s">
        <v>330</v>
      </c>
      <c r="E113" s="37">
        <v>2</v>
      </c>
      <c r="F113" s="37">
        <v>1</v>
      </c>
      <c r="G113" s="19">
        <v>1260000</v>
      </c>
      <c r="H113" s="19">
        <f t="shared" si="1"/>
        <v>2520000</v>
      </c>
      <c r="I113" s="19"/>
      <c r="J113" s="94">
        <v>1359957</v>
      </c>
    </row>
    <row r="114" s="37" customFormat="1" spans="1:10">
      <c r="A114" s="37">
        <v>174326</v>
      </c>
      <c r="B114" s="84" t="s">
        <v>294</v>
      </c>
      <c r="C114" s="37" t="s">
        <v>331</v>
      </c>
      <c r="D114" s="37" t="s">
        <v>332</v>
      </c>
      <c r="E114" s="37">
        <v>4</v>
      </c>
      <c r="F114" s="37">
        <v>1</v>
      </c>
      <c r="G114" s="19">
        <v>1260000</v>
      </c>
      <c r="H114" s="19">
        <f t="shared" si="1"/>
        <v>5040000</v>
      </c>
      <c r="I114" s="19"/>
      <c r="J114" s="94">
        <v>1354260</v>
      </c>
    </row>
    <row r="115" s="37" customFormat="1" spans="1:10">
      <c r="A115" s="37">
        <v>174327</v>
      </c>
      <c r="B115" s="84" t="s">
        <v>294</v>
      </c>
      <c r="C115" s="37" t="s">
        <v>331</v>
      </c>
      <c r="D115" s="37" t="s">
        <v>333</v>
      </c>
      <c r="E115" s="37">
        <v>4</v>
      </c>
      <c r="F115" s="37">
        <v>1</v>
      </c>
      <c r="G115" s="19">
        <v>1260000</v>
      </c>
      <c r="H115" s="19">
        <f t="shared" si="1"/>
        <v>5040000</v>
      </c>
      <c r="I115" s="19"/>
      <c r="J115" s="94">
        <v>1354257</v>
      </c>
    </row>
    <row r="116" s="37" customFormat="1" spans="1:10">
      <c r="A116" s="37">
        <v>174155</v>
      </c>
      <c r="B116" s="37" t="s">
        <v>324</v>
      </c>
      <c r="C116" s="37" t="s">
        <v>331</v>
      </c>
      <c r="D116" s="37" t="s">
        <v>334</v>
      </c>
      <c r="E116" s="37">
        <v>1</v>
      </c>
      <c r="F116" s="37">
        <v>1</v>
      </c>
      <c r="G116" s="19">
        <v>1260000</v>
      </c>
      <c r="H116" s="19">
        <f t="shared" si="1"/>
        <v>1260000</v>
      </c>
      <c r="I116" s="19"/>
      <c r="J116" s="94">
        <v>1352837</v>
      </c>
    </row>
    <row r="117" s="37" customFormat="1" spans="1:10">
      <c r="A117" s="37">
        <v>172662</v>
      </c>
      <c r="B117" s="84" t="s">
        <v>294</v>
      </c>
      <c r="C117" s="37" t="s">
        <v>331</v>
      </c>
      <c r="D117" s="37" t="s">
        <v>335</v>
      </c>
      <c r="E117" s="37">
        <v>4</v>
      </c>
      <c r="F117" s="37">
        <v>1</v>
      </c>
      <c r="G117" s="19">
        <v>1260000</v>
      </c>
      <c r="H117" s="19">
        <f t="shared" si="1"/>
        <v>5040000</v>
      </c>
      <c r="I117" s="19"/>
      <c r="J117" s="94">
        <v>1344413</v>
      </c>
    </row>
    <row r="118" s="37" customFormat="1" spans="1:10">
      <c r="A118" s="37">
        <v>174262</v>
      </c>
      <c r="B118" s="37" t="s">
        <v>324</v>
      </c>
      <c r="C118" s="37" t="s">
        <v>331</v>
      </c>
      <c r="D118" s="37" t="s">
        <v>336</v>
      </c>
      <c r="E118" s="37">
        <v>1</v>
      </c>
      <c r="F118" s="37">
        <v>1</v>
      </c>
      <c r="G118" s="19">
        <v>1260000</v>
      </c>
      <c r="H118" s="19">
        <f t="shared" si="1"/>
        <v>1260000</v>
      </c>
      <c r="I118" s="19"/>
      <c r="J118" s="94">
        <v>1353535</v>
      </c>
    </row>
    <row r="119" s="37" customFormat="1" spans="1:10">
      <c r="A119" s="37">
        <v>175005</v>
      </c>
      <c r="B119" s="37" t="s">
        <v>301</v>
      </c>
      <c r="C119" s="37" t="s">
        <v>331</v>
      </c>
      <c r="D119" s="37" t="s">
        <v>337</v>
      </c>
      <c r="E119" s="37">
        <v>3</v>
      </c>
      <c r="F119" s="37">
        <v>1</v>
      </c>
      <c r="G119" s="19">
        <v>1260000</v>
      </c>
      <c r="H119" s="19">
        <f t="shared" si="1"/>
        <v>3780000</v>
      </c>
      <c r="I119" s="19"/>
      <c r="J119" s="94">
        <v>1359340</v>
      </c>
    </row>
    <row r="120" s="37" customFormat="1" spans="1:10">
      <c r="A120" s="37">
        <v>175087</v>
      </c>
      <c r="B120" s="37" t="s">
        <v>314</v>
      </c>
      <c r="C120" s="37" t="s">
        <v>331</v>
      </c>
      <c r="D120" s="37" t="s">
        <v>338</v>
      </c>
      <c r="E120" s="37">
        <v>2</v>
      </c>
      <c r="F120" s="37">
        <v>1</v>
      </c>
      <c r="G120" s="19">
        <v>1665000</v>
      </c>
      <c r="H120" s="19">
        <f t="shared" si="1"/>
        <v>3330000</v>
      </c>
      <c r="I120" s="19"/>
      <c r="J120" s="94">
        <v>1360423</v>
      </c>
    </row>
    <row r="121" s="37" customFormat="1" spans="1:10">
      <c r="A121" s="37">
        <v>173951</v>
      </c>
      <c r="B121" s="37" t="s">
        <v>314</v>
      </c>
      <c r="C121" s="37" t="s">
        <v>331</v>
      </c>
      <c r="D121" s="37" t="s">
        <v>339</v>
      </c>
      <c r="E121" s="37">
        <v>2</v>
      </c>
      <c r="F121" s="37">
        <v>1</v>
      </c>
      <c r="G121" s="19">
        <v>1260000</v>
      </c>
      <c r="H121" s="19">
        <f t="shared" si="1"/>
        <v>2520000</v>
      </c>
      <c r="I121" s="19"/>
      <c r="J121" s="94">
        <v>1351865</v>
      </c>
    </row>
    <row r="122" s="37" customFormat="1" spans="1:10">
      <c r="A122" s="37">
        <v>174324</v>
      </c>
      <c r="B122" s="84" t="s">
        <v>294</v>
      </c>
      <c r="C122" s="37" t="s">
        <v>331</v>
      </c>
      <c r="D122" s="37" t="s">
        <v>340</v>
      </c>
      <c r="E122" s="37">
        <v>4</v>
      </c>
      <c r="F122" s="37">
        <v>1</v>
      </c>
      <c r="G122" s="19">
        <v>1260000</v>
      </c>
      <c r="H122" s="19">
        <f t="shared" si="1"/>
        <v>5040000</v>
      </c>
      <c r="I122" s="19"/>
      <c r="J122" s="94">
        <v>1354270</v>
      </c>
    </row>
    <row r="123" s="37" customFormat="1" spans="1:10">
      <c r="A123" s="37">
        <v>174263</v>
      </c>
      <c r="B123" s="84" t="s">
        <v>294</v>
      </c>
      <c r="C123" s="37" t="s">
        <v>331</v>
      </c>
      <c r="D123" s="37" t="s">
        <v>341</v>
      </c>
      <c r="E123" s="37">
        <v>4</v>
      </c>
      <c r="F123" s="37">
        <v>1</v>
      </c>
      <c r="G123" s="19">
        <v>1260000</v>
      </c>
      <c r="H123" s="19">
        <f t="shared" si="1"/>
        <v>5040000</v>
      </c>
      <c r="I123" s="19"/>
      <c r="J123" s="94">
        <v>1353523</v>
      </c>
    </row>
    <row r="124" s="37" customFormat="1" spans="1:10">
      <c r="A124" s="37">
        <v>174524</v>
      </c>
      <c r="B124" s="84" t="s">
        <v>294</v>
      </c>
      <c r="C124" s="37" t="s">
        <v>331</v>
      </c>
      <c r="D124" s="37" t="s">
        <v>342</v>
      </c>
      <c r="E124" s="37">
        <v>4</v>
      </c>
      <c r="F124" s="37">
        <v>1</v>
      </c>
      <c r="G124" s="19">
        <v>1260000</v>
      </c>
      <c r="H124" s="19">
        <f t="shared" si="1"/>
        <v>5040000</v>
      </c>
      <c r="I124" s="19"/>
      <c r="J124" s="94">
        <v>1356213</v>
      </c>
    </row>
    <row r="125" s="37" customFormat="1" spans="1:10">
      <c r="A125" s="37">
        <v>175206</v>
      </c>
      <c r="B125" s="84" t="s">
        <v>324</v>
      </c>
      <c r="C125" s="37" t="s">
        <v>324</v>
      </c>
      <c r="D125" s="37" t="s">
        <v>343</v>
      </c>
      <c r="E125" s="37">
        <v>1</v>
      </c>
      <c r="F125" s="37">
        <v>1</v>
      </c>
      <c r="G125" s="19">
        <v>1260000</v>
      </c>
      <c r="H125" s="19">
        <f t="shared" si="1"/>
        <v>1260000</v>
      </c>
      <c r="I125" s="19"/>
      <c r="J125" s="94">
        <v>1355863</v>
      </c>
    </row>
    <row r="126" s="37" customFormat="1" spans="1:10">
      <c r="A126" s="37">
        <v>175289</v>
      </c>
      <c r="B126" s="37" t="s">
        <v>331</v>
      </c>
      <c r="C126" s="37" t="s">
        <v>344</v>
      </c>
      <c r="D126" s="37" t="s">
        <v>345</v>
      </c>
      <c r="E126" s="37">
        <v>1</v>
      </c>
      <c r="F126" s="37">
        <v>1</v>
      </c>
      <c r="G126" s="19">
        <v>1665000</v>
      </c>
      <c r="H126" s="19">
        <f t="shared" si="1"/>
        <v>1665000</v>
      </c>
      <c r="I126" s="19"/>
      <c r="J126" s="94">
        <v>1361409</v>
      </c>
    </row>
    <row r="127" s="37" customFormat="1" spans="1:10">
      <c r="A127" s="37">
        <v>174489</v>
      </c>
      <c r="B127" s="84" t="s">
        <v>294</v>
      </c>
      <c r="C127" s="37" t="s">
        <v>344</v>
      </c>
      <c r="D127" s="37" t="s">
        <v>346</v>
      </c>
      <c r="E127" s="37">
        <v>5</v>
      </c>
      <c r="F127" s="37">
        <v>3</v>
      </c>
      <c r="G127" s="19">
        <v>1260000</v>
      </c>
      <c r="H127" s="19">
        <f t="shared" si="1"/>
        <v>18900000</v>
      </c>
      <c r="I127" s="19"/>
      <c r="J127" s="94">
        <v>1354177</v>
      </c>
    </row>
    <row r="128" s="37" customFormat="1" spans="1:10">
      <c r="A128" s="37">
        <v>175290</v>
      </c>
      <c r="B128" s="37" t="s">
        <v>331</v>
      </c>
      <c r="C128" s="37" t="s">
        <v>344</v>
      </c>
      <c r="D128" s="37" t="s">
        <v>347</v>
      </c>
      <c r="E128" s="37">
        <v>1</v>
      </c>
      <c r="F128" s="37">
        <v>2</v>
      </c>
      <c r="G128" s="19">
        <v>1260000</v>
      </c>
      <c r="H128" s="19">
        <f t="shared" si="1"/>
        <v>2520000</v>
      </c>
      <c r="I128" s="19"/>
      <c r="J128" s="94">
        <v>1361396</v>
      </c>
    </row>
    <row r="129" s="37" customFormat="1" spans="1:10">
      <c r="A129" s="37">
        <v>169312</v>
      </c>
      <c r="B129" s="37" t="s">
        <v>301</v>
      </c>
      <c r="C129" s="37" t="s">
        <v>344</v>
      </c>
      <c r="D129" s="37" t="s">
        <v>348</v>
      </c>
      <c r="E129" s="37">
        <v>4</v>
      </c>
      <c r="F129" s="37">
        <v>2</v>
      </c>
      <c r="G129" s="19">
        <v>1440000</v>
      </c>
      <c r="H129" s="19">
        <f t="shared" si="1"/>
        <v>11520000</v>
      </c>
      <c r="I129" s="19"/>
      <c r="J129" s="94">
        <v>1327242</v>
      </c>
    </row>
    <row r="130" s="37" customFormat="1" spans="1:10">
      <c r="A130" s="37">
        <v>174781</v>
      </c>
      <c r="B130" s="37" t="s">
        <v>314</v>
      </c>
      <c r="C130" s="37" t="s">
        <v>344</v>
      </c>
      <c r="D130" s="37" t="s">
        <v>349</v>
      </c>
      <c r="E130" s="37">
        <v>3</v>
      </c>
      <c r="F130" s="37">
        <v>1</v>
      </c>
      <c r="G130" s="19">
        <v>1260000</v>
      </c>
      <c r="H130" s="19">
        <f t="shared" si="1"/>
        <v>3780000</v>
      </c>
      <c r="I130" s="19"/>
      <c r="J130" s="94">
        <v>1357754</v>
      </c>
    </row>
    <row r="131" s="37" customFormat="1" spans="1:10">
      <c r="A131" s="37">
        <v>174371</v>
      </c>
      <c r="B131" s="37" t="s">
        <v>331</v>
      </c>
      <c r="C131" s="37" t="s">
        <v>344</v>
      </c>
      <c r="D131" s="37" t="s">
        <v>350</v>
      </c>
      <c r="E131" s="37">
        <v>1</v>
      </c>
      <c r="F131" s="37">
        <v>1</v>
      </c>
      <c r="G131" s="19">
        <v>1260000</v>
      </c>
      <c r="H131" s="19">
        <f t="shared" si="1"/>
        <v>1260000</v>
      </c>
      <c r="I131" s="19"/>
      <c r="J131" s="94">
        <v>1354532</v>
      </c>
    </row>
    <row r="132" s="37" customFormat="1" spans="1:10">
      <c r="A132" s="37">
        <v>174768</v>
      </c>
      <c r="B132" s="84" t="s">
        <v>294</v>
      </c>
      <c r="C132" s="37" t="s">
        <v>344</v>
      </c>
      <c r="D132" s="37" t="s">
        <v>351</v>
      </c>
      <c r="E132" s="37">
        <v>5</v>
      </c>
      <c r="F132" s="37">
        <v>1</v>
      </c>
      <c r="G132" s="19">
        <v>1260000</v>
      </c>
      <c r="H132" s="19">
        <f t="shared" si="1"/>
        <v>6300000</v>
      </c>
      <c r="I132" s="19"/>
      <c r="J132" s="94">
        <v>1357621</v>
      </c>
    </row>
    <row r="133" s="37" customFormat="1" spans="1:10">
      <c r="A133" s="37">
        <v>174932</v>
      </c>
      <c r="B133" s="37" t="s">
        <v>314</v>
      </c>
      <c r="C133" s="37" t="s">
        <v>344</v>
      </c>
      <c r="D133" s="37" t="s">
        <v>352</v>
      </c>
      <c r="E133" s="37">
        <v>3</v>
      </c>
      <c r="F133" s="37">
        <v>3</v>
      </c>
      <c r="G133" s="19">
        <v>1665000</v>
      </c>
      <c r="H133" s="19">
        <f t="shared" si="1"/>
        <v>14985000</v>
      </c>
      <c r="I133" s="19"/>
      <c r="J133" s="94">
        <v>1357670</v>
      </c>
    </row>
    <row r="134" s="37" customFormat="1" spans="1:10">
      <c r="A134" s="37">
        <v>170352</v>
      </c>
      <c r="B134" s="37" t="s">
        <v>301</v>
      </c>
      <c r="C134" s="37" t="s">
        <v>344</v>
      </c>
      <c r="D134" s="37" t="s">
        <v>353</v>
      </c>
      <c r="E134" s="37">
        <v>4</v>
      </c>
      <c r="F134" s="37">
        <v>1</v>
      </c>
      <c r="G134" s="19">
        <v>1260000</v>
      </c>
      <c r="H134" s="19">
        <f t="shared" si="1"/>
        <v>5040000</v>
      </c>
      <c r="I134" s="19"/>
      <c r="J134" s="94">
        <v>1332799</v>
      </c>
    </row>
    <row r="135" s="37" customFormat="1" spans="1:10">
      <c r="A135" s="37">
        <v>172464</v>
      </c>
      <c r="B135" s="37" t="s">
        <v>324</v>
      </c>
      <c r="C135" s="37" t="s">
        <v>354</v>
      </c>
      <c r="D135" s="37" t="s">
        <v>355</v>
      </c>
      <c r="E135" s="37">
        <v>3</v>
      </c>
      <c r="F135" s="37">
        <v>1</v>
      </c>
      <c r="G135" s="19">
        <v>1665000</v>
      </c>
      <c r="H135" s="19">
        <f t="shared" si="1"/>
        <v>4995000</v>
      </c>
      <c r="I135" s="19"/>
      <c r="J135" s="94">
        <v>1343246</v>
      </c>
    </row>
    <row r="136" s="37" customFormat="1" spans="1:10">
      <c r="A136" s="37">
        <v>175288</v>
      </c>
      <c r="B136" s="37" t="s">
        <v>331</v>
      </c>
      <c r="C136" s="37" t="s">
        <v>344</v>
      </c>
      <c r="D136" s="37" t="s">
        <v>356</v>
      </c>
      <c r="E136" s="37">
        <v>1</v>
      </c>
      <c r="F136" s="37">
        <v>1</v>
      </c>
      <c r="G136" s="19">
        <v>1260000</v>
      </c>
      <c r="H136" s="19">
        <f t="shared" si="1"/>
        <v>1260000</v>
      </c>
      <c r="I136" s="19"/>
      <c r="J136" s="94">
        <v>1361298</v>
      </c>
    </row>
    <row r="137" s="37" customFormat="1" spans="1:10">
      <c r="A137" s="37">
        <v>168851</v>
      </c>
      <c r="B137" s="37" t="s">
        <v>324</v>
      </c>
      <c r="C137" s="37" t="s">
        <v>354</v>
      </c>
      <c r="D137" s="37" t="s">
        <v>357</v>
      </c>
      <c r="E137" s="37">
        <v>3</v>
      </c>
      <c r="F137" s="37">
        <v>1</v>
      </c>
      <c r="G137" s="19">
        <v>1440000</v>
      </c>
      <c r="H137" s="19">
        <f t="shared" ref="H137:H176" si="2">E137*F137*G137</f>
        <v>4320000</v>
      </c>
      <c r="I137" s="19"/>
      <c r="J137" s="94">
        <v>1325260</v>
      </c>
    </row>
    <row r="138" s="37" customFormat="1" spans="1:10">
      <c r="A138" s="37">
        <v>174154</v>
      </c>
      <c r="B138" s="37" t="s">
        <v>331</v>
      </c>
      <c r="C138" s="37" t="s">
        <v>354</v>
      </c>
      <c r="D138" s="37" t="s">
        <v>358</v>
      </c>
      <c r="E138" s="37">
        <v>2</v>
      </c>
      <c r="F138" s="37">
        <v>1</v>
      </c>
      <c r="G138" s="19">
        <v>1260000</v>
      </c>
      <c r="H138" s="19">
        <f t="shared" si="2"/>
        <v>2520000</v>
      </c>
      <c r="I138" s="19"/>
      <c r="J138" s="94">
        <v>1352836</v>
      </c>
    </row>
    <row r="139" s="37" customFormat="1" spans="1:10">
      <c r="A139" s="37">
        <v>173664</v>
      </c>
      <c r="B139" s="37" t="s">
        <v>344</v>
      </c>
      <c r="C139" s="37" t="s">
        <v>354</v>
      </c>
      <c r="D139" s="37" t="s">
        <v>359</v>
      </c>
      <c r="E139" s="37">
        <v>1</v>
      </c>
      <c r="F139" s="37">
        <v>1</v>
      </c>
      <c r="G139" s="19">
        <v>1260000</v>
      </c>
      <c r="H139" s="19">
        <f t="shared" si="2"/>
        <v>1260000</v>
      </c>
      <c r="I139" s="19"/>
      <c r="J139" s="94">
        <v>1350549</v>
      </c>
    </row>
    <row r="140" s="37" customFormat="1" spans="1:10">
      <c r="A140" s="37">
        <v>173776</v>
      </c>
      <c r="B140" s="37" t="s">
        <v>354</v>
      </c>
      <c r="C140" s="84">
        <v>43109</v>
      </c>
      <c r="D140" s="37" t="s">
        <v>360</v>
      </c>
      <c r="E140" s="37">
        <v>1</v>
      </c>
      <c r="F140" s="37">
        <v>1</v>
      </c>
      <c r="G140" s="19">
        <v>1260000</v>
      </c>
      <c r="H140" s="19">
        <f t="shared" si="2"/>
        <v>1260000</v>
      </c>
      <c r="I140" s="19"/>
      <c r="J140" s="94">
        <v>1351294</v>
      </c>
    </row>
    <row r="141" s="37" customFormat="1" spans="1:10">
      <c r="A141" s="37">
        <v>173212</v>
      </c>
      <c r="B141" s="37" t="s">
        <v>331</v>
      </c>
      <c r="C141" s="84">
        <v>43109</v>
      </c>
      <c r="D141" s="37" t="s">
        <v>361</v>
      </c>
      <c r="E141" s="37">
        <v>3</v>
      </c>
      <c r="F141" s="37">
        <v>1</v>
      </c>
      <c r="G141" s="19">
        <v>1260000</v>
      </c>
      <c r="H141" s="19">
        <f t="shared" si="2"/>
        <v>3780000</v>
      </c>
      <c r="I141" s="19"/>
      <c r="J141" s="94">
        <v>1347410</v>
      </c>
    </row>
    <row r="142" s="37" customFormat="1" spans="1:10">
      <c r="A142" s="37">
        <v>175065</v>
      </c>
      <c r="B142" s="37" t="s">
        <v>344</v>
      </c>
      <c r="C142" s="84">
        <v>43109</v>
      </c>
      <c r="D142" s="37" t="s">
        <v>362</v>
      </c>
      <c r="E142" s="37">
        <v>2</v>
      </c>
      <c r="F142" s="37">
        <v>2</v>
      </c>
      <c r="G142" s="19">
        <v>1260000</v>
      </c>
      <c r="H142" s="19">
        <f t="shared" si="2"/>
        <v>5040000</v>
      </c>
      <c r="I142" s="19"/>
      <c r="J142" s="94">
        <v>1360313</v>
      </c>
    </row>
    <row r="143" s="37" customFormat="1" spans="1:10">
      <c r="A143" s="37">
        <v>172661</v>
      </c>
      <c r="B143" s="37" t="s">
        <v>331</v>
      </c>
      <c r="C143" s="84">
        <v>43109</v>
      </c>
      <c r="D143" s="37" t="s">
        <v>363</v>
      </c>
      <c r="E143" s="37">
        <v>3</v>
      </c>
      <c r="F143" s="37">
        <v>1</v>
      </c>
      <c r="G143" s="19">
        <v>1440000</v>
      </c>
      <c r="H143" s="19">
        <f t="shared" si="2"/>
        <v>4320000</v>
      </c>
      <c r="I143" s="19"/>
      <c r="J143" s="94">
        <v>1344344</v>
      </c>
    </row>
    <row r="144" s="37" customFormat="1" spans="1:10">
      <c r="A144" s="37">
        <v>175036</v>
      </c>
      <c r="B144" s="37" t="s">
        <v>301</v>
      </c>
      <c r="C144" s="84">
        <v>43109</v>
      </c>
      <c r="D144" s="37" t="s">
        <v>364</v>
      </c>
      <c r="E144" s="37">
        <v>6</v>
      </c>
      <c r="F144" s="37">
        <v>1</v>
      </c>
      <c r="G144" s="19">
        <v>1260000</v>
      </c>
      <c r="H144" s="19">
        <f t="shared" si="2"/>
        <v>7560000</v>
      </c>
      <c r="I144" s="19"/>
      <c r="J144" s="94">
        <v>1359846</v>
      </c>
    </row>
    <row r="145" s="37" customFormat="1" spans="1:10">
      <c r="A145" s="37">
        <v>175067</v>
      </c>
      <c r="B145" s="37" t="s">
        <v>344</v>
      </c>
      <c r="C145" s="84">
        <v>43109</v>
      </c>
      <c r="D145" s="37" t="s">
        <v>365</v>
      </c>
      <c r="E145" s="37">
        <v>2</v>
      </c>
      <c r="F145" s="37">
        <v>1</v>
      </c>
      <c r="G145" s="19">
        <v>1260000</v>
      </c>
      <c r="H145" s="19">
        <f t="shared" si="2"/>
        <v>2520000</v>
      </c>
      <c r="I145" s="19"/>
      <c r="J145" s="94">
        <v>1360376</v>
      </c>
    </row>
    <row r="146" s="37" customFormat="1" spans="1:10">
      <c r="A146" s="37">
        <v>175680</v>
      </c>
      <c r="B146" s="84">
        <v>43168</v>
      </c>
      <c r="C146" s="84">
        <v>43229</v>
      </c>
      <c r="D146" s="37" t="s">
        <v>366</v>
      </c>
      <c r="E146" s="37">
        <v>2</v>
      </c>
      <c r="F146" s="37">
        <v>1</v>
      </c>
      <c r="G146" s="19">
        <v>1100000</v>
      </c>
      <c r="H146" s="19">
        <f t="shared" si="2"/>
        <v>2200000</v>
      </c>
      <c r="I146" s="19"/>
      <c r="J146" s="94">
        <v>1363773</v>
      </c>
    </row>
    <row r="147" s="37" customFormat="1" spans="1:10">
      <c r="A147" s="37">
        <v>175700</v>
      </c>
      <c r="B147" s="84">
        <v>43168</v>
      </c>
      <c r="C147" s="84">
        <v>43199</v>
      </c>
      <c r="D147" s="37" t="s">
        <v>367</v>
      </c>
      <c r="E147" s="37">
        <v>1</v>
      </c>
      <c r="F147" s="37">
        <v>1</v>
      </c>
      <c r="G147" s="19">
        <v>1100000</v>
      </c>
      <c r="H147" s="19">
        <f t="shared" si="2"/>
        <v>1100000</v>
      </c>
      <c r="I147" s="19"/>
      <c r="J147" s="94">
        <v>1364173</v>
      </c>
    </row>
    <row r="148" s="37" customFormat="1" spans="1:10">
      <c r="A148" s="37">
        <v>175656</v>
      </c>
      <c r="B148" s="84">
        <v>43168</v>
      </c>
      <c r="C148" s="84">
        <v>43229</v>
      </c>
      <c r="D148" s="37" t="s">
        <v>368</v>
      </c>
      <c r="E148" s="37">
        <v>2</v>
      </c>
      <c r="F148" s="37">
        <v>1</v>
      </c>
      <c r="G148" s="19">
        <v>1100000</v>
      </c>
      <c r="H148" s="19">
        <f t="shared" si="2"/>
        <v>2200000</v>
      </c>
      <c r="I148" s="19"/>
      <c r="J148" s="94">
        <v>1363410</v>
      </c>
    </row>
    <row r="149" s="37" customFormat="1" spans="1:10">
      <c r="A149" s="37">
        <v>175643</v>
      </c>
      <c r="B149" s="84">
        <v>43168</v>
      </c>
      <c r="C149" s="84">
        <v>43229</v>
      </c>
      <c r="D149" s="37" t="s">
        <v>369</v>
      </c>
      <c r="E149" s="37">
        <v>2</v>
      </c>
      <c r="F149" s="37">
        <v>2</v>
      </c>
      <c r="G149" s="19">
        <v>1100000</v>
      </c>
      <c r="H149" s="19">
        <f t="shared" si="2"/>
        <v>4400000</v>
      </c>
      <c r="I149" s="19"/>
      <c r="J149" s="94">
        <v>1362828</v>
      </c>
    </row>
    <row r="150" s="37" customFormat="1" spans="1:10">
      <c r="A150" s="37">
        <v>175597</v>
      </c>
      <c r="B150" s="84">
        <v>43168</v>
      </c>
      <c r="C150" s="84">
        <v>43229</v>
      </c>
      <c r="D150" s="37" t="s">
        <v>370</v>
      </c>
      <c r="E150" s="37">
        <v>3</v>
      </c>
      <c r="F150" s="37">
        <v>1</v>
      </c>
      <c r="G150" s="19">
        <v>1100000</v>
      </c>
      <c r="H150" s="19">
        <f t="shared" si="2"/>
        <v>3300000</v>
      </c>
      <c r="I150" s="19"/>
      <c r="J150" s="94">
        <v>1362821</v>
      </c>
    </row>
    <row r="151" s="37" customFormat="1" spans="1:10">
      <c r="A151" s="37">
        <v>175621</v>
      </c>
      <c r="B151" s="84">
        <v>43229</v>
      </c>
      <c r="C151" s="84">
        <v>43290</v>
      </c>
      <c r="D151" s="37" t="s">
        <v>371</v>
      </c>
      <c r="E151" s="37">
        <v>2</v>
      </c>
      <c r="F151" s="37">
        <v>1</v>
      </c>
      <c r="G151" s="19">
        <v>1100000</v>
      </c>
      <c r="H151" s="19">
        <f t="shared" si="2"/>
        <v>2200000</v>
      </c>
      <c r="I151" s="19"/>
      <c r="J151" s="94">
        <v>1363027</v>
      </c>
    </row>
    <row r="152" s="37" customFormat="1" spans="1:10">
      <c r="A152" s="37">
        <v>173176</v>
      </c>
      <c r="B152" s="84">
        <v>43229</v>
      </c>
      <c r="C152" s="84">
        <v>43290</v>
      </c>
      <c r="D152" s="37" t="s">
        <v>372</v>
      </c>
      <c r="E152" s="37">
        <v>2</v>
      </c>
      <c r="F152" s="37">
        <v>1</v>
      </c>
      <c r="G152" s="19">
        <v>1170000</v>
      </c>
      <c r="H152" s="19">
        <f t="shared" si="2"/>
        <v>2340000</v>
      </c>
      <c r="I152" s="19"/>
      <c r="J152" s="94">
        <v>1347075</v>
      </c>
    </row>
    <row r="153" s="37" customFormat="1" spans="1:10">
      <c r="A153" s="37">
        <v>174321</v>
      </c>
      <c r="B153" s="84">
        <v>43229</v>
      </c>
      <c r="C153" s="84">
        <v>43290</v>
      </c>
      <c r="D153" s="37" t="s">
        <v>373</v>
      </c>
      <c r="E153" s="37">
        <v>2</v>
      </c>
      <c r="F153" s="37">
        <v>1</v>
      </c>
      <c r="G153" s="19">
        <v>1170000</v>
      </c>
      <c r="H153" s="19">
        <f t="shared" si="2"/>
        <v>2340000</v>
      </c>
      <c r="I153" s="19"/>
      <c r="J153" s="94">
        <v>1354158</v>
      </c>
    </row>
    <row r="154" s="37" customFormat="1" spans="1:10">
      <c r="A154" s="37">
        <v>176097</v>
      </c>
      <c r="B154" s="84">
        <v>43290</v>
      </c>
      <c r="C154" s="84">
        <v>43321</v>
      </c>
      <c r="D154" s="37" t="s">
        <v>374</v>
      </c>
      <c r="E154" s="37">
        <v>1</v>
      </c>
      <c r="F154" s="37">
        <v>3</v>
      </c>
      <c r="G154" s="19">
        <v>1100000</v>
      </c>
      <c r="H154" s="19">
        <f t="shared" si="2"/>
        <v>3300000</v>
      </c>
      <c r="I154" s="19"/>
      <c r="J154" s="94">
        <v>1365860</v>
      </c>
    </row>
    <row r="155" s="37" customFormat="1" spans="1:10">
      <c r="A155" s="37">
        <v>174005</v>
      </c>
      <c r="B155" s="84">
        <v>43260</v>
      </c>
      <c r="C155" s="84">
        <v>43321</v>
      </c>
      <c r="D155" s="37" t="s">
        <v>375</v>
      </c>
      <c r="E155" s="37">
        <v>2</v>
      </c>
      <c r="F155" s="37">
        <v>1</v>
      </c>
      <c r="G155" s="19">
        <v>1170000</v>
      </c>
      <c r="H155" s="19">
        <f t="shared" si="2"/>
        <v>2340000</v>
      </c>
      <c r="I155" s="19"/>
      <c r="J155" s="94">
        <v>1352317</v>
      </c>
    </row>
    <row r="156" s="37" customFormat="1" spans="1:10">
      <c r="A156" s="37">
        <v>173559</v>
      </c>
      <c r="B156" s="84">
        <v>43290</v>
      </c>
      <c r="C156" s="84">
        <v>43321</v>
      </c>
      <c r="D156" s="37" t="s">
        <v>376</v>
      </c>
      <c r="E156" s="37">
        <v>1</v>
      </c>
      <c r="F156" s="37">
        <v>1</v>
      </c>
      <c r="G156" s="19">
        <v>1170000</v>
      </c>
      <c r="H156" s="19">
        <f t="shared" si="2"/>
        <v>1170000</v>
      </c>
      <c r="I156" s="19"/>
      <c r="J156" s="94">
        <v>1349799</v>
      </c>
    </row>
    <row r="157" s="37" customFormat="1" spans="1:10">
      <c r="A157" s="37">
        <v>175528</v>
      </c>
      <c r="B157" s="84">
        <v>43229</v>
      </c>
      <c r="C157" s="84">
        <v>43321</v>
      </c>
      <c r="D157" s="37" t="s">
        <v>377</v>
      </c>
      <c r="E157" s="37">
        <v>3</v>
      </c>
      <c r="F157" s="37">
        <v>1</v>
      </c>
      <c r="G157" s="19">
        <v>1170000</v>
      </c>
      <c r="H157" s="19">
        <f t="shared" si="2"/>
        <v>3510000</v>
      </c>
      <c r="I157" s="19"/>
      <c r="J157" s="94">
        <v>1362435</v>
      </c>
    </row>
    <row r="158" s="37" customFormat="1" spans="1:10">
      <c r="A158" s="37">
        <v>176051</v>
      </c>
      <c r="B158" s="84">
        <v>43260</v>
      </c>
      <c r="C158" s="84">
        <v>43321</v>
      </c>
      <c r="D158" s="37" t="s">
        <v>378</v>
      </c>
      <c r="E158" s="37">
        <v>2</v>
      </c>
      <c r="F158" s="37">
        <v>1</v>
      </c>
      <c r="G158" s="19">
        <v>1100000</v>
      </c>
      <c r="H158" s="19">
        <f t="shared" si="2"/>
        <v>2200000</v>
      </c>
      <c r="I158" s="19"/>
      <c r="J158" s="94">
        <v>1365394</v>
      </c>
    </row>
    <row r="159" s="37" customFormat="1" spans="1:10">
      <c r="A159" s="37">
        <v>175596</v>
      </c>
      <c r="B159" s="84">
        <v>43260</v>
      </c>
      <c r="C159" s="84">
        <v>43321</v>
      </c>
      <c r="D159" s="37" t="s">
        <v>280</v>
      </c>
      <c r="E159" s="37">
        <v>2</v>
      </c>
      <c r="F159" s="37">
        <v>1</v>
      </c>
      <c r="G159" s="19">
        <v>1100000</v>
      </c>
      <c r="H159" s="19">
        <f t="shared" si="2"/>
        <v>2200000</v>
      </c>
      <c r="I159" s="19"/>
      <c r="J159" s="94">
        <v>1362789</v>
      </c>
    </row>
    <row r="160" s="37" customFormat="1" spans="1:10">
      <c r="A160" s="37">
        <v>175741</v>
      </c>
      <c r="B160" s="84">
        <v>43260</v>
      </c>
      <c r="C160" s="84">
        <v>43352</v>
      </c>
      <c r="D160" s="37" t="s">
        <v>379</v>
      </c>
      <c r="E160" s="37">
        <v>3</v>
      </c>
      <c r="F160" s="37">
        <v>1</v>
      </c>
      <c r="G160" s="19">
        <v>1100000</v>
      </c>
      <c r="H160" s="19">
        <f t="shared" si="2"/>
        <v>3300000</v>
      </c>
      <c r="I160" s="19"/>
      <c r="J160" s="94">
        <v>1364245</v>
      </c>
    </row>
    <row r="161" s="37" customFormat="1" spans="1:10">
      <c r="A161" s="37">
        <v>175246</v>
      </c>
      <c r="B161" s="84">
        <v>43260</v>
      </c>
      <c r="C161" s="84">
        <v>43352</v>
      </c>
      <c r="D161" s="37" t="s">
        <v>380</v>
      </c>
      <c r="E161" s="37">
        <v>3</v>
      </c>
      <c r="F161" s="37">
        <v>4</v>
      </c>
      <c r="G161" s="19">
        <v>1170000</v>
      </c>
      <c r="H161" s="19">
        <f t="shared" si="2"/>
        <v>14040000</v>
      </c>
      <c r="I161" s="19"/>
      <c r="J161" s="94">
        <v>1354018</v>
      </c>
    </row>
    <row r="162" s="37" customFormat="1" spans="1:10">
      <c r="A162" s="37">
        <v>174526</v>
      </c>
      <c r="B162" s="84">
        <v>43260</v>
      </c>
      <c r="C162" s="84">
        <v>43352</v>
      </c>
      <c r="D162" s="37" t="s">
        <v>381</v>
      </c>
      <c r="E162" s="37">
        <v>3</v>
      </c>
      <c r="F162" s="37">
        <v>1</v>
      </c>
      <c r="G162" s="19">
        <v>1170000</v>
      </c>
      <c r="H162" s="19">
        <f t="shared" si="2"/>
        <v>3510000</v>
      </c>
      <c r="I162" s="19"/>
      <c r="J162" s="94">
        <v>1356045</v>
      </c>
    </row>
    <row r="163" s="37" customFormat="1" spans="1:10">
      <c r="A163" s="37">
        <v>176202</v>
      </c>
      <c r="B163" s="84">
        <v>43321</v>
      </c>
      <c r="C163" s="84">
        <v>43352</v>
      </c>
      <c r="D163" s="37" t="s">
        <v>382</v>
      </c>
      <c r="E163" s="37">
        <v>1</v>
      </c>
      <c r="F163" s="37">
        <v>3</v>
      </c>
      <c r="G163" s="19">
        <v>1100000</v>
      </c>
      <c r="H163" s="19">
        <f t="shared" si="2"/>
        <v>3300000</v>
      </c>
      <c r="I163" s="19"/>
      <c r="J163" s="94">
        <v>1366707</v>
      </c>
    </row>
    <row r="164" s="37" customFormat="1" spans="1:10">
      <c r="A164" s="37">
        <v>176001</v>
      </c>
      <c r="B164" s="84">
        <v>43321</v>
      </c>
      <c r="C164" s="84">
        <v>43382</v>
      </c>
      <c r="D164" s="37" t="s">
        <v>383</v>
      </c>
      <c r="E164" s="37">
        <v>2</v>
      </c>
      <c r="F164" s="37">
        <v>1</v>
      </c>
      <c r="G164" s="19">
        <v>1100000</v>
      </c>
      <c r="H164" s="19">
        <f t="shared" si="2"/>
        <v>2200000</v>
      </c>
      <c r="I164" s="19"/>
      <c r="J164" s="94">
        <v>1365211</v>
      </c>
    </row>
    <row r="165" s="37" customFormat="1" spans="1:10">
      <c r="A165" s="37">
        <v>176086</v>
      </c>
      <c r="B165" s="84">
        <v>43290</v>
      </c>
      <c r="C165" s="84">
        <v>43382</v>
      </c>
      <c r="D165" s="37" t="s">
        <v>384</v>
      </c>
      <c r="E165" s="37">
        <v>3</v>
      </c>
      <c r="F165" s="37">
        <v>1</v>
      </c>
      <c r="G165" s="19">
        <v>1100000</v>
      </c>
      <c r="H165" s="19">
        <f t="shared" si="2"/>
        <v>3300000</v>
      </c>
      <c r="I165" s="19"/>
      <c r="J165" s="94">
        <v>1365520</v>
      </c>
    </row>
    <row r="166" s="37" customFormat="1" spans="1:10">
      <c r="A166" s="37">
        <v>176100</v>
      </c>
      <c r="B166" s="84">
        <v>43321</v>
      </c>
      <c r="C166" s="84">
        <v>43382</v>
      </c>
      <c r="D166" s="37" t="s">
        <v>385</v>
      </c>
      <c r="E166" s="37">
        <v>2</v>
      </c>
      <c r="F166" s="37">
        <v>1</v>
      </c>
      <c r="G166" s="19">
        <v>1100000</v>
      </c>
      <c r="H166" s="19">
        <f t="shared" si="2"/>
        <v>2200000</v>
      </c>
      <c r="I166" s="19"/>
      <c r="J166" s="94">
        <v>1365844</v>
      </c>
    </row>
    <row r="167" s="37" customFormat="1" spans="1:10">
      <c r="A167" s="37">
        <v>175032</v>
      </c>
      <c r="B167" s="84">
        <v>43352</v>
      </c>
      <c r="C167" s="84">
        <v>43382</v>
      </c>
      <c r="D167" s="37" t="s">
        <v>386</v>
      </c>
      <c r="E167" s="37">
        <v>1</v>
      </c>
      <c r="F167" s="37">
        <v>1</v>
      </c>
      <c r="G167" s="19">
        <v>1170000</v>
      </c>
      <c r="H167" s="19">
        <f t="shared" si="2"/>
        <v>1170000</v>
      </c>
      <c r="I167" s="19"/>
      <c r="J167" s="94">
        <v>1359748</v>
      </c>
    </row>
    <row r="168" s="37" customFormat="1" spans="1:10">
      <c r="A168" s="37">
        <v>171902</v>
      </c>
      <c r="B168" s="84">
        <v>43290</v>
      </c>
      <c r="C168" s="84">
        <v>43382</v>
      </c>
      <c r="D168" s="37" t="s">
        <v>387</v>
      </c>
      <c r="E168" s="37">
        <v>3</v>
      </c>
      <c r="F168" s="37">
        <v>1</v>
      </c>
      <c r="G168" s="19">
        <v>1350000</v>
      </c>
      <c r="H168" s="19">
        <f t="shared" si="2"/>
        <v>4050000</v>
      </c>
      <c r="I168" s="19"/>
      <c r="J168" s="94">
        <v>1340006</v>
      </c>
    </row>
    <row r="169" s="37" customFormat="1" spans="1:10">
      <c r="A169" s="37">
        <v>176170</v>
      </c>
      <c r="B169" s="84">
        <v>43321</v>
      </c>
      <c r="C169" s="84">
        <v>43413</v>
      </c>
      <c r="D169" s="37" t="s">
        <v>366</v>
      </c>
      <c r="E169" s="37">
        <v>3</v>
      </c>
      <c r="F169" s="37">
        <v>1</v>
      </c>
      <c r="G169" s="19">
        <v>1100000</v>
      </c>
      <c r="H169" s="19">
        <f t="shared" si="2"/>
        <v>3300000</v>
      </c>
      <c r="I169" s="19"/>
      <c r="J169" s="94">
        <v>1366241</v>
      </c>
    </row>
    <row r="170" s="37" customFormat="1" spans="1:10">
      <c r="A170" s="37">
        <v>176388</v>
      </c>
      <c r="B170" s="84">
        <v>43413</v>
      </c>
      <c r="C170" s="84">
        <v>43443</v>
      </c>
      <c r="D170" s="37" t="s">
        <v>388</v>
      </c>
      <c r="E170" s="37">
        <v>1</v>
      </c>
      <c r="F170" s="37">
        <v>1</v>
      </c>
      <c r="G170" s="19">
        <v>1100000</v>
      </c>
      <c r="H170" s="19">
        <f t="shared" si="2"/>
        <v>1100000</v>
      </c>
      <c r="I170" s="19"/>
      <c r="J170" s="94">
        <v>1368212</v>
      </c>
    </row>
    <row r="171" s="37" customFormat="1" spans="1:10">
      <c r="A171" s="37">
        <v>175629</v>
      </c>
      <c r="B171" s="84">
        <v>43413</v>
      </c>
      <c r="C171" s="84">
        <v>43443</v>
      </c>
      <c r="D171" s="37" t="s">
        <v>389</v>
      </c>
      <c r="E171" s="37">
        <v>1</v>
      </c>
      <c r="F171" s="37">
        <v>1</v>
      </c>
      <c r="G171" s="19">
        <v>1100000</v>
      </c>
      <c r="H171" s="19">
        <f t="shared" si="2"/>
        <v>1100000</v>
      </c>
      <c r="I171" s="19"/>
      <c r="J171" s="94">
        <v>1363272</v>
      </c>
    </row>
    <row r="172" s="37" customFormat="1" spans="1:10">
      <c r="A172" s="37">
        <v>176387</v>
      </c>
      <c r="B172" s="84">
        <v>43413</v>
      </c>
      <c r="C172" s="84">
        <v>43443</v>
      </c>
      <c r="D172" s="37" t="s">
        <v>390</v>
      </c>
      <c r="E172" s="37">
        <v>1</v>
      </c>
      <c r="F172" s="37">
        <v>1</v>
      </c>
      <c r="G172" s="19">
        <v>1100000</v>
      </c>
      <c r="H172" s="19">
        <f t="shared" si="2"/>
        <v>1100000</v>
      </c>
      <c r="I172" s="19"/>
      <c r="J172" s="94">
        <v>1368172</v>
      </c>
    </row>
    <row r="173" s="37" customFormat="1" spans="1:10">
      <c r="A173" s="37">
        <v>174006</v>
      </c>
      <c r="B173" s="84">
        <v>43382</v>
      </c>
      <c r="C173" s="84">
        <v>43443</v>
      </c>
      <c r="D173" s="37" t="s">
        <v>391</v>
      </c>
      <c r="E173" s="37">
        <v>2</v>
      </c>
      <c r="F173" s="37">
        <v>1</v>
      </c>
      <c r="G173" s="19">
        <v>1170000</v>
      </c>
      <c r="H173" s="19">
        <f t="shared" si="2"/>
        <v>2340000</v>
      </c>
      <c r="I173" s="19"/>
      <c r="J173" s="94">
        <v>1352390</v>
      </c>
    </row>
    <row r="174" s="37" customFormat="1" spans="1:10">
      <c r="A174" s="37">
        <v>176486</v>
      </c>
      <c r="B174" s="84">
        <v>43443</v>
      </c>
      <c r="C174" s="37" t="s">
        <v>392</v>
      </c>
      <c r="D174" s="37" t="s">
        <v>393</v>
      </c>
      <c r="E174" s="37">
        <v>1</v>
      </c>
      <c r="F174" s="37">
        <v>1</v>
      </c>
      <c r="G174" s="19">
        <v>1100000</v>
      </c>
      <c r="H174" s="19">
        <f t="shared" si="2"/>
        <v>1100000</v>
      </c>
      <c r="I174" s="19"/>
      <c r="J174" s="94">
        <v>1368672</v>
      </c>
    </row>
    <row r="175" s="37" customFormat="1" spans="1:10">
      <c r="A175" s="37">
        <v>176307</v>
      </c>
      <c r="B175" s="84">
        <v>43413</v>
      </c>
      <c r="C175" s="95" t="s">
        <v>392</v>
      </c>
      <c r="D175" s="37" t="s">
        <v>394</v>
      </c>
      <c r="E175" s="37">
        <v>2</v>
      </c>
      <c r="F175" s="37">
        <v>1</v>
      </c>
      <c r="G175" s="19">
        <v>1100000</v>
      </c>
      <c r="H175" s="19">
        <f t="shared" si="2"/>
        <v>2200000</v>
      </c>
      <c r="I175" s="19"/>
      <c r="J175" s="94">
        <v>1367568</v>
      </c>
    </row>
    <row r="176" s="37" customFormat="1" ht="16.5" spans="1:10">
      <c r="A176" s="37">
        <v>171684</v>
      </c>
      <c r="B176" s="84">
        <v>43413</v>
      </c>
      <c r="C176" s="84">
        <v>43443</v>
      </c>
      <c r="D176" s="37" t="s">
        <v>395</v>
      </c>
      <c r="E176" s="37">
        <v>2</v>
      </c>
      <c r="F176" s="37">
        <v>1</v>
      </c>
      <c r="G176" s="19">
        <v>1170000</v>
      </c>
      <c r="H176" s="19">
        <f t="shared" si="2"/>
        <v>2340000</v>
      </c>
      <c r="I176" s="19"/>
      <c r="J176" s="94">
        <v>1338693</v>
      </c>
    </row>
    <row r="177" s="37" customFormat="1" ht="16.5" spans="1:11">
      <c r="A177" s="96" t="s">
        <v>203</v>
      </c>
      <c r="B177" s="96"/>
      <c r="C177" s="96"/>
      <c r="D177" s="96"/>
      <c r="E177" s="96"/>
      <c r="F177" s="96"/>
      <c r="G177" s="97"/>
      <c r="H177" s="98">
        <f>SUM(H9:H176)</f>
        <v>614840000</v>
      </c>
      <c r="I177" s="99">
        <f>SUM(I6:I160)</f>
        <v>500682872</v>
      </c>
      <c r="J177" s="101"/>
      <c r="K177" s="37" t="s">
        <v>396</v>
      </c>
    </row>
    <row r="178" s="37" customFormat="1" ht="16.5" spans="1:10">
      <c r="A178" s="96" t="s">
        <v>397</v>
      </c>
      <c r="B178" s="96"/>
      <c r="C178" s="96"/>
      <c r="D178" s="96"/>
      <c r="E178" s="96"/>
      <c r="F178" s="96"/>
      <c r="G178" s="97"/>
      <c r="H178" s="99">
        <f>H177-I177</f>
        <v>114157128</v>
      </c>
      <c r="I178" s="102"/>
      <c r="J178" s="101"/>
    </row>
    <row r="179" s="37" customFormat="1" spans="1:10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</row>
    <row r="180" s="37" customFormat="1"/>
    <row r="181" s="37" customFormat="1"/>
    <row r="182" s="37" customFormat="1"/>
    <row r="183" s="37" customFormat="1"/>
    <row r="184" s="37" customFormat="1"/>
    <row r="185" s="37" customFormat="1"/>
    <row r="186" s="37" customFormat="1"/>
    <row r="187" s="37" customFormat="1"/>
    <row r="188" s="37" customFormat="1"/>
    <row r="189" s="37" customFormat="1"/>
    <row r="190" s="37" customFormat="1"/>
    <row r="191" s="37" customFormat="1"/>
    <row r="192" s="37" customFormat="1"/>
    <row r="193" s="37" customFormat="1"/>
    <row r="194" s="37" customFormat="1"/>
    <row r="195" s="37" customFormat="1"/>
    <row r="196" s="37" customFormat="1"/>
    <row r="197" s="37" customFormat="1"/>
    <row r="198" s="37" customFormat="1"/>
    <row r="199" s="37" customFormat="1"/>
    <row r="200" s="37" customFormat="1"/>
    <row r="201" s="37" customFormat="1"/>
    <row r="202" s="37" customFormat="1"/>
    <row r="203" s="37" customFormat="1"/>
    <row r="204" s="37" customFormat="1"/>
    <row r="205" s="37" customFormat="1"/>
    <row r="206" s="37" customFormat="1"/>
    <row r="207" s="37" customFormat="1"/>
    <row r="208" s="37" customFormat="1"/>
    <row r="209" s="37" customFormat="1"/>
    <row r="210" s="37" customFormat="1"/>
    <row r="211" s="37" customFormat="1"/>
    <row r="212" s="37" customFormat="1"/>
    <row r="213" s="37" customFormat="1"/>
    <row r="214" s="37" customFormat="1"/>
    <row r="215" s="37" customFormat="1"/>
    <row r="216" s="37" customFormat="1"/>
    <row r="217" s="37" customFormat="1"/>
    <row r="218" s="37" customFormat="1"/>
    <row r="219" s="37" customFormat="1"/>
    <row r="220" s="37" customFormat="1"/>
    <row r="221" s="37" customFormat="1"/>
    <row r="222" s="37" customFormat="1"/>
    <row r="223" s="37" customFormat="1"/>
    <row r="224" s="37" customFormat="1"/>
    <row r="225" s="37" customFormat="1"/>
    <row r="226" s="37" customFormat="1"/>
    <row r="227" s="37" customFormat="1"/>
    <row r="228" s="37" customFormat="1"/>
    <row r="229" s="37" customFormat="1"/>
    <row r="230" s="37" customFormat="1"/>
    <row r="231" s="37" customFormat="1"/>
    <row r="232" s="37" customFormat="1"/>
    <row r="233" s="37" customFormat="1"/>
    <row r="234" s="37" customFormat="1"/>
    <row r="235" s="37" customFormat="1"/>
    <row r="236" s="37" customFormat="1"/>
    <row r="237" s="37" customFormat="1"/>
    <row r="238" s="37" customFormat="1"/>
    <row r="239" s="37" customFormat="1"/>
    <row r="240" s="37" customFormat="1"/>
    <row r="241" s="37" customFormat="1"/>
    <row r="242" s="37" customFormat="1"/>
    <row r="243" s="37" customFormat="1"/>
    <row r="244" s="37" customFormat="1"/>
    <row r="245" s="37" customFormat="1"/>
    <row r="246" s="37" customFormat="1"/>
    <row r="247" s="37" customFormat="1"/>
    <row r="248" s="37" customFormat="1"/>
    <row r="249" s="37" customFormat="1"/>
    <row r="250" s="37" customFormat="1"/>
    <row r="251" s="37" customFormat="1"/>
    <row r="252" s="37" customFormat="1"/>
    <row r="253" s="37" customFormat="1"/>
    <row r="254" s="37" customFormat="1"/>
    <row r="255" s="37" customFormat="1"/>
    <row r="256" s="37" customFormat="1"/>
    <row r="257" s="37" customFormat="1"/>
    <row r="258" s="37" customFormat="1"/>
    <row r="259" s="37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4"/>
  <sheetViews>
    <sheetView tabSelected="1" topLeftCell="A496" workbookViewId="0">
      <selection activeCell="K501" sqref="K501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15.375" style="1" customWidth="1"/>
    <col min="10" max="10" width="19.5" style="1" customWidth="1"/>
    <col min="11" max="12" width="9.375" style="1"/>
    <col min="13" max="14" width="9" style="1"/>
    <col min="15" max="15" width="8" style="4"/>
    <col min="16" max="16" width="8.375" style="4"/>
    <col min="17" max="16384" width="9" style="1"/>
  </cols>
  <sheetData>
    <row r="1" s="1" customFormat="1" ht="15.75" spans="1:16">
      <c r="A1" s="5"/>
      <c r="B1" s="5"/>
      <c r="C1" s="5"/>
      <c r="D1" s="5"/>
      <c r="E1" s="5"/>
      <c r="F1" s="5"/>
      <c r="G1" s="6"/>
      <c r="H1" s="6"/>
      <c r="I1" s="21"/>
      <c r="J1" s="21"/>
      <c r="O1" s="22"/>
      <c r="P1" s="22"/>
    </row>
    <row r="2" s="1" customFormat="1" ht="22.5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O2" s="23"/>
      <c r="P2" s="23"/>
    </row>
    <row r="3" s="1" customFormat="1" ht="20.25" spans="1:16">
      <c r="A3" s="8" t="s">
        <v>398</v>
      </c>
      <c r="B3" s="8"/>
      <c r="C3" s="8"/>
      <c r="D3" s="8"/>
      <c r="E3" s="8"/>
      <c r="F3" s="8"/>
      <c r="G3" s="8"/>
      <c r="H3" s="8"/>
      <c r="I3" s="8"/>
      <c r="J3" s="8"/>
      <c r="O3" s="23"/>
      <c r="P3" s="23"/>
    </row>
    <row r="4" s="1" customFormat="1" ht="20.25" spans="1:16">
      <c r="A4" s="8"/>
      <c r="B4" s="8"/>
      <c r="C4" s="8"/>
      <c r="D4" s="8"/>
      <c r="E4" s="8"/>
      <c r="F4" s="8"/>
      <c r="G4" s="9"/>
      <c r="H4" s="9"/>
      <c r="I4" s="8"/>
      <c r="J4" s="8"/>
      <c r="O4" s="23"/>
      <c r="P4" s="23"/>
    </row>
    <row r="5" s="1" customFormat="1" spans="1:16">
      <c r="A5" s="10" t="s">
        <v>210</v>
      </c>
      <c r="B5" s="10" t="s">
        <v>2</v>
      </c>
      <c r="C5" s="10" t="s">
        <v>211</v>
      </c>
      <c r="D5" s="10" t="s">
        <v>4</v>
      </c>
      <c r="E5" s="11" t="s">
        <v>5</v>
      </c>
      <c r="F5" s="11" t="s">
        <v>6</v>
      </c>
      <c r="G5" s="12" t="s">
        <v>7</v>
      </c>
      <c r="H5" s="13" t="s">
        <v>212</v>
      </c>
      <c r="I5" s="24" t="s">
        <v>213</v>
      </c>
      <c r="J5" s="24" t="s">
        <v>10</v>
      </c>
      <c r="O5" s="23"/>
      <c r="P5" s="23"/>
    </row>
    <row r="6" s="1" customFormat="1" spans="1:16">
      <c r="A6" s="10"/>
      <c r="B6" s="10"/>
      <c r="C6" s="10"/>
      <c r="D6" s="10"/>
      <c r="E6" s="11"/>
      <c r="F6" s="11"/>
      <c r="G6" s="12"/>
      <c r="H6" s="13"/>
      <c r="I6" s="24"/>
      <c r="J6" s="24"/>
      <c r="O6" s="23"/>
      <c r="P6" s="23"/>
    </row>
    <row r="7" s="1" customFormat="1" ht="15.75" spans="1:16">
      <c r="A7" s="10"/>
      <c r="B7" s="10"/>
      <c r="C7" s="10"/>
      <c r="D7" s="10" t="s">
        <v>214</v>
      </c>
      <c r="E7" s="11"/>
      <c r="F7" s="11"/>
      <c r="G7" s="12"/>
      <c r="H7" s="13"/>
      <c r="I7" s="13">
        <v>0</v>
      </c>
      <c r="J7" s="24"/>
      <c r="O7" s="23"/>
      <c r="P7" s="23"/>
    </row>
    <row r="8" s="1" customFormat="1" ht="15.75" spans="1:16">
      <c r="A8" s="14">
        <v>176487</v>
      </c>
      <c r="B8" s="15">
        <v>43443</v>
      </c>
      <c r="C8" s="14" t="s">
        <v>399</v>
      </c>
      <c r="D8" s="14" t="s">
        <v>400</v>
      </c>
      <c r="E8" s="16">
        <v>1</v>
      </c>
      <c r="F8" s="16">
        <v>2</v>
      </c>
      <c r="G8" s="17">
        <v>1280000</v>
      </c>
      <c r="H8" s="18">
        <f t="shared" ref="H8:H71" si="0">E8*F8*G8</f>
        <v>2560000</v>
      </c>
      <c r="I8" s="24"/>
      <c r="J8" s="25">
        <v>1368680</v>
      </c>
      <c r="O8" s="23"/>
      <c r="P8" s="23"/>
    </row>
    <row r="9" s="1" customFormat="1" ht="15.75" spans="1:16">
      <c r="A9" s="14">
        <v>176338</v>
      </c>
      <c r="B9" s="15">
        <v>43413</v>
      </c>
      <c r="C9" s="14" t="s">
        <v>401</v>
      </c>
      <c r="D9" s="14" t="s">
        <v>402</v>
      </c>
      <c r="E9" s="14">
        <v>3</v>
      </c>
      <c r="F9" s="14">
        <v>1</v>
      </c>
      <c r="G9" s="19">
        <v>1100000</v>
      </c>
      <c r="H9" s="18">
        <f t="shared" si="0"/>
        <v>3300000</v>
      </c>
      <c r="I9" s="19"/>
      <c r="J9" s="14">
        <v>1367655</v>
      </c>
      <c r="O9" s="23"/>
      <c r="P9" s="23"/>
    </row>
    <row r="10" s="1" customFormat="1" ht="15.75" spans="1:16">
      <c r="A10" s="14">
        <v>175620</v>
      </c>
      <c r="B10" s="15" t="s">
        <v>399</v>
      </c>
      <c r="C10" s="14" t="s">
        <v>401</v>
      </c>
      <c r="D10" s="14" t="s">
        <v>403</v>
      </c>
      <c r="E10" s="14">
        <v>1</v>
      </c>
      <c r="F10" s="14">
        <v>1</v>
      </c>
      <c r="G10" s="19">
        <v>1100000</v>
      </c>
      <c r="H10" s="18">
        <f t="shared" si="0"/>
        <v>1100000</v>
      </c>
      <c r="I10" s="19"/>
      <c r="J10" s="14">
        <v>1362944</v>
      </c>
      <c r="O10" s="23"/>
      <c r="P10" s="23"/>
    </row>
    <row r="11" s="1" customFormat="1" ht="15.75" spans="1:16">
      <c r="A11" s="14">
        <v>176596</v>
      </c>
      <c r="B11" s="15" t="s">
        <v>399</v>
      </c>
      <c r="C11" s="14" t="s">
        <v>401</v>
      </c>
      <c r="D11" s="14" t="s">
        <v>404</v>
      </c>
      <c r="E11" s="14">
        <v>1</v>
      </c>
      <c r="F11" s="14">
        <v>1</v>
      </c>
      <c r="G11" s="19">
        <v>1100000</v>
      </c>
      <c r="H11" s="18">
        <f t="shared" si="0"/>
        <v>1100000</v>
      </c>
      <c r="I11" s="19"/>
      <c r="J11" s="14">
        <v>1369507</v>
      </c>
      <c r="O11" s="23"/>
      <c r="P11" s="23"/>
    </row>
    <row r="12" s="1" customFormat="1" ht="15.75" spans="1:16">
      <c r="A12" s="14">
        <v>174622</v>
      </c>
      <c r="B12" s="15">
        <v>43443</v>
      </c>
      <c r="C12" s="14" t="s">
        <v>401</v>
      </c>
      <c r="D12" s="14" t="s">
        <v>405</v>
      </c>
      <c r="E12" s="14">
        <v>2</v>
      </c>
      <c r="F12" s="14">
        <v>2</v>
      </c>
      <c r="G12" s="19">
        <v>1170000</v>
      </c>
      <c r="H12" s="18">
        <f t="shared" si="0"/>
        <v>4680000</v>
      </c>
      <c r="I12" s="19"/>
      <c r="J12" s="14">
        <v>1356873</v>
      </c>
      <c r="O12" s="23"/>
      <c r="P12" s="23"/>
    </row>
    <row r="13" s="1" customFormat="1" ht="15.75" spans="1:16">
      <c r="A13" s="14">
        <v>176591</v>
      </c>
      <c r="B13" s="15" t="s">
        <v>399</v>
      </c>
      <c r="C13" s="14" t="s">
        <v>401</v>
      </c>
      <c r="D13" s="14" t="s">
        <v>406</v>
      </c>
      <c r="E13" s="14">
        <v>1</v>
      </c>
      <c r="F13" s="14">
        <v>1</v>
      </c>
      <c r="G13" s="19">
        <v>1100000</v>
      </c>
      <c r="H13" s="18">
        <f t="shared" si="0"/>
        <v>1100000</v>
      </c>
      <c r="I13" s="19"/>
      <c r="J13" s="14">
        <v>1369432</v>
      </c>
      <c r="O13" s="23"/>
      <c r="P13" s="23"/>
    </row>
    <row r="14" s="1" customFormat="1" ht="15.75" spans="1:16">
      <c r="A14" s="14">
        <v>176603</v>
      </c>
      <c r="B14" s="15" t="s">
        <v>399</v>
      </c>
      <c r="C14" s="14" t="s">
        <v>401</v>
      </c>
      <c r="D14" s="14" t="s">
        <v>407</v>
      </c>
      <c r="E14" s="14">
        <v>1</v>
      </c>
      <c r="F14" s="14">
        <v>3</v>
      </c>
      <c r="G14" s="19">
        <v>1100000</v>
      </c>
      <c r="H14" s="18">
        <f t="shared" si="0"/>
        <v>3300000</v>
      </c>
      <c r="I14" s="19"/>
      <c r="J14" s="14">
        <v>1369526</v>
      </c>
      <c r="O14" s="23"/>
      <c r="P14" s="23"/>
    </row>
    <row r="15" s="1" customFormat="1" ht="15.75" spans="1:16">
      <c r="A15" s="14">
        <v>175660</v>
      </c>
      <c r="B15" s="15" t="s">
        <v>399</v>
      </c>
      <c r="C15" s="14" t="s">
        <v>401</v>
      </c>
      <c r="D15" s="14" t="s">
        <v>408</v>
      </c>
      <c r="E15" s="14">
        <v>1</v>
      </c>
      <c r="F15" s="14">
        <v>1</v>
      </c>
      <c r="G15" s="19">
        <v>1100000</v>
      </c>
      <c r="H15" s="18">
        <f t="shared" si="0"/>
        <v>1100000</v>
      </c>
      <c r="I15" s="19"/>
      <c r="J15" s="14">
        <v>1363341</v>
      </c>
      <c r="O15" s="23"/>
      <c r="P15" s="23"/>
    </row>
    <row r="16" s="1" customFormat="1" ht="15.75" spans="1:16">
      <c r="A16" s="14">
        <v>176303</v>
      </c>
      <c r="B16" s="15">
        <v>43413</v>
      </c>
      <c r="C16" s="14" t="s">
        <v>401</v>
      </c>
      <c r="D16" s="14" t="s">
        <v>409</v>
      </c>
      <c r="E16" s="14">
        <v>3</v>
      </c>
      <c r="F16" s="14">
        <v>1</v>
      </c>
      <c r="G16" s="19">
        <v>1100000</v>
      </c>
      <c r="H16" s="18">
        <f t="shared" si="0"/>
        <v>3300000</v>
      </c>
      <c r="I16" s="19"/>
      <c r="J16" s="14">
        <v>1367357</v>
      </c>
      <c r="O16" s="23"/>
      <c r="P16" s="23"/>
    </row>
    <row r="17" s="1" customFormat="1" ht="15.75" spans="1:16">
      <c r="A17" s="14">
        <v>175661</v>
      </c>
      <c r="B17" s="15">
        <v>43443</v>
      </c>
      <c r="C17" s="14" t="s">
        <v>410</v>
      </c>
      <c r="D17" s="14" t="s">
        <v>411</v>
      </c>
      <c r="E17" s="14">
        <v>3</v>
      </c>
      <c r="F17" s="14">
        <v>1</v>
      </c>
      <c r="G17" s="19">
        <v>1100000</v>
      </c>
      <c r="H17" s="18">
        <f t="shared" si="0"/>
        <v>3300000</v>
      </c>
      <c r="I17" s="19"/>
      <c r="J17" s="14">
        <v>1363374</v>
      </c>
      <c r="O17" s="23"/>
      <c r="P17" s="23"/>
    </row>
    <row r="18" s="1" customFormat="1" ht="15.75" spans="1:16">
      <c r="A18" s="14">
        <v>175668</v>
      </c>
      <c r="B18" s="15">
        <v>43443</v>
      </c>
      <c r="C18" s="14" t="s">
        <v>410</v>
      </c>
      <c r="D18" s="14" t="s">
        <v>412</v>
      </c>
      <c r="E18" s="14">
        <v>3</v>
      </c>
      <c r="F18" s="14">
        <v>1</v>
      </c>
      <c r="G18" s="19">
        <v>1100000</v>
      </c>
      <c r="H18" s="18">
        <f t="shared" si="0"/>
        <v>3300000</v>
      </c>
      <c r="I18" s="19"/>
      <c r="J18" s="14">
        <v>1363660</v>
      </c>
      <c r="O18" s="23"/>
      <c r="P18" s="23"/>
    </row>
    <row r="19" s="1" customFormat="1" ht="15.75" spans="1:16">
      <c r="A19" s="14">
        <v>176789</v>
      </c>
      <c r="B19" s="15" t="s">
        <v>410</v>
      </c>
      <c r="C19" s="14" t="s">
        <v>413</v>
      </c>
      <c r="D19" s="14" t="s">
        <v>414</v>
      </c>
      <c r="E19" s="14">
        <v>1</v>
      </c>
      <c r="F19" s="14">
        <v>1</v>
      </c>
      <c r="G19" s="19">
        <v>1100000</v>
      </c>
      <c r="H19" s="18">
        <f t="shared" si="0"/>
        <v>1100000</v>
      </c>
      <c r="I19" s="19"/>
      <c r="J19" s="14">
        <v>1370394</v>
      </c>
      <c r="O19" s="23"/>
      <c r="P19" s="23"/>
    </row>
    <row r="20" s="1" customFormat="1" ht="15.75" spans="1:16">
      <c r="A20" s="14">
        <v>176490</v>
      </c>
      <c r="B20" s="15" t="s">
        <v>410</v>
      </c>
      <c r="C20" s="14" t="s">
        <v>413</v>
      </c>
      <c r="D20" s="14" t="s">
        <v>415</v>
      </c>
      <c r="E20" s="14">
        <v>1</v>
      </c>
      <c r="F20" s="14">
        <v>1</v>
      </c>
      <c r="G20" s="19">
        <v>1280000</v>
      </c>
      <c r="H20" s="18">
        <f t="shared" si="0"/>
        <v>1280000</v>
      </c>
      <c r="I20" s="19"/>
      <c r="J20" s="14">
        <v>1368621</v>
      </c>
      <c r="O20" s="23"/>
      <c r="P20" s="23"/>
    </row>
    <row r="21" s="1" customFormat="1" ht="15.75" spans="1:16">
      <c r="A21" s="14">
        <v>176723</v>
      </c>
      <c r="B21" s="15" t="s">
        <v>410</v>
      </c>
      <c r="C21" s="14" t="s">
        <v>413</v>
      </c>
      <c r="D21" s="14" t="s">
        <v>416</v>
      </c>
      <c r="E21" s="14">
        <v>1</v>
      </c>
      <c r="F21" s="14">
        <v>1</v>
      </c>
      <c r="G21" s="19">
        <v>1100000</v>
      </c>
      <c r="H21" s="18">
        <f t="shared" si="0"/>
        <v>1100000</v>
      </c>
      <c r="I21" s="19"/>
      <c r="J21" s="14">
        <v>1369945</v>
      </c>
      <c r="O21" s="23"/>
      <c r="P21" s="23"/>
    </row>
    <row r="22" s="1" customFormat="1" ht="15.75" spans="1:16">
      <c r="A22" s="14">
        <v>176788</v>
      </c>
      <c r="B22" s="15" t="s">
        <v>410</v>
      </c>
      <c r="C22" s="14" t="s">
        <v>413</v>
      </c>
      <c r="D22" s="14" t="s">
        <v>417</v>
      </c>
      <c r="E22" s="14">
        <v>1</v>
      </c>
      <c r="F22" s="14">
        <v>1</v>
      </c>
      <c r="G22" s="19">
        <v>1280000</v>
      </c>
      <c r="H22" s="18">
        <f t="shared" si="0"/>
        <v>1280000</v>
      </c>
      <c r="I22" s="19"/>
      <c r="J22" s="14">
        <v>1370397</v>
      </c>
      <c r="O22" s="23"/>
      <c r="P22" s="23"/>
    </row>
    <row r="23" s="1" customFormat="1" ht="15.75" spans="1:16">
      <c r="A23" s="14">
        <v>176814</v>
      </c>
      <c r="B23" s="15" t="s">
        <v>413</v>
      </c>
      <c r="C23" s="14" t="s">
        <v>418</v>
      </c>
      <c r="D23" s="14" t="s">
        <v>419</v>
      </c>
      <c r="E23" s="14">
        <v>1</v>
      </c>
      <c r="F23" s="14">
        <v>1</v>
      </c>
      <c r="G23" s="19">
        <v>1100000</v>
      </c>
      <c r="H23" s="18">
        <f t="shared" si="0"/>
        <v>1100000</v>
      </c>
      <c r="I23" s="19"/>
      <c r="J23" s="14">
        <v>1370664</v>
      </c>
      <c r="O23" s="23"/>
      <c r="P23" s="23"/>
    </row>
    <row r="24" s="1" customFormat="1" ht="15.75" spans="1:16">
      <c r="A24" s="14">
        <v>174573</v>
      </c>
      <c r="B24" s="15" t="s">
        <v>399</v>
      </c>
      <c r="C24" s="14" t="s">
        <v>418</v>
      </c>
      <c r="D24" s="14" t="s">
        <v>420</v>
      </c>
      <c r="E24" s="14">
        <v>4</v>
      </c>
      <c r="F24" s="14">
        <v>1</v>
      </c>
      <c r="G24" s="19">
        <v>1170000</v>
      </c>
      <c r="H24" s="18">
        <f t="shared" si="0"/>
        <v>4680000</v>
      </c>
      <c r="I24" s="19"/>
      <c r="J24" s="14">
        <v>1356433</v>
      </c>
      <c r="O24" s="23"/>
      <c r="P24" s="23"/>
    </row>
    <row r="25" s="1" customFormat="1" ht="15.75" spans="1:16">
      <c r="A25" s="14">
        <v>176304</v>
      </c>
      <c r="B25" s="15" t="s">
        <v>401</v>
      </c>
      <c r="C25" s="14" t="s">
        <v>413</v>
      </c>
      <c r="D25" s="14" t="s">
        <v>421</v>
      </c>
      <c r="E25" s="14">
        <v>2</v>
      </c>
      <c r="F25" s="14">
        <v>1</v>
      </c>
      <c r="G25" s="19">
        <v>1100000</v>
      </c>
      <c r="H25" s="18">
        <f t="shared" si="0"/>
        <v>2200000</v>
      </c>
      <c r="I25" s="19"/>
      <c r="J25" s="14">
        <v>1367405</v>
      </c>
      <c r="O25" s="23"/>
      <c r="P25" s="23"/>
    </row>
    <row r="26" s="1" customFormat="1" ht="15.75" spans="1:16">
      <c r="A26" s="14">
        <v>176853</v>
      </c>
      <c r="B26" s="15" t="s">
        <v>413</v>
      </c>
      <c r="C26" s="14" t="s">
        <v>418</v>
      </c>
      <c r="D26" s="14" t="s">
        <v>414</v>
      </c>
      <c r="E26" s="14">
        <v>1</v>
      </c>
      <c r="F26" s="14">
        <v>1</v>
      </c>
      <c r="G26" s="19">
        <v>1100000</v>
      </c>
      <c r="H26" s="18">
        <f t="shared" si="0"/>
        <v>1100000</v>
      </c>
      <c r="I26" s="19"/>
      <c r="J26" s="14">
        <v>1370704</v>
      </c>
      <c r="O26" s="23"/>
      <c r="P26" s="23"/>
    </row>
    <row r="27" s="1" customFormat="1" ht="15.75" spans="1:16">
      <c r="A27" s="14">
        <v>176187</v>
      </c>
      <c r="B27" s="15" t="s">
        <v>401</v>
      </c>
      <c r="C27" s="14" t="s">
        <v>418</v>
      </c>
      <c r="D27" s="14" t="s">
        <v>422</v>
      </c>
      <c r="E27" s="14">
        <v>3</v>
      </c>
      <c r="F27" s="14">
        <v>1</v>
      </c>
      <c r="G27" s="19">
        <v>1100000</v>
      </c>
      <c r="H27" s="18">
        <f t="shared" si="0"/>
        <v>3300000</v>
      </c>
      <c r="I27" s="19"/>
      <c r="J27" s="14">
        <v>1366418</v>
      </c>
      <c r="O27" s="23"/>
      <c r="P27" s="23"/>
    </row>
    <row r="28" s="1" customFormat="1" ht="15.75" spans="1:16">
      <c r="A28" s="14">
        <v>176595</v>
      </c>
      <c r="B28" s="15" t="s">
        <v>413</v>
      </c>
      <c r="C28" s="14" t="s">
        <v>418</v>
      </c>
      <c r="D28" s="14" t="s">
        <v>423</v>
      </c>
      <c r="E28" s="14">
        <v>1</v>
      </c>
      <c r="F28" s="14">
        <v>1</v>
      </c>
      <c r="G28" s="19">
        <v>1100000</v>
      </c>
      <c r="H28" s="18">
        <f t="shared" si="0"/>
        <v>1100000</v>
      </c>
      <c r="I28" s="19"/>
      <c r="J28" s="14">
        <v>1369483</v>
      </c>
      <c r="O28" s="23"/>
      <c r="P28" s="23"/>
    </row>
    <row r="29" s="1" customFormat="1" ht="15.75" spans="1:16">
      <c r="A29" s="14">
        <v>176782</v>
      </c>
      <c r="B29" s="15" t="s">
        <v>410</v>
      </c>
      <c r="C29" s="14" t="s">
        <v>418</v>
      </c>
      <c r="D29" s="14" t="s">
        <v>424</v>
      </c>
      <c r="E29" s="14">
        <v>2</v>
      </c>
      <c r="F29" s="14">
        <v>1</v>
      </c>
      <c r="G29" s="19">
        <v>1280000</v>
      </c>
      <c r="H29" s="18">
        <f t="shared" si="0"/>
        <v>2560000</v>
      </c>
      <c r="I29" s="19"/>
      <c r="J29" s="14">
        <v>1370255</v>
      </c>
      <c r="O29" s="23"/>
      <c r="P29" s="23"/>
    </row>
    <row r="30" s="1" customFormat="1" ht="15.75" spans="1:16">
      <c r="A30" s="14">
        <v>174746</v>
      </c>
      <c r="B30" s="15" t="s">
        <v>413</v>
      </c>
      <c r="C30" s="14" t="s">
        <v>418</v>
      </c>
      <c r="D30" s="14" t="s">
        <v>425</v>
      </c>
      <c r="E30" s="14">
        <v>1</v>
      </c>
      <c r="F30" s="14">
        <v>1</v>
      </c>
      <c r="G30" s="19">
        <v>1170000</v>
      </c>
      <c r="H30" s="18">
        <f t="shared" si="0"/>
        <v>1170000</v>
      </c>
      <c r="I30" s="19"/>
      <c r="J30" s="14">
        <v>1357450</v>
      </c>
      <c r="O30" s="23"/>
      <c r="P30" s="23"/>
    </row>
    <row r="31" s="1" customFormat="1" ht="15.75" spans="1:16">
      <c r="A31" s="14">
        <v>176810</v>
      </c>
      <c r="B31" s="15" t="s">
        <v>413</v>
      </c>
      <c r="C31" s="14" t="s">
        <v>418</v>
      </c>
      <c r="D31" s="20" t="s">
        <v>426</v>
      </c>
      <c r="E31" s="14">
        <v>1</v>
      </c>
      <c r="F31" s="14">
        <v>1</v>
      </c>
      <c r="G31" s="19">
        <v>1100000</v>
      </c>
      <c r="H31" s="18">
        <f t="shared" si="0"/>
        <v>1100000</v>
      </c>
      <c r="I31" s="19"/>
      <c r="J31" s="14">
        <v>1370575</v>
      </c>
      <c r="O31" s="23"/>
      <c r="P31" s="23"/>
    </row>
    <row r="32" s="1" customFormat="1" ht="15.75" spans="1:16">
      <c r="A32" s="14">
        <v>176195</v>
      </c>
      <c r="B32" s="15" t="s">
        <v>410</v>
      </c>
      <c r="C32" s="14" t="s">
        <v>418</v>
      </c>
      <c r="D32" s="14" t="s">
        <v>427</v>
      </c>
      <c r="E32" s="14">
        <v>2</v>
      </c>
      <c r="F32" s="14">
        <v>1</v>
      </c>
      <c r="G32" s="19">
        <v>1100000</v>
      </c>
      <c r="H32" s="18">
        <f t="shared" si="0"/>
        <v>2200000</v>
      </c>
      <c r="I32" s="19"/>
      <c r="J32" s="14">
        <v>1366658</v>
      </c>
      <c r="O32" s="23"/>
      <c r="P32" s="23"/>
    </row>
    <row r="33" s="1" customFormat="1" ht="15.75" spans="1:16">
      <c r="A33" s="14">
        <v>176239</v>
      </c>
      <c r="B33" s="15">
        <v>43382</v>
      </c>
      <c r="C33" s="14" t="s">
        <v>428</v>
      </c>
      <c r="D33" s="14" t="s">
        <v>429</v>
      </c>
      <c r="E33" s="14">
        <v>8</v>
      </c>
      <c r="F33" s="14">
        <v>1</v>
      </c>
      <c r="G33" s="19">
        <v>1100000</v>
      </c>
      <c r="H33" s="18">
        <f t="shared" si="0"/>
        <v>8800000</v>
      </c>
      <c r="I33" s="19"/>
      <c r="J33" s="14">
        <v>1367191</v>
      </c>
      <c r="O33" s="23"/>
      <c r="P33" s="23"/>
    </row>
    <row r="34" s="1" customFormat="1" ht="15.75" spans="1:16">
      <c r="A34" s="14">
        <v>176770</v>
      </c>
      <c r="B34" s="15" t="s">
        <v>413</v>
      </c>
      <c r="C34" s="14" t="s">
        <v>428</v>
      </c>
      <c r="D34" s="14" t="s">
        <v>430</v>
      </c>
      <c r="E34" s="14">
        <v>2</v>
      </c>
      <c r="F34" s="14">
        <v>1</v>
      </c>
      <c r="G34" s="19">
        <v>1280000</v>
      </c>
      <c r="H34" s="18">
        <f t="shared" si="0"/>
        <v>2560000</v>
      </c>
      <c r="I34" s="19"/>
      <c r="J34" s="14">
        <v>1370175</v>
      </c>
      <c r="O34" s="23"/>
      <c r="P34" s="23"/>
    </row>
    <row r="35" s="1" customFormat="1" ht="15.75" spans="1:16">
      <c r="A35" s="14">
        <v>177022</v>
      </c>
      <c r="B35" s="15" t="s">
        <v>428</v>
      </c>
      <c r="C35" s="14" t="s">
        <v>431</v>
      </c>
      <c r="D35" s="14" t="s">
        <v>432</v>
      </c>
      <c r="E35" s="14">
        <v>1</v>
      </c>
      <c r="F35" s="14">
        <v>2</v>
      </c>
      <c r="G35" s="19">
        <v>1100000</v>
      </c>
      <c r="H35" s="18">
        <f t="shared" si="0"/>
        <v>2200000</v>
      </c>
      <c r="I35" s="19"/>
      <c r="J35" s="14">
        <v>1371264</v>
      </c>
      <c r="O35" s="23"/>
      <c r="P35" s="23"/>
    </row>
    <row r="36" s="1" customFormat="1" ht="15.75" spans="1:16">
      <c r="A36" s="14">
        <v>176342</v>
      </c>
      <c r="B36" s="15" t="s">
        <v>418</v>
      </c>
      <c r="C36" s="14" t="s">
        <v>431</v>
      </c>
      <c r="D36" s="14" t="s">
        <v>433</v>
      </c>
      <c r="E36" s="14">
        <v>2</v>
      </c>
      <c r="F36" s="14">
        <v>1</v>
      </c>
      <c r="G36" s="19">
        <v>1100000</v>
      </c>
      <c r="H36" s="18">
        <f t="shared" si="0"/>
        <v>2200000</v>
      </c>
      <c r="I36" s="19"/>
      <c r="J36" s="14">
        <v>1367723</v>
      </c>
      <c r="O36" s="23"/>
      <c r="P36" s="23"/>
    </row>
    <row r="37" s="1" customFormat="1" ht="15.75" spans="1:16">
      <c r="A37" s="14">
        <v>176310</v>
      </c>
      <c r="B37" s="15" t="s">
        <v>410</v>
      </c>
      <c r="C37" s="14" t="s">
        <v>431</v>
      </c>
      <c r="D37" s="14" t="s">
        <v>434</v>
      </c>
      <c r="E37" s="14">
        <v>4</v>
      </c>
      <c r="F37" s="14">
        <v>1</v>
      </c>
      <c r="G37" s="19">
        <v>1100000</v>
      </c>
      <c r="H37" s="18">
        <f t="shared" si="0"/>
        <v>4400000</v>
      </c>
      <c r="I37" s="19"/>
      <c r="J37" s="14">
        <v>1367579</v>
      </c>
      <c r="O37" s="23"/>
      <c r="P37" s="23"/>
    </row>
    <row r="38" s="1" customFormat="1" ht="15.75" spans="1:16">
      <c r="A38" s="14">
        <v>176811</v>
      </c>
      <c r="B38" s="15" t="s">
        <v>418</v>
      </c>
      <c r="C38" s="14" t="s">
        <v>435</v>
      </c>
      <c r="D38" s="14" t="s">
        <v>436</v>
      </c>
      <c r="E38" s="14">
        <v>3</v>
      </c>
      <c r="F38" s="14">
        <v>1</v>
      </c>
      <c r="G38" s="19">
        <v>1100000</v>
      </c>
      <c r="H38" s="18">
        <f t="shared" si="0"/>
        <v>3300000</v>
      </c>
      <c r="I38" s="19"/>
      <c r="J38" s="14">
        <v>1370625</v>
      </c>
      <c r="O38" s="23"/>
      <c r="P38" s="23"/>
    </row>
    <row r="39" s="1" customFormat="1" ht="15.75" spans="1:16">
      <c r="A39" s="14">
        <v>176750</v>
      </c>
      <c r="B39" s="15" t="s">
        <v>418</v>
      </c>
      <c r="C39" s="14" t="s">
        <v>435</v>
      </c>
      <c r="D39" s="14" t="s">
        <v>437</v>
      </c>
      <c r="E39" s="14">
        <v>3</v>
      </c>
      <c r="F39" s="14">
        <v>1</v>
      </c>
      <c r="G39" s="19">
        <v>1100000</v>
      </c>
      <c r="H39" s="18">
        <f t="shared" si="0"/>
        <v>3300000</v>
      </c>
      <c r="I39" s="19"/>
      <c r="J39" s="14">
        <v>1370106</v>
      </c>
      <c r="O39" s="23"/>
      <c r="P39" s="23"/>
    </row>
    <row r="40" s="1" customFormat="1" ht="15.75" spans="1:16">
      <c r="A40" s="14">
        <v>177182</v>
      </c>
      <c r="B40" s="15" t="s">
        <v>431</v>
      </c>
      <c r="C40" s="14" t="s">
        <v>435</v>
      </c>
      <c r="D40" s="14" t="s">
        <v>438</v>
      </c>
      <c r="E40" s="14">
        <v>1</v>
      </c>
      <c r="F40" s="14">
        <v>2</v>
      </c>
      <c r="G40" s="19">
        <v>1100000</v>
      </c>
      <c r="H40" s="18">
        <f t="shared" si="0"/>
        <v>2200000</v>
      </c>
      <c r="I40" s="19"/>
      <c r="J40" s="14">
        <v>1371576</v>
      </c>
      <c r="O40" s="23"/>
      <c r="P40" s="23"/>
    </row>
    <row r="41" s="1" customFormat="1" ht="15.75" spans="1:16">
      <c r="A41" s="14">
        <v>177021</v>
      </c>
      <c r="B41" s="15" t="s">
        <v>428</v>
      </c>
      <c r="C41" s="14" t="s">
        <v>435</v>
      </c>
      <c r="D41" s="14" t="s">
        <v>439</v>
      </c>
      <c r="E41" s="14">
        <v>2</v>
      </c>
      <c r="F41" s="14">
        <v>1</v>
      </c>
      <c r="G41" s="19">
        <v>1100000</v>
      </c>
      <c r="H41" s="18">
        <f t="shared" si="0"/>
        <v>2200000</v>
      </c>
      <c r="I41" s="19"/>
      <c r="J41" s="14">
        <v>1371265</v>
      </c>
      <c r="O41" s="23"/>
      <c r="P41" s="23"/>
    </row>
    <row r="42" s="1" customFormat="1" ht="15.75" spans="1:16">
      <c r="A42" s="14">
        <v>177253</v>
      </c>
      <c r="B42" s="15" t="s">
        <v>431</v>
      </c>
      <c r="C42" s="14" t="s">
        <v>435</v>
      </c>
      <c r="D42" s="14" t="s">
        <v>440</v>
      </c>
      <c r="E42" s="14">
        <v>1</v>
      </c>
      <c r="F42" s="14">
        <v>1</v>
      </c>
      <c r="G42" s="19">
        <v>1100000</v>
      </c>
      <c r="H42" s="18">
        <f t="shared" si="0"/>
        <v>1100000</v>
      </c>
      <c r="I42" s="19"/>
      <c r="J42" s="14">
        <v>1371708</v>
      </c>
      <c r="O42" s="23"/>
      <c r="P42" s="23"/>
    </row>
    <row r="43" s="1" customFormat="1" ht="15.75" spans="1:16">
      <c r="A43" s="14">
        <v>175681</v>
      </c>
      <c r="B43" s="15" t="s">
        <v>418</v>
      </c>
      <c r="C43" s="14" t="s">
        <v>441</v>
      </c>
      <c r="D43" s="14" t="s">
        <v>442</v>
      </c>
      <c r="E43" s="14">
        <v>4</v>
      </c>
      <c r="F43" s="14">
        <v>1</v>
      </c>
      <c r="G43" s="19">
        <v>1100000</v>
      </c>
      <c r="H43" s="18">
        <f t="shared" si="0"/>
        <v>4400000</v>
      </c>
      <c r="I43" s="19"/>
      <c r="J43" s="14">
        <v>1363765</v>
      </c>
      <c r="O43" s="23"/>
      <c r="P43" s="23"/>
    </row>
    <row r="44" s="1" customFormat="1" ht="15.75" spans="1:16">
      <c r="A44" s="14">
        <v>176868</v>
      </c>
      <c r="B44" s="15" t="s">
        <v>435</v>
      </c>
      <c r="C44" s="14" t="s">
        <v>441</v>
      </c>
      <c r="D44" s="14" t="s">
        <v>443</v>
      </c>
      <c r="E44" s="14">
        <v>1</v>
      </c>
      <c r="F44" s="14">
        <v>8</v>
      </c>
      <c r="G44" s="19">
        <v>1100000</v>
      </c>
      <c r="H44" s="18">
        <f t="shared" si="0"/>
        <v>8800000</v>
      </c>
      <c r="I44" s="19"/>
      <c r="J44" s="14">
        <v>1367656</v>
      </c>
      <c r="O44" s="23"/>
      <c r="P44" s="23"/>
    </row>
    <row r="45" s="1" customFormat="1" ht="15.75" spans="1:16">
      <c r="A45" s="14">
        <v>176489</v>
      </c>
      <c r="B45" s="15" t="s">
        <v>418</v>
      </c>
      <c r="C45" s="14" t="s">
        <v>441</v>
      </c>
      <c r="D45" s="14" t="s">
        <v>444</v>
      </c>
      <c r="E45" s="14">
        <v>4</v>
      </c>
      <c r="F45" s="14">
        <v>1</v>
      </c>
      <c r="G45" s="19">
        <v>1100000</v>
      </c>
      <c r="H45" s="18">
        <f t="shared" si="0"/>
        <v>4400000</v>
      </c>
      <c r="I45" s="19"/>
      <c r="J45" s="14">
        <v>1368619</v>
      </c>
      <c r="O45" s="23"/>
      <c r="P45" s="23"/>
    </row>
    <row r="46" s="1" customFormat="1" ht="15.75" spans="1:16">
      <c r="A46" s="14">
        <v>176238</v>
      </c>
      <c r="B46" s="15" t="s">
        <v>428</v>
      </c>
      <c r="C46" s="14" t="s">
        <v>441</v>
      </c>
      <c r="D46" s="14" t="s">
        <v>445</v>
      </c>
      <c r="E46" s="14">
        <v>3</v>
      </c>
      <c r="F46" s="14">
        <v>1</v>
      </c>
      <c r="G46" s="19">
        <v>1100000</v>
      </c>
      <c r="H46" s="18">
        <f t="shared" si="0"/>
        <v>3300000</v>
      </c>
      <c r="I46" s="19"/>
      <c r="J46" s="14">
        <v>1367187</v>
      </c>
      <c r="O46" s="23"/>
      <c r="P46" s="23"/>
    </row>
    <row r="47" s="1" customFormat="1" ht="15.75" spans="1:16">
      <c r="A47" s="14">
        <v>177430</v>
      </c>
      <c r="B47" s="15" t="s">
        <v>441</v>
      </c>
      <c r="C47" s="14" t="s">
        <v>446</v>
      </c>
      <c r="D47" s="14" t="s">
        <v>447</v>
      </c>
      <c r="E47" s="14">
        <v>1</v>
      </c>
      <c r="F47" s="14">
        <v>1</v>
      </c>
      <c r="G47" s="19">
        <v>1100000</v>
      </c>
      <c r="H47" s="18">
        <f t="shared" si="0"/>
        <v>1100000</v>
      </c>
      <c r="I47" s="19"/>
      <c r="J47" s="14">
        <v>1372317</v>
      </c>
      <c r="O47" s="23"/>
      <c r="P47" s="23"/>
    </row>
    <row r="48" s="1" customFormat="1" ht="15.75" spans="1:16">
      <c r="A48" s="14">
        <v>173333</v>
      </c>
      <c r="B48" s="15" t="s">
        <v>428</v>
      </c>
      <c r="C48" s="14" t="s">
        <v>446</v>
      </c>
      <c r="D48" s="14" t="s">
        <v>448</v>
      </c>
      <c r="E48" s="14">
        <v>4</v>
      </c>
      <c r="F48" s="14">
        <v>1</v>
      </c>
      <c r="G48" s="19">
        <v>1350000</v>
      </c>
      <c r="H48" s="18">
        <f t="shared" si="0"/>
        <v>5400000</v>
      </c>
      <c r="I48" s="19"/>
      <c r="J48" s="14">
        <v>1348123</v>
      </c>
      <c r="O48" s="23"/>
      <c r="P48" s="23"/>
    </row>
    <row r="49" s="1" customFormat="1" ht="15.75" spans="1:16">
      <c r="A49" s="14">
        <v>175998</v>
      </c>
      <c r="B49" s="15" t="s">
        <v>435</v>
      </c>
      <c r="C49" s="14" t="s">
        <v>446</v>
      </c>
      <c r="D49" s="14" t="s">
        <v>449</v>
      </c>
      <c r="E49" s="14">
        <v>2</v>
      </c>
      <c r="F49" s="14">
        <v>1</v>
      </c>
      <c r="G49" s="19">
        <v>1100000</v>
      </c>
      <c r="H49" s="18">
        <f t="shared" si="0"/>
        <v>2200000</v>
      </c>
      <c r="I49" s="19"/>
      <c r="J49" s="14">
        <v>1365107</v>
      </c>
      <c r="O49" s="23"/>
      <c r="P49" s="23"/>
    </row>
    <row r="50" s="1" customFormat="1" ht="15.75" spans="1:16">
      <c r="A50" s="14">
        <v>176493</v>
      </c>
      <c r="B50" s="15" t="s">
        <v>435</v>
      </c>
      <c r="C50" s="14" t="s">
        <v>446</v>
      </c>
      <c r="D50" s="14" t="s">
        <v>450</v>
      </c>
      <c r="E50" s="14">
        <v>2</v>
      </c>
      <c r="F50" s="14">
        <v>1</v>
      </c>
      <c r="G50" s="19">
        <v>1100000</v>
      </c>
      <c r="H50" s="18">
        <f t="shared" si="0"/>
        <v>2200000</v>
      </c>
      <c r="I50" s="19"/>
      <c r="J50" s="14">
        <v>1368839</v>
      </c>
      <c r="O50" s="23"/>
      <c r="P50" s="23"/>
    </row>
    <row r="51" s="1" customFormat="1" ht="15.75" spans="1:16">
      <c r="A51" s="14">
        <v>177472</v>
      </c>
      <c r="B51" s="15" t="s">
        <v>441</v>
      </c>
      <c r="C51" s="14" t="s">
        <v>446</v>
      </c>
      <c r="D51" s="14" t="s">
        <v>451</v>
      </c>
      <c r="E51" s="14">
        <v>1</v>
      </c>
      <c r="F51" s="14">
        <v>1</v>
      </c>
      <c r="G51" s="19">
        <v>1100000</v>
      </c>
      <c r="H51" s="18">
        <f t="shared" si="0"/>
        <v>1100000</v>
      </c>
      <c r="I51" s="19"/>
      <c r="J51" s="14">
        <v>1372369</v>
      </c>
      <c r="O51" s="23"/>
      <c r="P51" s="23"/>
    </row>
    <row r="52" s="1" customFormat="1" ht="15.75" spans="1:16">
      <c r="A52" s="14">
        <v>177426</v>
      </c>
      <c r="B52" s="15" t="s">
        <v>441</v>
      </c>
      <c r="C52" s="14" t="s">
        <v>446</v>
      </c>
      <c r="D52" s="14" t="s">
        <v>452</v>
      </c>
      <c r="E52" s="14">
        <v>1</v>
      </c>
      <c r="F52" s="14">
        <v>1</v>
      </c>
      <c r="G52" s="19">
        <v>1100000</v>
      </c>
      <c r="H52" s="18">
        <f t="shared" si="0"/>
        <v>1100000</v>
      </c>
      <c r="I52" s="19"/>
      <c r="J52" s="14">
        <v>1372240</v>
      </c>
      <c r="O52" s="23"/>
      <c r="P52" s="23"/>
    </row>
    <row r="53" s="1" customFormat="1" ht="15.75" spans="1:16">
      <c r="A53" s="14">
        <v>177425</v>
      </c>
      <c r="B53" s="15" t="s">
        <v>441</v>
      </c>
      <c r="C53" s="14" t="s">
        <v>446</v>
      </c>
      <c r="D53" s="14" t="s">
        <v>453</v>
      </c>
      <c r="E53" s="14">
        <v>1</v>
      </c>
      <c r="F53" s="14">
        <v>1</v>
      </c>
      <c r="G53" s="19">
        <v>1100000</v>
      </c>
      <c r="H53" s="18">
        <f t="shared" si="0"/>
        <v>1100000</v>
      </c>
      <c r="I53" s="19"/>
      <c r="J53" s="14">
        <v>1372239</v>
      </c>
      <c r="O53" s="23"/>
      <c r="P53" s="23"/>
    </row>
    <row r="54" s="1" customFormat="1" ht="15.75" spans="1:16">
      <c r="A54" s="14">
        <v>177558</v>
      </c>
      <c r="B54" s="15" t="s">
        <v>446</v>
      </c>
      <c r="C54" s="14" t="s">
        <v>454</v>
      </c>
      <c r="D54" s="14" t="s">
        <v>455</v>
      </c>
      <c r="E54" s="14">
        <v>1</v>
      </c>
      <c r="F54" s="14">
        <v>1</v>
      </c>
      <c r="G54" s="19">
        <v>1350000</v>
      </c>
      <c r="H54" s="18">
        <f t="shared" si="0"/>
        <v>1350000</v>
      </c>
      <c r="I54" s="19"/>
      <c r="J54" s="14">
        <v>1314597</v>
      </c>
      <c r="O54" s="23"/>
      <c r="P54" s="23"/>
    </row>
    <row r="55" s="1" customFormat="1" ht="15.75" spans="1:16">
      <c r="A55" s="14">
        <v>176726</v>
      </c>
      <c r="B55" s="15" t="s">
        <v>441</v>
      </c>
      <c r="C55" s="14" t="s">
        <v>454</v>
      </c>
      <c r="D55" s="14" t="s">
        <v>456</v>
      </c>
      <c r="E55" s="14">
        <v>2</v>
      </c>
      <c r="F55" s="14">
        <v>1</v>
      </c>
      <c r="G55" s="19">
        <v>1280000</v>
      </c>
      <c r="H55" s="18">
        <f t="shared" si="0"/>
        <v>2560000</v>
      </c>
      <c r="I55" s="19"/>
      <c r="J55" s="14">
        <v>1369951</v>
      </c>
      <c r="O55" s="23"/>
      <c r="P55" s="23"/>
    </row>
    <row r="56" s="1" customFormat="1" ht="15.75" spans="1:16">
      <c r="A56" s="14">
        <v>177271</v>
      </c>
      <c r="B56" s="15" t="s">
        <v>441</v>
      </c>
      <c r="C56" s="14" t="s">
        <v>454</v>
      </c>
      <c r="D56" s="14" t="s">
        <v>457</v>
      </c>
      <c r="E56" s="14">
        <v>2</v>
      </c>
      <c r="F56" s="14">
        <v>1</v>
      </c>
      <c r="G56" s="19">
        <v>1100000</v>
      </c>
      <c r="H56" s="18">
        <f t="shared" si="0"/>
        <v>2200000</v>
      </c>
      <c r="I56" s="19"/>
      <c r="J56" s="14">
        <v>1371841</v>
      </c>
      <c r="O56" s="23"/>
      <c r="P56" s="23"/>
    </row>
    <row r="57" s="1" customFormat="1" ht="15.75" spans="1:16">
      <c r="A57" s="14">
        <v>176222</v>
      </c>
      <c r="B57" s="15" t="s">
        <v>446</v>
      </c>
      <c r="C57" s="14" t="s">
        <v>454</v>
      </c>
      <c r="D57" s="14" t="s">
        <v>458</v>
      </c>
      <c r="E57" s="14">
        <v>1</v>
      </c>
      <c r="F57" s="14">
        <v>1</v>
      </c>
      <c r="G57" s="19">
        <v>1505000</v>
      </c>
      <c r="H57" s="18">
        <f t="shared" si="0"/>
        <v>1505000</v>
      </c>
      <c r="I57" s="19"/>
      <c r="J57" s="14">
        <v>1366933</v>
      </c>
      <c r="O57" s="23"/>
      <c r="P57" s="23"/>
    </row>
    <row r="58" s="1" customFormat="1" ht="15.75" spans="1:16">
      <c r="A58" s="14">
        <v>176888</v>
      </c>
      <c r="B58" s="15" t="s">
        <v>428</v>
      </c>
      <c r="C58" s="14" t="s">
        <v>454</v>
      </c>
      <c r="D58" s="14" t="s">
        <v>459</v>
      </c>
      <c r="E58" s="14">
        <v>5</v>
      </c>
      <c r="F58" s="14">
        <v>1</v>
      </c>
      <c r="G58" s="19">
        <v>1100000</v>
      </c>
      <c r="H58" s="18">
        <f t="shared" si="0"/>
        <v>5500000</v>
      </c>
      <c r="I58" s="19"/>
      <c r="J58" s="14">
        <v>1370866</v>
      </c>
      <c r="O58" s="23"/>
      <c r="P58" s="23"/>
    </row>
    <row r="59" s="1" customFormat="1" ht="15.75" spans="1:16">
      <c r="A59" s="14">
        <v>176480</v>
      </c>
      <c r="B59" s="15" t="s">
        <v>441</v>
      </c>
      <c r="C59" s="14" t="s">
        <v>454</v>
      </c>
      <c r="D59" s="14" t="s">
        <v>460</v>
      </c>
      <c r="E59" s="14">
        <v>2</v>
      </c>
      <c r="F59" s="14">
        <v>1</v>
      </c>
      <c r="G59" s="19">
        <v>1100000</v>
      </c>
      <c r="H59" s="18">
        <f t="shared" si="0"/>
        <v>2200000</v>
      </c>
      <c r="I59" s="19"/>
      <c r="J59" s="14">
        <v>1368599</v>
      </c>
      <c r="O59" s="23"/>
      <c r="P59" s="23"/>
    </row>
    <row r="60" s="1" customFormat="1" ht="15.75" spans="1:16">
      <c r="A60" s="14">
        <v>177559</v>
      </c>
      <c r="B60" s="15" t="s">
        <v>446</v>
      </c>
      <c r="C60" s="14" t="s">
        <v>461</v>
      </c>
      <c r="D60" s="14" t="s">
        <v>462</v>
      </c>
      <c r="E60" s="14">
        <v>2</v>
      </c>
      <c r="F60" s="14">
        <v>1</v>
      </c>
      <c r="G60" s="19">
        <v>1100000</v>
      </c>
      <c r="H60" s="18">
        <f t="shared" si="0"/>
        <v>2200000</v>
      </c>
      <c r="I60" s="19"/>
      <c r="J60" s="14">
        <v>1372808</v>
      </c>
      <c r="O60" s="23"/>
      <c r="P60" s="23"/>
    </row>
    <row r="61" s="1" customFormat="1" ht="15.75" spans="1:16">
      <c r="A61" s="14">
        <v>175946</v>
      </c>
      <c r="B61" s="15" t="s">
        <v>441</v>
      </c>
      <c r="C61" s="14" t="s">
        <v>461</v>
      </c>
      <c r="D61" s="14" t="s">
        <v>463</v>
      </c>
      <c r="E61" s="14">
        <v>3</v>
      </c>
      <c r="F61" s="14">
        <v>1</v>
      </c>
      <c r="G61" s="19">
        <v>1505000</v>
      </c>
      <c r="H61" s="18">
        <f t="shared" si="0"/>
        <v>4515000</v>
      </c>
      <c r="I61" s="19"/>
      <c r="J61" s="14">
        <v>1364830</v>
      </c>
      <c r="O61" s="23"/>
      <c r="P61" s="23"/>
    </row>
    <row r="62" s="1" customFormat="1" ht="15.75" spans="1:16">
      <c r="A62" s="14">
        <v>176883</v>
      </c>
      <c r="B62" s="15" t="s">
        <v>454</v>
      </c>
      <c r="C62" s="14" t="s">
        <v>461</v>
      </c>
      <c r="D62" s="14" t="s">
        <v>464</v>
      </c>
      <c r="E62" s="14">
        <v>1</v>
      </c>
      <c r="F62" s="14">
        <v>1</v>
      </c>
      <c r="G62" s="19">
        <v>1100000</v>
      </c>
      <c r="H62" s="18">
        <f t="shared" si="0"/>
        <v>1100000</v>
      </c>
      <c r="I62" s="19"/>
      <c r="J62" s="14">
        <v>1370890</v>
      </c>
      <c r="O62" s="23"/>
      <c r="P62" s="23"/>
    </row>
    <row r="63" s="1" customFormat="1" ht="15.75" spans="1:16">
      <c r="A63" s="14">
        <v>177502</v>
      </c>
      <c r="B63" s="15" t="s">
        <v>446</v>
      </c>
      <c r="C63" s="14" t="s">
        <v>461</v>
      </c>
      <c r="D63" s="14" t="s">
        <v>465</v>
      </c>
      <c r="E63" s="14">
        <v>2</v>
      </c>
      <c r="F63" s="14">
        <v>1</v>
      </c>
      <c r="G63" s="19">
        <v>1100000</v>
      </c>
      <c r="H63" s="18">
        <f t="shared" si="0"/>
        <v>2200000</v>
      </c>
      <c r="I63" s="19"/>
      <c r="J63" s="14">
        <v>1372460</v>
      </c>
      <c r="O63" s="23"/>
      <c r="P63" s="23"/>
    </row>
    <row r="64" s="1" customFormat="1" ht="15.75" spans="1:16">
      <c r="A64" s="14">
        <v>177609</v>
      </c>
      <c r="B64" s="15" t="s">
        <v>454</v>
      </c>
      <c r="C64" s="14" t="s">
        <v>461</v>
      </c>
      <c r="D64" s="14" t="s">
        <v>466</v>
      </c>
      <c r="E64" s="14">
        <v>1</v>
      </c>
      <c r="F64" s="14">
        <v>1</v>
      </c>
      <c r="G64" s="19">
        <v>1100000</v>
      </c>
      <c r="H64" s="18">
        <f t="shared" si="0"/>
        <v>1100000</v>
      </c>
      <c r="I64" s="19"/>
      <c r="J64" s="14">
        <v>1373170</v>
      </c>
      <c r="O64" s="23"/>
      <c r="P64" s="23"/>
    </row>
    <row r="65" s="1" customFormat="1" ht="15.75" spans="1:16">
      <c r="A65" s="14">
        <v>176234</v>
      </c>
      <c r="B65" s="15" t="s">
        <v>446</v>
      </c>
      <c r="C65" s="14" t="s">
        <v>461</v>
      </c>
      <c r="D65" s="14" t="s">
        <v>467</v>
      </c>
      <c r="E65" s="14">
        <v>2</v>
      </c>
      <c r="F65" s="14">
        <v>1</v>
      </c>
      <c r="G65" s="19">
        <v>1100000</v>
      </c>
      <c r="H65" s="18">
        <f t="shared" si="0"/>
        <v>2200000</v>
      </c>
      <c r="I65" s="19"/>
      <c r="J65" s="14">
        <v>1367148</v>
      </c>
      <c r="O65" s="23"/>
      <c r="P65" s="23"/>
    </row>
    <row r="66" s="1" customFormat="1" ht="15.75" spans="1:16">
      <c r="A66" s="14">
        <v>177539</v>
      </c>
      <c r="B66" s="15" t="s">
        <v>446</v>
      </c>
      <c r="C66" s="14" t="s">
        <v>468</v>
      </c>
      <c r="D66" s="14" t="s">
        <v>469</v>
      </c>
      <c r="E66" s="14">
        <v>3</v>
      </c>
      <c r="F66" s="14">
        <v>1</v>
      </c>
      <c r="G66" s="19">
        <v>1100000</v>
      </c>
      <c r="H66" s="18">
        <f t="shared" si="0"/>
        <v>3300000</v>
      </c>
      <c r="I66" s="19"/>
      <c r="J66" s="14">
        <v>1372549</v>
      </c>
      <c r="O66" s="23"/>
      <c r="P66" s="23"/>
    </row>
    <row r="67" s="1" customFormat="1" ht="15.75" spans="1:16">
      <c r="A67" s="14">
        <v>177614</v>
      </c>
      <c r="B67" s="15" t="s">
        <v>461</v>
      </c>
      <c r="C67" s="14" t="s">
        <v>468</v>
      </c>
      <c r="D67" s="14" t="s">
        <v>470</v>
      </c>
      <c r="E67" s="14">
        <v>1</v>
      </c>
      <c r="F67" s="14">
        <v>1</v>
      </c>
      <c r="G67" s="19">
        <v>1100000</v>
      </c>
      <c r="H67" s="18">
        <f t="shared" si="0"/>
        <v>1100000</v>
      </c>
      <c r="I67" s="19"/>
      <c r="J67" s="14">
        <v>1373278</v>
      </c>
      <c r="O67" s="23"/>
      <c r="P67" s="23"/>
    </row>
    <row r="68" s="1" customFormat="1" ht="15.75" spans="1:16">
      <c r="A68" s="14">
        <v>177613</v>
      </c>
      <c r="B68" s="15" t="s">
        <v>461</v>
      </c>
      <c r="C68" s="14" t="s">
        <v>468</v>
      </c>
      <c r="D68" s="14" t="s">
        <v>467</v>
      </c>
      <c r="E68" s="14">
        <v>1</v>
      </c>
      <c r="F68" s="14">
        <v>1</v>
      </c>
      <c r="G68" s="19">
        <v>1100000</v>
      </c>
      <c r="H68" s="18">
        <f t="shared" si="0"/>
        <v>1100000</v>
      </c>
      <c r="I68" s="19"/>
      <c r="J68" s="14">
        <v>1373433</v>
      </c>
      <c r="O68" s="23"/>
      <c r="P68" s="23"/>
    </row>
    <row r="69" s="1" customFormat="1" ht="15.75" spans="1:16">
      <c r="A69" s="14">
        <v>177018</v>
      </c>
      <c r="B69" s="15" t="s">
        <v>461</v>
      </c>
      <c r="C69" s="14" t="s">
        <v>468</v>
      </c>
      <c r="D69" s="14" t="s">
        <v>471</v>
      </c>
      <c r="E69" s="14">
        <v>1</v>
      </c>
      <c r="F69" s="14">
        <v>1</v>
      </c>
      <c r="G69" s="19">
        <v>1100000</v>
      </c>
      <c r="H69" s="18">
        <f t="shared" si="0"/>
        <v>1100000</v>
      </c>
      <c r="I69" s="19"/>
      <c r="J69" s="14">
        <v>1371106</v>
      </c>
      <c r="O69" s="23"/>
      <c r="P69" s="23"/>
    </row>
    <row r="70" s="1" customFormat="1" ht="15.75" spans="1:16">
      <c r="A70" s="14">
        <v>177553</v>
      </c>
      <c r="B70" s="15" t="s">
        <v>454</v>
      </c>
      <c r="C70" s="14" t="s">
        <v>468</v>
      </c>
      <c r="D70" s="14" t="s">
        <v>472</v>
      </c>
      <c r="E70" s="14">
        <v>2</v>
      </c>
      <c r="F70" s="14">
        <v>1</v>
      </c>
      <c r="G70" s="19">
        <v>1505000</v>
      </c>
      <c r="H70" s="18">
        <f t="shared" si="0"/>
        <v>3010000</v>
      </c>
      <c r="I70" s="19"/>
      <c r="J70" s="14">
        <v>1372635</v>
      </c>
      <c r="O70" s="23"/>
      <c r="P70" s="23"/>
    </row>
    <row r="71" s="1" customFormat="1" ht="15.75" spans="1:16">
      <c r="A71" s="14">
        <v>177637</v>
      </c>
      <c r="B71" s="15" t="s">
        <v>461</v>
      </c>
      <c r="C71" s="14" t="s">
        <v>468</v>
      </c>
      <c r="D71" s="14" t="s">
        <v>473</v>
      </c>
      <c r="E71" s="14">
        <v>1</v>
      </c>
      <c r="F71" s="14">
        <v>1</v>
      </c>
      <c r="G71" s="19">
        <v>1100000</v>
      </c>
      <c r="H71" s="18">
        <f t="shared" si="0"/>
        <v>1100000</v>
      </c>
      <c r="I71" s="19"/>
      <c r="J71" s="14">
        <v>1373479</v>
      </c>
      <c r="O71" s="23"/>
      <c r="P71" s="23"/>
    </row>
    <row r="72" s="1" customFormat="1" ht="15.75" spans="1:16">
      <c r="A72" s="14">
        <v>177650</v>
      </c>
      <c r="B72" s="15" t="s">
        <v>461</v>
      </c>
      <c r="C72" s="14" t="s">
        <v>468</v>
      </c>
      <c r="D72" s="14" t="s">
        <v>474</v>
      </c>
      <c r="E72" s="14">
        <v>1</v>
      </c>
      <c r="F72" s="14">
        <v>1</v>
      </c>
      <c r="G72" s="19">
        <v>1100000</v>
      </c>
      <c r="H72" s="18">
        <f t="shared" ref="H72:H76" si="1">E72*F72*G72</f>
        <v>1100000</v>
      </c>
      <c r="I72" s="19"/>
      <c r="J72" s="14">
        <v>1373588</v>
      </c>
      <c r="O72" s="23"/>
      <c r="P72" s="23"/>
    </row>
    <row r="73" s="1" customFormat="1" ht="15.75" spans="1:16">
      <c r="A73" s="14">
        <v>177642</v>
      </c>
      <c r="B73" s="15" t="s">
        <v>461</v>
      </c>
      <c r="C73" s="14" t="s">
        <v>468</v>
      </c>
      <c r="D73" s="14" t="s">
        <v>475</v>
      </c>
      <c r="E73" s="14">
        <v>1</v>
      </c>
      <c r="F73" s="14">
        <v>1</v>
      </c>
      <c r="G73" s="19">
        <v>1100000</v>
      </c>
      <c r="H73" s="18">
        <f t="shared" si="1"/>
        <v>1100000</v>
      </c>
      <c r="I73" s="19"/>
      <c r="J73" s="14">
        <v>1373505</v>
      </c>
      <c r="O73" s="23"/>
      <c r="P73" s="23"/>
    </row>
    <row r="74" s="1" customFormat="1" ht="15.75" spans="1:16">
      <c r="A74" s="14">
        <v>175594</v>
      </c>
      <c r="B74" s="15" t="s">
        <v>476</v>
      </c>
      <c r="C74" s="14" t="s">
        <v>477</v>
      </c>
      <c r="D74" s="14" t="s">
        <v>478</v>
      </c>
      <c r="E74" s="14">
        <v>3</v>
      </c>
      <c r="F74" s="14">
        <v>1</v>
      </c>
      <c r="G74" s="19">
        <v>1100000</v>
      </c>
      <c r="H74" s="18">
        <f t="shared" si="1"/>
        <v>3300000</v>
      </c>
      <c r="I74" s="19"/>
      <c r="J74" s="14">
        <v>1361456</v>
      </c>
      <c r="O74" s="23"/>
      <c r="P74" s="23"/>
    </row>
    <row r="75" s="1" customFormat="1" ht="15.75" spans="1:16">
      <c r="A75" s="14">
        <v>176872</v>
      </c>
      <c r="B75" s="15" t="s">
        <v>446</v>
      </c>
      <c r="C75" s="14" t="s">
        <v>477</v>
      </c>
      <c r="D75" s="14" t="s">
        <v>479</v>
      </c>
      <c r="E75" s="14">
        <v>4</v>
      </c>
      <c r="F75" s="14">
        <v>3</v>
      </c>
      <c r="G75" s="19">
        <v>1100000</v>
      </c>
      <c r="H75" s="18">
        <f t="shared" si="1"/>
        <v>13200000</v>
      </c>
      <c r="I75" s="19"/>
      <c r="J75" s="14">
        <v>1362993</v>
      </c>
      <c r="O75" s="23"/>
      <c r="P75" s="23"/>
    </row>
    <row r="76" s="1" customFormat="1" ht="15.75" spans="1:16">
      <c r="A76" s="14">
        <v>176103</v>
      </c>
      <c r="B76" s="15" t="s">
        <v>480</v>
      </c>
      <c r="C76" s="14" t="s">
        <v>477</v>
      </c>
      <c r="D76" s="14" t="s">
        <v>481</v>
      </c>
      <c r="E76" s="14">
        <v>1</v>
      </c>
      <c r="F76" s="14">
        <v>1</v>
      </c>
      <c r="G76" s="19">
        <v>1100000</v>
      </c>
      <c r="H76" s="18">
        <f t="shared" si="1"/>
        <v>1100000</v>
      </c>
      <c r="I76" s="19"/>
      <c r="J76" s="14">
        <v>1365699</v>
      </c>
      <c r="O76" s="23"/>
      <c r="P76" s="23"/>
    </row>
    <row r="77" s="1" customFormat="1" ht="15.75" spans="1:16">
      <c r="A77" s="14"/>
      <c r="B77" s="15"/>
      <c r="C77" s="14"/>
      <c r="D77" s="14"/>
      <c r="E77" s="14"/>
      <c r="F77" s="14"/>
      <c r="G77" s="19"/>
      <c r="H77" s="18"/>
      <c r="I77" s="19"/>
      <c r="J77" s="14"/>
      <c r="O77" s="23"/>
      <c r="P77" s="23"/>
    </row>
    <row r="78" s="1" customFormat="1" ht="15.75" spans="1:16">
      <c r="A78" s="26" t="s">
        <v>203</v>
      </c>
      <c r="B78" s="26"/>
      <c r="C78" s="26"/>
      <c r="D78" s="26"/>
      <c r="E78" s="26"/>
      <c r="F78" s="26"/>
      <c r="G78" s="26"/>
      <c r="H78" s="27">
        <f>SUM(H8:H76)</f>
        <v>179910000</v>
      </c>
      <c r="I78" s="36">
        <f>SUM(I7:I73)</f>
        <v>0</v>
      </c>
      <c r="J78" s="14" t="s">
        <v>482</v>
      </c>
      <c r="K78" s="1" t="s">
        <v>483</v>
      </c>
      <c r="O78" s="23"/>
      <c r="P78" s="23"/>
    </row>
    <row r="79" s="1" customFormat="1" ht="15.75" spans="1:16">
      <c r="A79" s="26" t="s">
        <v>214</v>
      </c>
      <c r="B79" s="26"/>
      <c r="C79" s="26"/>
      <c r="D79" s="26"/>
      <c r="E79" s="26"/>
      <c r="F79" s="26"/>
      <c r="G79" s="26"/>
      <c r="H79" s="27">
        <f>H78-I78</f>
        <v>179910000</v>
      </c>
      <c r="I79" s="37"/>
      <c r="J79" s="14"/>
      <c r="O79" s="23"/>
      <c r="P79" s="23"/>
    </row>
    <row r="80" s="1" customFormat="1" ht="16.5" spans="1:16">
      <c r="A80" s="28" t="s">
        <v>484</v>
      </c>
      <c r="B80" s="29"/>
      <c r="C80" s="29"/>
      <c r="D80" s="29"/>
      <c r="E80" s="29"/>
      <c r="F80" s="29"/>
      <c r="G80" s="30"/>
      <c r="H80" s="31">
        <v>3018317</v>
      </c>
      <c r="I80" s="38"/>
      <c r="J80" s="38"/>
      <c r="O80" s="23"/>
      <c r="P80" s="23"/>
    </row>
    <row r="81" s="1" customFormat="1" ht="16.5" spans="1:16">
      <c r="A81" s="32" t="s">
        <v>485</v>
      </c>
      <c r="B81" s="33"/>
      <c r="C81" s="33"/>
      <c r="D81" s="33"/>
      <c r="E81" s="33"/>
      <c r="F81" s="33"/>
      <c r="G81" s="34"/>
      <c r="H81" s="35">
        <f>H79+H80</f>
        <v>182928317</v>
      </c>
      <c r="I81" s="38"/>
      <c r="J81" s="38"/>
      <c r="O81" s="23"/>
      <c r="P81" s="23"/>
    </row>
    <row r="82" spans="15:16">
      <c r="O82" s="23"/>
      <c r="P82" s="23"/>
    </row>
    <row r="83" spans="15:16">
      <c r="O83" s="23"/>
      <c r="P83" s="23"/>
    </row>
    <row r="84" spans="1:16">
      <c r="A84" s="10" t="s">
        <v>210</v>
      </c>
      <c r="B84" s="10" t="s">
        <v>2</v>
      </c>
      <c r="C84" s="10" t="s">
        <v>211</v>
      </c>
      <c r="D84" s="10" t="s">
        <v>4</v>
      </c>
      <c r="E84" s="11" t="s">
        <v>5</v>
      </c>
      <c r="F84" s="11" t="s">
        <v>6</v>
      </c>
      <c r="G84" s="12" t="s">
        <v>7</v>
      </c>
      <c r="H84" s="13" t="s">
        <v>212</v>
      </c>
      <c r="I84" s="24" t="s">
        <v>213</v>
      </c>
      <c r="J84" s="24" t="s">
        <v>10</v>
      </c>
      <c r="O84" s="23"/>
      <c r="P84" s="23"/>
    </row>
    <row r="85" spans="1:16">
      <c r="A85" s="10"/>
      <c r="B85" s="10"/>
      <c r="C85" s="10"/>
      <c r="D85" s="10"/>
      <c r="E85" s="11"/>
      <c r="F85" s="11"/>
      <c r="G85" s="12"/>
      <c r="H85" s="13"/>
      <c r="I85" s="24"/>
      <c r="J85" s="24"/>
      <c r="O85" s="23"/>
      <c r="P85" s="23"/>
    </row>
    <row r="86" ht="15.75" spans="1:16">
      <c r="A86" s="14"/>
      <c r="B86" s="14" t="s">
        <v>486</v>
      </c>
      <c r="C86" s="14"/>
      <c r="D86" s="14"/>
      <c r="E86" s="16"/>
      <c r="F86" s="16"/>
      <c r="G86" s="17"/>
      <c r="H86" s="18"/>
      <c r="I86" s="18">
        <v>101677682</v>
      </c>
      <c r="J86" s="25"/>
      <c r="O86" s="23"/>
      <c r="P86" s="23"/>
    </row>
    <row r="87" ht="15.75" spans="1:16">
      <c r="A87" s="14"/>
      <c r="B87" s="14"/>
      <c r="C87" s="14"/>
      <c r="D87" s="14"/>
      <c r="E87" s="16"/>
      <c r="F87" s="16"/>
      <c r="G87" s="17"/>
      <c r="H87" s="18"/>
      <c r="I87" s="18"/>
      <c r="J87" s="25"/>
      <c r="O87" s="23"/>
      <c r="P87" s="23"/>
    </row>
    <row r="88" ht="15.75" spans="1:16">
      <c r="A88" s="14">
        <v>177396</v>
      </c>
      <c r="B88" s="14" t="s">
        <v>477</v>
      </c>
      <c r="C88" s="14" t="s">
        <v>487</v>
      </c>
      <c r="D88" s="14" t="s">
        <v>488</v>
      </c>
      <c r="E88" s="16">
        <v>1</v>
      </c>
      <c r="F88" s="16">
        <v>1</v>
      </c>
      <c r="G88" s="17">
        <v>1100000</v>
      </c>
      <c r="H88" s="18">
        <f t="shared" ref="H88:H151" si="2">E88*F88*G88</f>
        <v>1100000</v>
      </c>
      <c r="I88" s="18"/>
      <c r="J88" s="25">
        <v>1372051</v>
      </c>
      <c r="O88" s="23"/>
      <c r="P88" s="23"/>
    </row>
    <row r="89" ht="15.75" spans="1:16">
      <c r="A89" s="14">
        <v>176855</v>
      </c>
      <c r="B89" s="14" t="s">
        <v>489</v>
      </c>
      <c r="C89" s="14" t="s">
        <v>487</v>
      </c>
      <c r="D89" s="14" t="s">
        <v>490</v>
      </c>
      <c r="E89" s="16">
        <v>3</v>
      </c>
      <c r="F89" s="16">
        <v>1</v>
      </c>
      <c r="G89" s="17">
        <v>1280000</v>
      </c>
      <c r="H89" s="18">
        <f t="shared" si="2"/>
        <v>3840000</v>
      </c>
      <c r="I89" s="18"/>
      <c r="J89" s="25">
        <v>1370712</v>
      </c>
      <c r="O89" s="23"/>
      <c r="P89" s="23"/>
    </row>
    <row r="90" ht="15.75" spans="1:16">
      <c r="A90" s="14">
        <v>176889</v>
      </c>
      <c r="B90" s="14" t="s">
        <v>487</v>
      </c>
      <c r="C90" s="14" t="s">
        <v>486</v>
      </c>
      <c r="D90" s="14" t="s">
        <v>491</v>
      </c>
      <c r="E90" s="16">
        <v>1</v>
      </c>
      <c r="F90" s="16">
        <v>1</v>
      </c>
      <c r="G90" s="17">
        <v>1100000</v>
      </c>
      <c r="H90" s="18">
        <f t="shared" si="2"/>
        <v>1100000</v>
      </c>
      <c r="I90" s="18"/>
      <c r="J90" s="25">
        <v>1370819</v>
      </c>
      <c r="O90" s="23"/>
      <c r="P90" s="23"/>
    </row>
    <row r="91" ht="15.75" spans="1:16">
      <c r="A91" s="14">
        <v>176295</v>
      </c>
      <c r="B91" s="14" t="s">
        <v>489</v>
      </c>
      <c r="C91" s="14" t="s">
        <v>486</v>
      </c>
      <c r="D91" s="14" t="s">
        <v>492</v>
      </c>
      <c r="E91" s="16">
        <v>4</v>
      </c>
      <c r="F91" s="16">
        <v>1</v>
      </c>
      <c r="G91" s="17">
        <v>1100000</v>
      </c>
      <c r="H91" s="18">
        <f t="shared" si="2"/>
        <v>4400000</v>
      </c>
      <c r="I91" s="18"/>
      <c r="J91" s="25">
        <v>1367292</v>
      </c>
      <c r="O91" s="23"/>
      <c r="P91" s="23"/>
    </row>
    <row r="92" ht="15.75" spans="1:16">
      <c r="A92" s="14">
        <v>176594</v>
      </c>
      <c r="B92" s="14" t="s">
        <v>489</v>
      </c>
      <c r="C92" s="14" t="s">
        <v>486</v>
      </c>
      <c r="D92" s="14" t="s">
        <v>493</v>
      </c>
      <c r="E92" s="16">
        <v>4</v>
      </c>
      <c r="F92" s="16">
        <v>1</v>
      </c>
      <c r="G92" s="17">
        <v>1280000</v>
      </c>
      <c r="H92" s="18">
        <f t="shared" si="2"/>
        <v>5120000</v>
      </c>
      <c r="I92" s="18"/>
      <c r="J92" s="25">
        <v>1369365</v>
      </c>
      <c r="O92" s="23"/>
      <c r="P92" s="23"/>
    </row>
    <row r="93" ht="15.75" spans="1:16">
      <c r="A93" s="14">
        <v>176447</v>
      </c>
      <c r="B93" s="14" t="s">
        <v>487</v>
      </c>
      <c r="C93" s="14" t="s">
        <v>486</v>
      </c>
      <c r="D93" s="14" t="s">
        <v>494</v>
      </c>
      <c r="E93" s="16">
        <v>1</v>
      </c>
      <c r="F93" s="16">
        <v>1</v>
      </c>
      <c r="G93" s="17">
        <v>1280000</v>
      </c>
      <c r="H93" s="18">
        <f t="shared" si="2"/>
        <v>1280000</v>
      </c>
      <c r="I93" s="18"/>
      <c r="J93" s="25">
        <v>1368415</v>
      </c>
      <c r="O93" s="23"/>
      <c r="P93" s="23"/>
    </row>
    <row r="94" ht="15.75" spans="1:16">
      <c r="A94" s="14">
        <v>176235</v>
      </c>
      <c r="B94" s="14" t="s">
        <v>486</v>
      </c>
      <c r="C94" s="14" t="s">
        <v>495</v>
      </c>
      <c r="D94" s="14" t="s">
        <v>496</v>
      </c>
      <c r="E94" s="16">
        <v>1</v>
      </c>
      <c r="F94" s="16">
        <v>1</v>
      </c>
      <c r="G94" s="17">
        <v>1100000</v>
      </c>
      <c r="H94" s="18">
        <f t="shared" si="2"/>
        <v>1100000</v>
      </c>
      <c r="I94" s="18"/>
      <c r="J94" s="25">
        <v>1367149</v>
      </c>
      <c r="O94" s="23"/>
      <c r="P94" s="23"/>
    </row>
    <row r="95" ht="15.75" spans="1:16">
      <c r="A95" s="14">
        <v>173523</v>
      </c>
      <c r="B95" s="14" t="s">
        <v>495</v>
      </c>
      <c r="C95" s="14" t="s">
        <v>497</v>
      </c>
      <c r="D95" s="14" t="s">
        <v>498</v>
      </c>
      <c r="E95" s="16">
        <v>1</v>
      </c>
      <c r="F95" s="16">
        <v>1</v>
      </c>
      <c r="G95" s="17">
        <v>1170000</v>
      </c>
      <c r="H95" s="18">
        <f t="shared" si="2"/>
        <v>1170000</v>
      </c>
      <c r="I95" s="18"/>
      <c r="J95" s="25">
        <v>1349351</v>
      </c>
      <c r="O95" s="23"/>
      <c r="P95" s="23"/>
    </row>
    <row r="96" ht="15.75" spans="1:16">
      <c r="A96" s="14">
        <v>177866</v>
      </c>
      <c r="B96" s="14" t="s">
        <v>495</v>
      </c>
      <c r="C96" s="14" t="s">
        <v>497</v>
      </c>
      <c r="D96" s="14" t="s">
        <v>499</v>
      </c>
      <c r="E96" s="16">
        <v>1</v>
      </c>
      <c r="F96" s="16">
        <v>1</v>
      </c>
      <c r="G96" s="17">
        <v>1100000</v>
      </c>
      <c r="H96" s="18">
        <f t="shared" si="2"/>
        <v>1100000</v>
      </c>
      <c r="I96" s="18"/>
      <c r="J96" s="25">
        <v>1374930</v>
      </c>
      <c r="O96" s="23"/>
      <c r="P96" s="23"/>
    </row>
    <row r="97" ht="15.75" spans="1:16">
      <c r="A97" s="14">
        <v>177719</v>
      </c>
      <c r="B97" s="14" t="s">
        <v>486</v>
      </c>
      <c r="C97" s="14" t="s">
        <v>497</v>
      </c>
      <c r="D97" s="14" t="s">
        <v>500</v>
      </c>
      <c r="E97" s="16">
        <v>2</v>
      </c>
      <c r="F97" s="16">
        <v>1</v>
      </c>
      <c r="G97" s="17">
        <v>1100000</v>
      </c>
      <c r="H97" s="18">
        <f t="shared" si="2"/>
        <v>2200000</v>
      </c>
      <c r="I97" s="18"/>
      <c r="J97" s="25">
        <v>1374105</v>
      </c>
      <c r="O97" s="23"/>
      <c r="P97" s="23"/>
    </row>
    <row r="98" ht="15.75" spans="1:16">
      <c r="A98" s="14">
        <v>176221</v>
      </c>
      <c r="B98" s="14" t="s">
        <v>487</v>
      </c>
      <c r="C98" s="14" t="s">
        <v>497</v>
      </c>
      <c r="D98" s="14" t="s">
        <v>501</v>
      </c>
      <c r="E98" s="16">
        <v>3</v>
      </c>
      <c r="F98" s="16">
        <v>2</v>
      </c>
      <c r="G98" s="17">
        <v>1100000</v>
      </c>
      <c r="H98" s="18">
        <f t="shared" si="2"/>
        <v>6600000</v>
      </c>
      <c r="I98" s="18"/>
      <c r="J98" s="25">
        <v>1367057</v>
      </c>
      <c r="O98" s="23"/>
      <c r="P98" s="23"/>
    </row>
    <row r="99" ht="15.75" spans="1:16">
      <c r="A99" s="14">
        <v>177938</v>
      </c>
      <c r="B99" s="14" t="s">
        <v>497</v>
      </c>
      <c r="C99" s="15">
        <v>43110</v>
      </c>
      <c r="D99" s="14" t="s">
        <v>502</v>
      </c>
      <c r="E99" s="16">
        <v>1</v>
      </c>
      <c r="F99" s="16">
        <v>1</v>
      </c>
      <c r="G99" s="17">
        <v>1100000</v>
      </c>
      <c r="H99" s="18">
        <f t="shared" si="2"/>
        <v>1100000</v>
      </c>
      <c r="I99" s="18"/>
      <c r="J99" s="25">
        <v>1374945</v>
      </c>
      <c r="O99" s="23"/>
      <c r="P99" s="23"/>
    </row>
    <row r="100" ht="15.75" spans="1:16">
      <c r="A100" s="14">
        <v>177948</v>
      </c>
      <c r="B100" s="14" t="s">
        <v>497</v>
      </c>
      <c r="C100" s="15">
        <v>43110</v>
      </c>
      <c r="D100" s="14" t="s">
        <v>503</v>
      </c>
      <c r="E100" s="16">
        <v>1</v>
      </c>
      <c r="F100" s="16">
        <v>3</v>
      </c>
      <c r="G100" s="17">
        <v>1100000</v>
      </c>
      <c r="H100" s="18">
        <f t="shared" si="2"/>
        <v>3300000</v>
      </c>
      <c r="I100" s="18"/>
      <c r="J100" s="25">
        <v>1374988</v>
      </c>
      <c r="O100" s="23"/>
      <c r="P100" s="23"/>
    </row>
    <row r="101" ht="15.75" spans="1:16">
      <c r="A101" s="14">
        <v>177717</v>
      </c>
      <c r="B101" s="14" t="s">
        <v>497</v>
      </c>
      <c r="C101" s="15">
        <v>43110</v>
      </c>
      <c r="D101" s="14" t="s">
        <v>504</v>
      </c>
      <c r="E101" s="16">
        <v>1</v>
      </c>
      <c r="F101" s="16">
        <v>1</v>
      </c>
      <c r="G101" s="17">
        <v>1100000</v>
      </c>
      <c r="H101" s="18">
        <f t="shared" si="2"/>
        <v>1100000</v>
      </c>
      <c r="I101" s="18"/>
      <c r="J101" s="25">
        <v>1374062</v>
      </c>
      <c r="O101" s="23"/>
      <c r="P101" s="23"/>
    </row>
    <row r="102" ht="15.75" spans="1:16">
      <c r="A102" s="14">
        <v>178053</v>
      </c>
      <c r="B102" s="14" t="s">
        <v>495</v>
      </c>
      <c r="C102" s="15">
        <v>43110</v>
      </c>
      <c r="D102" s="14" t="s">
        <v>505</v>
      </c>
      <c r="E102" s="16">
        <v>2</v>
      </c>
      <c r="F102" s="16">
        <v>1</v>
      </c>
      <c r="G102" s="17">
        <v>1100000</v>
      </c>
      <c r="H102" s="18">
        <f t="shared" si="2"/>
        <v>2200000</v>
      </c>
      <c r="I102" s="18"/>
      <c r="J102" s="25">
        <v>1375291</v>
      </c>
      <c r="O102" s="23"/>
      <c r="P102" s="23"/>
    </row>
    <row r="103" ht="15.75" spans="1:16">
      <c r="A103" s="14">
        <v>175659</v>
      </c>
      <c r="B103" s="14" t="s">
        <v>497</v>
      </c>
      <c r="C103" s="15">
        <v>43110</v>
      </c>
      <c r="D103" s="14" t="s">
        <v>506</v>
      </c>
      <c r="E103" s="16">
        <v>1</v>
      </c>
      <c r="F103" s="16">
        <v>1</v>
      </c>
      <c r="G103" s="17">
        <v>1100000</v>
      </c>
      <c r="H103" s="18">
        <f t="shared" si="2"/>
        <v>1100000</v>
      </c>
      <c r="I103" s="18"/>
      <c r="J103" s="25">
        <v>1363472</v>
      </c>
      <c r="O103" s="23"/>
      <c r="P103" s="23"/>
    </row>
    <row r="104" ht="15.75" spans="1:16">
      <c r="A104" s="14">
        <v>176308</v>
      </c>
      <c r="B104" s="14" t="s">
        <v>486</v>
      </c>
      <c r="C104" s="15">
        <v>43110</v>
      </c>
      <c r="D104" s="14" t="s">
        <v>507</v>
      </c>
      <c r="E104" s="16">
        <v>3</v>
      </c>
      <c r="F104" s="16">
        <v>2</v>
      </c>
      <c r="G104" s="17">
        <v>1100000</v>
      </c>
      <c r="H104" s="18">
        <f t="shared" si="2"/>
        <v>6600000</v>
      </c>
      <c r="I104" s="18"/>
      <c r="J104" s="25">
        <v>1367614</v>
      </c>
      <c r="O104" s="23"/>
      <c r="P104" s="23"/>
    </row>
    <row r="105" ht="15.75" spans="1:16">
      <c r="A105" s="14">
        <v>175982</v>
      </c>
      <c r="B105" s="15">
        <v>43110</v>
      </c>
      <c r="C105" s="15">
        <v>43141</v>
      </c>
      <c r="D105" s="14" t="s">
        <v>508</v>
      </c>
      <c r="E105" s="16">
        <v>1</v>
      </c>
      <c r="F105" s="16">
        <v>1</v>
      </c>
      <c r="G105" s="17">
        <v>1100000</v>
      </c>
      <c r="H105" s="18">
        <f t="shared" si="2"/>
        <v>1100000</v>
      </c>
      <c r="I105" s="18"/>
      <c r="J105" s="25">
        <v>1364933</v>
      </c>
      <c r="O105" s="23"/>
      <c r="P105" s="23"/>
    </row>
    <row r="106" ht="15.75" spans="1:16">
      <c r="A106" s="14">
        <v>174486</v>
      </c>
      <c r="B106" s="14" t="s">
        <v>497</v>
      </c>
      <c r="C106" s="15">
        <v>43141</v>
      </c>
      <c r="D106" s="14" t="s">
        <v>509</v>
      </c>
      <c r="E106" s="16">
        <v>2</v>
      </c>
      <c r="F106" s="16">
        <v>1</v>
      </c>
      <c r="G106" s="17">
        <v>1170000</v>
      </c>
      <c r="H106" s="18">
        <f t="shared" si="2"/>
        <v>2340000</v>
      </c>
      <c r="I106" s="18"/>
      <c r="J106" s="25">
        <v>1355779</v>
      </c>
      <c r="O106" s="23"/>
      <c r="P106" s="23"/>
    </row>
    <row r="107" ht="15.75" spans="1:16">
      <c r="A107" s="14">
        <v>176543</v>
      </c>
      <c r="B107" s="14" t="s">
        <v>497</v>
      </c>
      <c r="C107" s="15">
        <v>43141</v>
      </c>
      <c r="D107" s="14" t="s">
        <v>510</v>
      </c>
      <c r="E107" s="16">
        <v>2</v>
      </c>
      <c r="F107" s="16">
        <v>1</v>
      </c>
      <c r="G107" s="17">
        <v>1100000</v>
      </c>
      <c r="H107" s="18">
        <f t="shared" si="2"/>
        <v>2200000</v>
      </c>
      <c r="I107" s="18"/>
      <c r="J107" s="25">
        <v>1369031</v>
      </c>
      <c r="O107" s="23"/>
      <c r="P107" s="23"/>
    </row>
    <row r="108" ht="15.75" spans="1:16">
      <c r="A108" s="14">
        <v>176059</v>
      </c>
      <c r="B108" s="14" t="s">
        <v>497</v>
      </c>
      <c r="C108" s="15">
        <v>43141</v>
      </c>
      <c r="D108" s="14" t="s">
        <v>511</v>
      </c>
      <c r="E108" s="16">
        <v>2</v>
      </c>
      <c r="F108" s="16">
        <v>2</v>
      </c>
      <c r="G108" s="17">
        <v>1100000</v>
      </c>
      <c r="H108" s="18">
        <f t="shared" si="2"/>
        <v>4400000</v>
      </c>
      <c r="I108" s="18"/>
      <c r="J108" s="25">
        <v>1365443</v>
      </c>
      <c r="O108" s="23"/>
      <c r="P108" s="23"/>
    </row>
    <row r="109" ht="15.75" spans="1:16">
      <c r="A109" s="14">
        <v>175702</v>
      </c>
      <c r="B109" s="15">
        <v>43110</v>
      </c>
      <c r="C109" s="15">
        <v>43141</v>
      </c>
      <c r="D109" s="14" t="s">
        <v>512</v>
      </c>
      <c r="E109" s="16">
        <v>1</v>
      </c>
      <c r="F109" s="16">
        <v>1</v>
      </c>
      <c r="G109" s="17">
        <v>1100000</v>
      </c>
      <c r="H109" s="18">
        <f t="shared" si="2"/>
        <v>1100000</v>
      </c>
      <c r="I109" s="18"/>
      <c r="J109" s="25">
        <v>1364115</v>
      </c>
      <c r="O109" s="23"/>
      <c r="P109" s="23"/>
    </row>
    <row r="110" ht="15.75" spans="1:16">
      <c r="A110" s="14">
        <v>176722</v>
      </c>
      <c r="B110" s="15">
        <v>43141</v>
      </c>
      <c r="C110" s="15">
        <v>43169</v>
      </c>
      <c r="D110" s="14" t="s">
        <v>513</v>
      </c>
      <c r="E110" s="16">
        <v>1</v>
      </c>
      <c r="F110" s="16">
        <v>1</v>
      </c>
      <c r="G110" s="17">
        <v>1505000</v>
      </c>
      <c r="H110" s="18">
        <f t="shared" si="2"/>
        <v>1505000</v>
      </c>
      <c r="I110" s="18"/>
      <c r="J110" s="25">
        <v>1369847</v>
      </c>
      <c r="O110" s="23"/>
      <c r="P110" s="23"/>
    </row>
    <row r="111" ht="15.75" spans="1:16">
      <c r="A111" s="14">
        <v>176264</v>
      </c>
      <c r="B111" s="15">
        <v>43110</v>
      </c>
      <c r="C111" s="15">
        <v>43169</v>
      </c>
      <c r="D111" s="14" t="s">
        <v>514</v>
      </c>
      <c r="E111" s="16">
        <v>2</v>
      </c>
      <c r="F111" s="16">
        <v>1</v>
      </c>
      <c r="G111" s="17">
        <v>1100000</v>
      </c>
      <c r="H111" s="18">
        <f t="shared" si="2"/>
        <v>2200000</v>
      </c>
      <c r="I111" s="18"/>
      <c r="J111" s="25">
        <v>1367200</v>
      </c>
      <c r="O111" s="23"/>
      <c r="P111" s="23"/>
    </row>
    <row r="112" ht="15.75" spans="1:16">
      <c r="A112" s="14">
        <v>170118</v>
      </c>
      <c r="B112" s="14" t="s">
        <v>486</v>
      </c>
      <c r="C112" s="15">
        <v>43169</v>
      </c>
      <c r="D112" s="14" t="s">
        <v>515</v>
      </c>
      <c r="E112" s="16">
        <v>5</v>
      </c>
      <c r="F112" s="16">
        <v>1</v>
      </c>
      <c r="G112" s="17">
        <v>3240000</v>
      </c>
      <c r="H112" s="18">
        <f t="shared" si="2"/>
        <v>16200000</v>
      </c>
      <c r="I112" s="18"/>
      <c r="J112" s="25">
        <v>1331589</v>
      </c>
      <c r="O112" s="23"/>
      <c r="P112" s="23"/>
    </row>
    <row r="113" ht="15.75" spans="1:16">
      <c r="A113" s="14">
        <v>175776</v>
      </c>
      <c r="B113" s="15">
        <v>43141</v>
      </c>
      <c r="C113" s="15">
        <v>43169</v>
      </c>
      <c r="D113" s="14" t="s">
        <v>512</v>
      </c>
      <c r="E113" s="16">
        <v>1</v>
      </c>
      <c r="F113" s="16">
        <v>1</v>
      </c>
      <c r="G113" s="17">
        <v>1100000</v>
      </c>
      <c r="H113" s="18">
        <f t="shared" si="2"/>
        <v>1100000</v>
      </c>
      <c r="I113" s="18"/>
      <c r="J113" s="25">
        <v>1364345</v>
      </c>
      <c r="O113" s="23"/>
      <c r="P113" s="23"/>
    </row>
    <row r="114" ht="15.75" spans="1:16">
      <c r="A114" s="14">
        <v>174007</v>
      </c>
      <c r="B114" s="15">
        <v>43110</v>
      </c>
      <c r="C114" s="15">
        <v>43169</v>
      </c>
      <c r="D114" s="14" t="s">
        <v>516</v>
      </c>
      <c r="E114" s="16">
        <v>2</v>
      </c>
      <c r="F114" s="16">
        <v>1</v>
      </c>
      <c r="G114" s="17">
        <v>1170000</v>
      </c>
      <c r="H114" s="18">
        <f t="shared" si="2"/>
        <v>2340000</v>
      </c>
      <c r="I114" s="18"/>
      <c r="J114" s="25">
        <v>1352350</v>
      </c>
      <c r="O114" s="23"/>
      <c r="P114" s="23"/>
    </row>
    <row r="115" ht="15.75" spans="1:16">
      <c r="A115" s="14">
        <v>177699</v>
      </c>
      <c r="B115" s="15">
        <v>43141</v>
      </c>
      <c r="C115" s="15">
        <v>43200</v>
      </c>
      <c r="D115" s="14" t="s">
        <v>517</v>
      </c>
      <c r="E115" s="16">
        <v>2</v>
      </c>
      <c r="F115" s="16">
        <v>3</v>
      </c>
      <c r="G115" s="17">
        <v>1170000</v>
      </c>
      <c r="H115" s="18">
        <f t="shared" si="2"/>
        <v>7020000</v>
      </c>
      <c r="I115" s="18"/>
      <c r="J115" s="25">
        <v>1327924</v>
      </c>
      <c r="O115" s="23"/>
      <c r="P115" s="23"/>
    </row>
    <row r="116" ht="15.75" spans="1:16">
      <c r="A116" s="14">
        <v>177552</v>
      </c>
      <c r="B116" s="15">
        <v>43169</v>
      </c>
      <c r="C116" s="15">
        <v>43200</v>
      </c>
      <c r="D116" s="14" t="s">
        <v>518</v>
      </c>
      <c r="E116" s="16">
        <v>1</v>
      </c>
      <c r="F116" s="16">
        <v>1</v>
      </c>
      <c r="G116" s="17">
        <v>1100000</v>
      </c>
      <c r="H116" s="18">
        <f t="shared" si="2"/>
        <v>1100000</v>
      </c>
      <c r="I116" s="18"/>
      <c r="J116" s="25">
        <v>1372746</v>
      </c>
      <c r="O116" s="23"/>
      <c r="P116" s="23"/>
    </row>
    <row r="117" ht="15.75" spans="1:16">
      <c r="A117" s="14">
        <v>173785</v>
      </c>
      <c r="B117" s="15">
        <v>43141</v>
      </c>
      <c r="C117" s="15">
        <v>43169</v>
      </c>
      <c r="D117" s="14" t="s">
        <v>519</v>
      </c>
      <c r="E117" s="16">
        <v>1</v>
      </c>
      <c r="F117" s="16">
        <v>1</v>
      </c>
      <c r="G117" s="17">
        <v>1575000</v>
      </c>
      <c r="H117" s="18">
        <f t="shared" si="2"/>
        <v>1575000</v>
      </c>
      <c r="I117" s="24"/>
      <c r="J117" s="25">
        <v>1351419</v>
      </c>
      <c r="O117" s="23"/>
      <c r="P117" s="23"/>
    </row>
    <row r="118" ht="15.75" spans="1:16">
      <c r="A118" s="14">
        <v>177844</v>
      </c>
      <c r="B118" s="15">
        <v>43169</v>
      </c>
      <c r="C118" s="15">
        <v>43200</v>
      </c>
      <c r="D118" s="14" t="s">
        <v>520</v>
      </c>
      <c r="E118" s="14">
        <v>1</v>
      </c>
      <c r="F118" s="14">
        <v>1</v>
      </c>
      <c r="G118" s="19">
        <v>1100000</v>
      </c>
      <c r="H118" s="18">
        <f t="shared" si="2"/>
        <v>1100000</v>
      </c>
      <c r="I118" s="19"/>
      <c r="J118" s="14">
        <v>1374705</v>
      </c>
      <c r="O118" s="23"/>
      <c r="P118" s="23"/>
    </row>
    <row r="119" ht="15.75" spans="1:16">
      <c r="A119" s="14">
        <v>178404</v>
      </c>
      <c r="B119" s="15">
        <v>43169</v>
      </c>
      <c r="C119" s="15">
        <v>43200</v>
      </c>
      <c r="D119" s="14" t="s">
        <v>521</v>
      </c>
      <c r="E119" s="14">
        <v>1</v>
      </c>
      <c r="F119" s="14">
        <v>1</v>
      </c>
      <c r="G119" s="19">
        <v>1100000</v>
      </c>
      <c r="H119" s="18">
        <f t="shared" si="2"/>
        <v>1100000</v>
      </c>
      <c r="I119" s="19"/>
      <c r="J119" s="14">
        <v>1376910</v>
      </c>
      <c r="O119" s="23"/>
      <c r="P119" s="23"/>
    </row>
    <row r="120" ht="15.75" spans="1:16">
      <c r="A120" s="14">
        <v>178165</v>
      </c>
      <c r="B120" s="15">
        <v>43169</v>
      </c>
      <c r="C120" s="15">
        <v>43200</v>
      </c>
      <c r="D120" s="14" t="s">
        <v>522</v>
      </c>
      <c r="E120" s="14">
        <v>1</v>
      </c>
      <c r="F120" s="14">
        <v>1</v>
      </c>
      <c r="G120" s="19">
        <v>1100000</v>
      </c>
      <c r="H120" s="18">
        <f t="shared" si="2"/>
        <v>1100000</v>
      </c>
      <c r="I120" s="19"/>
      <c r="J120" s="14">
        <v>1376141</v>
      </c>
      <c r="O120" s="23"/>
      <c r="P120" s="23"/>
    </row>
    <row r="121" ht="15.75" spans="1:16">
      <c r="A121" s="14">
        <v>178406</v>
      </c>
      <c r="B121" s="15">
        <v>43169</v>
      </c>
      <c r="C121" s="15">
        <v>43200</v>
      </c>
      <c r="D121" s="14" t="s">
        <v>523</v>
      </c>
      <c r="E121" s="14">
        <v>1</v>
      </c>
      <c r="F121" s="14">
        <v>1</v>
      </c>
      <c r="G121" s="19">
        <v>1100000</v>
      </c>
      <c r="H121" s="18">
        <f t="shared" si="2"/>
        <v>1100000</v>
      </c>
      <c r="I121" s="19"/>
      <c r="J121" s="14">
        <v>1376911</v>
      </c>
      <c r="O121" s="23"/>
      <c r="P121" s="23"/>
    </row>
    <row r="122" ht="15.75" spans="1:16">
      <c r="A122" s="14">
        <v>178228</v>
      </c>
      <c r="B122" s="15">
        <v>43169</v>
      </c>
      <c r="C122" s="15">
        <v>43200</v>
      </c>
      <c r="D122" s="14" t="s">
        <v>524</v>
      </c>
      <c r="E122" s="14">
        <v>1</v>
      </c>
      <c r="F122" s="14">
        <v>1</v>
      </c>
      <c r="G122" s="19">
        <v>1100000</v>
      </c>
      <c r="H122" s="18">
        <f t="shared" si="2"/>
        <v>1100000</v>
      </c>
      <c r="I122" s="19"/>
      <c r="J122" s="14">
        <v>1376309</v>
      </c>
      <c r="O122" s="23"/>
      <c r="P122" s="23"/>
    </row>
    <row r="123" ht="15.75" spans="1:16">
      <c r="A123" s="14">
        <v>178069</v>
      </c>
      <c r="B123" s="15">
        <v>43169</v>
      </c>
      <c r="C123" s="15">
        <v>43200</v>
      </c>
      <c r="D123" s="14" t="s">
        <v>525</v>
      </c>
      <c r="E123" s="14">
        <v>1</v>
      </c>
      <c r="F123" s="14">
        <v>1</v>
      </c>
      <c r="G123" s="19">
        <v>1505000</v>
      </c>
      <c r="H123" s="18">
        <f t="shared" si="2"/>
        <v>1505000</v>
      </c>
      <c r="I123" s="19"/>
      <c r="J123" s="14">
        <v>1375418</v>
      </c>
      <c r="O123" s="23"/>
      <c r="P123" s="23"/>
    </row>
    <row r="124" ht="15.75" spans="1:16">
      <c r="A124" s="14">
        <v>178231</v>
      </c>
      <c r="B124" s="15">
        <v>43169</v>
      </c>
      <c r="C124" s="15">
        <v>43200</v>
      </c>
      <c r="D124" s="14" t="s">
        <v>526</v>
      </c>
      <c r="E124" s="14">
        <v>1</v>
      </c>
      <c r="F124" s="14">
        <v>3</v>
      </c>
      <c r="G124" s="19">
        <v>1100000</v>
      </c>
      <c r="H124" s="18">
        <f t="shared" si="2"/>
        <v>3300000</v>
      </c>
      <c r="I124" s="19"/>
      <c r="J124" s="14">
        <v>1376461</v>
      </c>
      <c r="O124" s="23"/>
      <c r="P124" s="23"/>
    </row>
    <row r="125" ht="15.75" spans="1:16">
      <c r="A125" s="14">
        <v>177708</v>
      </c>
      <c r="B125" s="15">
        <v>43169</v>
      </c>
      <c r="C125" s="15">
        <v>43230</v>
      </c>
      <c r="D125" s="14" t="s">
        <v>527</v>
      </c>
      <c r="E125" s="14">
        <v>2</v>
      </c>
      <c r="F125" s="14">
        <v>1</v>
      </c>
      <c r="G125" s="19">
        <v>1100000</v>
      </c>
      <c r="H125" s="18">
        <f t="shared" si="2"/>
        <v>2200000</v>
      </c>
      <c r="I125" s="19"/>
      <c r="J125" s="14">
        <v>1373942</v>
      </c>
      <c r="O125" s="23"/>
      <c r="P125" s="23"/>
    </row>
    <row r="126" ht="15.75" spans="1:16">
      <c r="A126" s="14">
        <v>177835</v>
      </c>
      <c r="B126" s="15">
        <v>43200</v>
      </c>
      <c r="C126" s="15">
        <v>43230</v>
      </c>
      <c r="D126" s="14" t="s">
        <v>528</v>
      </c>
      <c r="E126" s="14">
        <v>1</v>
      </c>
      <c r="F126" s="14">
        <v>1</v>
      </c>
      <c r="G126" s="19">
        <v>1100000</v>
      </c>
      <c r="H126" s="18">
        <f t="shared" si="2"/>
        <v>1100000</v>
      </c>
      <c r="I126" s="19"/>
      <c r="J126" s="14">
        <v>1374672</v>
      </c>
      <c r="O126" s="23"/>
      <c r="P126" s="23"/>
    </row>
    <row r="127" ht="15.75" spans="1:16">
      <c r="A127" s="14">
        <v>178429</v>
      </c>
      <c r="B127" s="15">
        <v>43200</v>
      </c>
      <c r="C127" s="15">
        <v>43230</v>
      </c>
      <c r="D127" s="14" t="s">
        <v>529</v>
      </c>
      <c r="E127" s="14">
        <v>1</v>
      </c>
      <c r="F127" s="14">
        <v>1</v>
      </c>
      <c r="G127" s="19">
        <v>1100000</v>
      </c>
      <c r="H127" s="18">
        <f t="shared" si="2"/>
        <v>1100000</v>
      </c>
      <c r="I127" s="19"/>
      <c r="J127" s="14">
        <v>1377128</v>
      </c>
      <c r="O127" s="23"/>
      <c r="P127" s="23"/>
    </row>
    <row r="128" ht="15.75" spans="1:16">
      <c r="A128" s="14">
        <v>178230</v>
      </c>
      <c r="B128" s="15">
        <v>43169</v>
      </c>
      <c r="C128" s="15">
        <v>43230</v>
      </c>
      <c r="D128" s="14" t="s">
        <v>530</v>
      </c>
      <c r="E128" s="14">
        <v>2</v>
      </c>
      <c r="F128" s="14">
        <v>1</v>
      </c>
      <c r="G128" s="19">
        <v>1100000</v>
      </c>
      <c r="H128" s="18">
        <f t="shared" si="2"/>
        <v>2200000</v>
      </c>
      <c r="I128" s="19"/>
      <c r="J128" s="14">
        <v>1376460</v>
      </c>
      <c r="O128" s="23"/>
      <c r="P128" s="23"/>
    </row>
    <row r="129" ht="15.75" spans="1:16">
      <c r="A129" s="14">
        <v>178354</v>
      </c>
      <c r="B129" s="15">
        <v>43200</v>
      </c>
      <c r="C129" s="15">
        <v>43230</v>
      </c>
      <c r="D129" s="14" t="s">
        <v>531</v>
      </c>
      <c r="E129" s="14">
        <v>1</v>
      </c>
      <c r="F129" s="14">
        <v>1</v>
      </c>
      <c r="G129" s="19">
        <v>1100000</v>
      </c>
      <c r="H129" s="18">
        <f t="shared" si="2"/>
        <v>1100000</v>
      </c>
      <c r="I129" s="19"/>
      <c r="J129" s="14">
        <v>1376699</v>
      </c>
      <c r="O129" s="23"/>
      <c r="P129" s="23"/>
    </row>
    <row r="130" ht="15.75" spans="1:16">
      <c r="A130" s="14">
        <v>178236</v>
      </c>
      <c r="B130" s="15">
        <v>43200</v>
      </c>
      <c r="C130" s="15">
        <v>43230</v>
      </c>
      <c r="D130" s="14" t="s">
        <v>532</v>
      </c>
      <c r="E130" s="14">
        <v>1</v>
      </c>
      <c r="F130" s="14">
        <v>1</v>
      </c>
      <c r="G130" s="19">
        <v>1100000</v>
      </c>
      <c r="H130" s="18">
        <f t="shared" si="2"/>
        <v>1100000</v>
      </c>
      <c r="I130" s="19"/>
      <c r="J130" s="14">
        <v>1376348</v>
      </c>
      <c r="O130" s="23"/>
      <c r="P130" s="23"/>
    </row>
    <row r="131" ht="15.75" spans="1:16">
      <c r="A131" s="14">
        <v>178393</v>
      </c>
      <c r="B131" s="15">
        <v>43169</v>
      </c>
      <c r="C131" s="15">
        <v>43230</v>
      </c>
      <c r="D131" s="14" t="s">
        <v>533</v>
      </c>
      <c r="E131" s="14">
        <v>2</v>
      </c>
      <c r="F131" s="14">
        <v>1</v>
      </c>
      <c r="G131" s="19">
        <v>1100000</v>
      </c>
      <c r="H131" s="18">
        <f t="shared" si="2"/>
        <v>2200000</v>
      </c>
      <c r="I131" s="19"/>
      <c r="J131" s="14">
        <v>1376840</v>
      </c>
      <c r="O131" s="23"/>
      <c r="P131" s="23"/>
    </row>
    <row r="132" ht="15.75" spans="1:16">
      <c r="A132" s="14">
        <v>171325</v>
      </c>
      <c r="B132" s="15">
        <v>43141</v>
      </c>
      <c r="C132" s="15">
        <v>43200</v>
      </c>
      <c r="D132" s="14" t="s">
        <v>534</v>
      </c>
      <c r="E132" s="14">
        <v>3</v>
      </c>
      <c r="F132" s="14">
        <v>1</v>
      </c>
      <c r="G132" s="19">
        <v>1350000</v>
      </c>
      <c r="H132" s="18">
        <f t="shared" si="2"/>
        <v>4050000</v>
      </c>
      <c r="I132" s="19"/>
      <c r="J132" s="14">
        <v>1337402</v>
      </c>
      <c r="O132" s="23"/>
      <c r="P132" s="23"/>
    </row>
    <row r="133" ht="15.75" spans="1:16">
      <c r="A133" s="14">
        <v>177999</v>
      </c>
      <c r="B133" s="15">
        <v>43169</v>
      </c>
      <c r="C133" s="15">
        <v>43230</v>
      </c>
      <c r="D133" s="14" t="s">
        <v>535</v>
      </c>
      <c r="E133" s="14">
        <v>2</v>
      </c>
      <c r="F133" s="14">
        <v>1</v>
      </c>
      <c r="G133" s="19">
        <v>1100000</v>
      </c>
      <c r="H133" s="18">
        <f t="shared" si="2"/>
        <v>2200000</v>
      </c>
      <c r="I133" s="19"/>
      <c r="J133" s="14">
        <v>1375107</v>
      </c>
      <c r="O133" s="23"/>
      <c r="P133" s="23"/>
    </row>
    <row r="134" ht="15.75" spans="1:16">
      <c r="A134" s="14">
        <v>177191</v>
      </c>
      <c r="B134" s="15">
        <v>43169</v>
      </c>
      <c r="C134" s="15">
        <v>43230</v>
      </c>
      <c r="D134" s="14" t="s">
        <v>536</v>
      </c>
      <c r="E134" s="14">
        <v>2</v>
      </c>
      <c r="F134" s="14">
        <v>1</v>
      </c>
      <c r="G134" s="19">
        <v>1280000</v>
      </c>
      <c r="H134" s="18">
        <f t="shared" si="2"/>
        <v>2560000</v>
      </c>
      <c r="I134" s="19"/>
      <c r="J134" s="14">
        <v>1371589</v>
      </c>
      <c r="O134" s="23"/>
      <c r="P134" s="23"/>
    </row>
    <row r="135" ht="15.75" spans="1:16">
      <c r="A135" s="14">
        <v>177658</v>
      </c>
      <c r="B135" s="15">
        <v>43169</v>
      </c>
      <c r="C135" s="15">
        <v>43230</v>
      </c>
      <c r="D135" s="14" t="s">
        <v>537</v>
      </c>
      <c r="E135" s="14">
        <v>2</v>
      </c>
      <c r="F135" s="14">
        <v>1</v>
      </c>
      <c r="G135" s="19">
        <v>1100000</v>
      </c>
      <c r="H135" s="18">
        <f t="shared" si="2"/>
        <v>2200000</v>
      </c>
      <c r="I135" s="19"/>
      <c r="J135" s="14">
        <v>1373616</v>
      </c>
      <c r="O135" s="23"/>
      <c r="P135" s="23"/>
    </row>
    <row r="136" ht="15.75" spans="1:16">
      <c r="A136" s="14">
        <v>177500</v>
      </c>
      <c r="B136" s="15">
        <v>43169</v>
      </c>
      <c r="C136" s="15">
        <v>43230</v>
      </c>
      <c r="D136" s="14" t="s">
        <v>538</v>
      </c>
      <c r="E136" s="14">
        <v>2</v>
      </c>
      <c r="F136" s="14">
        <v>1</v>
      </c>
      <c r="G136" s="19">
        <v>1100000</v>
      </c>
      <c r="H136" s="18">
        <f t="shared" si="2"/>
        <v>2200000</v>
      </c>
      <c r="I136" s="19"/>
      <c r="J136" s="14">
        <v>1372437</v>
      </c>
      <c r="O136" s="23"/>
      <c r="P136" s="23"/>
    </row>
    <row r="137" ht="15.75" spans="1:16">
      <c r="A137" s="14">
        <v>178415</v>
      </c>
      <c r="B137" s="15">
        <v>43200</v>
      </c>
      <c r="C137" s="15">
        <v>43230</v>
      </c>
      <c r="D137" s="14" t="s">
        <v>525</v>
      </c>
      <c r="E137" s="14">
        <v>1</v>
      </c>
      <c r="F137" s="14">
        <v>1</v>
      </c>
      <c r="G137" s="19">
        <v>1100000</v>
      </c>
      <c r="H137" s="18">
        <f t="shared" si="2"/>
        <v>1100000</v>
      </c>
      <c r="I137" s="19"/>
      <c r="J137" s="14">
        <v>1376948</v>
      </c>
      <c r="O137" s="23"/>
      <c r="P137" s="23"/>
    </row>
    <row r="138" ht="15.75" spans="1:16">
      <c r="A138" s="14">
        <v>177606</v>
      </c>
      <c r="B138" s="15">
        <v>43169</v>
      </c>
      <c r="C138" s="15">
        <v>43230</v>
      </c>
      <c r="D138" s="14" t="s">
        <v>539</v>
      </c>
      <c r="E138" s="14">
        <v>2</v>
      </c>
      <c r="F138" s="14">
        <v>1</v>
      </c>
      <c r="G138" s="19">
        <v>1505000</v>
      </c>
      <c r="H138" s="18">
        <f t="shared" si="2"/>
        <v>3010000</v>
      </c>
      <c r="I138" s="19"/>
      <c r="J138" s="14">
        <v>1373933</v>
      </c>
      <c r="O138" s="23"/>
      <c r="P138" s="23"/>
    </row>
    <row r="139" ht="15.75" spans="1:16">
      <c r="A139" s="14">
        <v>174764</v>
      </c>
      <c r="B139" s="15">
        <v>43200</v>
      </c>
      <c r="C139" s="15">
        <v>43261</v>
      </c>
      <c r="D139" s="14" t="s">
        <v>540</v>
      </c>
      <c r="E139" s="14">
        <v>2</v>
      </c>
      <c r="F139" s="14">
        <v>1</v>
      </c>
      <c r="G139" s="19">
        <v>1170000</v>
      </c>
      <c r="H139" s="18">
        <f t="shared" si="2"/>
        <v>2340000</v>
      </c>
      <c r="I139" s="19"/>
      <c r="J139" s="14">
        <v>1357599</v>
      </c>
      <c r="O139" s="23"/>
      <c r="P139" s="23"/>
    </row>
    <row r="140" ht="15.75" spans="1:16">
      <c r="A140" s="14">
        <v>174289</v>
      </c>
      <c r="B140" s="15">
        <v>43169</v>
      </c>
      <c r="C140" s="15">
        <v>43261</v>
      </c>
      <c r="D140" s="20" t="s">
        <v>541</v>
      </c>
      <c r="E140" s="14">
        <v>3</v>
      </c>
      <c r="F140" s="14">
        <v>1</v>
      </c>
      <c r="G140" s="19">
        <v>1170000</v>
      </c>
      <c r="H140" s="18">
        <f t="shared" si="2"/>
        <v>3510000</v>
      </c>
      <c r="I140" s="19"/>
      <c r="J140" s="14">
        <v>1353813</v>
      </c>
      <c r="O140" s="23"/>
      <c r="P140" s="23"/>
    </row>
    <row r="141" ht="15.75" spans="1:16">
      <c r="A141" s="14">
        <v>174290</v>
      </c>
      <c r="B141" s="15">
        <v>43169</v>
      </c>
      <c r="C141" s="15">
        <v>43261</v>
      </c>
      <c r="D141" s="14" t="s">
        <v>542</v>
      </c>
      <c r="E141" s="14">
        <v>3</v>
      </c>
      <c r="F141" s="14">
        <v>1</v>
      </c>
      <c r="G141" s="19">
        <v>1170000</v>
      </c>
      <c r="H141" s="18">
        <f t="shared" si="2"/>
        <v>3510000</v>
      </c>
      <c r="I141" s="19"/>
      <c r="J141" s="14">
        <v>1353820</v>
      </c>
      <c r="O141" s="23"/>
      <c r="P141" s="23"/>
    </row>
    <row r="142" ht="15.75" spans="1:16">
      <c r="A142" s="14">
        <v>178696</v>
      </c>
      <c r="B142" s="15">
        <v>43291</v>
      </c>
      <c r="C142" s="15">
        <v>43322</v>
      </c>
      <c r="D142" s="14" t="s">
        <v>543</v>
      </c>
      <c r="E142" s="14">
        <v>1</v>
      </c>
      <c r="F142" s="14">
        <v>1</v>
      </c>
      <c r="G142" s="19">
        <v>1100000</v>
      </c>
      <c r="H142" s="18">
        <f t="shared" si="2"/>
        <v>1100000</v>
      </c>
      <c r="I142" s="19"/>
      <c r="J142" s="14">
        <v>1377889</v>
      </c>
      <c r="O142" s="23"/>
      <c r="P142" s="23"/>
    </row>
    <row r="143" ht="15.75" spans="1:16">
      <c r="A143" s="14">
        <v>178705</v>
      </c>
      <c r="B143" s="15">
        <v>43291</v>
      </c>
      <c r="C143" s="15">
        <v>43322</v>
      </c>
      <c r="D143" s="14" t="s">
        <v>544</v>
      </c>
      <c r="E143" s="14">
        <v>1</v>
      </c>
      <c r="F143" s="14">
        <v>1</v>
      </c>
      <c r="G143" s="19">
        <v>1505000</v>
      </c>
      <c r="H143" s="18">
        <f t="shared" si="2"/>
        <v>1505000</v>
      </c>
      <c r="I143" s="19"/>
      <c r="J143" s="14">
        <v>1378040</v>
      </c>
      <c r="O143" s="23"/>
      <c r="P143" s="23"/>
    </row>
    <row r="144" ht="15.75" spans="1:16">
      <c r="A144" s="14">
        <v>178697</v>
      </c>
      <c r="B144" s="15">
        <v>43291</v>
      </c>
      <c r="C144" s="15">
        <v>43322</v>
      </c>
      <c r="D144" s="14" t="s">
        <v>545</v>
      </c>
      <c r="E144" s="14">
        <v>1</v>
      </c>
      <c r="F144" s="14">
        <v>1</v>
      </c>
      <c r="G144" s="19">
        <v>1100000</v>
      </c>
      <c r="H144" s="18">
        <f t="shared" si="2"/>
        <v>1100000</v>
      </c>
      <c r="I144" s="19"/>
      <c r="J144" s="14">
        <v>1377878</v>
      </c>
      <c r="O144" s="23"/>
      <c r="P144" s="23"/>
    </row>
    <row r="145" ht="15.75" spans="1:16">
      <c r="A145" s="14">
        <v>174487</v>
      </c>
      <c r="B145" s="15">
        <v>43200</v>
      </c>
      <c r="C145" s="15">
        <v>43322</v>
      </c>
      <c r="D145" s="14" t="s">
        <v>546</v>
      </c>
      <c r="E145" s="14">
        <v>4</v>
      </c>
      <c r="F145" s="14">
        <v>1</v>
      </c>
      <c r="G145" s="19">
        <v>1170000</v>
      </c>
      <c r="H145" s="18">
        <f t="shared" si="2"/>
        <v>4680000</v>
      </c>
      <c r="I145" s="19"/>
      <c r="J145" s="14">
        <v>1355820</v>
      </c>
      <c r="O145" s="23"/>
      <c r="P145" s="23"/>
    </row>
    <row r="146" ht="15.75" spans="1:16">
      <c r="A146" s="14">
        <v>176886</v>
      </c>
      <c r="B146" s="15">
        <v>43322</v>
      </c>
      <c r="C146" s="15">
        <v>43353</v>
      </c>
      <c r="D146" s="14" t="s">
        <v>547</v>
      </c>
      <c r="E146" s="14">
        <v>1</v>
      </c>
      <c r="F146" s="14">
        <v>1</v>
      </c>
      <c r="G146" s="19">
        <v>1100000</v>
      </c>
      <c r="H146" s="18">
        <f t="shared" si="2"/>
        <v>1100000</v>
      </c>
      <c r="I146" s="19"/>
      <c r="J146" s="14">
        <v>1370877</v>
      </c>
      <c r="O146" s="23"/>
      <c r="P146" s="23"/>
    </row>
    <row r="147" ht="15.75" spans="1:16">
      <c r="A147" s="14">
        <v>174523</v>
      </c>
      <c r="B147" s="15">
        <v>43200</v>
      </c>
      <c r="C147" s="15">
        <v>43353</v>
      </c>
      <c r="D147" s="14" t="s">
        <v>548</v>
      </c>
      <c r="E147" s="14">
        <v>5</v>
      </c>
      <c r="F147" s="14">
        <v>1</v>
      </c>
      <c r="G147" s="19">
        <v>1170000</v>
      </c>
      <c r="H147" s="18">
        <f t="shared" si="2"/>
        <v>5850000</v>
      </c>
      <c r="I147" s="19"/>
      <c r="J147" s="14">
        <v>1356165</v>
      </c>
      <c r="O147" s="23"/>
      <c r="P147" s="23"/>
    </row>
    <row r="148" ht="15.75" spans="1:16">
      <c r="A148" s="14">
        <v>175595</v>
      </c>
      <c r="B148" s="15">
        <v>43291</v>
      </c>
      <c r="C148" s="15">
        <v>43353</v>
      </c>
      <c r="D148" s="14" t="s">
        <v>549</v>
      </c>
      <c r="E148" s="14">
        <v>2</v>
      </c>
      <c r="F148" s="14">
        <v>1</v>
      </c>
      <c r="G148" s="19">
        <v>1100000</v>
      </c>
      <c r="H148" s="18">
        <f t="shared" si="2"/>
        <v>2200000</v>
      </c>
      <c r="I148" s="19"/>
      <c r="J148" s="14">
        <v>1362514</v>
      </c>
      <c r="O148" s="23"/>
      <c r="P148" s="23"/>
    </row>
    <row r="149" ht="15.75" spans="1:16">
      <c r="A149" s="14">
        <v>178282</v>
      </c>
      <c r="B149" s="15">
        <v>43291</v>
      </c>
      <c r="C149" s="15">
        <v>43353</v>
      </c>
      <c r="D149" s="14" t="s">
        <v>550</v>
      </c>
      <c r="E149" s="14">
        <v>2</v>
      </c>
      <c r="F149" s="14">
        <v>3</v>
      </c>
      <c r="G149" s="19">
        <v>1505000</v>
      </c>
      <c r="H149" s="18">
        <f t="shared" si="2"/>
        <v>9030000</v>
      </c>
      <c r="I149" s="19"/>
      <c r="J149" s="14">
        <v>1376291</v>
      </c>
      <c r="O149" s="23"/>
      <c r="P149" s="23"/>
    </row>
    <row r="150" ht="15.75" spans="1:16">
      <c r="A150" s="14">
        <v>178698</v>
      </c>
      <c r="B150" s="15">
        <v>43322</v>
      </c>
      <c r="C150" s="15">
        <v>43353</v>
      </c>
      <c r="D150" s="14" t="s">
        <v>543</v>
      </c>
      <c r="E150" s="14">
        <v>1</v>
      </c>
      <c r="F150" s="14">
        <v>1</v>
      </c>
      <c r="G150" s="19">
        <v>1100000</v>
      </c>
      <c r="H150" s="18">
        <f t="shared" si="2"/>
        <v>1100000</v>
      </c>
      <c r="I150" s="19"/>
      <c r="J150" s="14">
        <v>1377870</v>
      </c>
      <c r="O150" s="23"/>
      <c r="P150" s="23"/>
    </row>
    <row r="151" ht="15.75" spans="1:16">
      <c r="A151" s="14">
        <v>178409</v>
      </c>
      <c r="B151" s="15">
        <v>43322</v>
      </c>
      <c r="C151" s="15">
        <v>43353</v>
      </c>
      <c r="D151" s="14" t="s">
        <v>551</v>
      </c>
      <c r="E151" s="14">
        <v>2</v>
      </c>
      <c r="F151" s="14">
        <v>1</v>
      </c>
      <c r="G151" s="19">
        <v>1100000</v>
      </c>
      <c r="H151" s="18">
        <f t="shared" si="2"/>
        <v>2200000</v>
      </c>
      <c r="I151" s="19"/>
      <c r="J151" s="14">
        <v>1376929</v>
      </c>
      <c r="O151" s="23"/>
      <c r="P151" s="23"/>
    </row>
    <row r="152" ht="15.75" spans="1:16">
      <c r="A152" s="14">
        <v>178412</v>
      </c>
      <c r="B152" s="15">
        <v>43322</v>
      </c>
      <c r="C152" s="15">
        <v>43353</v>
      </c>
      <c r="D152" s="14" t="s">
        <v>552</v>
      </c>
      <c r="E152" s="14">
        <v>1</v>
      </c>
      <c r="F152" s="14">
        <v>1</v>
      </c>
      <c r="G152" s="19">
        <v>1100000</v>
      </c>
      <c r="H152" s="18">
        <f t="shared" ref="H152:H164" si="3">E152*F152*G152</f>
        <v>1100000</v>
      </c>
      <c r="I152" s="19"/>
      <c r="J152" s="14">
        <v>1376933</v>
      </c>
      <c r="O152" s="23"/>
      <c r="P152" s="23"/>
    </row>
    <row r="153" ht="15.75" spans="1:16">
      <c r="A153" s="14">
        <v>178413</v>
      </c>
      <c r="B153" s="15">
        <v>43322</v>
      </c>
      <c r="C153" s="15">
        <v>43353</v>
      </c>
      <c r="D153" s="14" t="s">
        <v>553</v>
      </c>
      <c r="E153" s="14">
        <v>1</v>
      </c>
      <c r="F153" s="14">
        <v>1</v>
      </c>
      <c r="G153" s="19">
        <v>1100000</v>
      </c>
      <c r="H153" s="18">
        <f t="shared" si="3"/>
        <v>1100000</v>
      </c>
      <c r="I153" s="19"/>
      <c r="J153" s="14">
        <v>1376935</v>
      </c>
      <c r="O153" s="23"/>
      <c r="P153" s="23"/>
    </row>
    <row r="154" ht="15.75" spans="1:16">
      <c r="A154" s="14">
        <v>176541</v>
      </c>
      <c r="B154" s="15">
        <v>43291</v>
      </c>
      <c r="C154" s="15">
        <v>43353</v>
      </c>
      <c r="D154" s="14" t="s">
        <v>554</v>
      </c>
      <c r="E154" s="14">
        <v>2</v>
      </c>
      <c r="F154" s="14">
        <v>1</v>
      </c>
      <c r="G154" s="19">
        <v>1280000</v>
      </c>
      <c r="H154" s="18">
        <f t="shared" si="3"/>
        <v>2560000</v>
      </c>
      <c r="I154" s="19"/>
      <c r="J154" s="14">
        <v>1369025</v>
      </c>
      <c r="O154" s="23"/>
      <c r="P154" s="23"/>
    </row>
    <row r="155" ht="15.75" spans="1:16">
      <c r="A155" s="14">
        <v>178860</v>
      </c>
      <c r="B155" s="15">
        <v>43353</v>
      </c>
      <c r="C155" s="15">
        <v>43383</v>
      </c>
      <c r="D155" s="14" t="s">
        <v>555</v>
      </c>
      <c r="E155" s="14">
        <v>1</v>
      </c>
      <c r="F155" s="14">
        <v>1</v>
      </c>
      <c r="G155" s="19">
        <v>1100000</v>
      </c>
      <c r="H155" s="18">
        <f t="shared" si="3"/>
        <v>1100000</v>
      </c>
      <c r="I155" s="19"/>
      <c r="J155" s="14">
        <v>1378604</v>
      </c>
      <c r="O155" s="23"/>
      <c r="P155" s="23"/>
    </row>
    <row r="156" ht="15.75" spans="1:16">
      <c r="A156" s="14">
        <v>177615</v>
      </c>
      <c r="B156" s="15">
        <v>43353</v>
      </c>
      <c r="C156" s="15">
        <v>43383</v>
      </c>
      <c r="D156" s="14" t="s">
        <v>556</v>
      </c>
      <c r="E156" s="14">
        <v>2</v>
      </c>
      <c r="F156" s="14">
        <v>1</v>
      </c>
      <c r="G156" s="19">
        <v>1100000</v>
      </c>
      <c r="H156" s="18">
        <f t="shared" si="3"/>
        <v>2200000</v>
      </c>
      <c r="I156" s="19"/>
      <c r="J156" s="14">
        <v>1373342</v>
      </c>
      <c r="O156" s="23"/>
      <c r="P156" s="23"/>
    </row>
    <row r="157" ht="15.75" spans="1:16">
      <c r="A157" s="14">
        <v>178876</v>
      </c>
      <c r="B157" s="15">
        <v>43383</v>
      </c>
      <c r="C157" s="15">
        <v>43414</v>
      </c>
      <c r="D157" s="14" t="s">
        <v>532</v>
      </c>
      <c r="E157" s="14">
        <v>1</v>
      </c>
      <c r="F157" s="14">
        <v>1</v>
      </c>
      <c r="G157" s="19">
        <v>1100000</v>
      </c>
      <c r="H157" s="18">
        <f t="shared" si="3"/>
        <v>1100000</v>
      </c>
      <c r="I157" s="19"/>
      <c r="J157" s="14">
        <v>1378949</v>
      </c>
      <c r="O157" s="23"/>
      <c r="P157" s="23"/>
    </row>
    <row r="158" ht="15.75" spans="1:16">
      <c r="A158" s="14">
        <v>178873</v>
      </c>
      <c r="B158" s="15">
        <v>43383</v>
      </c>
      <c r="C158" s="15">
        <v>43414</v>
      </c>
      <c r="D158" s="14" t="s">
        <v>557</v>
      </c>
      <c r="E158" s="14">
        <v>1</v>
      </c>
      <c r="F158" s="14">
        <v>1</v>
      </c>
      <c r="G158" s="19">
        <v>1100000</v>
      </c>
      <c r="H158" s="18">
        <f t="shared" si="3"/>
        <v>1100000</v>
      </c>
      <c r="I158" s="19"/>
      <c r="J158" s="14">
        <v>1378915</v>
      </c>
      <c r="O158" s="23"/>
      <c r="P158" s="23"/>
    </row>
    <row r="159" ht="15.75" spans="1:16">
      <c r="A159" s="14">
        <v>178854</v>
      </c>
      <c r="B159" s="15">
        <v>43353</v>
      </c>
      <c r="C159" s="15">
        <v>43414</v>
      </c>
      <c r="D159" s="14" t="s">
        <v>553</v>
      </c>
      <c r="E159" s="14">
        <v>2</v>
      </c>
      <c r="F159" s="14">
        <v>1</v>
      </c>
      <c r="G159" s="19">
        <v>1100000</v>
      </c>
      <c r="H159" s="18">
        <f t="shared" si="3"/>
        <v>2200000</v>
      </c>
      <c r="I159" s="19"/>
      <c r="J159" s="14">
        <v>1378550</v>
      </c>
      <c r="O159" s="23"/>
      <c r="P159" s="23"/>
    </row>
    <row r="160" ht="15.75" spans="1:16">
      <c r="A160" s="14">
        <v>178895</v>
      </c>
      <c r="B160" s="15">
        <v>43383</v>
      </c>
      <c r="C160" s="15">
        <v>43414</v>
      </c>
      <c r="D160" s="14" t="s">
        <v>555</v>
      </c>
      <c r="E160" s="14">
        <v>1</v>
      </c>
      <c r="F160" s="14">
        <v>1</v>
      </c>
      <c r="G160" s="19">
        <v>1100000</v>
      </c>
      <c r="H160" s="18">
        <f t="shared" si="3"/>
        <v>1100000</v>
      </c>
      <c r="I160" s="19"/>
      <c r="J160" s="14">
        <v>1379010</v>
      </c>
      <c r="O160" s="23"/>
      <c r="P160" s="23"/>
    </row>
    <row r="161" ht="15.75" spans="1:16">
      <c r="A161" s="14">
        <v>177619</v>
      </c>
      <c r="B161" s="15">
        <v>43353</v>
      </c>
      <c r="C161" s="15">
        <v>43414</v>
      </c>
      <c r="D161" s="14" t="s">
        <v>558</v>
      </c>
      <c r="E161" s="14">
        <v>2</v>
      </c>
      <c r="F161" s="14">
        <v>1</v>
      </c>
      <c r="G161" s="19">
        <v>1100000</v>
      </c>
      <c r="H161" s="18">
        <f t="shared" si="3"/>
        <v>2200000</v>
      </c>
      <c r="I161" s="19"/>
      <c r="J161" s="14">
        <v>1373440</v>
      </c>
      <c r="O161" s="23"/>
      <c r="P161" s="23"/>
    </row>
    <row r="162" ht="15.75" spans="1:16">
      <c r="A162" s="14">
        <v>178853</v>
      </c>
      <c r="B162" s="15">
        <v>43353</v>
      </c>
      <c r="C162" s="15">
        <v>43414</v>
      </c>
      <c r="D162" s="14" t="s">
        <v>552</v>
      </c>
      <c r="E162" s="14">
        <v>2</v>
      </c>
      <c r="F162" s="14">
        <v>1</v>
      </c>
      <c r="G162" s="19">
        <v>1100000</v>
      </c>
      <c r="H162" s="18">
        <f t="shared" si="3"/>
        <v>2200000</v>
      </c>
      <c r="I162" s="19"/>
      <c r="J162" s="14">
        <v>1378549</v>
      </c>
      <c r="O162" s="23"/>
      <c r="P162" s="23"/>
    </row>
    <row r="163" ht="15.75" spans="1:16">
      <c r="A163" s="14">
        <v>178852</v>
      </c>
      <c r="B163" s="15">
        <v>43353</v>
      </c>
      <c r="C163" s="15">
        <v>43414</v>
      </c>
      <c r="D163" s="14" t="s">
        <v>551</v>
      </c>
      <c r="E163" s="14">
        <v>2</v>
      </c>
      <c r="F163" s="14">
        <v>1</v>
      </c>
      <c r="G163" s="19">
        <v>1100000</v>
      </c>
      <c r="H163" s="18">
        <f t="shared" si="3"/>
        <v>2200000</v>
      </c>
      <c r="I163" s="19"/>
      <c r="J163" s="14">
        <v>1378547</v>
      </c>
      <c r="O163" s="23"/>
      <c r="P163" s="23"/>
    </row>
    <row r="164" ht="15.75" spans="1:16">
      <c r="A164" s="14">
        <v>178851</v>
      </c>
      <c r="B164" s="15">
        <v>43353</v>
      </c>
      <c r="C164" s="15">
        <v>43414</v>
      </c>
      <c r="D164" s="14" t="s">
        <v>559</v>
      </c>
      <c r="E164" s="14">
        <v>2</v>
      </c>
      <c r="F164" s="14">
        <v>1</v>
      </c>
      <c r="G164" s="19">
        <v>1100000</v>
      </c>
      <c r="H164" s="18">
        <f t="shared" si="3"/>
        <v>2200000</v>
      </c>
      <c r="I164" s="19"/>
      <c r="J164" s="14">
        <v>1378546</v>
      </c>
      <c r="O164" s="23"/>
      <c r="P164" s="23"/>
    </row>
    <row r="165" ht="15.75" spans="1:16">
      <c r="A165" s="14"/>
      <c r="B165" s="15"/>
      <c r="C165" s="14"/>
      <c r="D165" s="14"/>
      <c r="E165" s="14"/>
      <c r="F165" s="14"/>
      <c r="G165" s="19"/>
      <c r="H165" s="18"/>
      <c r="I165" s="19"/>
      <c r="J165" s="14"/>
      <c r="O165" s="23"/>
      <c r="P165" s="23"/>
    </row>
    <row r="166" ht="15.75" spans="1:16">
      <c r="A166" s="26" t="s">
        <v>203</v>
      </c>
      <c r="B166" s="26"/>
      <c r="C166" s="26"/>
      <c r="D166" s="26"/>
      <c r="E166" s="26"/>
      <c r="F166" s="26"/>
      <c r="G166" s="26"/>
      <c r="H166" s="27">
        <f>SUM(H88:H165)</f>
        <v>188800000</v>
      </c>
      <c r="I166" s="36">
        <f>SUM(I86:I164)</f>
        <v>101677682</v>
      </c>
      <c r="J166" s="14" t="s">
        <v>560</v>
      </c>
      <c r="O166" s="23"/>
      <c r="P166" s="23"/>
    </row>
    <row r="167" ht="15.75" spans="1:16">
      <c r="A167" s="26" t="s">
        <v>214</v>
      </c>
      <c r="B167" s="26"/>
      <c r="C167" s="26"/>
      <c r="D167" s="26"/>
      <c r="E167" s="26"/>
      <c r="F167" s="26"/>
      <c r="G167" s="26"/>
      <c r="H167" s="27">
        <f>H166-I166</f>
        <v>87122318</v>
      </c>
      <c r="I167" s="37"/>
      <c r="J167" s="14"/>
      <c r="O167" s="23"/>
      <c r="P167" s="23"/>
    </row>
    <row r="168" ht="16.5" spans="1:16">
      <c r="A168" s="32" t="s">
        <v>561</v>
      </c>
      <c r="B168" s="33"/>
      <c r="C168" s="33"/>
      <c r="D168" s="33"/>
      <c r="E168" s="33"/>
      <c r="F168" s="33"/>
      <c r="G168" s="34"/>
      <c r="H168" s="31">
        <v>1461635</v>
      </c>
      <c r="I168" s="38"/>
      <c r="J168" s="38"/>
      <c r="O168" s="23"/>
      <c r="P168" s="23"/>
    </row>
    <row r="169" ht="16.5" spans="1:16">
      <c r="A169" s="32" t="s">
        <v>485</v>
      </c>
      <c r="B169" s="33"/>
      <c r="C169" s="33"/>
      <c r="D169" s="33"/>
      <c r="E169" s="33"/>
      <c r="F169" s="33"/>
      <c r="G169" s="34"/>
      <c r="H169" s="35">
        <f>H167+H168</f>
        <v>88583953</v>
      </c>
      <c r="I169" s="38"/>
      <c r="J169" s="38" t="s">
        <v>562</v>
      </c>
      <c r="K169" s="1" t="s">
        <v>563</v>
      </c>
      <c r="O169" s="23"/>
      <c r="P169" s="23"/>
    </row>
    <row r="170" spans="15:16">
      <c r="O170" s="23"/>
      <c r="P170" s="23"/>
    </row>
    <row r="171" spans="1:16">
      <c r="A171" s="10" t="s">
        <v>210</v>
      </c>
      <c r="B171" s="39" t="s">
        <v>2</v>
      </c>
      <c r="C171" s="10" t="s">
        <v>211</v>
      </c>
      <c r="D171" s="10" t="s">
        <v>4</v>
      </c>
      <c r="E171" s="11" t="s">
        <v>5</v>
      </c>
      <c r="F171" s="11" t="s">
        <v>6</v>
      </c>
      <c r="G171" s="12" t="s">
        <v>7</v>
      </c>
      <c r="H171" s="13" t="s">
        <v>212</v>
      </c>
      <c r="I171" s="24" t="s">
        <v>213</v>
      </c>
      <c r="J171" s="24" t="s">
        <v>10</v>
      </c>
      <c r="O171" s="23"/>
      <c r="P171" s="23"/>
    </row>
    <row r="172" spans="1:16">
      <c r="A172" s="10"/>
      <c r="B172" s="39"/>
      <c r="C172" s="10"/>
      <c r="D172" s="10"/>
      <c r="E172" s="11"/>
      <c r="F172" s="11"/>
      <c r="G172" s="12"/>
      <c r="H172" s="13"/>
      <c r="I172" s="24"/>
      <c r="J172" s="24"/>
      <c r="O172" s="23"/>
      <c r="P172" s="23"/>
    </row>
    <row r="173" ht="15.75" spans="1:16">
      <c r="A173" s="14"/>
      <c r="B173" s="15"/>
      <c r="C173" s="14"/>
      <c r="D173" s="14"/>
      <c r="E173" s="16"/>
      <c r="F173" s="16"/>
      <c r="G173" s="17"/>
      <c r="H173" s="18"/>
      <c r="I173" s="18">
        <v>100000000</v>
      </c>
      <c r="J173" s="25"/>
      <c r="O173" s="23"/>
      <c r="P173" s="23"/>
    </row>
    <row r="174" ht="15.75" spans="1:16">
      <c r="A174" s="14">
        <v>178967</v>
      </c>
      <c r="B174" s="15">
        <v>43414</v>
      </c>
      <c r="C174" s="15">
        <v>43444</v>
      </c>
      <c r="D174" s="14" t="s">
        <v>564</v>
      </c>
      <c r="E174" s="16">
        <v>1</v>
      </c>
      <c r="F174" s="16">
        <v>1</v>
      </c>
      <c r="G174" s="17">
        <v>1100000</v>
      </c>
      <c r="H174" s="18">
        <f t="shared" ref="H174:H237" si="4">E174*F174*G174</f>
        <v>1100000</v>
      </c>
      <c r="I174" s="18"/>
      <c r="J174" s="25">
        <v>1379201</v>
      </c>
      <c r="O174" s="23"/>
      <c r="P174" s="23"/>
    </row>
    <row r="175" ht="15.75" spans="1:16">
      <c r="A175" s="14">
        <v>178977</v>
      </c>
      <c r="B175" s="15">
        <v>43414</v>
      </c>
      <c r="C175" s="15">
        <v>43444</v>
      </c>
      <c r="D175" s="14" t="s">
        <v>565</v>
      </c>
      <c r="E175" s="16">
        <v>1</v>
      </c>
      <c r="F175" s="16">
        <v>1</v>
      </c>
      <c r="G175" s="17">
        <v>1100000</v>
      </c>
      <c r="H175" s="18">
        <f t="shared" si="4"/>
        <v>1100000</v>
      </c>
      <c r="I175" s="18"/>
      <c r="J175" s="25">
        <v>1379203</v>
      </c>
      <c r="O175" s="23"/>
      <c r="P175" s="23"/>
    </row>
    <row r="176" ht="15.75" spans="1:16">
      <c r="A176" s="14">
        <v>173774</v>
      </c>
      <c r="B176" s="15">
        <v>43322</v>
      </c>
      <c r="C176" s="15">
        <v>43444</v>
      </c>
      <c r="D176" s="14" t="s">
        <v>566</v>
      </c>
      <c r="E176" s="16">
        <v>1</v>
      </c>
      <c r="F176" s="16">
        <v>4</v>
      </c>
      <c r="G176" s="17">
        <v>1170000</v>
      </c>
      <c r="H176" s="18">
        <f t="shared" si="4"/>
        <v>4680000</v>
      </c>
      <c r="I176" s="18"/>
      <c r="J176" s="25">
        <v>1351229</v>
      </c>
      <c r="O176" s="23"/>
      <c r="P176" s="23"/>
    </row>
    <row r="177" ht="15.75" spans="1:16">
      <c r="A177" s="14">
        <v>177617</v>
      </c>
      <c r="B177" s="15">
        <v>43383</v>
      </c>
      <c r="C177" s="15">
        <v>43444</v>
      </c>
      <c r="D177" s="14" t="s">
        <v>567</v>
      </c>
      <c r="E177" s="16">
        <v>1</v>
      </c>
      <c r="F177" s="16">
        <v>2</v>
      </c>
      <c r="G177" s="17">
        <v>1100000</v>
      </c>
      <c r="H177" s="18">
        <f t="shared" si="4"/>
        <v>2200000</v>
      </c>
      <c r="I177" s="18"/>
      <c r="J177" s="25">
        <v>1373349</v>
      </c>
      <c r="O177" s="23"/>
      <c r="P177" s="23"/>
    </row>
    <row r="178" ht="15.75" spans="1:16">
      <c r="A178" s="14">
        <v>178966</v>
      </c>
      <c r="B178" s="15">
        <v>43414</v>
      </c>
      <c r="C178" s="15">
        <v>43444</v>
      </c>
      <c r="D178" s="14" t="s">
        <v>568</v>
      </c>
      <c r="E178" s="16">
        <v>1</v>
      </c>
      <c r="F178" s="16">
        <v>1</v>
      </c>
      <c r="G178" s="17">
        <v>1100000</v>
      </c>
      <c r="H178" s="18">
        <f t="shared" si="4"/>
        <v>1100000</v>
      </c>
      <c r="I178" s="18"/>
      <c r="J178" s="25">
        <v>1379199</v>
      </c>
      <c r="O178" s="23"/>
      <c r="P178" s="23"/>
    </row>
    <row r="179" ht="15.75" spans="1:16">
      <c r="A179" s="14">
        <v>178975</v>
      </c>
      <c r="B179" s="15">
        <v>43414</v>
      </c>
      <c r="C179" s="15">
        <v>43444</v>
      </c>
      <c r="D179" s="14" t="s">
        <v>569</v>
      </c>
      <c r="E179" s="16">
        <v>1</v>
      </c>
      <c r="F179" s="16">
        <v>1</v>
      </c>
      <c r="G179" s="17">
        <v>1100000</v>
      </c>
      <c r="H179" s="18">
        <f t="shared" si="4"/>
        <v>1100000</v>
      </c>
      <c r="I179" s="18"/>
      <c r="J179" s="25">
        <v>1379202</v>
      </c>
      <c r="O179" s="23"/>
      <c r="P179" s="23"/>
    </row>
    <row r="180" ht="15.75" spans="1:16">
      <c r="A180" s="14">
        <v>176455</v>
      </c>
      <c r="B180" s="15">
        <v>43353</v>
      </c>
      <c r="C180" s="15" t="s">
        <v>570</v>
      </c>
      <c r="D180" s="14" t="s">
        <v>571</v>
      </c>
      <c r="E180" s="16">
        <v>1</v>
      </c>
      <c r="F180" s="16">
        <v>4</v>
      </c>
      <c r="G180" s="17">
        <v>1100000</v>
      </c>
      <c r="H180" s="18">
        <f t="shared" si="4"/>
        <v>4400000</v>
      </c>
      <c r="I180" s="18"/>
      <c r="J180" s="25">
        <v>1368465</v>
      </c>
      <c r="O180" s="23"/>
      <c r="P180" s="23"/>
    </row>
    <row r="181" ht="15.75" spans="1:16">
      <c r="A181" s="14">
        <v>177579</v>
      </c>
      <c r="B181" s="15">
        <v>43383</v>
      </c>
      <c r="C181" s="15" t="s">
        <v>570</v>
      </c>
      <c r="D181" s="14" t="s">
        <v>572</v>
      </c>
      <c r="E181" s="16">
        <v>1</v>
      </c>
      <c r="F181" s="16">
        <v>3</v>
      </c>
      <c r="G181" s="17">
        <v>1100000</v>
      </c>
      <c r="H181" s="18">
        <f t="shared" si="4"/>
        <v>3300000</v>
      </c>
      <c r="I181" s="18"/>
      <c r="J181" s="25">
        <v>1373094</v>
      </c>
      <c r="O181" s="23"/>
      <c r="P181" s="23"/>
    </row>
    <row r="182" ht="15.75" spans="1:16">
      <c r="A182" s="14">
        <v>179063</v>
      </c>
      <c r="B182" s="15">
        <v>43414</v>
      </c>
      <c r="C182" s="15" t="s">
        <v>573</v>
      </c>
      <c r="D182" s="14" t="s">
        <v>574</v>
      </c>
      <c r="E182" s="16">
        <v>1</v>
      </c>
      <c r="F182" s="16">
        <v>3</v>
      </c>
      <c r="G182" s="17">
        <v>1100000</v>
      </c>
      <c r="H182" s="18">
        <f t="shared" si="4"/>
        <v>3300000</v>
      </c>
      <c r="I182" s="18"/>
      <c r="J182" s="25">
        <v>1379583</v>
      </c>
      <c r="O182" s="23"/>
      <c r="P182" s="23"/>
    </row>
    <row r="183" ht="15.75" spans="1:16">
      <c r="A183" s="14">
        <v>179233</v>
      </c>
      <c r="B183" s="15" t="s">
        <v>570</v>
      </c>
      <c r="C183" s="15" t="s">
        <v>573</v>
      </c>
      <c r="D183" s="14" t="s">
        <v>575</v>
      </c>
      <c r="E183" s="16">
        <v>1</v>
      </c>
      <c r="F183" s="16">
        <v>1</v>
      </c>
      <c r="G183" s="17">
        <v>1280000</v>
      </c>
      <c r="H183" s="18">
        <f t="shared" si="4"/>
        <v>1280000</v>
      </c>
      <c r="I183" s="18"/>
      <c r="J183" s="25">
        <v>1380465</v>
      </c>
      <c r="O183" s="23"/>
      <c r="P183" s="23"/>
    </row>
    <row r="184" ht="15.75" spans="1:16">
      <c r="A184" s="14">
        <v>179062</v>
      </c>
      <c r="B184" s="15">
        <v>43414</v>
      </c>
      <c r="C184" s="15" t="s">
        <v>573</v>
      </c>
      <c r="D184" s="14" t="s">
        <v>576</v>
      </c>
      <c r="E184" s="16">
        <v>1</v>
      </c>
      <c r="F184" s="16">
        <v>3</v>
      </c>
      <c r="G184" s="17">
        <v>1100000</v>
      </c>
      <c r="H184" s="18">
        <f t="shared" si="4"/>
        <v>3300000</v>
      </c>
      <c r="I184" s="18"/>
      <c r="J184" s="25">
        <v>1379580</v>
      </c>
      <c r="O184" s="23"/>
      <c r="P184" s="23"/>
    </row>
    <row r="185" ht="15.75" spans="1:16">
      <c r="A185" s="14">
        <v>173779</v>
      </c>
      <c r="B185" s="15" t="s">
        <v>573</v>
      </c>
      <c r="C185" s="15" t="s">
        <v>577</v>
      </c>
      <c r="D185" s="14" t="s">
        <v>578</v>
      </c>
      <c r="E185" s="16">
        <v>1</v>
      </c>
      <c r="F185" s="16">
        <v>1</v>
      </c>
      <c r="G185" s="17">
        <v>1170000</v>
      </c>
      <c r="H185" s="18">
        <f t="shared" si="4"/>
        <v>1170000</v>
      </c>
      <c r="I185" s="18"/>
      <c r="J185" s="25">
        <v>1351381</v>
      </c>
      <c r="O185" s="23"/>
      <c r="P185" s="23"/>
    </row>
    <row r="186" ht="15.75" spans="1:16">
      <c r="A186" s="14">
        <v>175703</v>
      </c>
      <c r="B186" s="15" t="s">
        <v>570</v>
      </c>
      <c r="C186" s="15" t="s">
        <v>577</v>
      </c>
      <c r="D186" s="14" t="s">
        <v>579</v>
      </c>
      <c r="E186" s="16">
        <v>1</v>
      </c>
      <c r="F186" s="16">
        <v>2</v>
      </c>
      <c r="G186" s="17">
        <v>1100000</v>
      </c>
      <c r="H186" s="18">
        <f t="shared" si="4"/>
        <v>2200000</v>
      </c>
      <c r="I186" s="18"/>
      <c r="J186" s="25">
        <v>1364055</v>
      </c>
      <c r="O186" s="23"/>
      <c r="P186" s="23"/>
    </row>
    <row r="187" ht="15.75" spans="1:16">
      <c r="A187" s="14">
        <v>176341</v>
      </c>
      <c r="B187" s="15" t="s">
        <v>570</v>
      </c>
      <c r="C187" s="15" t="s">
        <v>577</v>
      </c>
      <c r="D187" s="14" t="s">
        <v>580</v>
      </c>
      <c r="E187" s="16">
        <v>1</v>
      </c>
      <c r="F187" s="16">
        <v>3</v>
      </c>
      <c r="G187" s="17">
        <v>1100000</v>
      </c>
      <c r="H187" s="18">
        <f t="shared" si="4"/>
        <v>3300000</v>
      </c>
      <c r="I187" s="18"/>
      <c r="J187" s="25">
        <v>1367696</v>
      </c>
      <c r="O187" s="23"/>
      <c r="P187" s="23"/>
    </row>
    <row r="188" ht="15.75" spans="1:16">
      <c r="A188" s="14">
        <v>177397</v>
      </c>
      <c r="B188" s="15">
        <v>43444</v>
      </c>
      <c r="C188" s="15" t="s">
        <v>577</v>
      </c>
      <c r="D188" s="14" t="s">
        <v>581</v>
      </c>
      <c r="E188" s="16">
        <v>1</v>
      </c>
      <c r="F188" s="16">
        <v>3</v>
      </c>
      <c r="G188" s="17">
        <v>1280000</v>
      </c>
      <c r="H188" s="18">
        <f t="shared" si="4"/>
        <v>3840000</v>
      </c>
      <c r="I188" s="18"/>
      <c r="J188" s="25">
        <v>1372062</v>
      </c>
      <c r="O188" s="23"/>
      <c r="P188" s="23"/>
    </row>
    <row r="189" ht="15.75" spans="1:16">
      <c r="A189" s="14">
        <v>176656</v>
      </c>
      <c r="B189" s="15">
        <v>43414</v>
      </c>
      <c r="C189" s="15" t="s">
        <v>577</v>
      </c>
      <c r="D189" s="14" t="s">
        <v>582</v>
      </c>
      <c r="E189" s="16">
        <v>1</v>
      </c>
      <c r="F189" s="16">
        <v>4</v>
      </c>
      <c r="G189" s="17">
        <v>1280000</v>
      </c>
      <c r="H189" s="18">
        <f t="shared" si="4"/>
        <v>5120000</v>
      </c>
      <c r="I189" s="18"/>
      <c r="J189" s="25">
        <v>1369635</v>
      </c>
      <c r="O189" s="23"/>
      <c r="P189" s="23"/>
    </row>
    <row r="190" ht="15.75" spans="1:16">
      <c r="A190" s="14">
        <v>178779</v>
      </c>
      <c r="B190" s="15">
        <v>43383</v>
      </c>
      <c r="C190" s="15" t="s">
        <v>583</v>
      </c>
      <c r="D190" s="14" t="s">
        <v>584</v>
      </c>
      <c r="E190" s="16">
        <v>1</v>
      </c>
      <c r="F190" s="16">
        <v>6</v>
      </c>
      <c r="G190" s="17">
        <v>1100000</v>
      </c>
      <c r="H190" s="18">
        <f t="shared" si="4"/>
        <v>6600000</v>
      </c>
      <c r="I190" s="18"/>
      <c r="J190" s="25">
        <v>1378280</v>
      </c>
      <c r="O190" s="23"/>
      <c r="P190" s="23"/>
    </row>
    <row r="191" ht="15.75" spans="1:16">
      <c r="A191" s="14">
        <v>179225</v>
      </c>
      <c r="B191" s="15" t="s">
        <v>577</v>
      </c>
      <c r="C191" s="15" t="s">
        <v>583</v>
      </c>
      <c r="D191" s="14" t="s">
        <v>585</v>
      </c>
      <c r="E191" s="16">
        <v>1</v>
      </c>
      <c r="F191" s="16">
        <v>1</v>
      </c>
      <c r="G191" s="17">
        <v>1100000</v>
      </c>
      <c r="H191" s="18">
        <f t="shared" si="4"/>
        <v>1100000</v>
      </c>
      <c r="I191" s="18"/>
      <c r="J191" s="25">
        <v>1380326</v>
      </c>
      <c r="O191" s="23"/>
      <c r="P191" s="23"/>
    </row>
    <row r="192" ht="15.75" spans="1:16">
      <c r="A192" s="14">
        <v>178857</v>
      </c>
      <c r="B192" s="15" t="s">
        <v>570</v>
      </c>
      <c r="C192" s="15" t="s">
        <v>586</v>
      </c>
      <c r="D192" s="14" t="s">
        <v>587</v>
      </c>
      <c r="E192" s="16">
        <v>1</v>
      </c>
      <c r="F192" s="16">
        <v>4</v>
      </c>
      <c r="G192" s="17">
        <v>1280000</v>
      </c>
      <c r="H192" s="18">
        <f t="shared" si="4"/>
        <v>5120000</v>
      </c>
      <c r="I192" s="18"/>
      <c r="J192" s="25">
        <v>1378553</v>
      </c>
      <c r="O192" s="23"/>
      <c r="P192" s="23"/>
    </row>
    <row r="193" ht="15.75" spans="1:16">
      <c r="A193" s="14">
        <v>179226</v>
      </c>
      <c r="B193" s="15" t="s">
        <v>577</v>
      </c>
      <c r="C193" s="15" t="s">
        <v>586</v>
      </c>
      <c r="D193" s="14" t="s">
        <v>588</v>
      </c>
      <c r="E193" s="16">
        <v>1</v>
      </c>
      <c r="F193" s="16">
        <v>2</v>
      </c>
      <c r="G193" s="17">
        <v>1100000</v>
      </c>
      <c r="H193" s="18">
        <f t="shared" si="4"/>
        <v>2200000</v>
      </c>
      <c r="I193" s="18"/>
      <c r="J193" s="25">
        <v>1380294</v>
      </c>
      <c r="O193" s="23"/>
      <c r="P193" s="23"/>
    </row>
    <row r="194" ht="15.75" spans="1:16">
      <c r="A194" s="14">
        <v>179347</v>
      </c>
      <c r="B194" s="15" t="s">
        <v>577</v>
      </c>
      <c r="C194" s="15" t="s">
        <v>589</v>
      </c>
      <c r="D194" s="14" t="s">
        <v>590</v>
      </c>
      <c r="E194" s="16">
        <v>1</v>
      </c>
      <c r="F194" s="16">
        <v>3</v>
      </c>
      <c r="G194" s="17">
        <v>1100000</v>
      </c>
      <c r="H194" s="18">
        <f t="shared" si="4"/>
        <v>3300000</v>
      </c>
      <c r="I194" s="18"/>
      <c r="J194" s="25">
        <v>1381150</v>
      </c>
      <c r="O194" s="23"/>
      <c r="P194" s="23"/>
    </row>
    <row r="195" ht="15.75" spans="1:16">
      <c r="A195" s="14">
        <v>176887</v>
      </c>
      <c r="B195" s="15" t="s">
        <v>586</v>
      </c>
      <c r="C195" s="15" t="s">
        <v>591</v>
      </c>
      <c r="D195" s="14" t="s">
        <v>592</v>
      </c>
      <c r="E195" s="16">
        <v>1</v>
      </c>
      <c r="F195" s="16">
        <v>2</v>
      </c>
      <c r="G195" s="17">
        <v>1100000</v>
      </c>
      <c r="H195" s="18">
        <f t="shared" si="4"/>
        <v>2200000</v>
      </c>
      <c r="I195" s="18"/>
      <c r="J195" s="25">
        <v>1370867</v>
      </c>
      <c r="O195" s="23"/>
      <c r="P195" s="23"/>
    </row>
    <row r="196" ht="15.75" spans="1:16">
      <c r="A196" s="14">
        <v>178667</v>
      </c>
      <c r="B196" s="15" t="s">
        <v>586</v>
      </c>
      <c r="C196" s="15" t="s">
        <v>591</v>
      </c>
      <c r="D196" s="14" t="s">
        <v>593</v>
      </c>
      <c r="E196" s="16">
        <v>1</v>
      </c>
      <c r="F196" s="16">
        <v>2</v>
      </c>
      <c r="G196" s="17">
        <v>1100000</v>
      </c>
      <c r="H196" s="18">
        <f t="shared" si="4"/>
        <v>2200000</v>
      </c>
      <c r="I196" s="18"/>
      <c r="J196" s="25">
        <v>1377697</v>
      </c>
      <c r="O196" s="23"/>
      <c r="P196" s="23"/>
    </row>
    <row r="197" ht="15.75" spans="1:16">
      <c r="A197" s="14">
        <v>179338</v>
      </c>
      <c r="B197" s="15" t="s">
        <v>583</v>
      </c>
      <c r="C197" s="15" t="s">
        <v>591</v>
      </c>
      <c r="D197" s="14" t="s">
        <v>594</v>
      </c>
      <c r="E197" s="16">
        <v>1</v>
      </c>
      <c r="F197" s="16">
        <v>3</v>
      </c>
      <c r="G197" s="17">
        <v>1100000</v>
      </c>
      <c r="H197" s="18">
        <f t="shared" si="4"/>
        <v>3300000</v>
      </c>
      <c r="I197" s="18"/>
      <c r="J197" s="25">
        <v>1381028</v>
      </c>
      <c r="O197" s="23"/>
      <c r="P197" s="23"/>
    </row>
    <row r="198" ht="15.75" spans="1:16">
      <c r="A198" s="14">
        <v>175068</v>
      </c>
      <c r="B198" s="15" t="s">
        <v>586</v>
      </c>
      <c r="C198" s="15" t="s">
        <v>591</v>
      </c>
      <c r="D198" s="14" t="s">
        <v>595</v>
      </c>
      <c r="E198" s="16">
        <v>2</v>
      </c>
      <c r="F198" s="16">
        <v>2</v>
      </c>
      <c r="G198" s="17">
        <v>1170000</v>
      </c>
      <c r="H198" s="18">
        <f t="shared" si="4"/>
        <v>4680000</v>
      </c>
      <c r="I198" s="18"/>
      <c r="J198" s="25">
        <v>1360316</v>
      </c>
      <c r="O198" s="23"/>
      <c r="P198" s="23"/>
    </row>
    <row r="199" ht="15.75" spans="1:16">
      <c r="A199" s="14">
        <v>179672</v>
      </c>
      <c r="B199" s="15" t="s">
        <v>583</v>
      </c>
      <c r="C199" s="15" t="s">
        <v>589</v>
      </c>
      <c r="D199" s="14" t="s">
        <v>596</v>
      </c>
      <c r="E199" s="16">
        <v>1</v>
      </c>
      <c r="F199" s="16">
        <v>2</v>
      </c>
      <c r="G199" s="17">
        <v>1280000</v>
      </c>
      <c r="H199" s="18">
        <f t="shared" si="4"/>
        <v>2560000</v>
      </c>
      <c r="I199" s="18"/>
      <c r="J199" s="25">
        <v>1369947</v>
      </c>
      <c r="O199" s="23"/>
      <c r="P199" s="23"/>
    </row>
    <row r="200" ht="15.75" spans="1:16">
      <c r="A200" s="14">
        <v>179112</v>
      </c>
      <c r="B200" s="15" t="s">
        <v>583</v>
      </c>
      <c r="C200" s="15" t="s">
        <v>597</v>
      </c>
      <c r="D200" s="14" t="s">
        <v>598</v>
      </c>
      <c r="E200" s="16">
        <v>1</v>
      </c>
      <c r="F200" s="16">
        <v>4</v>
      </c>
      <c r="G200" s="17">
        <v>1100000</v>
      </c>
      <c r="H200" s="18">
        <f t="shared" si="4"/>
        <v>4400000</v>
      </c>
      <c r="I200" s="18"/>
      <c r="J200" s="25">
        <v>1379736</v>
      </c>
      <c r="O200" s="23"/>
      <c r="P200" s="23"/>
    </row>
    <row r="201" ht="15.75" spans="1:16">
      <c r="A201" s="14">
        <v>178805</v>
      </c>
      <c r="B201" s="15" t="s">
        <v>586</v>
      </c>
      <c r="C201" s="15" t="s">
        <v>597</v>
      </c>
      <c r="D201" s="14" t="s">
        <v>599</v>
      </c>
      <c r="E201" s="16">
        <v>3</v>
      </c>
      <c r="F201" s="16">
        <v>3</v>
      </c>
      <c r="G201" s="17">
        <v>1280000</v>
      </c>
      <c r="H201" s="18">
        <f t="shared" si="4"/>
        <v>11520000</v>
      </c>
      <c r="I201" s="18"/>
      <c r="J201" s="25">
        <v>1377559</v>
      </c>
      <c r="O201" s="23"/>
      <c r="P201" s="23"/>
    </row>
    <row r="202" ht="15.75" spans="1:16">
      <c r="A202" s="14">
        <v>176379</v>
      </c>
      <c r="B202" s="15" t="s">
        <v>589</v>
      </c>
      <c r="C202" s="15" t="s">
        <v>597</v>
      </c>
      <c r="D202" s="14" t="s">
        <v>600</v>
      </c>
      <c r="E202" s="16">
        <v>1</v>
      </c>
      <c r="F202" s="16">
        <v>2</v>
      </c>
      <c r="G202" s="17">
        <v>1100000</v>
      </c>
      <c r="H202" s="18">
        <f t="shared" si="4"/>
        <v>2200000</v>
      </c>
      <c r="I202" s="18"/>
      <c r="J202" s="25">
        <v>1367967</v>
      </c>
      <c r="O202" s="23"/>
      <c r="P202" s="23"/>
    </row>
    <row r="203" ht="15.75" spans="1:16">
      <c r="A203" s="14">
        <v>176884</v>
      </c>
      <c r="B203" s="15" t="s">
        <v>591</v>
      </c>
      <c r="C203" s="15" t="s">
        <v>597</v>
      </c>
      <c r="D203" s="14" t="s">
        <v>601</v>
      </c>
      <c r="E203" s="16">
        <v>1</v>
      </c>
      <c r="F203" s="16">
        <v>1</v>
      </c>
      <c r="G203" s="17">
        <v>1100000</v>
      </c>
      <c r="H203" s="18">
        <f t="shared" si="4"/>
        <v>1100000</v>
      </c>
      <c r="I203" s="18"/>
      <c r="J203" s="25">
        <v>1370889</v>
      </c>
      <c r="O203" s="23"/>
      <c r="P203" s="23"/>
    </row>
    <row r="204" ht="15.75" spans="1:16">
      <c r="A204" s="14">
        <v>178172</v>
      </c>
      <c r="B204" s="15" t="s">
        <v>597</v>
      </c>
      <c r="C204" s="15" t="s">
        <v>602</v>
      </c>
      <c r="D204" s="14" t="s">
        <v>603</v>
      </c>
      <c r="E204" s="16">
        <v>1</v>
      </c>
      <c r="F204" s="16">
        <v>2</v>
      </c>
      <c r="G204" s="17">
        <v>1280000</v>
      </c>
      <c r="H204" s="18">
        <f t="shared" si="4"/>
        <v>2560000</v>
      </c>
      <c r="I204" s="18"/>
      <c r="J204" s="25">
        <v>1376213</v>
      </c>
      <c r="O204" s="23"/>
      <c r="P204" s="23"/>
    </row>
    <row r="205" ht="15.75" spans="1:16">
      <c r="A205" s="14">
        <v>176206</v>
      </c>
      <c r="B205" s="15" t="s">
        <v>597</v>
      </c>
      <c r="C205" s="15" t="s">
        <v>602</v>
      </c>
      <c r="D205" s="14" t="s">
        <v>604</v>
      </c>
      <c r="E205" s="16">
        <v>1</v>
      </c>
      <c r="F205" s="16">
        <v>2</v>
      </c>
      <c r="G205" s="17">
        <v>1100000</v>
      </c>
      <c r="H205" s="18">
        <f t="shared" si="4"/>
        <v>2200000</v>
      </c>
      <c r="I205" s="18"/>
      <c r="J205" s="25">
        <v>1366794</v>
      </c>
      <c r="O205" s="23"/>
      <c r="P205" s="23"/>
    </row>
    <row r="206" ht="15.75" spans="1:16">
      <c r="A206" s="14">
        <v>179014</v>
      </c>
      <c r="B206" s="15" t="s">
        <v>589</v>
      </c>
      <c r="C206" s="15" t="s">
        <v>602</v>
      </c>
      <c r="D206" s="14" t="s">
        <v>605</v>
      </c>
      <c r="E206" s="16">
        <v>1</v>
      </c>
      <c r="F206" s="16">
        <v>4</v>
      </c>
      <c r="G206" s="17">
        <v>1280000</v>
      </c>
      <c r="H206" s="18">
        <f t="shared" si="4"/>
        <v>5120000</v>
      </c>
      <c r="I206" s="18"/>
      <c r="J206" s="25">
        <v>1379285</v>
      </c>
      <c r="O206" s="23"/>
      <c r="P206" s="23"/>
    </row>
    <row r="207" ht="15.75" spans="1:16">
      <c r="A207" s="14">
        <v>177566</v>
      </c>
      <c r="B207" s="15" t="s">
        <v>597</v>
      </c>
      <c r="C207" s="15" t="s">
        <v>602</v>
      </c>
      <c r="D207" s="14" t="s">
        <v>606</v>
      </c>
      <c r="E207" s="16">
        <v>1</v>
      </c>
      <c r="F207" s="16">
        <v>2</v>
      </c>
      <c r="G207" s="17">
        <v>1100000</v>
      </c>
      <c r="H207" s="18">
        <f t="shared" si="4"/>
        <v>2200000</v>
      </c>
      <c r="I207" s="18"/>
      <c r="J207" s="25">
        <v>1372871</v>
      </c>
      <c r="O207" s="23"/>
      <c r="P207" s="23"/>
    </row>
    <row r="208" ht="15.75" spans="1:16">
      <c r="A208" s="14">
        <v>179680</v>
      </c>
      <c r="B208" s="15" t="s">
        <v>597</v>
      </c>
      <c r="C208" s="15" t="s">
        <v>602</v>
      </c>
      <c r="D208" s="14" t="s">
        <v>607</v>
      </c>
      <c r="E208" s="16">
        <v>1</v>
      </c>
      <c r="F208" s="16">
        <v>2</v>
      </c>
      <c r="G208" s="17">
        <v>1100000</v>
      </c>
      <c r="H208" s="18">
        <f t="shared" si="4"/>
        <v>2200000</v>
      </c>
      <c r="I208" s="18"/>
      <c r="J208" s="25">
        <v>1382507</v>
      </c>
      <c r="O208" s="23"/>
      <c r="P208" s="23"/>
    </row>
    <row r="209" ht="15.75" spans="1:16">
      <c r="A209" s="14">
        <v>180012</v>
      </c>
      <c r="B209" s="15" t="s">
        <v>602</v>
      </c>
      <c r="C209" s="15" t="s">
        <v>608</v>
      </c>
      <c r="D209" s="14" t="s">
        <v>609</v>
      </c>
      <c r="E209" s="16">
        <v>1</v>
      </c>
      <c r="F209" s="16">
        <v>1</v>
      </c>
      <c r="G209" s="17">
        <v>1505000</v>
      </c>
      <c r="H209" s="18">
        <f t="shared" si="4"/>
        <v>1505000</v>
      </c>
      <c r="I209" s="18"/>
      <c r="J209" s="25">
        <v>1383987</v>
      </c>
      <c r="O209" s="23"/>
      <c r="P209" s="23"/>
    </row>
    <row r="210" ht="15.75" spans="1:16">
      <c r="A210" s="14">
        <v>179726</v>
      </c>
      <c r="B210" s="15" t="s">
        <v>591</v>
      </c>
      <c r="C210" s="15" t="s">
        <v>608</v>
      </c>
      <c r="D210" s="14" t="s">
        <v>610</v>
      </c>
      <c r="E210" s="16">
        <v>1</v>
      </c>
      <c r="F210" s="16">
        <v>4</v>
      </c>
      <c r="G210" s="17">
        <v>1100000</v>
      </c>
      <c r="H210" s="18">
        <f t="shared" si="4"/>
        <v>4400000</v>
      </c>
      <c r="I210" s="18"/>
      <c r="J210" s="25">
        <v>1382596</v>
      </c>
      <c r="O210" s="23"/>
      <c r="P210" s="23"/>
    </row>
    <row r="211" ht="15.75" spans="1:16">
      <c r="A211" s="14">
        <v>176794</v>
      </c>
      <c r="B211" s="15" t="s">
        <v>602</v>
      </c>
      <c r="C211" s="15" t="s">
        <v>611</v>
      </c>
      <c r="D211" s="14" t="s">
        <v>612</v>
      </c>
      <c r="E211" s="16">
        <v>1</v>
      </c>
      <c r="F211" s="16">
        <v>2</v>
      </c>
      <c r="G211" s="17">
        <v>1100000</v>
      </c>
      <c r="H211" s="18">
        <f t="shared" si="4"/>
        <v>2200000</v>
      </c>
      <c r="I211" s="18"/>
      <c r="J211" s="25">
        <v>1370409</v>
      </c>
      <c r="O211" s="23"/>
      <c r="P211" s="23"/>
    </row>
    <row r="212" ht="15.75" spans="1:16">
      <c r="A212" s="14">
        <v>178046</v>
      </c>
      <c r="B212" s="15" t="s">
        <v>613</v>
      </c>
      <c r="C212" s="15" t="s">
        <v>611</v>
      </c>
      <c r="D212" s="14" t="s">
        <v>614</v>
      </c>
      <c r="E212" s="16">
        <v>1</v>
      </c>
      <c r="F212" s="16">
        <v>3</v>
      </c>
      <c r="G212" s="17">
        <v>1100000</v>
      </c>
      <c r="H212" s="18">
        <f t="shared" si="4"/>
        <v>3300000</v>
      </c>
      <c r="I212" s="18"/>
      <c r="J212" s="25">
        <v>1375147</v>
      </c>
      <c r="O212" s="23"/>
      <c r="P212" s="23"/>
    </row>
    <row r="213" ht="15.75" spans="1:16">
      <c r="A213" s="14">
        <v>177644</v>
      </c>
      <c r="B213" s="15" t="s">
        <v>602</v>
      </c>
      <c r="C213" s="15" t="s">
        <v>611</v>
      </c>
      <c r="D213" s="14" t="s">
        <v>615</v>
      </c>
      <c r="E213" s="16">
        <v>1</v>
      </c>
      <c r="F213" s="16">
        <v>2</v>
      </c>
      <c r="G213" s="17">
        <v>1100000</v>
      </c>
      <c r="H213" s="18">
        <f t="shared" si="4"/>
        <v>2200000</v>
      </c>
      <c r="I213" s="18"/>
      <c r="J213" s="25">
        <v>1373531</v>
      </c>
      <c r="O213" s="23"/>
      <c r="P213" s="23"/>
    </row>
    <row r="214" ht="15.75" spans="1:16">
      <c r="A214" s="14">
        <v>179676</v>
      </c>
      <c r="B214" s="15" t="s">
        <v>602</v>
      </c>
      <c r="C214" s="15" t="s">
        <v>616</v>
      </c>
      <c r="D214" s="14" t="s">
        <v>617</v>
      </c>
      <c r="E214" s="16">
        <v>1</v>
      </c>
      <c r="F214" s="16">
        <v>3</v>
      </c>
      <c r="G214" s="17">
        <v>1100000</v>
      </c>
      <c r="H214" s="18">
        <f t="shared" si="4"/>
        <v>3300000</v>
      </c>
      <c r="I214" s="18"/>
      <c r="J214" s="25">
        <v>1382500</v>
      </c>
      <c r="O214" s="23"/>
      <c r="P214" s="23"/>
    </row>
    <row r="215" ht="15.75" spans="1:16">
      <c r="A215" s="14">
        <v>179239</v>
      </c>
      <c r="B215" s="15" t="s">
        <v>608</v>
      </c>
      <c r="C215" s="15" t="s">
        <v>616</v>
      </c>
      <c r="D215" s="14" t="s">
        <v>618</v>
      </c>
      <c r="E215" s="16">
        <v>1</v>
      </c>
      <c r="F215" s="16">
        <v>2</v>
      </c>
      <c r="G215" s="17">
        <v>1100000</v>
      </c>
      <c r="H215" s="18">
        <f t="shared" si="4"/>
        <v>2200000</v>
      </c>
      <c r="I215" s="18"/>
      <c r="J215" s="25">
        <v>1380698</v>
      </c>
      <c r="O215" s="23"/>
      <c r="P215" s="23"/>
    </row>
    <row r="216" ht="15.75" spans="1:16">
      <c r="A216" s="14">
        <v>179013</v>
      </c>
      <c r="B216" s="15" t="s">
        <v>611</v>
      </c>
      <c r="C216" s="15" t="s">
        <v>616</v>
      </c>
      <c r="D216" s="14" t="s">
        <v>612</v>
      </c>
      <c r="E216" s="16">
        <v>1</v>
      </c>
      <c r="F216" s="16">
        <v>1</v>
      </c>
      <c r="G216" s="17">
        <v>1100000</v>
      </c>
      <c r="H216" s="18">
        <f t="shared" si="4"/>
        <v>1100000</v>
      </c>
      <c r="I216" s="18"/>
      <c r="J216" s="25">
        <v>1379342</v>
      </c>
      <c r="O216" s="23"/>
      <c r="P216" s="23"/>
    </row>
    <row r="217" ht="15.75" spans="1:16">
      <c r="A217" s="14">
        <v>180259</v>
      </c>
      <c r="B217" s="15" t="s">
        <v>611</v>
      </c>
      <c r="C217" s="14" t="s">
        <v>616</v>
      </c>
      <c r="D217" s="14" t="s">
        <v>619</v>
      </c>
      <c r="E217" s="16">
        <v>1</v>
      </c>
      <c r="F217" s="16">
        <v>1</v>
      </c>
      <c r="G217" s="17">
        <v>1100000</v>
      </c>
      <c r="H217" s="18">
        <f t="shared" si="4"/>
        <v>1100000</v>
      </c>
      <c r="I217" s="18"/>
      <c r="J217" s="25">
        <v>1385184</v>
      </c>
      <c r="O217" s="23"/>
      <c r="P217" s="23"/>
    </row>
    <row r="218" ht="15.75" spans="1:16">
      <c r="A218" s="14">
        <v>176294</v>
      </c>
      <c r="B218" s="15" t="s">
        <v>613</v>
      </c>
      <c r="C218" s="14" t="s">
        <v>616</v>
      </c>
      <c r="D218" s="14" t="s">
        <v>620</v>
      </c>
      <c r="E218" s="16">
        <v>1</v>
      </c>
      <c r="F218" s="16">
        <v>4</v>
      </c>
      <c r="G218" s="17">
        <v>1280000</v>
      </c>
      <c r="H218" s="18">
        <f t="shared" si="4"/>
        <v>5120000</v>
      </c>
      <c r="I218" s="18"/>
      <c r="J218" s="25">
        <v>1367235</v>
      </c>
      <c r="O218" s="23"/>
      <c r="P218" s="23"/>
    </row>
    <row r="219" ht="15.75" spans="1:16">
      <c r="A219" s="14">
        <v>180190</v>
      </c>
      <c r="B219" s="15" t="s">
        <v>611</v>
      </c>
      <c r="C219" s="14" t="s">
        <v>616</v>
      </c>
      <c r="D219" s="14" t="s">
        <v>621</v>
      </c>
      <c r="E219" s="16">
        <v>1</v>
      </c>
      <c r="F219" s="16">
        <v>1</v>
      </c>
      <c r="G219" s="17">
        <v>1100000</v>
      </c>
      <c r="H219" s="18">
        <f t="shared" si="4"/>
        <v>1100000</v>
      </c>
      <c r="I219" s="18"/>
      <c r="J219" s="25">
        <v>1384991</v>
      </c>
      <c r="O219" s="23"/>
      <c r="P219" s="23"/>
    </row>
    <row r="220" ht="15.75" spans="1:16">
      <c r="A220" s="14">
        <v>179674</v>
      </c>
      <c r="B220" s="15" t="s">
        <v>602</v>
      </c>
      <c r="C220" s="14" t="s">
        <v>616</v>
      </c>
      <c r="D220" s="14" t="s">
        <v>622</v>
      </c>
      <c r="E220" s="16">
        <v>1</v>
      </c>
      <c r="F220" s="16">
        <v>3</v>
      </c>
      <c r="G220" s="17">
        <v>1100000</v>
      </c>
      <c r="H220" s="18">
        <f t="shared" si="4"/>
        <v>3300000</v>
      </c>
      <c r="I220" s="18"/>
      <c r="J220" s="25">
        <v>1382459</v>
      </c>
      <c r="O220" s="23"/>
      <c r="P220" s="23"/>
    </row>
    <row r="221" ht="15.75" spans="1:16">
      <c r="A221" s="14">
        <v>176194</v>
      </c>
      <c r="B221" s="15" t="s">
        <v>613</v>
      </c>
      <c r="C221" s="14" t="s">
        <v>616</v>
      </c>
      <c r="D221" s="14" t="s">
        <v>623</v>
      </c>
      <c r="E221" s="16">
        <v>1</v>
      </c>
      <c r="F221" s="16">
        <v>4</v>
      </c>
      <c r="G221" s="17">
        <v>1505000</v>
      </c>
      <c r="H221" s="18">
        <f t="shared" si="4"/>
        <v>6020000</v>
      </c>
      <c r="I221" s="18"/>
      <c r="J221" s="25">
        <v>1366659</v>
      </c>
      <c r="O221" s="23"/>
      <c r="P221" s="23"/>
    </row>
    <row r="222" ht="15.75" spans="1:16">
      <c r="A222" s="14">
        <v>179705</v>
      </c>
      <c r="B222" s="15" t="s">
        <v>616</v>
      </c>
      <c r="C222" s="14" t="s">
        <v>624</v>
      </c>
      <c r="D222" s="14" t="s">
        <v>617</v>
      </c>
      <c r="E222" s="16">
        <v>2</v>
      </c>
      <c r="F222" s="16">
        <v>1</v>
      </c>
      <c r="G222" s="17">
        <v>1100000</v>
      </c>
      <c r="H222" s="18">
        <f t="shared" si="4"/>
        <v>2200000</v>
      </c>
      <c r="I222" s="18"/>
      <c r="J222" s="25">
        <v>1382543</v>
      </c>
      <c r="O222" s="23"/>
      <c r="P222" s="23"/>
    </row>
    <row r="223" ht="15.75" spans="1:16">
      <c r="A223" s="14">
        <v>179922</v>
      </c>
      <c r="B223" s="15" t="s">
        <v>611</v>
      </c>
      <c r="C223" s="14" t="s">
        <v>624</v>
      </c>
      <c r="D223" s="14" t="s">
        <v>625</v>
      </c>
      <c r="E223" s="16">
        <v>1</v>
      </c>
      <c r="F223" s="16">
        <v>2</v>
      </c>
      <c r="G223" s="17">
        <v>1100000</v>
      </c>
      <c r="H223" s="18">
        <f t="shared" si="4"/>
        <v>2200000</v>
      </c>
      <c r="I223" s="18"/>
      <c r="J223" s="25">
        <v>1383421</v>
      </c>
      <c r="O223" s="23"/>
      <c r="P223" s="23"/>
    </row>
    <row r="224" ht="15.75" spans="1:16">
      <c r="A224" s="14">
        <v>179693</v>
      </c>
      <c r="B224" s="15" t="s">
        <v>602</v>
      </c>
      <c r="C224" s="14" t="s">
        <v>624</v>
      </c>
      <c r="D224" s="14" t="s">
        <v>626</v>
      </c>
      <c r="E224" s="16">
        <v>1</v>
      </c>
      <c r="F224" s="16">
        <v>4</v>
      </c>
      <c r="G224" s="17">
        <v>1100000</v>
      </c>
      <c r="H224" s="18">
        <f t="shared" si="4"/>
        <v>4400000</v>
      </c>
      <c r="I224" s="18"/>
      <c r="J224" s="25">
        <v>1382529</v>
      </c>
      <c r="O224" s="23"/>
      <c r="P224" s="23"/>
    </row>
    <row r="225" ht="15.75" spans="1:16">
      <c r="A225" s="14">
        <v>179675</v>
      </c>
      <c r="B225" s="15" t="s">
        <v>616</v>
      </c>
      <c r="C225" s="14" t="s">
        <v>627</v>
      </c>
      <c r="D225" s="14" t="s">
        <v>628</v>
      </c>
      <c r="E225" s="16">
        <v>1</v>
      </c>
      <c r="F225" s="16">
        <v>2</v>
      </c>
      <c r="G225" s="17">
        <v>1100000</v>
      </c>
      <c r="H225" s="18">
        <f t="shared" si="4"/>
        <v>2200000</v>
      </c>
      <c r="I225" s="18"/>
      <c r="J225" s="25">
        <v>1382490</v>
      </c>
      <c r="O225" s="23"/>
      <c r="P225" s="23"/>
    </row>
    <row r="226" ht="15.75" spans="1:16">
      <c r="A226" s="14">
        <v>179803</v>
      </c>
      <c r="B226" s="15" t="s">
        <v>616</v>
      </c>
      <c r="C226" s="14" t="s">
        <v>624</v>
      </c>
      <c r="D226" s="14" t="s">
        <v>629</v>
      </c>
      <c r="E226" s="16">
        <v>1</v>
      </c>
      <c r="F226" s="16">
        <v>1</v>
      </c>
      <c r="G226" s="17">
        <v>1100000</v>
      </c>
      <c r="H226" s="18">
        <f t="shared" si="4"/>
        <v>1100000</v>
      </c>
      <c r="I226" s="18"/>
      <c r="J226" s="25">
        <v>1382742</v>
      </c>
      <c r="O226" s="23"/>
      <c r="P226" s="23"/>
    </row>
    <row r="227" ht="15.75" spans="1:10">
      <c r="A227" s="14">
        <v>179679</v>
      </c>
      <c r="B227" s="15" t="s">
        <v>616</v>
      </c>
      <c r="C227" s="14" t="s">
        <v>627</v>
      </c>
      <c r="D227" s="14" t="s">
        <v>630</v>
      </c>
      <c r="E227" s="16">
        <v>1</v>
      </c>
      <c r="F227" s="16">
        <v>2</v>
      </c>
      <c r="G227" s="17">
        <v>1100000</v>
      </c>
      <c r="H227" s="18">
        <f t="shared" si="4"/>
        <v>2200000</v>
      </c>
      <c r="I227" s="18"/>
      <c r="J227" s="25">
        <v>1382505</v>
      </c>
    </row>
    <row r="228" ht="15.75" spans="1:10">
      <c r="A228" s="14">
        <v>180524</v>
      </c>
      <c r="B228" s="15" t="s">
        <v>627</v>
      </c>
      <c r="C228" s="15" t="s">
        <v>631</v>
      </c>
      <c r="D228" s="14" t="s">
        <v>632</v>
      </c>
      <c r="E228" s="16">
        <v>2</v>
      </c>
      <c r="F228" s="16">
        <v>1</v>
      </c>
      <c r="G228" s="17">
        <v>1280000</v>
      </c>
      <c r="H228" s="18">
        <f t="shared" si="4"/>
        <v>2560000</v>
      </c>
      <c r="I228" s="18"/>
      <c r="J228" s="25">
        <v>1386325</v>
      </c>
    </row>
    <row r="229" ht="15.75" spans="1:10">
      <c r="A229" s="14">
        <v>180192</v>
      </c>
      <c r="B229" s="15" t="s">
        <v>624</v>
      </c>
      <c r="C229" s="15" t="s">
        <v>631</v>
      </c>
      <c r="D229" s="14" t="s">
        <v>633</v>
      </c>
      <c r="E229" s="16">
        <v>1</v>
      </c>
      <c r="F229" s="16">
        <v>2</v>
      </c>
      <c r="G229" s="17">
        <v>1100000</v>
      </c>
      <c r="H229" s="18">
        <f t="shared" si="4"/>
        <v>2200000</v>
      </c>
      <c r="I229" s="18"/>
      <c r="J229" s="25">
        <v>1384974</v>
      </c>
    </row>
    <row r="230" ht="15.75" spans="1:10">
      <c r="A230" s="14">
        <v>177568</v>
      </c>
      <c r="B230" s="15" t="s">
        <v>624</v>
      </c>
      <c r="C230" s="15" t="s">
        <v>631</v>
      </c>
      <c r="D230" s="14" t="s">
        <v>634</v>
      </c>
      <c r="E230" s="16">
        <v>1</v>
      </c>
      <c r="F230" s="16">
        <v>2</v>
      </c>
      <c r="G230" s="17">
        <v>1100000</v>
      </c>
      <c r="H230" s="18">
        <f t="shared" si="4"/>
        <v>2200000</v>
      </c>
      <c r="I230" s="18"/>
      <c r="J230" s="25">
        <v>1372937</v>
      </c>
    </row>
    <row r="231" ht="15.75" spans="1:10">
      <c r="A231" s="14">
        <v>180011</v>
      </c>
      <c r="B231" s="15" t="s">
        <v>627</v>
      </c>
      <c r="C231" s="15" t="s">
        <v>635</v>
      </c>
      <c r="D231" s="14" t="s">
        <v>636</v>
      </c>
      <c r="E231" s="16">
        <v>1</v>
      </c>
      <c r="F231" s="16">
        <v>2</v>
      </c>
      <c r="G231" s="17">
        <v>1100000</v>
      </c>
      <c r="H231" s="18">
        <f t="shared" si="4"/>
        <v>2200000</v>
      </c>
      <c r="I231" s="18"/>
      <c r="J231" s="25">
        <v>1383998</v>
      </c>
    </row>
    <row r="232" ht="15.75" spans="1:10">
      <c r="A232" s="14">
        <v>180212</v>
      </c>
      <c r="B232" s="15" t="s">
        <v>624</v>
      </c>
      <c r="C232" s="15" t="s">
        <v>635</v>
      </c>
      <c r="D232" s="14" t="s">
        <v>637</v>
      </c>
      <c r="E232" s="16">
        <v>1</v>
      </c>
      <c r="F232" s="16">
        <v>3</v>
      </c>
      <c r="G232" s="17">
        <v>1100000</v>
      </c>
      <c r="H232" s="18">
        <f t="shared" si="4"/>
        <v>3300000</v>
      </c>
      <c r="I232" s="18"/>
      <c r="J232" s="25">
        <v>1384916</v>
      </c>
    </row>
    <row r="233" ht="15.75" spans="1:10">
      <c r="A233" s="14">
        <v>176446</v>
      </c>
      <c r="B233" s="15" t="s">
        <v>631</v>
      </c>
      <c r="C233" s="15" t="s">
        <v>635</v>
      </c>
      <c r="D233" s="14" t="s">
        <v>638</v>
      </c>
      <c r="E233" s="16">
        <v>1</v>
      </c>
      <c r="F233" s="16">
        <v>1</v>
      </c>
      <c r="G233" s="17">
        <v>1100000</v>
      </c>
      <c r="H233" s="18">
        <f t="shared" si="4"/>
        <v>1100000</v>
      </c>
      <c r="I233" s="18"/>
      <c r="J233" s="25">
        <v>1368420</v>
      </c>
    </row>
    <row r="234" ht="15.75" spans="1:10">
      <c r="A234" s="14">
        <v>180553</v>
      </c>
      <c r="B234" s="15" t="s">
        <v>631</v>
      </c>
      <c r="C234" s="15" t="s">
        <v>635</v>
      </c>
      <c r="D234" s="14" t="s">
        <v>639</v>
      </c>
      <c r="E234" s="16">
        <v>1</v>
      </c>
      <c r="F234" s="16">
        <v>2</v>
      </c>
      <c r="G234" s="17">
        <v>1280000</v>
      </c>
      <c r="H234" s="18">
        <f t="shared" si="4"/>
        <v>2560000</v>
      </c>
      <c r="I234" s="18"/>
      <c r="J234" s="25">
        <v>1386620</v>
      </c>
    </row>
    <row r="235" ht="15.75" spans="1:10">
      <c r="A235" s="14">
        <v>179998</v>
      </c>
      <c r="B235" s="15" t="s">
        <v>616</v>
      </c>
      <c r="C235" s="15" t="s">
        <v>635</v>
      </c>
      <c r="D235" s="14" t="s">
        <v>640</v>
      </c>
      <c r="E235" s="16">
        <v>3</v>
      </c>
      <c r="F235" s="16">
        <v>4</v>
      </c>
      <c r="G235" s="17">
        <v>1280000</v>
      </c>
      <c r="H235" s="18">
        <f t="shared" si="4"/>
        <v>15360000</v>
      </c>
      <c r="I235" s="18"/>
      <c r="J235" s="25">
        <v>1378177</v>
      </c>
    </row>
    <row r="236" ht="15.75" spans="1:10">
      <c r="A236" s="14">
        <v>180502</v>
      </c>
      <c r="B236" s="15" t="s">
        <v>631</v>
      </c>
      <c r="C236" s="15" t="s">
        <v>635</v>
      </c>
      <c r="D236" s="14" t="s">
        <v>641</v>
      </c>
      <c r="E236" s="16">
        <v>1</v>
      </c>
      <c r="F236" s="16">
        <v>1</v>
      </c>
      <c r="G236" s="17">
        <v>1100000</v>
      </c>
      <c r="H236" s="18">
        <f t="shared" si="4"/>
        <v>1100000</v>
      </c>
      <c r="I236" s="18"/>
      <c r="J236" s="25">
        <v>1386029</v>
      </c>
    </row>
    <row r="237" ht="15.75" spans="1:10">
      <c r="A237" s="14">
        <v>179923</v>
      </c>
      <c r="B237" s="15" t="s">
        <v>627</v>
      </c>
      <c r="C237" s="15" t="s">
        <v>642</v>
      </c>
      <c r="D237" s="14" t="s">
        <v>643</v>
      </c>
      <c r="E237" s="16">
        <v>1</v>
      </c>
      <c r="F237" s="16">
        <v>3</v>
      </c>
      <c r="G237" s="17">
        <v>1280000</v>
      </c>
      <c r="H237" s="18">
        <f t="shared" si="4"/>
        <v>3840000</v>
      </c>
      <c r="I237" s="18"/>
      <c r="J237" s="25">
        <v>1383299</v>
      </c>
    </row>
    <row r="238" ht="15.75" spans="1:10">
      <c r="A238" s="14">
        <v>176233</v>
      </c>
      <c r="B238" s="15" t="s">
        <v>644</v>
      </c>
      <c r="C238" s="15" t="s">
        <v>642</v>
      </c>
      <c r="D238" s="14" t="s">
        <v>645</v>
      </c>
      <c r="E238" s="16">
        <v>1</v>
      </c>
      <c r="F238" s="16">
        <v>4</v>
      </c>
      <c r="G238" s="17">
        <v>1100000</v>
      </c>
      <c r="H238" s="18">
        <f t="shared" ref="H238:H278" si="5">E238*F238*G238</f>
        <v>4400000</v>
      </c>
      <c r="I238" s="18"/>
      <c r="J238" s="25">
        <v>1367091</v>
      </c>
    </row>
    <row r="239" ht="15.75" spans="1:10">
      <c r="A239" s="14">
        <v>178116</v>
      </c>
      <c r="B239" s="15" t="s">
        <v>631</v>
      </c>
      <c r="C239" s="15" t="s">
        <v>642</v>
      </c>
      <c r="D239" s="14" t="s">
        <v>646</v>
      </c>
      <c r="E239" s="16">
        <v>1</v>
      </c>
      <c r="F239" s="16">
        <v>2</v>
      </c>
      <c r="G239" s="17">
        <v>1505000</v>
      </c>
      <c r="H239" s="18">
        <f t="shared" si="5"/>
        <v>3010000</v>
      </c>
      <c r="I239" s="18"/>
      <c r="J239" s="25">
        <v>1375951</v>
      </c>
    </row>
    <row r="240" ht="15.75" spans="1:10">
      <c r="A240" s="14">
        <v>178856</v>
      </c>
      <c r="B240" s="15" t="s">
        <v>642</v>
      </c>
      <c r="C240" s="15" t="s">
        <v>647</v>
      </c>
      <c r="D240" s="14" t="s">
        <v>648</v>
      </c>
      <c r="E240" s="16">
        <v>1</v>
      </c>
      <c r="F240" s="16">
        <v>1</v>
      </c>
      <c r="G240" s="17">
        <v>1100000</v>
      </c>
      <c r="H240" s="18">
        <f t="shared" si="5"/>
        <v>1100000</v>
      </c>
      <c r="I240" s="18"/>
      <c r="J240" s="25">
        <v>1378484</v>
      </c>
    </row>
    <row r="241" ht="15.75" spans="1:10">
      <c r="A241" s="14">
        <v>180572</v>
      </c>
      <c r="B241" s="15" t="s">
        <v>635</v>
      </c>
      <c r="C241" s="15" t="s">
        <v>647</v>
      </c>
      <c r="D241" s="14" t="s">
        <v>649</v>
      </c>
      <c r="E241" s="16">
        <v>1</v>
      </c>
      <c r="F241" s="16">
        <v>2</v>
      </c>
      <c r="G241" s="17">
        <v>1280000</v>
      </c>
      <c r="H241" s="18">
        <f t="shared" si="5"/>
        <v>2560000</v>
      </c>
      <c r="I241" s="18"/>
      <c r="J241" s="25">
        <v>1386914</v>
      </c>
    </row>
    <row r="242" ht="15.75" spans="1:10">
      <c r="A242" s="14">
        <v>179064</v>
      </c>
      <c r="B242" s="15" t="s">
        <v>627</v>
      </c>
      <c r="C242" s="15" t="s">
        <v>647</v>
      </c>
      <c r="D242" s="14" t="s">
        <v>650</v>
      </c>
      <c r="E242" s="16">
        <v>1</v>
      </c>
      <c r="F242" s="16">
        <v>4</v>
      </c>
      <c r="G242" s="17">
        <v>1100000</v>
      </c>
      <c r="H242" s="18">
        <f t="shared" si="5"/>
        <v>4400000</v>
      </c>
      <c r="I242" s="18"/>
      <c r="J242" s="25">
        <v>1379588</v>
      </c>
    </row>
    <row r="243" ht="15.75" spans="1:10">
      <c r="A243" s="14">
        <v>178089</v>
      </c>
      <c r="B243" s="15" t="s">
        <v>642</v>
      </c>
      <c r="C243" s="15" t="s">
        <v>647</v>
      </c>
      <c r="D243" s="14" t="s">
        <v>651</v>
      </c>
      <c r="E243" s="16">
        <v>1</v>
      </c>
      <c r="F243" s="16">
        <v>1</v>
      </c>
      <c r="G243" s="17">
        <v>1100000</v>
      </c>
      <c r="H243" s="18">
        <f t="shared" si="5"/>
        <v>1100000</v>
      </c>
      <c r="I243" s="18"/>
      <c r="J243" s="25">
        <v>1375635</v>
      </c>
    </row>
    <row r="244" ht="15.75" spans="1:10">
      <c r="A244" s="14">
        <v>180573</v>
      </c>
      <c r="B244" s="15" t="s">
        <v>635</v>
      </c>
      <c r="C244" s="15" t="s">
        <v>647</v>
      </c>
      <c r="D244" s="14" t="s">
        <v>652</v>
      </c>
      <c r="E244" s="16">
        <v>1</v>
      </c>
      <c r="F244" s="16">
        <v>2</v>
      </c>
      <c r="G244" s="17">
        <v>1100000</v>
      </c>
      <c r="H244" s="18">
        <f t="shared" si="5"/>
        <v>2200000</v>
      </c>
      <c r="I244" s="18"/>
      <c r="J244" s="25">
        <v>1386915</v>
      </c>
    </row>
    <row r="245" ht="15.75" spans="1:10">
      <c r="A245" s="14">
        <v>180552</v>
      </c>
      <c r="B245" s="15" t="s">
        <v>635</v>
      </c>
      <c r="C245" s="15" t="s">
        <v>647</v>
      </c>
      <c r="D245" s="14" t="s">
        <v>653</v>
      </c>
      <c r="E245" s="16">
        <v>1</v>
      </c>
      <c r="F245" s="16">
        <v>2</v>
      </c>
      <c r="G245" s="17">
        <v>1100000</v>
      </c>
      <c r="H245" s="18">
        <f t="shared" si="5"/>
        <v>2200000</v>
      </c>
      <c r="I245" s="18"/>
      <c r="J245" s="25">
        <v>1386656</v>
      </c>
    </row>
    <row r="246" ht="15.75" spans="1:10">
      <c r="A246" s="14">
        <v>180309</v>
      </c>
      <c r="B246" s="15" t="s">
        <v>627</v>
      </c>
      <c r="C246" s="15" t="s">
        <v>647</v>
      </c>
      <c r="D246" s="14" t="s">
        <v>654</v>
      </c>
      <c r="E246" s="16">
        <v>1</v>
      </c>
      <c r="F246" s="16">
        <v>4</v>
      </c>
      <c r="G246" s="17">
        <v>1280000</v>
      </c>
      <c r="H246" s="18">
        <f t="shared" si="5"/>
        <v>5120000</v>
      </c>
      <c r="I246" s="18"/>
      <c r="J246" s="25">
        <v>1385443</v>
      </c>
    </row>
    <row r="247" ht="15.75" spans="1:10">
      <c r="A247" s="14">
        <v>180574</v>
      </c>
      <c r="B247" s="15" t="s">
        <v>635</v>
      </c>
      <c r="C247" s="15" t="s">
        <v>647</v>
      </c>
      <c r="D247" s="14" t="s">
        <v>655</v>
      </c>
      <c r="E247" s="16">
        <v>1</v>
      </c>
      <c r="F247" s="16">
        <v>2</v>
      </c>
      <c r="G247" s="17">
        <v>1100000</v>
      </c>
      <c r="H247" s="18">
        <f t="shared" si="5"/>
        <v>2200000</v>
      </c>
      <c r="I247" s="18"/>
      <c r="J247" s="25">
        <v>1386917</v>
      </c>
    </row>
    <row r="248" ht="15.75" spans="1:10">
      <c r="A248" s="14">
        <v>180571</v>
      </c>
      <c r="B248" s="15" t="s">
        <v>642</v>
      </c>
      <c r="C248" s="15" t="s">
        <v>647</v>
      </c>
      <c r="D248" s="14" t="s">
        <v>656</v>
      </c>
      <c r="E248" s="16">
        <v>1</v>
      </c>
      <c r="F248" s="16">
        <v>1</v>
      </c>
      <c r="G248" s="17">
        <v>1100000</v>
      </c>
      <c r="H248" s="18">
        <f t="shared" si="5"/>
        <v>1100000</v>
      </c>
      <c r="I248" s="18"/>
      <c r="J248" s="25">
        <v>1386897</v>
      </c>
    </row>
    <row r="249" ht="15.75" spans="1:10">
      <c r="A249" s="14">
        <v>180758</v>
      </c>
      <c r="B249" s="15" t="s">
        <v>647</v>
      </c>
      <c r="C249" s="15">
        <v>43111</v>
      </c>
      <c r="D249" s="14" t="s">
        <v>657</v>
      </c>
      <c r="E249" s="16">
        <v>1</v>
      </c>
      <c r="F249" s="16">
        <v>1</v>
      </c>
      <c r="G249" s="17">
        <v>1505000</v>
      </c>
      <c r="H249" s="18">
        <f t="shared" si="5"/>
        <v>1505000</v>
      </c>
      <c r="I249" s="18"/>
      <c r="J249" s="25">
        <v>1387765</v>
      </c>
    </row>
    <row r="250" ht="15.75" spans="1:10">
      <c r="A250" s="14">
        <v>180792</v>
      </c>
      <c r="B250" s="15" t="s">
        <v>647</v>
      </c>
      <c r="C250" s="15">
        <v>43111</v>
      </c>
      <c r="D250" s="14" t="s">
        <v>658</v>
      </c>
      <c r="E250" s="16">
        <v>1</v>
      </c>
      <c r="F250" s="16">
        <v>1</v>
      </c>
      <c r="G250" s="17">
        <v>1280000</v>
      </c>
      <c r="H250" s="18">
        <f t="shared" si="5"/>
        <v>1280000</v>
      </c>
      <c r="I250" s="18"/>
      <c r="J250" s="25">
        <v>1387959</v>
      </c>
    </row>
    <row r="251" ht="15.75" spans="1:10">
      <c r="A251" s="14">
        <v>180095</v>
      </c>
      <c r="B251" s="15" t="s">
        <v>642</v>
      </c>
      <c r="C251" s="15">
        <v>43111</v>
      </c>
      <c r="D251" s="14" t="s">
        <v>659</v>
      </c>
      <c r="E251" s="16">
        <v>1</v>
      </c>
      <c r="F251" s="16">
        <v>2</v>
      </c>
      <c r="G251" s="17">
        <v>1280000</v>
      </c>
      <c r="H251" s="18">
        <f t="shared" si="5"/>
        <v>2560000</v>
      </c>
      <c r="I251" s="18"/>
      <c r="J251" s="25">
        <v>1384542</v>
      </c>
    </row>
    <row r="252" ht="15.75" spans="1:10">
      <c r="A252" s="14">
        <v>180779</v>
      </c>
      <c r="B252" s="15" t="s">
        <v>647</v>
      </c>
      <c r="C252" s="15">
        <v>43111</v>
      </c>
      <c r="D252" s="14" t="s">
        <v>660</v>
      </c>
      <c r="E252" s="16">
        <v>1</v>
      </c>
      <c r="F252" s="16">
        <v>1</v>
      </c>
      <c r="G252" s="17">
        <v>1100000</v>
      </c>
      <c r="H252" s="18">
        <f t="shared" si="5"/>
        <v>1100000</v>
      </c>
      <c r="I252" s="18"/>
      <c r="J252" s="25">
        <v>1387901</v>
      </c>
    </row>
    <row r="253" ht="15.75" spans="1:10">
      <c r="A253" s="14">
        <v>179323</v>
      </c>
      <c r="B253" s="15" t="s">
        <v>631</v>
      </c>
      <c r="C253" s="15">
        <v>43111</v>
      </c>
      <c r="D253" s="14" t="s">
        <v>661</v>
      </c>
      <c r="E253" s="16">
        <v>1</v>
      </c>
      <c r="F253" s="16">
        <v>4</v>
      </c>
      <c r="G253" s="17">
        <v>1505000</v>
      </c>
      <c r="H253" s="18">
        <f t="shared" si="5"/>
        <v>6020000</v>
      </c>
      <c r="I253" s="18"/>
      <c r="J253" s="25">
        <v>1380869</v>
      </c>
    </row>
    <row r="254" ht="15.75" spans="1:10">
      <c r="A254" s="14">
        <v>177763</v>
      </c>
      <c r="B254" s="15" t="s">
        <v>631</v>
      </c>
      <c r="C254" s="15">
        <v>43111</v>
      </c>
      <c r="D254" s="14" t="s">
        <v>662</v>
      </c>
      <c r="E254" s="16">
        <v>1</v>
      </c>
      <c r="F254" s="16">
        <v>4</v>
      </c>
      <c r="G254" s="17">
        <v>1100000</v>
      </c>
      <c r="H254" s="18">
        <f t="shared" si="5"/>
        <v>4400000</v>
      </c>
      <c r="I254" s="18"/>
      <c r="J254" s="25">
        <v>1374310</v>
      </c>
    </row>
    <row r="255" ht="15.75" spans="1:10">
      <c r="A255" s="14">
        <v>180397</v>
      </c>
      <c r="B255" s="15" t="s">
        <v>647</v>
      </c>
      <c r="C255" s="15">
        <v>43142</v>
      </c>
      <c r="D255" s="14" t="s">
        <v>663</v>
      </c>
      <c r="E255" s="16">
        <v>1</v>
      </c>
      <c r="F255" s="16">
        <v>2</v>
      </c>
      <c r="G255" s="17">
        <v>1100000</v>
      </c>
      <c r="H255" s="18">
        <f t="shared" si="5"/>
        <v>2200000</v>
      </c>
      <c r="I255" s="18"/>
      <c r="J255" s="25">
        <v>1385902</v>
      </c>
    </row>
    <row r="256" ht="15.75" spans="1:10">
      <c r="A256" s="14">
        <v>180915</v>
      </c>
      <c r="B256" s="15">
        <v>43111</v>
      </c>
      <c r="C256" s="15">
        <v>43142</v>
      </c>
      <c r="D256" s="14" t="s">
        <v>664</v>
      </c>
      <c r="E256" s="16">
        <v>1</v>
      </c>
      <c r="F256" s="16">
        <v>1</v>
      </c>
      <c r="G256" s="17">
        <v>1280000</v>
      </c>
      <c r="H256" s="18">
        <f t="shared" si="5"/>
        <v>1280000</v>
      </c>
      <c r="I256" s="18"/>
      <c r="J256" s="25">
        <v>1388386</v>
      </c>
    </row>
    <row r="257" ht="15.75" spans="1:10">
      <c r="A257" s="14">
        <v>180912</v>
      </c>
      <c r="B257" s="15">
        <v>43111</v>
      </c>
      <c r="C257" s="15">
        <v>43142</v>
      </c>
      <c r="D257" s="14" t="s">
        <v>665</v>
      </c>
      <c r="E257" s="16">
        <v>1</v>
      </c>
      <c r="F257" s="16">
        <v>1</v>
      </c>
      <c r="G257" s="17">
        <v>1100000</v>
      </c>
      <c r="H257" s="18">
        <f t="shared" si="5"/>
        <v>1100000</v>
      </c>
      <c r="I257" s="18"/>
      <c r="J257" s="25">
        <v>1388379</v>
      </c>
    </row>
    <row r="258" ht="15.75" spans="1:10">
      <c r="A258" s="14">
        <v>179172</v>
      </c>
      <c r="B258" s="15" t="s">
        <v>647</v>
      </c>
      <c r="C258" s="15">
        <v>43142</v>
      </c>
      <c r="D258" s="14" t="s">
        <v>666</v>
      </c>
      <c r="E258" s="16">
        <v>1</v>
      </c>
      <c r="F258" s="16">
        <v>2</v>
      </c>
      <c r="G258" s="17">
        <v>1100000</v>
      </c>
      <c r="H258" s="18">
        <f t="shared" si="5"/>
        <v>2200000</v>
      </c>
      <c r="I258" s="18"/>
      <c r="J258" s="25">
        <v>1380055</v>
      </c>
    </row>
    <row r="259" ht="15.75" spans="1:10">
      <c r="A259" s="14">
        <v>180526</v>
      </c>
      <c r="B259" s="15" t="s">
        <v>627</v>
      </c>
      <c r="C259" s="15">
        <v>43170</v>
      </c>
      <c r="D259" s="14" t="s">
        <v>667</v>
      </c>
      <c r="E259" s="16">
        <v>1</v>
      </c>
      <c r="F259" s="16">
        <v>7</v>
      </c>
      <c r="G259" s="17">
        <v>1100000</v>
      </c>
      <c r="H259" s="18">
        <f t="shared" si="5"/>
        <v>7700000</v>
      </c>
      <c r="I259" s="18"/>
      <c r="J259" s="25">
        <v>1386300</v>
      </c>
    </row>
    <row r="260" ht="15.75" spans="1:10">
      <c r="A260" s="14">
        <v>177979</v>
      </c>
      <c r="B260" s="15" t="s">
        <v>647</v>
      </c>
      <c r="C260" s="15">
        <v>43170</v>
      </c>
      <c r="D260" s="14" t="s">
        <v>668</v>
      </c>
      <c r="E260" s="16">
        <v>1</v>
      </c>
      <c r="F260" s="16">
        <v>3</v>
      </c>
      <c r="G260" s="17">
        <v>1100000</v>
      </c>
      <c r="H260" s="18">
        <f t="shared" si="5"/>
        <v>3300000</v>
      </c>
      <c r="I260" s="18"/>
      <c r="J260" s="25">
        <v>1375060</v>
      </c>
    </row>
    <row r="261" ht="15.75" spans="1:10">
      <c r="A261" s="14">
        <v>178318</v>
      </c>
      <c r="B261" s="15" t="s">
        <v>647</v>
      </c>
      <c r="C261" s="15">
        <v>43201</v>
      </c>
      <c r="D261" s="14" t="s">
        <v>669</v>
      </c>
      <c r="E261" s="16">
        <v>1</v>
      </c>
      <c r="F261" s="16">
        <v>4</v>
      </c>
      <c r="G261" s="17">
        <v>1100000</v>
      </c>
      <c r="H261" s="18">
        <f t="shared" si="5"/>
        <v>4400000</v>
      </c>
      <c r="I261" s="18"/>
      <c r="J261" s="25">
        <v>1376613</v>
      </c>
    </row>
    <row r="262" ht="15.75" spans="1:10">
      <c r="A262" s="14">
        <v>180191</v>
      </c>
      <c r="B262" s="15">
        <v>43111</v>
      </c>
      <c r="C262" s="15">
        <v>43201</v>
      </c>
      <c r="D262" s="14" t="s">
        <v>670</v>
      </c>
      <c r="E262" s="16">
        <v>1</v>
      </c>
      <c r="F262" s="16">
        <v>3</v>
      </c>
      <c r="G262" s="17">
        <v>1100000</v>
      </c>
      <c r="H262" s="18">
        <f t="shared" si="5"/>
        <v>3300000</v>
      </c>
      <c r="I262" s="18"/>
      <c r="J262" s="25">
        <v>1385014</v>
      </c>
    </row>
    <row r="263" ht="15.75" spans="1:10">
      <c r="A263" s="14">
        <v>176593</v>
      </c>
      <c r="B263" s="15">
        <v>43170</v>
      </c>
      <c r="C263" s="15">
        <v>43201</v>
      </c>
      <c r="D263" s="14" t="s">
        <v>671</v>
      </c>
      <c r="E263" s="16">
        <v>1</v>
      </c>
      <c r="F263" s="16">
        <v>1</v>
      </c>
      <c r="G263" s="17">
        <v>1100000</v>
      </c>
      <c r="H263" s="18">
        <f t="shared" si="5"/>
        <v>1100000</v>
      </c>
      <c r="I263" s="18"/>
      <c r="J263" s="25">
        <v>1369341</v>
      </c>
    </row>
    <row r="264" ht="15.75" spans="1:10">
      <c r="A264" s="14">
        <v>181059</v>
      </c>
      <c r="B264" s="15">
        <v>43170</v>
      </c>
      <c r="C264" s="15">
        <v>43201</v>
      </c>
      <c r="D264" s="14" t="s">
        <v>672</v>
      </c>
      <c r="E264" s="16">
        <v>1</v>
      </c>
      <c r="F264" s="16">
        <v>1</v>
      </c>
      <c r="G264" s="17">
        <v>1100000</v>
      </c>
      <c r="H264" s="18">
        <f t="shared" si="5"/>
        <v>1100000</v>
      </c>
      <c r="I264" s="18"/>
      <c r="J264" s="25">
        <v>1389115</v>
      </c>
    </row>
    <row r="265" ht="15.75" spans="1:10">
      <c r="A265" s="14">
        <v>181057</v>
      </c>
      <c r="B265" s="15">
        <v>43170</v>
      </c>
      <c r="C265" s="15">
        <v>43201</v>
      </c>
      <c r="D265" s="14" t="s">
        <v>665</v>
      </c>
      <c r="E265" s="16">
        <v>2</v>
      </c>
      <c r="F265" s="16">
        <v>1</v>
      </c>
      <c r="G265" s="17">
        <v>1100000</v>
      </c>
      <c r="H265" s="18">
        <f t="shared" si="5"/>
        <v>2200000</v>
      </c>
      <c r="I265" s="18"/>
      <c r="J265" s="25">
        <v>1389054</v>
      </c>
    </row>
    <row r="266" ht="15.75" spans="1:10">
      <c r="A266" s="14">
        <v>181075</v>
      </c>
      <c r="B266" s="15">
        <v>43201</v>
      </c>
      <c r="C266" s="15">
        <v>43231</v>
      </c>
      <c r="D266" s="14" t="s">
        <v>673</v>
      </c>
      <c r="E266" s="16">
        <v>1</v>
      </c>
      <c r="F266" s="16">
        <v>1</v>
      </c>
      <c r="G266" s="17">
        <v>1505000</v>
      </c>
      <c r="H266" s="18">
        <f t="shared" si="5"/>
        <v>1505000</v>
      </c>
      <c r="I266" s="18"/>
      <c r="J266" s="25">
        <v>1389312</v>
      </c>
    </row>
    <row r="267" ht="15.75" spans="1:10">
      <c r="A267" s="14">
        <v>181088</v>
      </c>
      <c r="B267" s="15">
        <v>43201</v>
      </c>
      <c r="C267" s="15">
        <v>43231</v>
      </c>
      <c r="D267" s="14" t="s">
        <v>665</v>
      </c>
      <c r="E267" s="16">
        <v>2</v>
      </c>
      <c r="F267" s="16">
        <v>1</v>
      </c>
      <c r="G267" s="17">
        <v>1100000</v>
      </c>
      <c r="H267" s="18">
        <f t="shared" si="5"/>
        <v>2200000</v>
      </c>
      <c r="I267" s="18"/>
      <c r="J267" s="25">
        <v>1389383</v>
      </c>
    </row>
    <row r="268" ht="15.75" spans="1:10">
      <c r="A268" s="14">
        <v>178723</v>
      </c>
      <c r="B268" s="15">
        <v>43170</v>
      </c>
      <c r="C268" s="15">
        <v>43231</v>
      </c>
      <c r="D268" s="14" t="s">
        <v>674</v>
      </c>
      <c r="E268" s="16">
        <v>1</v>
      </c>
      <c r="F268" s="16">
        <v>2</v>
      </c>
      <c r="G268" s="17">
        <v>1100000</v>
      </c>
      <c r="H268" s="18">
        <f t="shared" si="5"/>
        <v>2200000</v>
      </c>
      <c r="I268" s="18"/>
      <c r="J268" s="25">
        <v>1378089</v>
      </c>
    </row>
    <row r="269" ht="15.75" spans="1:10">
      <c r="A269" s="14">
        <v>181060</v>
      </c>
      <c r="B269" s="15">
        <v>43201</v>
      </c>
      <c r="C269" s="15">
        <v>43231</v>
      </c>
      <c r="D269" s="14" t="s">
        <v>675</v>
      </c>
      <c r="E269" s="16">
        <v>1</v>
      </c>
      <c r="F269" s="16">
        <v>1</v>
      </c>
      <c r="G269" s="17">
        <v>1100000</v>
      </c>
      <c r="H269" s="18">
        <f t="shared" si="5"/>
        <v>1100000</v>
      </c>
      <c r="I269" s="18"/>
      <c r="J269" s="25">
        <v>1389116</v>
      </c>
    </row>
    <row r="270" ht="15.75" spans="1:10">
      <c r="A270" s="14">
        <v>178724</v>
      </c>
      <c r="B270" s="15">
        <v>43170</v>
      </c>
      <c r="C270" s="15">
        <v>43231</v>
      </c>
      <c r="D270" s="14" t="s">
        <v>676</v>
      </c>
      <c r="E270" s="16">
        <v>1</v>
      </c>
      <c r="F270" s="16">
        <v>2</v>
      </c>
      <c r="G270" s="17">
        <v>1100000</v>
      </c>
      <c r="H270" s="18">
        <f t="shared" si="5"/>
        <v>2200000</v>
      </c>
      <c r="I270" s="18"/>
      <c r="J270" s="25">
        <v>1378091</v>
      </c>
    </row>
    <row r="271" ht="15.75" spans="1:10">
      <c r="A271" s="14">
        <v>181148</v>
      </c>
      <c r="B271" s="15">
        <v>43231</v>
      </c>
      <c r="C271" s="15">
        <v>43262</v>
      </c>
      <c r="D271" s="14" t="s">
        <v>665</v>
      </c>
      <c r="E271" s="16">
        <v>2</v>
      </c>
      <c r="F271" s="16">
        <v>1</v>
      </c>
      <c r="G271" s="17">
        <v>1100000</v>
      </c>
      <c r="H271" s="18">
        <f t="shared" si="5"/>
        <v>2200000</v>
      </c>
      <c r="I271" s="18"/>
      <c r="J271" s="25">
        <v>1389772</v>
      </c>
    </row>
    <row r="272" ht="15.75" spans="1:10">
      <c r="A272" s="14">
        <v>181238</v>
      </c>
      <c r="B272" s="15">
        <v>43231</v>
      </c>
      <c r="C272" s="15">
        <v>43262</v>
      </c>
      <c r="D272" s="14" t="s">
        <v>677</v>
      </c>
      <c r="E272" s="16">
        <v>1</v>
      </c>
      <c r="F272" s="16">
        <v>1</v>
      </c>
      <c r="G272" s="17">
        <v>1100000</v>
      </c>
      <c r="H272" s="18">
        <f t="shared" si="5"/>
        <v>1100000</v>
      </c>
      <c r="I272" s="18"/>
      <c r="J272" s="25">
        <v>1390008</v>
      </c>
    </row>
    <row r="273" ht="15.75" spans="1:10">
      <c r="A273" s="14">
        <v>180211</v>
      </c>
      <c r="B273" s="15">
        <v>43201</v>
      </c>
      <c r="C273" s="15">
        <v>43262</v>
      </c>
      <c r="D273" s="14" t="s">
        <v>678</v>
      </c>
      <c r="E273" s="16">
        <v>1</v>
      </c>
      <c r="F273" s="16">
        <v>2</v>
      </c>
      <c r="G273" s="17">
        <v>1100000</v>
      </c>
      <c r="H273" s="18">
        <f t="shared" si="5"/>
        <v>2200000</v>
      </c>
      <c r="I273" s="18"/>
      <c r="J273" s="25">
        <v>1384942</v>
      </c>
    </row>
    <row r="274" ht="15.75" spans="1:10">
      <c r="A274" s="14">
        <v>179446</v>
      </c>
      <c r="B274" s="15">
        <v>43231</v>
      </c>
      <c r="C274" s="15">
        <v>43262</v>
      </c>
      <c r="D274" s="14" t="s">
        <v>679</v>
      </c>
      <c r="E274" s="16">
        <v>1</v>
      </c>
      <c r="F274" s="16">
        <v>1</v>
      </c>
      <c r="G274" s="17">
        <v>1100000</v>
      </c>
      <c r="H274" s="18">
        <f t="shared" si="5"/>
        <v>1100000</v>
      </c>
      <c r="I274" s="18"/>
      <c r="J274" s="25">
        <v>1381448</v>
      </c>
    </row>
    <row r="275" ht="15.75" spans="1:10">
      <c r="A275" s="14">
        <v>181237</v>
      </c>
      <c r="B275" s="15">
        <v>43231</v>
      </c>
      <c r="C275" s="15">
        <v>43262</v>
      </c>
      <c r="D275" s="14" t="s">
        <v>680</v>
      </c>
      <c r="E275" s="16">
        <v>1</v>
      </c>
      <c r="F275" s="16">
        <v>1</v>
      </c>
      <c r="G275" s="17">
        <v>1100000</v>
      </c>
      <c r="H275" s="18">
        <f t="shared" si="5"/>
        <v>1100000</v>
      </c>
      <c r="I275" s="18"/>
      <c r="J275" s="25">
        <v>1390007</v>
      </c>
    </row>
    <row r="276" ht="15.75" spans="1:10">
      <c r="A276" s="14">
        <v>181086</v>
      </c>
      <c r="B276" s="15">
        <v>43231</v>
      </c>
      <c r="C276" s="15">
        <v>43262</v>
      </c>
      <c r="D276" s="14" t="s">
        <v>681</v>
      </c>
      <c r="E276" s="16">
        <v>1</v>
      </c>
      <c r="F276" s="16">
        <v>1</v>
      </c>
      <c r="G276" s="17">
        <v>1100000</v>
      </c>
      <c r="H276" s="18">
        <f t="shared" si="5"/>
        <v>1100000</v>
      </c>
      <c r="I276" s="18"/>
      <c r="J276" s="25">
        <v>1389471</v>
      </c>
    </row>
    <row r="277" ht="15.75" spans="1:10">
      <c r="A277" s="14">
        <v>181236</v>
      </c>
      <c r="B277" s="15">
        <v>43231</v>
      </c>
      <c r="C277" s="15">
        <v>43262</v>
      </c>
      <c r="D277" s="14" t="s">
        <v>117</v>
      </c>
      <c r="E277" s="16">
        <v>1</v>
      </c>
      <c r="F277" s="16">
        <v>1</v>
      </c>
      <c r="G277" s="17">
        <v>1100000</v>
      </c>
      <c r="H277" s="18">
        <f t="shared" si="5"/>
        <v>1100000</v>
      </c>
      <c r="I277" s="18"/>
      <c r="J277" s="25">
        <v>1390006</v>
      </c>
    </row>
    <row r="278" ht="15.75" spans="1:10">
      <c r="A278" s="14">
        <v>179498</v>
      </c>
      <c r="B278" s="15">
        <v>43142</v>
      </c>
      <c r="C278" s="15">
        <v>43262</v>
      </c>
      <c r="D278" s="14" t="s">
        <v>682</v>
      </c>
      <c r="E278" s="16">
        <v>1</v>
      </c>
      <c r="F278" s="16">
        <v>4</v>
      </c>
      <c r="G278" s="17">
        <v>1100000</v>
      </c>
      <c r="H278" s="18">
        <f t="shared" si="5"/>
        <v>4400000</v>
      </c>
      <c r="I278" s="18"/>
      <c r="J278" s="25">
        <v>1381650</v>
      </c>
    </row>
    <row r="279" ht="15.75" spans="1:10">
      <c r="A279" s="14"/>
      <c r="B279" s="15"/>
      <c r="C279" s="15"/>
      <c r="D279" s="14"/>
      <c r="E279" s="16"/>
      <c r="F279" s="16"/>
      <c r="G279" s="17"/>
      <c r="H279" s="18"/>
      <c r="I279" s="18"/>
      <c r="J279" s="25"/>
    </row>
    <row r="280" ht="15.75" spans="1:10">
      <c r="A280" s="14"/>
      <c r="B280" s="15"/>
      <c r="C280" s="14"/>
      <c r="D280" s="14"/>
      <c r="E280" s="14"/>
      <c r="F280" s="14"/>
      <c r="G280" s="19"/>
      <c r="H280" s="18">
        <f>E280*F280*G280</f>
        <v>0</v>
      </c>
      <c r="I280" s="19"/>
      <c r="J280" s="14"/>
    </row>
    <row r="281" ht="15.75" spans="1:10">
      <c r="A281" s="26" t="s">
        <v>203</v>
      </c>
      <c r="B281" s="26"/>
      <c r="C281" s="26"/>
      <c r="D281" s="26"/>
      <c r="E281" s="26"/>
      <c r="F281" s="26"/>
      <c r="G281" s="26"/>
      <c r="H281" s="27">
        <f>SUM(H174:H280)</f>
        <v>296455000</v>
      </c>
      <c r="I281" s="36">
        <f>SUM(I173:I278)</f>
        <v>100000000</v>
      </c>
      <c r="J281" s="41" t="s">
        <v>683</v>
      </c>
    </row>
    <row r="282" ht="15.75" spans="1:10">
      <c r="A282" s="26" t="s">
        <v>214</v>
      </c>
      <c r="B282" s="26"/>
      <c r="C282" s="26"/>
      <c r="D282" s="26"/>
      <c r="E282" s="26"/>
      <c r="F282" s="26"/>
      <c r="G282" s="26"/>
      <c r="H282" s="27">
        <f>H281-I281</f>
        <v>196455000</v>
      </c>
      <c r="I282" s="37"/>
      <c r="J282" s="14"/>
    </row>
    <row r="283" ht="16.5" spans="1:10">
      <c r="A283" s="32" t="s">
        <v>684</v>
      </c>
      <c r="B283" s="33"/>
      <c r="C283" s="33"/>
      <c r="D283" s="33"/>
      <c r="E283" s="33"/>
      <c r="F283" s="33"/>
      <c r="G283" s="34"/>
      <c r="H283" s="31">
        <f>H284-H282</f>
        <v>3295890</v>
      </c>
      <c r="I283" s="38"/>
      <c r="J283" s="38"/>
    </row>
    <row r="284" ht="16.5" spans="1:10">
      <c r="A284" s="32" t="s">
        <v>485</v>
      </c>
      <c r="B284" s="33"/>
      <c r="C284" s="33"/>
      <c r="D284" s="33"/>
      <c r="E284" s="33"/>
      <c r="F284" s="33"/>
      <c r="G284" s="34"/>
      <c r="H284" s="35">
        <v>199750890</v>
      </c>
      <c r="I284" s="38" t="s">
        <v>685</v>
      </c>
      <c r="J284" s="38"/>
    </row>
    <row r="287" spans="1:10">
      <c r="A287" s="10" t="s">
        <v>210</v>
      </c>
      <c r="B287" s="39" t="s">
        <v>2</v>
      </c>
      <c r="C287" s="10" t="s">
        <v>211</v>
      </c>
      <c r="D287" s="10" t="s">
        <v>4</v>
      </c>
      <c r="E287" s="11" t="s">
        <v>5</v>
      </c>
      <c r="F287" s="11" t="s">
        <v>6</v>
      </c>
      <c r="G287" s="12" t="s">
        <v>7</v>
      </c>
      <c r="H287" s="13" t="s">
        <v>212</v>
      </c>
      <c r="I287" s="24" t="s">
        <v>213</v>
      </c>
      <c r="J287" s="24" t="s">
        <v>10</v>
      </c>
    </row>
    <row r="288" spans="1:10">
      <c r="A288" s="10"/>
      <c r="B288" s="39"/>
      <c r="C288" s="10"/>
      <c r="D288" s="10"/>
      <c r="E288" s="11"/>
      <c r="F288" s="11"/>
      <c r="G288" s="12"/>
      <c r="H288" s="13"/>
      <c r="I288" s="24"/>
      <c r="J288" s="24"/>
    </row>
    <row r="289" ht="15.75" spans="1:10">
      <c r="A289" s="14"/>
      <c r="B289" s="15"/>
      <c r="C289" s="40" t="s">
        <v>686</v>
      </c>
      <c r="D289" s="10" t="s">
        <v>687</v>
      </c>
      <c r="E289" s="16"/>
      <c r="F289" s="16"/>
      <c r="G289" s="17"/>
      <c r="H289" s="18"/>
      <c r="I289" s="42">
        <v>200000000</v>
      </c>
      <c r="J289" s="25"/>
    </row>
    <row r="290" ht="15.75" spans="1:16">
      <c r="A290" s="37">
        <v>180213</v>
      </c>
      <c r="B290" s="15">
        <v>43170</v>
      </c>
      <c r="C290" s="15">
        <v>43292</v>
      </c>
      <c r="D290" s="14" t="s">
        <v>688</v>
      </c>
      <c r="E290" s="16">
        <v>4</v>
      </c>
      <c r="F290" s="16">
        <v>1</v>
      </c>
      <c r="G290" s="17">
        <v>1100000</v>
      </c>
      <c r="H290" s="18">
        <f t="shared" ref="H290:H353" si="6">E290*F290*G290</f>
        <v>4400000</v>
      </c>
      <c r="I290" s="18"/>
      <c r="J290" s="25">
        <v>1384903</v>
      </c>
      <c r="O290" s="23"/>
      <c r="P290" s="23"/>
    </row>
    <row r="291" ht="15.75" spans="1:16">
      <c r="A291" s="37">
        <v>181346</v>
      </c>
      <c r="B291" s="15">
        <v>43262</v>
      </c>
      <c r="C291" s="15">
        <v>43292</v>
      </c>
      <c r="D291" s="14" t="s">
        <v>689</v>
      </c>
      <c r="E291" s="16">
        <v>1</v>
      </c>
      <c r="F291" s="16">
        <v>1</v>
      </c>
      <c r="G291" s="17">
        <v>1100000</v>
      </c>
      <c r="H291" s="18">
        <f t="shared" si="6"/>
        <v>1100000</v>
      </c>
      <c r="I291" s="18"/>
      <c r="J291" s="25">
        <v>1390336</v>
      </c>
      <c r="O291" s="23"/>
      <c r="P291" s="23"/>
    </row>
    <row r="292" ht="15.75" spans="1:16">
      <c r="A292" s="37">
        <v>181348</v>
      </c>
      <c r="B292" s="15">
        <v>43262</v>
      </c>
      <c r="C292" s="15">
        <v>43292</v>
      </c>
      <c r="D292" s="14" t="s">
        <v>680</v>
      </c>
      <c r="E292" s="16">
        <v>1</v>
      </c>
      <c r="F292" s="16">
        <v>1</v>
      </c>
      <c r="G292" s="17">
        <v>1100000</v>
      </c>
      <c r="H292" s="18">
        <f t="shared" si="6"/>
        <v>1100000</v>
      </c>
      <c r="I292" s="18"/>
      <c r="J292" s="25">
        <v>1390337</v>
      </c>
      <c r="O292" s="23"/>
      <c r="P292" s="23"/>
    </row>
    <row r="293" ht="15.75" spans="1:16">
      <c r="A293" s="37">
        <v>181287</v>
      </c>
      <c r="B293" s="15">
        <v>43262</v>
      </c>
      <c r="C293" s="15">
        <v>43292</v>
      </c>
      <c r="D293" s="14" t="s">
        <v>665</v>
      </c>
      <c r="E293" s="16">
        <v>1</v>
      </c>
      <c r="F293" s="16">
        <v>2</v>
      </c>
      <c r="G293" s="17">
        <v>1100000</v>
      </c>
      <c r="H293" s="18">
        <f t="shared" si="6"/>
        <v>2200000</v>
      </c>
      <c r="I293" s="18"/>
      <c r="J293" s="25">
        <v>1390189</v>
      </c>
      <c r="O293" s="23"/>
      <c r="P293" s="23"/>
    </row>
    <row r="294" ht="15.75" spans="1:16">
      <c r="A294" s="37">
        <v>179499</v>
      </c>
      <c r="B294" s="15">
        <v>43170</v>
      </c>
      <c r="C294" s="15">
        <v>43292</v>
      </c>
      <c r="D294" s="14" t="s">
        <v>690</v>
      </c>
      <c r="E294" s="16">
        <v>4</v>
      </c>
      <c r="F294" s="16">
        <v>1</v>
      </c>
      <c r="G294" s="17">
        <v>1100000</v>
      </c>
      <c r="H294" s="18">
        <f t="shared" si="6"/>
        <v>4400000</v>
      </c>
      <c r="I294" s="18"/>
      <c r="J294" s="25">
        <v>1381544</v>
      </c>
      <c r="O294" s="23"/>
      <c r="P294" s="23"/>
    </row>
    <row r="295" ht="15.75" spans="1:16">
      <c r="A295" s="37">
        <v>176192</v>
      </c>
      <c r="B295" s="15">
        <v>43231</v>
      </c>
      <c r="C295" s="15">
        <v>43292</v>
      </c>
      <c r="D295" s="14" t="s">
        <v>691</v>
      </c>
      <c r="E295" s="16">
        <v>2</v>
      </c>
      <c r="F295" s="16">
        <v>1</v>
      </c>
      <c r="G295" s="17">
        <v>1100000</v>
      </c>
      <c r="H295" s="18">
        <f t="shared" si="6"/>
        <v>2200000</v>
      </c>
      <c r="I295" s="18"/>
      <c r="J295" s="25">
        <v>1366596</v>
      </c>
      <c r="O295" s="23"/>
      <c r="P295" s="23"/>
    </row>
    <row r="296" ht="15.75" spans="1:16">
      <c r="A296" s="37">
        <v>181147</v>
      </c>
      <c r="B296" s="15">
        <v>43231</v>
      </c>
      <c r="C296" s="15">
        <v>43292</v>
      </c>
      <c r="D296" s="14" t="s">
        <v>692</v>
      </c>
      <c r="E296" s="16">
        <v>2</v>
      </c>
      <c r="F296" s="16">
        <v>1</v>
      </c>
      <c r="G296" s="17">
        <v>1100000</v>
      </c>
      <c r="H296" s="18">
        <f t="shared" si="6"/>
        <v>2200000</v>
      </c>
      <c r="I296" s="18"/>
      <c r="J296" s="25">
        <v>1389782</v>
      </c>
      <c r="O296" s="23"/>
      <c r="P296" s="23"/>
    </row>
    <row r="297" ht="15.75" spans="1:16">
      <c r="A297" s="37">
        <v>181347</v>
      </c>
      <c r="B297" s="15">
        <v>43262</v>
      </c>
      <c r="C297" s="15">
        <v>43292</v>
      </c>
      <c r="D297" s="14" t="s">
        <v>693</v>
      </c>
      <c r="E297" s="16">
        <v>1</v>
      </c>
      <c r="F297" s="16">
        <v>1</v>
      </c>
      <c r="G297" s="17">
        <v>1100000</v>
      </c>
      <c r="H297" s="18">
        <f t="shared" si="6"/>
        <v>1100000</v>
      </c>
      <c r="I297" s="18"/>
      <c r="J297" s="25">
        <v>1390340</v>
      </c>
      <c r="O297" s="23"/>
      <c r="P297" s="23"/>
    </row>
    <row r="298" ht="15.75" spans="1:16">
      <c r="A298" s="37">
        <v>178558</v>
      </c>
      <c r="B298" s="15">
        <v>43262</v>
      </c>
      <c r="C298" s="15">
        <v>43323</v>
      </c>
      <c r="D298" s="14" t="s">
        <v>694</v>
      </c>
      <c r="E298" s="16">
        <v>2</v>
      </c>
      <c r="F298" s="16">
        <v>1</v>
      </c>
      <c r="G298" s="17">
        <v>1100000</v>
      </c>
      <c r="H298" s="18">
        <f t="shared" si="6"/>
        <v>2200000</v>
      </c>
      <c r="I298" s="18"/>
      <c r="J298" s="25">
        <v>1377332</v>
      </c>
      <c r="O298" s="23"/>
      <c r="P298" s="23"/>
    </row>
    <row r="299" ht="15.75" spans="1:16">
      <c r="A299" s="37">
        <v>181416</v>
      </c>
      <c r="B299" s="15">
        <v>43292</v>
      </c>
      <c r="C299" s="15">
        <v>43323</v>
      </c>
      <c r="D299" s="14" t="s">
        <v>665</v>
      </c>
      <c r="E299" s="16">
        <v>1</v>
      </c>
      <c r="F299" s="16">
        <v>1</v>
      </c>
      <c r="G299" s="17">
        <v>1100000</v>
      </c>
      <c r="H299" s="18">
        <f t="shared" si="6"/>
        <v>1100000</v>
      </c>
      <c r="I299" s="18"/>
      <c r="J299" s="25">
        <v>1390631</v>
      </c>
      <c r="O299" s="23"/>
      <c r="P299" s="23"/>
    </row>
    <row r="300" ht="15.75" spans="1:16">
      <c r="A300" s="37">
        <v>181089</v>
      </c>
      <c r="B300" s="15">
        <v>43262</v>
      </c>
      <c r="C300" s="15">
        <v>43323</v>
      </c>
      <c r="D300" s="14" t="s">
        <v>695</v>
      </c>
      <c r="E300" s="16">
        <v>2</v>
      </c>
      <c r="F300" s="16">
        <v>1</v>
      </c>
      <c r="G300" s="17">
        <v>1280000</v>
      </c>
      <c r="H300" s="18">
        <f t="shared" si="6"/>
        <v>2560000</v>
      </c>
      <c r="I300" s="18"/>
      <c r="J300" s="25">
        <v>1389339</v>
      </c>
      <c r="O300" s="23"/>
      <c r="P300" s="23"/>
    </row>
    <row r="301" ht="15.75" spans="1:16">
      <c r="A301" s="37">
        <v>181151</v>
      </c>
      <c r="B301" s="15">
        <v>43262</v>
      </c>
      <c r="C301" s="15">
        <v>43323</v>
      </c>
      <c r="D301" s="14" t="s">
        <v>696</v>
      </c>
      <c r="E301" s="16">
        <v>2</v>
      </c>
      <c r="F301" s="16">
        <v>1</v>
      </c>
      <c r="G301" s="17">
        <v>1100000</v>
      </c>
      <c r="H301" s="18">
        <f t="shared" si="6"/>
        <v>2200000</v>
      </c>
      <c r="I301" s="18"/>
      <c r="J301" s="25">
        <v>1389710</v>
      </c>
      <c r="O301" s="23"/>
      <c r="P301" s="23"/>
    </row>
    <row r="302" ht="15.75" spans="1:16">
      <c r="A302" s="37">
        <v>180153</v>
      </c>
      <c r="B302" s="15">
        <v>43201</v>
      </c>
      <c r="C302" s="15">
        <v>43323</v>
      </c>
      <c r="D302" s="14" t="s">
        <v>697</v>
      </c>
      <c r="E302" s="16">
        <v>4</v>
      </c>
      <c r="F302" s="16">
        <v>1</v>
      </c>
      <c r="G302" s="17">
        <v>1100000</v>
      </c>
      <c r="H302" s="18">
        <f t="shared" si="6"/>
        <v>4400000</v>
      </c>
      <c r="I302" s="18"/>
      <c r="J302" s="25">
        <v>1384658</v>
      </c>
      <c r="O302" s="23"/>
      <c r="P302" s="23"/>
    </row>
    <row r="303" ht="15.75" spans="1:16">
      <c r="A303" s="37">
        <v>180154</v>
      </c>
      <c r="B303" s="15">
        <v>43201</v>
      </c>
      <c r="C303" s="15">
        <v>43323</v>
      </c>
      <c r="D303" s="14" t="s">
        <v>698</v>
      </c>
      <c r="E303" s="16">
        <v>4</v>
      </c>
      <c r="F303" s="16">
        <v>1</v>
      </c>
      <c r="G303" s="17">
        <v>1100000</v>
      </c>
      <c r="H303" s="18">
        <f t="shared" si="6"/>
        <v>4400000</v>
      </c>
      <c r="I303" s="18"/>
      <c r="J303" s="25">
        <v>1384659</v>
      </c>
      <c r="O303" s="23"/>
      <c r="P303" s="23"/>
    </row>
    <row r="304" ht="15.75" spans="1:16">
      <c r="A304" s="37">
        <v>181500</v>
      </c>
      <c r="B304" s="15">
        <v>43323</v>
      </c>
      <c r="C304" s="15">
        <v>43354</v>
      </c>
      <c r="D304" s="14" t="s">
        <v>665</v>
      </c>
      <c r="E304" s="16">
        <v>1</v>
      </c>
      <c r="F304" s="16">
        <v>1</v>
      </c>
      <c r="G304" s="17">
        <v>1100000</v>
      </c>
      <c r="H304" s="18">
        <f t="shared" si="6"/>
        <v>1100000</v>
      </c>
      <c r="I304" s="18"/>
      <c r="J304" s="25">
        <v>1391253</v>
      </c>
      <c r="O304" s="23"/>
      <c r="P304" s="23"/>
    </row>
    <row r="305" ht="15.75" spans="1:16">
      <c r="A305" s="37">
        <v>179836</v>
      </c>
      <c r="B305" s="15">
        <v>43201</v>
      </c>
      <c r="C305" s="15">
        <v>43354</v>
      </c>
      <c r="D305" s="14" t="s">
        <v>699</v>
      </c>
      <c r="E305" s="16">
        <v>5</v>
      </c>
      <c r="F305" s="16">
        <v>1</v>
      </c>
      <c r="G305" s="17">
        <v>1100000</v>
      </c>
      <c r="H305" s="18">
        <f t="shared" si="6"/>
        <v>5500000</v>
      </c>
      <c r="I305" s="18"/>
      <c r="J305" s="25">
        <v>1383033</v>
      </c>
      <c r="O305" s="23"/>
      <c r="P305" s="23"/>
    </row>
    <row r="306" ht="15.75" spans="1:16">
      <c r="A306" s="37">
        <v>181481</v>
      </c>
      <c r="B306" s="15">
        <v>43323</v>
      </c>
      <c r="C306" s="15">
        <v>43354</v>
      </c>
      <c r="D306" s="14" t="s">
        <v>700</v>
      </c>
      <c r="E306" s="16">
        <v>1</v>
      </c>
      <c r="F306" s="16">
        <v>1</v>
      </c>
      <c r="G306" s="17">
        <v>1100000</v>
      </c>
      <c r="H306" s="18">
        <f t="shared" si="6"/>
        <v>1100000</v>
      </c>
      <c r="I306" s="18"/>
      <c r="J306" s="25">
        <v>1391055</v>
      </c>
      <c r="O306" s="23"/>
      <c r="P306" s="23"/>
    </row>
    <row r="307" ht="15.75" spans="1:16">
      <c r="A307" s="37">
        <v>181415</v>
      </c>
      <c r="B307" s="15">
        <v>43201</v>
      </c>
      <c r="C307" s="15">
        <v>43292</v>
      </c>
      <c r="D307" s="14" t="s">
        <v>701</v>
      </c>
      <c r="E307" s="16">
        <v>3</v>
      </c>
      <c r="F307" s="16">
        <v>1</v>
      </c>
      <c r="G307" s="17">
        <v>1100000</v>
      </c>
      <c r="H307" s="18">
        <f t="shared" si="6"/>
        <v>3300000</v>
      </c>
      <c r="I307" s="18"/>
      <c r="J307" s="25">
        <v>1368569</v>
      </c>
      <c r="O307" s="23"/>
      <c r="P307" s="23"/>
    </row>
    <row r="308" ht="15.75" spans="1:16">
      <c r="A308" s="37">
        <v>181577</v>
      </c>
      <c r="B308" s="15">
        <v>43354</v>
      </c>
      <c r="C308" s="15">
        <v>43384</v>
      </c>
      <c r="D308" s="14" t="s">
        <v>665</v>
      </c>
      <c r="E308" s="16">
        <v>1</v>
      </c>
      <c r="F308" s="16">
        <v>1</v>
      </c>
      <c r="G308" s="17">
        <v>1100000</v>
      </c>
      <c r="H308" s="18">
        <f t="shared" si="6"/>
        <v>1100000</v>
      </c>
      <c r="I308" s="18"/>
      <c r="J308" s="25">
        <v>1391760</v>
      </c>
      <c r="O308" s="23"/>
      <c r="P308" s="23"/>
    </row>
    <row r="309" ht="15.75" spans="1:16">
      <c r="A309" s="37">
        <v>180501</v>
      </c>
      <c r="B309" s="15">
        <v>43354</v>
      </c>
      <c r="C309" s="15">
        <v>43384</v>
      </c>
      <c r="D309" s="14" t="s">
        <v>702</v>
      </c>
      <c r="E309" s="16">
        <v>1</v>
      </c>
      <c r="F309" s="16">
        <v>1</v>
      </c>
      <c r="G309" s="17">
        <v>1100000</v>
      </c>
      <c r="H309" s="18">
        <f t="shared" si="6"/>
        <v>1100000</v>
      </c>
      <c r="I309" s="18"/>
      <c r="J309" s="25">
        <v>1386024</v>
      </c>
      <c r="O309" s="23"/>
      <c r="P309" s="23"/>
    </row>
    <row r="310" ht="15.75" spans="1:16">
      <c r="A310" s="37">
        <v>181560</v>
      </c>
      <c r="B310" s="15">
        <v>43354</v>
      </c>
      <c r="C310" s="15">
        <v>43384</v>
      </c>
      <c r="D310" s="14" t="s">
        <v>700</v>
      </c>
      <c r="E310" s="16">
        <v>1</v>
      </c>
      <c r="F310" s="16">
        <v>1</v>
      </c>
      <c r="G310" s="17">
        <v>1100000</v>
      </c>
      <c r="H310" s="18">
        <f t="shared" si="6"/>
        <v>1100000</v>
      </c>
      <c r="I310" s="18"/>
      <c r="J310" s="25">
        <v>1391647</v>
      </c>
      <c r="O310" s="23"/>
      <c r="P310" s="23"/>
    </row>
    <row r="311" ht="15.75" spans="1:16">
      <c r="A311" s="37">
        <v>181540</v>
      </c>
      <c r="B311" s="15">
        <v>43323</v>
      </c>
      <c r="C311" s="15">
        <v>43384</v>
      </c>
      <c r="D311" s="14" t="s">
        <v>703</v>
      </c>
      <c r="E311" s="16">
        <v>2</v>
      </c>
      <c r="F311" s="16">
        <v>1</v>
      </c>
      <c r="G311" s="17">
        <v>1100000</v>
      </c>
      <c r="H311" s="18">
        <f t="shared" si="6"/>
        <v>2200000</v>
      </c>
      <c r="I311" s="18"/>
      <c r="J311" s="25">
        <v>1391479</v>
      </c>
      <c r="O311" s="23"/>
      <c r="P311" s="23"/>
    </row>
    <row r="312" ht="15.75" spans="1:16">
      <c r="A312" s="37">
        <v>178706</v>
      </c>
      <c r="B312" s="15">
        <v>43354</v>
      </c>
      <c r="C312" s="15">
        <v>43384</v>
      </c>
      <c r="D312" s="14" t="s">
        <v>704</v>
      </c>
      <c r="E312" s="16">
        <v>1</v>
      </c>
      <c r="F312" s="16">
        <v>1</v>
      </c>
      <c r="G312" s="17">
        <v>1100000</v>
      </c>
      <c r="H312" s="18">
        <f t="shared" si="6"/>
        <v>1100000</v>
      </c>
      <c r="I312" s="18"/>
      <c r="J312" s="25">
        <v>1378041</v>
      </c>
      <c r="O312" s="23"/>
      <c r="P312" s="23"/>
    </row>
    <row r="313" ht="15.75" spans="1:16">
      <c r="A313" s="37">
        <v>180252</v>
      </c>
      <c r="B313" s="15">
        <v>43323</v>
      </c>
      <c r="C313" s="15">
        <v>43384</v>
      </c>
      <c r="D313" s="14" t="s">
        <v>705</v>
      </c>
      <c r="E313" s="16">
        <v>2</v>
      </c>
      <c r="F313" s="16">
        <v>1</v>
      </c>
      <c r="G313" s="17">
        <v>1505000</v>
      </c>
      <c r="H313" s="18">
        <f t="shared" si="6"/>
        <v>3010000</v>
      </c>
      <c r="I313" s="18"/>
      <c r="J313" s="25">
        <v>1385146</v>
      </c>
      <c r="O313" s="23"/>
      <c r="P313" s="23"/>
    </row>
    <row r="314" ht="15.75" spans="1:16">
      <c r="A314" s="37">
        <v>181411</v>
      </c>
      <c r="B314" s="15">
        <v>43323</v>
      </c>
      <c r="C314" s="15">
        <v>43384</v>
      </c>
      <c r="D314" s="14" t="s">
        <v>694</v>
      </c>
      <c r="E314" s="16">
        <v>2</v>
      </c>
      <c r="F314" s="16">
        <v>1</v>
      </c>
      <c r="G314" s="17">
        <v>1505000</v>
      </c>
      <c r="H314" s="18">
        <f t="shared" si="6"/>
        <v>3010000</v>
      </c>
      <c r="I314" s="18"/>
      <c r="J314" s="25">
        <v>1390522</v>
      </c>
      <c r="O314" s="23"/>
      <c r="P314" s="23"/>
    </row>
    <row r="315" ht="15.75" spans="1:16">
      <c r="A315" s="37">
        <v>181537</v>
      </c>
      <c r="B315" s="15">
        <v>43354</v>
      </c>
      <c r="C315" s="15">
        <v>43415</v>
      </c>
      <c r="D315" s="14" t="s">
        <v>706</v>
      </c>
      <c r="E315" s="16">
        <v>2</v>
      </c>
      <c r="F315" s="16">
        <v>1</v>
      </c>
      <c r="G315" s="17">
        <v>1280000</v>
      </c>
      <c r="H315" s="18">
        <f t="shared" si="6"/>
        <v>2560000</v>
      </c>
      <c r="I315" s="18"/>
      <c r="J315" s="25">
        <v>1391384</v>
      </c>
      <c r="O315" s="23"/>
      <c r="P315" s="23"/>
    </row>
    <row r="316" ht="15.75" spans="1:16">
      <c r="A316" s="37">
        <v>181643</v>
      </c>
      <c r="B316" s="15">
        <v>43384</v>
      </c>
      <c r="C316" s="15">
        <v>43415</v>
      </c>
      <c r="D316" s="14" t="s">
        <v>703</v>
      </c>
      <c r="E316" s="16">
        <v>1</v>
      </c>
      <c r="F316" s="16">
        <v>1</v>
      </c>
      <c r="G316" s="17">
        <v>1100000</v>
      </c>
      <c r="H316" s="18">
        <f t="shared" si="6"/>
        <v>1100000</v>
      </c>
      <c r="I316" s="18"/>
      <c r="J316" s="25">
        <v>1392202</v>
      </c>
      <c r="O316" s="23"/>
      <c r="P316" s="23"/>
    </row>
    <row r="317" ht="15.75" spans="1:16">
      <c r="A317" s="37">
        <v>181645</v>
      </c>
      <c r="B317" s="15">
        <v>43384</v>
      </c>
      <c r="C317" s="15">
        <v>43415</v>
      </c>
      <c r="D317" s="14" t="s">
        <v>665</v>
      </c>
      <c r="E317" s="16">
        <v>1</v>
      </c>
      <c r="F317" s="16">
        <v>2</v>
      </c>
      <c r="G317" s="17">
        <v>1100000</v>
      </c>
      <c r="H317" s="18">
        <f t="shared" si="6"/>
        <v>2200000</v>
      </c>
      <c r="I317" s="18"/>
      <c r="J317" s="25">
        <v>1392167</v>
      </c>
      <c r="O317" s="23"/>
      <c r="P317" s="23"/>
    </row>
    <row r="318" ht="15.75" spans="1:16">
      <c r="A318" s="37">
        <v>176551</v>
      </c>
      <c r="B318" s="15">
        <v>43292</v>
      </c>
      <c r="C318" s="15">
        <v>43415</v>
      </c>
      <c r="D318" s="14" t="s">
        <v>707</v>
      </c>
      <c r="E318" s="16">
        <v>4</v>
      </c>
      <c r="F318" s="16">
        <v>1</v>
      </c>
      <c r="G318" s="17">
        <v>1100000</v>
      </c>
      <c r="H318" s="18">
        <f t="shared" si="6"/>
        <v>4400000</v>
      </c>
      <c r="I318" s="18"/>
      <c r="J318" s="25">
        <v>1369066</v>
      </c>
      <c r="O318" s="23"/>
      <c r="P318" s="23"/>
    </row>
    <row r="319" ht="15.75" spans="1:16">
      <c r="A319" s="37">
        <v>180836</v>
      </c>
      <c r="B319" s="15">
        <v>43384</v>
      </c>
      <c r="C319" s="15">
        <v>43415</v>
      </c>
      <c r="D319" s="14" t="s">
        <v>708</v>
      </c>
      <c r="E319" s="16">
        <v>1</v>
      </c>
      <c r="F319" s="16">
        <v>1</v>
      </c>
      <c r="G319" s="17">
        <v>1280000</v>
      </c>
      <c r="H319" s="18">
        <f t="shared" si="6"/>
        <v>1280000</v>
      </c>
      <c r="I319" s="18"/>
      <c r="J319" s="25">
        <v>1388287</v>
      </c>
      <c r="O319" s="23"/>
      <c r="P319" s="23"/>
    </row>
    <row r="320" ht="15.75" spans="1:16">
      <c r="A320" s="37">
        <v>172421</v>
      </c>
      <c r="B320" s="15">
        <v>43323</v>
      </c>
      <c r="C320" s="15">
        <v>43415</v>
      </c>
      <c r="D320" s="14" t="s">
        <v>709</v>
      </c>
      <c r="E320" s="16">
        <v>3</v>
      </c>
      <c r="F320" s="16">
        <v>1</v>
      </c>
      <c r="G320" s="17">
        <v>1170000</v>
      </c>
      <c r="H320" s="18">
        <f t="shared" si="6"/>
        <v>3510000</v>
      </c>
      <c r="I320" s="18"/>
      <c r="J320" s="25">
        <v>1343020</v>
      </c>
      <c r="O320" s="23"/>
      <c r="P320" s="23"/>
    </row>
    <row r="321" ht="15.75" spans="1:16">
      <c r="A321" s="37">
        <v>180554</v>
      </c>
      <c r="B321" s="15">
        <v>43354</v>
      </c>
      <c r="C321" s="15">
        <v>43415</v>
      </c>
      <c r="D321" s="14" t="s">
        <v>710</v>
      </c>
      <c r="E321" s="16">
        <v>2</v>
      </c>
      <c r="F321" s="16">
        <v>1</v>
      </c>
      <c r="G321" s="17">
        <v>1100000</v>
      </c>
      <c r="H321" s="18">
        <f t="shared" si="6"/>
        <v>2200000</v>
      </c>
      <c r="I321" s="18"/>
      <c r="J321" s="25">
        <v>1386593</v>
      </c>
      <c r="O321" s="23"/>
      <c r="P321" s="23"/>
    </row>
    <row r="322" ht="15.75" spans="1:16">
      <c r="A322" s="37">
        <v>181539</v>
      </c>
      <c r="B322" s="15">
        <v>43384</v>
      </c>
      <c r="C322" s="15">
        <v>43415</v>
      </c>
      <c r="D322" s="14" t="s">
        <v>711</v>
      </c>
      <c r="E322" s="16">
        <v>1</v>
      </c>
      <c r="F322" s="16">
        <v>1</v>
      </c>
      <c r="G322" s="17">
        <v>1100000</v>
      </c>
      <c r="H322" s="18">
        <f t="shared" si="6"/>
        <v>1100000</v>
      </c>
      <c r="I322" s="18"/>
      <c r="J322" s="25">
        <v>1391442</v>
      </c>
      <c r="O322" s="23"/>
      <c r="P322" s="23"/>
    </row>
    <row r="323" ht="15.75" spans="1:16">
      <c r="A323" s="37">
        <v>181673</v>
      </c>
      <c r="B323" s="15">
        <v>43415</v>
      </c>
      <c r="C323" s="15">
        <v>43445</v>
      </c>
      <c r="D323" s="14" t="s">
        <v>703</v>
      </c>
      <c r="E323" s="16">
        <v>1</v>
      </c>
      <c r="F323" s="16">
        <v>1</v>
      </c>
      <c r="G323" s="17">
        <v>1100000</v>
      </c>
      <c r="H323" s="18">
        <f t="shared" si="6"/>
        <v>1100000</v>
      </c>
      <c r="I323" s="18"/>
      <c r="J323" s="25">
        <v>1392883</v>
      </c>
      <c r="O323" s="23"/>
      <c r="P323" s="23"/>
    </row>
    <row r="324" ht="15.75" spans="1:16">
      <c r="A324" s="37">
        <v>181555</v>
      </c>
      <c r="B324" s="15">
        <v>43415</v>
      </c>
      <c r="C324" s="15">
        <v>43445</v>
      </c>
      <c r="D324" s="14" t="s">
        <v>712</v>
      </c>
      <c r="E324" s="16">
        <v>1</v>
      </c>
      <c r="F324" s="16">
        <v>4</v>
      </c>
      <c r="G324" s="17">
        <v>1280000</v>
      </c>
      <c r="H324" s="18">
        <f t="shared" si="6"/>
        <v>5120000</v>
      </c>
      <c r="I324" s="18"/>
      <c r="J324" s="25">
        <v>1388507</v>
      </c>
      <c r="O324" s="23"/>
      <c r="P324" s="23"/>
    </row>
    <row r="325" ht="15.75" spans="1:16">
      <c r="A325" s="37">
        <v>181684</v>
      </c>
      <c r="B325" s="15">
        <v>43415</v>
      </c>
      <c r="C325" s="15">
        <v>43445</v>
      </c>
      <c r="D325" s="14" t="s">
        <v>708</v>
      </c>
      <c r="E325" s="16">
        <v>1</v>
      </c>
      <c r="F325" s="16">
        <v>1</v>
      </c>
      <c r="G325" s="17">
        <v>1100000</v>
      </c>
      <c r="H325" s="18">
        <f t="shared" si="6"/>
        <v>1100000</v>
      </c>
      <c r="I325" s="18"/>
      <c r="J325" s="25">
        <v>1393270</v>
      </c>
      <c r="O325" s="23"/>
      <c r="P325" s="23"/>
    </row>
    <row r="326" ht="15.75" spans="1:16">
      <c r="A326" s="37">
        <v>180954</v>
      </c>
      <c r="B326" s="15">
        <v>43415</v>
      </c>
      <c r="C326" s="15">
        <v>43445</v>
      </c>
      <c r="D326" s="14" t="s">
        <v>713</v>
      </c>
      <c r="E326" s="16">
        <v>1</v>
      </c>
      <c r="F326" s="16">
        <v>1</v>
      </c>
      <c r="G326" s="17">
        <v>1100000</v>
      </c>
      <c r="H326" s="18">
        <f t="shared" si="6"/>
        <v>1100000</v>
      </c>
      <c r="I326" s="18"/>
      <c r="J326" s="25">
        <v>1388626</v>
      </c>
      <c r="O326" s="23"/>
      <c r="P326" s="23"/>
    </row>
    <row r="327" ht="15.75" spans="1:16">
      <c r="A327" s="37">
        <v>181492</v>
      </c>
      <c r="B327" s="15">
        <v>43384</v>
      </c>
      <c r="C327" s="15">
        <v>43445</v>
      </c>
      <c r="D327" s="14" t="s">
        <v>714</v>
      </c>
      <c r="E327" s="16">
        <v>2</v>
      </c>
      <c r="F327" s="16">
        <v>1</v>
      </c>
      <c r="G327" s="17">
        <v>1280000</v>
      </c>
      <c r="H327" s="18">
        <f t="shared" si="6"/>
        <v>2560000</v>
      </c>
      <c r="I327" s="18"/>
      <c r="J327" s="25">
        <v>1391200</v>
      </c>
      <c r="O327" s="23"/>
      <c r="P327" s="23"/>
    </row>
    <row r="328" ht="15.75" spans="1:16">
      <c r="A328" s="37">
        <v>181538</v>
      </c>
      <c r="B328" s="15">
        <v>43384</v>
      </c>
      <c r="C328" s="15">
        <v>43445</v>
      </c>
      <c r="D328" s="14" t="s">
        <v>715</v>
      </c>
      <c r="E328" s="16">
        <v>2</v>
      </c>
      <c r="F328" s="16">
        <v>1</v>
      </c>
      <c r="G328" s="17">
        <v>1100000</v>
      </c>
      <c r="H328" s="18">
        <f t="shared" si="6"/>
        <v>2200000</v>
      </c>
      <c r="I328" s="18"/>
      <c r="J328" s="25">
        <v>1391437</v>
      </c>
      <c r="O328" s="23"/>
      <c r="P328" s="23"/>
    </row>
    <row r="329" ht="15.75" spans="1:16">
      <c r="A329" s="37">
        <v>181672</v>
      </c>
      <c r="B329" s="15">
        <v>43415</v>
      </c>
      <c r="C329" s="15">
        <v>43445</v>
      </c>
      <c r="D329" s="14" t="s">
        <v>700</v>
      </c>
      <c r="E329" s="16">
        <v>1</v>
      </c>
      <c r="F329" s="16">
        <v>2</v>
      </c>
      <c r="G329" s="17">
        <v>1100000</v>
      </c>
      <c r="H329" s="18">
        <f t="shared" si="6"/>
        <v>2200000</v>
      </c>
      <c r="I329" s="18"/>
      <c r="J329" s="25">
        <v>1392863</v>
      </c>
      <c r="O329" s="23"/>
      <c r="P329" s="23"/>
    </row>
    <row r="330" ht="15.75" spans="1:16">
      <c r="A330" s="37">
        <v>181699</v>
      </c>
      <c r="B330" s="15">
        <v>43445</v>
      </c>
      <c r="C330" s="15" t="s">
        <v>716</v>
      </c>
      <c r="D330" s="14" t="s">
        <v>717</v>
      </c>
      <c r="E330" s="16">
        <v>1</v>
      </c>
      <c r="F330" s="16">
        <v>1</v>
      </c>
      <c r="G330" s="17">
        <v>1100000</v>
      </c>
      <c r="H330" s="18">
        <f t="shared" si="6"/>
        <v>1100000</v>
      </c>
      <c r="I330" s="18"/>
      <c r="J330" s="25">
        <v>1394026</v>
      </c>
      <c r="O330" s="23"/>
      <c r="P330" s="23"/>
    </row>
    <row r="331" ht="15.75" spans="1:16">
      <c r="A331" s="37">
        <v>181698</v>
      </c>
      <c r="B331" s="15">
        <v>43445</v>
      </c>
      <c r="C331" s="15" t="s">
        <v>716</v>
      </c>
      <c r="D331" s="14" t="s">
        <v>665</v>
      </c>
      <c r="E331" s="16">
        <v>1</v>
      </c>
      <c r="F331" s="16">
        <v>2</v>
      </c>
      <c r="G331" s="17">
        <v>1100000</v>
      </c>
      <c r="H331" s="18">
        <f t="shared" si="6"/>
        <v>2200000</v>
      </c>
      <c r="I331" s="18"/>
      <c r="J331" s="25">
        <v>1394024</v>
      </c>
      <c r="O331" s="23"/>
      <c r="P331" s="23"/>
    </row>
    <row r="332" ht="15.75" spans="1:16">
      <c r="A332" s="37">
        <v>181647</v>
      </c>
      <c r="B332" s="15">
        <v>43445</v>
      </c>
      <c r="C332" s="15" t="s">
        <v>686</v>
      </c>
      <c r="D332" s="14" t="s">
        <v>718</v>
      </c>
      <c r="E332" s="16">
        <v>2</v>
      </c>
      <c r="F332" s="16">
        <v>1</v>
      </c>
      <c r="G332" s="17">
        <v>1100000</v>
      </c>
      <c r="H332" s="18">
        <f t="shared" si="6"/>
        <v>2200000</v>
      </c>
      <c r="I332" s="18"/>
      <c r="J332" s="25">
        <v>1392240</v>
      </c>
      <c r="O332" s="23"/>
      <c r="P332" s="23"/>
    </row>
    <row r="333" ht="15.75" spans="1:16">
      <c r="A333" s="37">
        <v>181752</v>
      </c>
      <c r="B333" s="15">
        <v>43445</v>
      </c>
      <c r="C333" s="15" t="s">
        <v>686</v>
      </c>
      <c r="D333" s="14" t="s">
        <v>703</v>
      </c>
      <c r="E333" s="16">
        <v>2</v>
      </c>
      <c r="F333" s="16">
        <v>1</v>
      </c>
      <c r="G333" s="17">
        <v>1100000</v>
      </c>
      <c r="H333" s="18">
        <f t="shared" si="6"/>
        <v>2200000</v>
      </c>
      <c r="I333" s="18"/>
      <c r="J333" s="25">
        <v>1394223</v>
      </c>
      <c r="O333" s="23"/>
      <c r="P333" s="23"/>
    </row>
    <row r="334" ht="15.75" spans="1:16">
      <c r="A334" s="37">
        <v>181681</v>
      </c>
      <c r="B334" s="15">
        <v>43445</v>
      </c>
      <c r="C334" s="15" t="s">
        <v>686</v>
      </c>
      <c r="D334" s="14" t="s">
        <v>719</v>
      </c>
      <c r="E334" s="16">
        <v>2</v>
      </c>
      <c r="F334" s="16">
        <v>1</v>
      </c>
      <c r="G334" s="17">
        <v>1280000</v>
      </c>
      <c r="H334" s="18">
        <f t="shared" si="6"/>
        <v>2560000</v>
      </c>
      <c r="I334" s="18"/>
      <c r="J334" s="25">
        <v>1393078</v>
      </c>
      <c r="O334" s="23"/>
      <c r="P334" s="23"/>
    </row>
    <row r="335" ht="15.75" spans="1:16">
      <c r="A335" s="37">
        <v>181953</v>
      </c>
      <c r="B335" s="15">
        <v>43445</v>
      </c>
      <c r="C335" s="15" t="s">
        <v>720</v>
      </c>
      <c r="D335" s="14" t="s">
        <v>721</v>
      </c>
      <c r="E335" s="16">
        <v>3</v>
      </c>
      <c r="F335" s="16">
        <v>1</v>
      </c>
      <c r="G335" s="17">
        <v>1100000</v>
      </c>
      <c r="H335" s="18">
        <f t="shared" si="6"/>
        <v>3300000</v>
      </c>
      <c r="I335" s="18"/>
      <c r="J335" s="25">
        <v>1388618</v>
      </c>
      <c r="O335" s="23"/>
      <c r="P335" s="23"/>
    </row>
    <row r="336" ht="15.75" spans="1:16">
      <c r="A336" s="37">
        <v>181824</v>
      </c>
      <c r="B336" s="15" t="s">
        <v>716</v>
      </c>
      <c r="C336" s="15" t="s">
        <v>720</v>
      </c>
      <c r="D336" s="14" t="s">
        <v>722</v>
      </c>
      <c r="E336" s="16">
        <v>2</v>
      </c>
      <c r="F336" s="16">
        <v>1</v>
      </c>
      <c r="G336" s="17">
        <v>1100000</v>
      </c>
      <c r="H336" s="18">
        <f t="shared" si="6"/>
        <v>2200000</v>
      </c>
      <c r="I336" s="18"/>
      <c r="J336" s="25">
        <v>1394651</v>
      </c>
      <c r="O336" s="23"/>
      <c r="P336" s="23"/>
    </row>
    <row r="337" ht="15.75" spans="1:16">
      <c r="A337" s="37">
        <v>181920</v>
      </c>
      <c r="B337" s="15" t="s">
        <v>686</v>
      </c>
      <c r="C337" s="15" t="s">
        <v>720</v>
      </c>
      <c r="D337" s="14" t="s">
        <v>719</v>
      </c>
      <c r="E337" s="16">
        <v>1</v>
      </c>
      <c r="F337" s="16">
        <v>1</v>
      </c>
      <c r="G337" s="17">
        <v>1280000</v>
      </c>
      <c r="H337" s="18">
        <f t="shared" si="6"/>
        <v>1280000</v>
      </c>
      <c r="I337" s="18"/>
      <c r="J337" s="25">
        <v>1395160</v>
      </c>
      <c r="O337" s="23"/>
      <c r="P337" s="23"/>
    </row>
    <row r="338" ht="15.75" spans="1:16">
      <c r="A338" s="37">
        <v>181485</v>
      </c>
      <c r="B338" s="15">
        <v>43415</v>
      </c>
      <c r="C338" s="15" t="s">
        <v>720</v>
      </c>
      <c r="D338" s="14" t="s">
        <v>723</v>
      </c>
      <c r="E338" s="16">
        <v>4</v>
      </c>
      <c r="F338" s="16">
        <v>1</v>
      </c>
      <c r="G338" s="17">
        <v>1100000</v>
      </c>
      <c r="H338" s="18">
        <f t="shared" si="6"/>
        <v>4400000</v>
      </c>
      <c r="I338" s="18"/>
      <c r="J338" s="25">
        <v>1391149</v>
      </c>
      <c r="O338" s="23"/>
      <c r="P338" s="23"/>
    </row>
    <row r="339" ht="15.75" spans="1:16">
      <c r="A339" s="37">
        <v>181803</v>
      </c>
      <c r="B339" s="15" t="s">
        <v>716</v>
      </c>
      <c r="C339" s="15" t="s">
        <v>720</v>
      </c>
      <c r="D339" s="14" t="s">
        <v>724</v>
      </c>
      <c r="E339" s="16">
        <v>2</v>
      </c>
      <c r="F339" s="16">
        <v>1</v>
      </c>
      <c r="G339" s="17">
        <v>1100000</v>
      </c>
      <c r="H339" s="18">
        <f t="shared" si="6"/>
        <v>2200000</v>
      </c>
      <c r="I339" s="18"/>
      <c r="J339" s="25">
        <v>1394404</v>
      </c>
      <c r="O339" s="23"/>
      <c r="P339" s="23"/>
    </row>
    <row r="340" ht="15.75" spans="1:16">
      <c r="A340" s="37">
        <v>181915</v>
      </c>
      <c r="B340" s="15" t="s">
        <v>686</v>
      </c>
      <c r="C340" s="15" t="s">
        <v>720</v>
      </c>
      <c r="D340" s="14" t="s">
        <v>703</v>
      </c>
      <c r="E340" s="16">
        <v>1</v>
      </c>
      <c r="F340" s="16">
        <v>1</v>
      </c>
      <c r="G340" s="17">
        <v>1100000</v>
      </c>
      <c r="H340" s="18">
        <f t="shared" si="6"/>
        <v>1100000</v>
      </c>
      <c r="I340" s="18"/>
      <c r="J340" s="25">
        <v>1395103</v>
      </c>
      <c r="O340" s="23"/>
      <c r="P340" s="23"/>
    </row>
    <row r="341" ht="15.75" spans="1:16">
      <c r="A341" s="37">
        <v>178823</v>
      </c>
      <c r="B341" s="15">
        <v>43445</v>
      </c>
      <c r="C341" s="15" t="s">
        <v>720</v>
      </c>
      <c r="D341" s="14" t="s">
        <v>725</v>
      </c>
      <c r="E341" s="16">
        <v>3</v>
      </c>
      <c r="F341" s="16">
        <v>1</v>
      </c>
      <c r="G341" s="17">
        <v>1100000</v>
      </c>
      <c r="H341" s="18">
        <f t="shared" si="6"/>
        <v>3300000</v>
      </c>
      <c r="I341" s="18"/>
      <c r="J341" s="25">
        <v>1378383</v>
      </c>
      <c r="O341" s="23"/>
      <c r="P341" s="23"/>
    </row>
    <row r="342" ht="15.75" spans="1:16">
      <c r="A342" s="37">
        <v>182025</v>
      </c>
      <c r="B342" s="15" t="s">
        <v>720</v>
      </c>
      <c r="C342" s="15" t="s">
        <v>726</v>
      </c>
      <c r="D342" s="14" t="s">
        <v>703</v>
      </c>
      <c r="E342" s="16">
        <v>1</v>
      </c>
      <c r="F342" s="16">
        <v>1</v>
      </c>
      <c r="G342" s="17">
        <v>1100000</v>
      </c>
      <c r="H342" s="18">
        <f t="shared" si="6"/>
        <v>1100000</v>
      </c>
      <c r="I342" s="18"/>
      <c r="J342" s="25">
        <v>1395651</v>
      </c>
      <c r="O342" s="23"/>
      <c r="P342" s="23"/>
    </row>
    <row r="343" ht="15.75" spans="1:16">
      <c r="A343" s="37">
        <v>182057</v>
      </c>
      <c r="B343" s="15" t="s">
        <v>720</v>
      </c>
      <c r="C343" s="15" t="s">
        <v>726</v>
      </c>
      <c r="D343" s="14" t="s">
        <v>719</v>
      </c>
      <c r="E343" s="16">
        <v>1</v>
      </c>
      <c r="F343" s="16">
        <v>1</v>
      </c>
      <c r="G343" s="17">
        <v>1280000</v>
      </c>
      <c r="H343" s="18">
        <f t="shared" si="6"/>
        <v>1280000</v>
      </c>
      <c r="I343" s="18"/>
      <c r="J343" s="25">
        <v>1395720</v>
      </c>
      <c r="O343" s="23"/>
      <c r="P343" s="23"/>
    </row>
    <row r="344" ht="15.75" spans="1:16">
      <c r="A344" s="37">
        <v>180575</v>
      </c>
      <c r="B344" s="15" t="s">
        <v>686</v>
      </c>
      <c r="C344" s="15" t="s">
        <v>726</v>
      </c>
      <c r="D344" s="14" t="s">
        <v>727</v>
      </c>
      <c r="E344" s="16">
        <v>2</v>
      </c>
      <c r="F344" s="16">
        <v>1</v>
      </c>
      <c r="G344" s="17">
        <v>1280000</v>
      </c>
      <c r="H344" s="18">
        <f t="shared" si="6"/>
        <v>2560000</v>
      </c>
      <c r="I344" s="18"/>
      <c r="J344" s="25">
        <v>1386867</v>
      </c>
      <c r="O344" s="23"/>
      <c r="P344" s="23"/>
    </row>
    <row r="345" ht="15.75" spans="1:16">
      <c r="A345" s="37">
        <v>180576</v>
      </c>
      <c r="B345" s="15" t="s">
        <v>686</v>
      </c>
      <c r="C345" s="15" t="s">
        <v>726</v>
      </c>
      <c r="D345" s="14" t="s">
        <v>728</v>
      </c>
      <c r="E345" s="16">
        <v>2</v>
      </c>
      <c r="F345" s="16">
        <v>1</v>
      </c>
      <c r="G345" s="17">
        <v>1280000</v>
      </c>
      <c r="H345" s="18">
        <f t="shared" si="6"/>
        <v>2560000</v>
      </c>
      <c r="I345" s="18"/>
      <c r="J345" s="25">
        <v>1386863</v>
      </c>
      <c r="O345" s="23"/>
      <c r="P345" s="23"/>
    </row>
    <row r="346" ht="15.75" spans="1:16">
      <c r="A346" s="37">
        <v>181916</v>
      </c>
      <c r="B346" s="15" t="s">
        <v>686</v>
      </c>
      <c r="C346" s="15" t="s">
        <v>726</v>
      </c>
      <c r="D346" s="14" t="s">
        <v>729</v>
      </c>
      <c r="E346" s="16">
        <v>2</v>
      </c>
      <c r="F346" s="16">
        <v>1</v>
      </c>
      <c r="G346" s="17">
        <v>1100000</v>
      </c>
      <c r="H346" s="18">
        <f t="shared" si="6"/>
        <v>2200000</v>
      </c>
      <c r="I346" s="18"/>
      <c r="J346" s="25">
        <v>1394967</v>
      </c>
      <c r="O346" s="23"/>
      <c r="P346" s="23"/>
    </row>
    <row r="347" ht="15.75" spans="1:16">
      <c r="A347" s="37">
        <v>172437</v>
      </c>
      <c r="B347" s="15" t="s">
        <v>730</v>
      </c>
      <c r="C347" s="15" t="s">
        <v>731</v>
      </c>
      <c r="D347" s="14" t="s">
        <v>732</v>
      </c>
      <c r="E347" s="16">
        <v>1</v>
      </c>
      <c r="F347" s="16">
        <v>1</v>
      </c>
      <c r="G347" s="17">
        <v>1170000</v>
      </c>
      <c r="H347" s="18">
        <f t="shared" si="6"/>
        <v>1170000</v>
      </c>
      <c r="I347" s="18"/>
      <c r="J347" s="25">
        <v>1343108</v>
      </c>
      <c r="O347" s="23"/>
      <c r="P347" s="23"/>
    </row>
    <row r="348" ht="15.75" spans="1:16">
      <c r="A348" s="37">
        <v>180210</v>
      </c>
      <c r="B348" s="15" t="s">
        <v>720</v>
      </c>
      <c r="C348" s="15" t="s">
        <v>720</v>
      </c>
      <c r="D348" s="14" t="s">
        <v>733</v>
      </c>
      <c r="E348" s="16">
        <v>1</v>
      </c>
      <c r="F348" s="16">
        <v>1</v>
      </c>
      <c r="G348" s="17">
        <v>1100000</v>
      </c>
      <c r="H348" s="18">
        <f t="shared" si="6"/>
        <v>1100000</v>
      </c>
      <c r="I348" s="18"/>
      <c r="J348" s="25">
        <v>1384917</v>
      </c>
      <c r="O348" s="23"/>
      <c r="P348" s="23"/>
    </row>
    <row r="349" ht="15.75" spans="1:16">
      <c r="A349" s="37">
        <v>180210</v>
      </c>
      <c r="B349" s="15" t="s">
        <v>726</v>
      </c>
      <c r="C349" s="15" t="s">
        <v>734</v>
      </c>
      <c r="D349" s="14" t="s">
        <v>733</v>
      </c>
      <c r="E349" s="16">
        <v>3</v>
      </c>
      <c r="F349" s="16">
        <v>1</v>
      </c>
      <c r="G349" s="17">
        <v>1170000</v>
      </c>
      <c r="H349" s="18">
        <f t="shared" si="6"/>
        <v>3510000</v>
      </c>
      <c r="I349" s="18"/>
      <c r="J349" s="25">
        <v>1384917</v>
      </c>
      <c r="O349" s="23"/>
      <c r="P349" s="23"/>
    </row>
    <row r="350" ht="15.75" spans="1:16">
      <c r="A350" s="37">
        <v>180208</v>
      </c>
      <c r="B350" s="15" t="s">
        <v>720</v>
      </c>
      <c r="C350" s="15" t="s">
        <v>720</v>
      </c>
      <c r="D350" s="14" t="s">
        <v>735</v>
      </c>
      <c r="E350" s="16">
        <v>1</v>
      </c>
      <c r="F350" s="16">
        <v>1</v>
      </c>
      <c r="G350" s="17">
        <v>1100000</v>
      </c>
      <c r="H350" s="18">
        <f t="shared" si="6"/>
        <v>1100000</v>
      </c>
      <c r="I350" s="18"/>
      <c r="J350" s="25">
        <v>1384961</v>
      </c>
      <c r="O350" s="23"/>
      <c r="P350" s="23"/>
    </row>
    <row r="351" ht="15.75" spans="1:16">
      <c r="A351" s="37">
        <v>180208</v>
      </c>
      <c r="B351" s="15" t="s">
        <v>726</v>
      </c>
      <c r="C351" s="15" t="s">
        <v>734</v>
      </c>
      <c r="D351" s="14" t="s">
        <v>735</v>
      </c>
      <c r="E351" s="16">
        <v>3</v>
      </c>
      <c r="F351" s="16">
        <v>1</v>
      </c>
      <c r="G351" s="17">
        <v>1170000</v>
      </c>
      <c r="H351" s="18">
        <f t="shared" si="6"/>
        <v>3510000</v>
      </c>
      <c r="I351" s="18"/>
      <c r="J351" s="25">
        <v>1384961</v>
      </c>
      <c r="O351" s="23"/>
      <c r="P351" s="23"/>
    </row>
    <row r="352" ht="15.75" spans="1:16">
      <c r="A352" s="37">
        <v>180037</v>
      </c>
      <c r="B352" s="15" t="s">
        <v>734</v>
      </c>
      <c r="C352" s="15" t="s">
        <v>736</v>
      </c>
      <c r="D352" s="14" t="s">
        <v>737</v>
      </c>
      <c r="E352" s="16">
        <v>1</v>
      </c>
      <c r="F352" s="16">
        <v>1</v>
      </c>
      <c r="G352" s="17">
        <v>1170000</v>
      </c>
      <c r="H352" s="18">
        <f t="shared" si="6"/>
        <v>1170000</v>
      </c>
      <c r="I352" s="18"/>
      <c r="J352" s="25">
        <v>1384179</v>
      </c>
      <c r="O352" s="23"/>
      <c r="P352" s="23"/>
    </row>
    <row r="353" ht="15.75" spans="1:16">
      <c r="A353" s="37">
        <v>180934</v>
      </c>
      <c r="B353" s="15" t="s">
        <v>731</v>
      </c>
      <c r="C353" s="15" t="s">
        <v>736</v>
      </c>
      <c r="D353" s="14" t="s">
        <v>738</v>
      </c>
      <c r="E353" s="16">
        <v>2</v>
      </c>
      <c r="F353" s="16">
        <v>1</v>
      </c>
      <c r="G353" s="17">
        <v>1170000</v>
      </c>
      <c r="H353" s="18">
        <f t="shared" si="6"/>
        <v>2340000</v>
      </c>
      <c r="I353" s="18"/>
      <c r="J353" s="25">
        <v>1388519</v>
      </c>
      <c r="O353" s="23"/>
      <c r="P353" s="23"/>
    </row>
    <row r="354" ht="15.75" spans="1:16">
      <c r="A354" s="37">
        <v>178855</v>
      </c>
      <c r="B354" s="15" t="s">
        <v>720</v>
      </c>
      <c r="C354" s="15" t="s">
        <v>720</v>
      </c>
      <c r="D354" s="14" t="s">
        <v>739</v>
      </c>
      <c r="E354" s="16">
        <v>1</v>
      </c>
      <c r="F354" s="16">
        <v>1</v>
      </c>
      <c r="G354" s="17">
        <v>1280000</v>
      </c>
      <c r="H354" s="18">
        <f t="shared" ref="H354:H417" si="7">E354*F354*G354</f>
        <v>1280000</v>
      </c>
      <c r="I354" s="18"/>
      <c r="J354" s="25">
        <v>1378534</v>
      </c>
      <c r="O354" s="23"/>
      <c r="P354" s="23"/>
    </row>
    <row r="355" ht="15.75" spans="1:16">
      <c r="A355" s="37">
        <v>178855</v>
      </c>
      <c r="B355" s="15" t="s">
        <v>726</v>
      </c>
      <c r="C355" s="15" t="s">
        <v>736</v>
      </c>
      <c r="D355" s="14" t="s">
        <v>739</v>
      </c>
      <c r="E355" s="16">
        <v>4</v>
      </c>
      <c r="F355" s="16">
        <v>1</v>
      </c>
      <c r="G355" s="17">
        <v>1350000</v>
      </c>
      <c r="H355" s="18">
        <f t="shared" si="7"/>
        <v>5400000</v>
      </c>
      <c r="I355" s="18"/>
      <c r="J355" s="25">
        <v>1378534</v>
      </c>
      <c r="O355" s="23"/>
      <c r="P355" s="23"/>
    </row>
    <row r="356" ht="15.75" spans="1:16">
      <c r="A356" s="37">
        <v>178494</v>
      </c>
      <c r="B356" s="15" t="s">
        <v>730</v>
      </c>
      <c r="C356" s="15" t="s">
        <v>740</v>
      </c>
      <c r="D356" s="14" t="s">
        <v>741</v>
      </c>
      <c r="E356" s="16">
        <v>4</v>
      </c>
      <c r="F356" s="16">
        <v>1</v>
      </c>
      <c r="G356" s="17">
        <v>1170000</v>
      </c>
      <c r="H356" s="18">
        <f t="shared" si="7"/>
        <v>4680000</v>
      </c>
      <c r="I356" s="18"/>
      <c r="J356" s="25">
        <v>1377273</v>
      </c>
      <c r="O356" s="23"/>
      <c r="P356" s="23"/>
    </row>
    <row r="357" ht="15.75" spans="1:16">
      <c r="A357" s="37">
        <v>182444</v>
      </c>
      <c r="B357" s="15" t="s">
        <v>736</v>
      </c>
      <c r="C357" s="15" t="s">
        <v>740</v>
      </c>
      <c r="D357" s="14" t="s">
        <v>703</v>
      </c>
      <c r="E357" s="16">
        <v>1</v>
      </c>
      <c r="F357" s="16">
        <v>1</v>
      </c>
      <c r="G357" s="17">
        <v>1170000</v>
      </c>
      <c r="H357" s="18">
        <f t="shared" si="7"/>
        <v>1170000</v>
      </c>
      <c r="I357" s="18"/>
      <c r="J357" s="25">
        <v>1398959</v>
      </c>
      <c r="O357" s="23"/>
      <c r="P357" s="23"/>
    </row>
    <row r="358" ht="15.75" spans="1:16">
      <c r="A358" s="37">
        <v>182141</v>
      </c>
      <c r="B358" s="15" t="s">
        <v>740</v>
      </c>
      <c r="C358" s="15" t="s">
        <v>742</v>
      </c>
      <c r="D358" s="14" t="s">
        <v>743</v>
      </c>
      <c r="E358" s="16">
        <v>1</v>
      </c>
      <c r="F358" s="16">
        <v>1</v>
      </c>
      <c r="G358" s="17">
        <v>1170000</v>
      </c>
      <c r="H358" s="18">
        <f t="shared" si="7"/>
        <v>1170000</v>
      </c>
      <c r="I358" s="18"/>
      <c r="J358" s="25">
        <v>1396032</v>
      </c>
      <c r="O358" s="23"/>
      <c r="P358" s="23"/>
    </row>
    <row r="359" ht="15.75" spans="1:16">
      <c r="A359" s="37">
        <v>181482</v>
      </c>
      <c r="B359" s="15" t="s">
        <v>734</v>
      </c>
      <c r="C359" s="15" t="s">
        <v>742</v>
      </c>
      <c r="D359" s="14" t="s">
        <v>744</v>
      </c>
      <c r="E359" s="16">
        <v>3</v>
      </c>
      <c r="F359" s="16">
        <v>1</v>
      </c>
      <c r="G359" s="17">
        <v>1350000</v>
      </c>
      <c r="H359" s="18">
        <f t="shared" si="7"/>
        <v>4050000</v>
      </c>
      <c r="I359" s="18"/>
      <c r="J359" s="25">
        <v>1391084</v>
      </c>
      <c r="O359" s="23"/>
      <c r="P359" s="23"/>
    </row>
    <row r="360" ht="15.75" spans="1:16">
      <c r="A360" s="37">
        <v>178742</v>
      </c>
      <c r="B360" s="15" t="s">
        <v>740</v>
      </c>
      <c r="C360" s="15" t="s">
        <v>745</v>
      </c>
      <c r="D360" s="14" t="s">
        <v>746</v>
      </c>
      <c r="E360" s="16">
        <v>2</v>
      </c>
      <c r="F360" s="16">
        <v>1</v>
      </c>
      <c r="G360" s="17">
        <v>1170000</v>
      </c>
      <c r="H360" s="18">
        <f t="shared" si="7"/>
        <v>2340000</v>
      </c>
      <c r="I360" s="18"/>
      <c r="J360" s="25">
        <v>1378193</v>
      </c>
      <c r="O360" s="23"/>
      <c r="P360" s="23"/>
    </row>
    <row r="361" ht="15.75" spans="1:16">
      <c r="A361" s="37">
        <v>181483</v>
      </c>
      <c r="B361" s="15" t="s">
        <v>734</v>
      </c>
      <c r="C361" s="15" t="s">
        <v>745</v>
      </c>
      <c r="D361" s="14" t="s">
        <v>747</v>
      </c>
      <c r="E361" s="16">
        <v>4</v>
      </c>
      <c r="F361" s="16">
        <v>2</v>
      </c>
      <c r="G361" s="17">
        <v>1350000</v>
      </c>
      <c r="H361" s="18">
        <f t="shared" si="7"/>
        <v>10800000</v>
      </c>
      <c r="I361" s="18"/>
      <c r="J361" s="25">
        <v>1391081</v>
      </c>
      <c r="O361" s="23"/>
      <c r="P361" s="23"/>
    </row>
    <row r="362" ht="15.75" spans="1:16">
      <c r="A362" s="37">
        <v>179524</v>
      </c>
      <c r="B362" s="15" t="s">
        <v>745</v>
      </c>
      <c r="C362" s="15" t="s">
        <v>748</v>
      </c>
      <c r="D362" s="14" t="s">
        <v>749</v>
      </c>
      <c r="E362" s="16">
        <v>1</v>
      </c>
      <c r="F362" s="16">
        <v>1</v>
      </c>
      <c r="G362" s="17">
        <v>1170000</v>
      </c>
      <c r="H362" s="18">
        <f t="shared" si="7"/>
        <v>1170000</v>
      </c>
      <c r="I362" s="18"/>
      <c r="J362" s="25">
        <v>1381750</v>
      </c>
      <c r="O362" s="23"/>
      <c r="P362" s="23"/>
    </row>
    <row r="363" ht="15.75" spans="1:16">
      <c r="A363" s="37">
        <v>182271</v>
      </c>
      <c r="B363" s="15" t="s">
        <v>745</v>
      </c>
      <c r="C363" s="15" t="s">
        <v>748</v>
      </c>
      <c r="D363" s="14" t="s">
        <v>750</v>
      </c>
      <c r="E363" s="16">
        <v>1</v>
      </c>
      <c r="F363" s="16">
        <v>1</v>
      </c>
      <c r="G363" s="17">
        <v>1170000</v>
      </c>
      <c r="H363" s="18">
        <f t="shared" si="7"/>
        <v>1170000</v>
      </c>
      <c r="I363" s="18"/>
      <c r="J363" s="25">
        <v>1398056</v>
      </c>
      <c r="O363" s="23"/>
      <c r="P363" s="23"/>
    </row>
    <row r="364" ht="15.75" spans="1:16">
      <c r="A364" s="37">
        <v>179525</v>
      </c>
      <c r="B364" s="15" t="s">
        <v>745</v>
      </c>
      <c r="C364" s="15" t="s">
        <v>748</v>
      </c>
      <c r="D364" s="14" t="s">
        <v>751</v>
      </c>
      <c r="E364" s="16">
        <v>1</v>
      </c>
      <c r="F364" s="16">
        <v>1</v>
      </c>
      <c r="G364" s="17">
        <v>1170000</v>
      </c>
      <c r="H364" s="18">
        <f t="shared" si="7"/>
        <v>1170000</v>
      </c>
      <c r="I364" s="18"/>
      <c r="J364" s="25">
        <v>1381751</v>
      </c>
      <c r="O364" s="23"/>
      <c r="P364" s="23"/>
    </row>
    <row r="365" ht="15.75" spans="1:16">
      <c r="A365" s="37">
        <v>182355</v>
      </c>
      <c r="B365" s="15" t="s">
        <v>740</v>
      </c>
      <c r="C365" s="15" t="s">
        <v>752</v>
      </c>
      <c r="D365" s="14" t="s">
        <v>753</v>
      </c>
      <c r="E365" s="16">
        <v>4</v>
      </c>
      <c r="F365" s="16">
        <v>1</v>
      </c>
      <c r="G365" s="17">
        <v>1170000</v>
      </c>
      <c r="H365" s="18">
        <f t="shared" si="7"/>
        <v>4680000</v>
      </c>
      <c r="I365" s="18"/>
      <c r="J365" s="25">
        <v>1398501</v>
      </c>
      <c r="O365" s="23"/>
      <c r="P365" s="23"/>
    </row>
    <row r="366" ht="15.75" spans="1:16">
      <c r="A366" s="37">
        <v>181919</v>
      </c>
      <c r="B366" s="15" t="s">
        <v>748</v>
      </c>
      <c r="C366" s="15" t="s">
        <v>752</v>
      </c>
      <c r="D366" s="14" t="s">
        <v>754</v>
      </c>
      <c r="E366" s="16">
        <v>1</v>
      </c>
      <c r="F366" s="16">
        <v>2</v>
      </c>
      <c r="G366" s="17">
        <v>1350000</v>
      </c>
      <c r="H366" s="18">
        <f t="shared" si="7"/>
        <v>2700000</v>
      </c>
      <c r="I366" s="18"/>
      <c r="J366" s="25">
        <v>1395135</v>
      </c>
      <c r="O366" s="23"/>
      <c r="P366" s="23"/>
    </row>
    <row r="367" ht="15.75" spans="1:16">
      <c r="A367" s="37">
        <v>180021</v>
      </c>
      <c r="B367" s="15" t="s">
        <v>748</v>
      </c>
      <c r="C367" s="15" t="s">
        <v>752</v>
      </c>
      <c r="D367" s="14" t="s">
        <v>755</v>
      </c>
      <c r="E367" s="16">
        <v>1</v>
      </c>
      <c r="F367" s="16">
        <v>1</v>
      </c>
      <c r="G367" s="17">
        <v>1170000</v>
      </c>
      <c r="H367" s="18">
        <f t="shared" si="7"/>
        <v>1170000</v>
      </c>
      <c r="I367" s="18"/>
      <c r="J367" s="25">
        <v>1384127</v>
      </c>
      <c r="O367" s="23"/>
      <c r="P367" s="23"/>
    </row>
    <row r="368" ht="15.75" spans="1:16">
      <c r="A368" s="37">
        <v>180009</v>
      </c>
      <c r="B368" s="15" t="s">
        <v>748</v>
      </c>
      <c r="C368" s="15" t="s">
        <v>752</v>
      </c>
      <c r="D368" s="14" t="s">
        <v>756</v>
      </c>
      <c r="E368" s="16">
        <v>1</v>
      </c>
      <c r="F368" s="16">
        <v>1</v>
      </c>
      <c r="G368" s="17">
        <v>1170000</v>
      </c>
      <c r="H368" s="18">
        <f t="shared" si="7"/>
        <v>1170000</v>
      </c>
      <c r="I368" s="18"/>
      <c r="J368" s="25">
        <v>1384091</v>
      </c>
      <c r="O368" s="23"/>
      <c r="P368" s="23"/>
    </row>
    <row r="369" ht="15.75" spans="1:16">
      <c r="A369" s="37">
        <v>181150</v>
      </c>
      <c r="B369" s="15" t="s">
        <v>748</v>
      </c>
      <c r="C369" s="15" t="s">
        <v>752</v>
      </c>
      <c r="D369" s="14" t="s">
        <v>757</v>
      </c>
      <c r="E369" s="16">
        <v>1</v>
      </c>
      <c r="F369" s="16">
        <v>1</v>
      </c>
      <c r="G369" s="17">
        <v>1350000</v>
      </c>
      <c r="H369" s="18">
        <f t="shared" si="7"/>
        <v>1350000</v>
      </c>
      <c r="I369" s="18"/>
      <c r="J369" s="25">
        <v>1389682</v>
      </c>
      <c r="O369" s="23"/>
      <c r="P369" s="23"/>
    </row>
    <row r="370" ht="15.75" spans="1:16">
      <c r="A370" s="37">
        <v>181703</v>
      </c>
      <c r="B370" s="15" t="s">
        <v>752</v>
      </c>
      <c r="C370" s="15" t="s">
        <v>758</v>
      </c>
      <c r="D370" s="14" t="s">
        <v>759</v>
      </c>
      <c r="E370" s="16">
        <v>1</v>
      </c>
      <c r="F370" s="16">
        <v>1</v>
      </c>
      <c r="G370" s="17">
        <v>1170000</v>
      </c>
      <c r="H370" s="18">
        <f t="shared" si="7"/>
        <v>1170000</v>
      </c>
      <c r="I370" s="18"/>
      <c r="J370" s="25">
        <v>1393797</v>
      </c>
      <c r="O370" s="23"/>
      <c r="P370" s="23"/>
    </row>
    <row r="371" ht="15.75" spans="1:16">
      <c r="A371" s="37">
        <v>181704</v>
      </c>
      <c r="B371" s="15" t="s">
        <v>752</v>
      </c>
      <c r="C371" s="15" t="s">
        <v>758</v>
      </c>
      <c r="D371" s="14" t="s">
        <v>756</v>
      </c>
      <c r="E371" s="16">
        <v>1</v>
      </c>
      <c r="F371" s="16">
        <v>1</v>
      </c>
      <c r="G371" s="17">
        <v>1170000</v>
      </c>
      <c r="H371" s="18">
        <f t="shared" si="7"/>
        <v>1170000</v>
      </c>
      <c r="I371" s="18"/>
      <c r="J371" s="25">
        <v>1393793</v>
      </c>
      <c r="O371" s="23"/>
      <c r="P371" s="23"/>
    </row>
    <row r="372" ht="15.75" spans="1:16">
      <c r="A372" s="37">
        <v>180760</v>
      </c>
      <c r="B372" s="15" t="s">
        <v>742</v>
      </c>
      <c r="C372" s="15" t="s">
        <v>758</v>
      </c>
      <c r="D372" s="14" t="s">
        <v>760</v>
      </c>
      <c r="E372" s="16">
        <v>4</v>
      </c>
      <c r="F372" s="16">
        <v>1</v>
      </c>
      <c r="G372" s="17">
        <v>1350000</v>
      </c>
      <c r="H372" s="18">
        <f t="shared" si="7"/>
        <v>5400000</v>
      </c>
      <c r="I372" s="18"/>
      <c r="J372" s="25">
        <v>1387805</v>
      </c>
      <c r="O372" s="23"/>
      <c r="P372" s="23"/>
    </row>
    <row r="373" ht="15.75" spans="1:16">
      <c r="A373" s="37">
        <v>182308</v>
      </c>
      <c r="B373" s="15" t="s">
        <v>752</v>
      </c>
      <c r="C373" s="15" t="s">
        <v>758</v>
      </c>
      <c r="D373" s="14" t="s">
        <v>761</v>
      </c>
      <c r="E373" s="16">
        <v>1</v>
      </c>
      <c r="F373" s="16">
        <v>3</v>
      </c>
      <c r="G373" s="17">
        <v>1350000</v>
      </c>
      <c r="H373" s="18">
        <f t="shared" si="7"/>
        <v>4050000</v>
      </c>
      <c r="I373" s="18"/>
      <c r="J373" s="25">
        <v>1394550</v>
      </c>
      <c r="O373" s="23"/>
      <c r="P373" s="23"/>
    </row>
    <row r="374" ht="15.75" spans="1:16">
      <c r="A374" s="37">
        <v>180680</v>
      </c>
      <c r="B374" s="15" t="s">
        <v>742</v>
      </c>
      <c r="C374" s="15" t="s">
        <v>758</v>
      </c>
      <c r="D374" s="14" t="s">
        <v>762</v>
      </c>
      <c r="E374" s="16">
        <v>4</v>
      </c>
      <c r="F374" s="16">
        <v>1</v>
      </c>
      <c r="G374" s="17">
        <v>1350000</v>
      </c>
      <c r="H374" s="18">
        <f t="shared" si="7"/>
        <v>5400000</v>
      </c>
      <c r="I374" s="18"/>
      <c r="J374" s="25">
        <v>1387265</v>
      </c>
      <c r="O374" s="23"/>
      <c r="P374" s="23"/>
    </row>
    <row r="375" ht="15.75" spans="1:16">
      <c r="A375" s="37">
        <v>182884</v>
      </c>
      <c r="B375" s="15" t="s">
        <v>763</v>
      </c>
      <c r="C375" s="15" t="s">
        <v>764</v>
      </c>
      <c r="D375" s="14" t="s">
        <v>765</v>
      </c>
      <c r="E375" s="16">
        <v>1</v>
      </c>
      <c r="F375" s="16">
        <v>1</v>
      </c>
      <c r="G375" s="17">
        <v>1170000</v>
      </c>
      <c r="H375" s="18">
        <f t="shared" si="7"/>
        <v>1170000</v>
      </c>
      <c r="I375" s="18"/>
      <c r="J375" s="25">
        <v>1401364</v>
      </c>
      <c r="O375" s="23"/>
      <c r="P375" s="23"/>
    </row>
    <row r="376" ht="15.75" spans="1:16">
      <c r="A376" s="37">
        <v>182975</v>
      </c>
      <c r="B376" s="15" t="s">
        <v>763</v>
      </c>
      <c r="C376" s="15" t="s">
        <v>764</v>
      </c>
      <c r="D376" s="14" t="s">
        <v>766</v>
      </c>
      <c r="E376" s="16">
        <v>1</v>
      </c>
      <c r="F376" s="16">
        <v>1</v>
      </c>
      <c r="G376" s="17">
        <v>1575000</v>
      </c>
      <c r="H376" s="18">
        <f t="shared" si="7"/>
        <v>1575000</v>
      </c>
      <c r="I376" s="18"/>
      <c r="J376" s="25">
        <v>1402068</v>
      </c>
      <c r="O376" s="23"/>
      <c r="P376" s="23"/>
    </row>
    <row r="377" ht="15.75" spans="1:16">
      <c r="A377" s="37">
        <v>182792</v>
      </c>
      <c r="B377" s="15" t="s">
        <v>758</v>
      </c>
      <c r="C377" s="15" t="s">
        <v>763</v>
      </c>
      <c r="D377" s="14" t="s">
        <v>767</v>
      </c>
      <c r="E377" s="16">
        <v>1</v>
      </c>
      <c r="F377" s="16">
        <v>1</v>
      </c>
      <c r="G377" s="17">
        <v>1170000</v>
      </c>
      <c r="H377" s="18">
        <f t="shared" si="7"/>
        <v>1170000</v>
      </c>
      <c r="I377" s="18"/>
      <c r="J377" s="25">
        <v>1400823</v>
      </c>
      <c r="O377" s="23"/>
      <c r="P377" s="23"/>
    </row>
    <row r="378" ht="15.75" spans="1:16">
      <c r="A378" s="37">
        <v>180088</v>
      </c>
      <c r="B378" s="15" t="s">
        <v>763</v>
      </c>
      <c r="C378" s="15" t="s">
        <v>768</v>
      </c>
      <c r="D378" s="14" t="s">
        <v>769</v>
      </c>
      <c r="E378" s="16">
        <v>2</v>
      </c>
      <c r="F378" s="16">
        <v>1</v>
      </c>
      <c r="G378" s="17">
        <v>1170000</v>
      </c>
      <c r="H378" s="18">
        <f t="shared" si="7"/>
        <v>2340000</v>
      </c>
      <c r="I378" s="18"/>
      <c r="J378" s="25">
        <v>1384374</v>
      </c>
      <c r="O378" s="23"/>
      <c r="P378" s="23"/>
    </row>
    <row r="379" ht="15.75" spans="1:16">
      <c r="A379" s="37">
        <v>182303</v>
      </c>
      <c r="B379" s="15" t="s">
        <v>752</v>
      </c>
      <c r="C379" s="15" t="s">
        <v>768</v>
      </c>
      <c r="D379" s="14" t="s">
        <v>770</v>
      </c>
      <c r="E379" s="16">
        <v>4</v>
      </c>
      <c r="F379" s="16">
        <v>3</v>
      </c>
      <c r="G379" s="17">
        <v>1350000</v>
      </c>
      <c r="H379" s="18">
        <f t="shared" si="7"/>
        <v>16200000</v>
      </c>
      <c r="I379" s="18"/>
      <c r="J379" s="25">
        <v>1388560</v>
      </c>
      <c r="O379" s="23"/>
      <c r="P379" s="23"/>
    </row>
    <row r="380" ht="15.75" spans="1:16">
      <c r="A380" s="37">
        <v>180310</v>
      </c>
      <c r="B380" s="15" t="s">
        <v>764</v>
      </c>
      <c r="C380" s="15" t="s">
        <v>771</v>
      </c>
      <c r="D380" s="14" t="s">
        <v>772</v>
      </c>
      <c r="E380" s="16">
        <v>2</v>
      </c>
      <c r="F380" s="16">
        <v>1</v>
      </c>
      <c r="G380" s="17">
        <v>1170000</v>
      </c>
      <c r="H380" s="18">
        <f t="shared" si="7"/>
        <v>2340000</v>
      </c>
      <c r="I380" s="18"/>
      <c r="J380" s="25">
        <v>1385365</v>
      </c>
      <c r="O380" s="23"/>
      <c r="P380" s="23"/>
    </row>
    <row r="381" ht="15.75" spans="1:16">
      <c r="A381" s="37">
        <v>183050</v>
      </c>
      <c r="B381" s="15" t="s">
        <v>768</v>
      </c>
      <c r="C381" s="15" t="s">
        <v>771</v>
      </c>
      <c r="D381" s="14" t="s">
        <v>767</v>
      </c>
      <c r="E381" s="16">
        <v>1</v>
      </c>
      <c r="F381" s="16">
        <v>1</v>
      </c>
      <c r="G381" s="17">
        <v>1170000</v>
      </c>
      <c r="H381" s="18">
        <f t="shared" si="7"/>
        <v>1170000</v>
      </c>
      <c r="I381" s="18"/>
      <c r="J381" s="25">
        <v>1402900</v>
      </c>
      <c r="O381" s="23"/>
      <c r="P381" s="23"/>
    </row>
    <row r="382" ht="15.75" spans="1:16">
      <c r="A382" s="37">
        <v>179445</v>
      </c>
      <c r="B382" s="15" t="s">
        <v>771</v>
      </c>
      <c r="C382" s="15">
        <v>43112</v>
      </c>
      <c r="D382" s="14" t="s">
        <v>773</v>
      </c>
      <c r="E382" s="16">
        <v>1</v>
      </c>
      <c r="F382" s="16">
        <v>1</v>
      </c>
      <c r="G382" s="17">
        <v>1170000</v>
      </c>
      <c r="H382" s="18">
        <f t="shared" si="7"/>
        <v>1170000</v>
      </c>
      <c r="I382" s="18"/>
      <c r="J382" s="25">
        <v>1381449</v>
      </c>
      <c r="O382" s="23"/>
      <c r="P382" s="23"/>
    </row>
    <row r="383" ht="15.75" spans="1:16">
      <c r="A383" s="37">
        <v>178056</v>
      </c>
      <c r="B383" s="15">
        <v>43143</v>
      </c>
      <c r="C383" s="15">
        <v>43202</v>
      </c>
      <c r="D383" s="14" t="s">
        <v>774</v>
      </c>
      <c r="E383" s="16">
        <v>2</v>
      </c>
      <c r="F383" s="16">
        <v>1</v>
      </c>
      <c r="G383" s="17">
        <v>1170000</v>
      </c>
      <c r="H383" s="18">
        <f t="shared" si="7"/>
        <v>2340000</v>
      </c>
      <c r="I383" s="18"/>
      <c r="J383" s="25">
        <v>1375318</v>
      </c>
      <c r="O383" s="23"/>
      <c r="P383" s="23"/>
    </row>
    <row r="384" ht="15.75" spans="1:16">
      <c r="A384" s="37">
        <v>183045</v>
      </c>
      <c r="B384" s="15">
        <v>43171</v>
      </c>
      <c r="C384" s="15">
        <v>43263</v>
      </c>
      <c r="D384" s="14" t="s">
        <v>775</v>
      </c>
      <c r="E384" s="16">
        <v>3</v>
      </c>
      <c r="F384" s="16">
        <v>4</v>
      </c>
      <c r="G384" s="17">
        <v>1170000</v>
      </c>
      <c r="H384" s="18">
        <f t="shared" si="7"/>
        <v>14040000</v>
      </c>
      <c r="I384" s="18"/>
      <c r="J384" s="25">
        <v>1388563</v>
      </c>
      <c r="O384" s="23"/>
      <c r="P384" s="23"/>
    </row>
    <row r="385" ht="15.75" spans="1:16">
      <c r="A385" s="37">
        <v>180367</v>
      </c>
      <c r="B385" s="15">
        <v>43171</v>
      </c>
      <c r="C385" s="15">
        <v>43263</v>
      </c>
      <c r="D385" s="14" t="s">
        <v>776</v>
      </c>
      <c r="E385" s="16">
        <v>3</v>
      </c>
      <c r="F385" s="16">
        <v>1</v>
      </c>
      <c r="G385" s="17">
        <v>1170000</v>
      </c>
      <c r="H385" s="18">
        <f t="shared" si="7"/>
        <v>3510000</v>
      </c>
      <c r="I385" s="18"/>
      <c r="J385" s="25">
        <v>1385672</v>
      </c>
      <c r="O385" s="23"/>
      <c r="P385" s="23"/>
    </row>
    <row r="386" ht="15.75" spans="1:16">
      <c r="A386" s="37">
        <v>183083</v>
      </c>
      <c r="B386" s="15">
        <v>43202</v>
      </c>
      <c r="C386" s="15">
        <v>43324</v>
      </c>
      <c r="D386" s="14" t="s">
        <v>777</v>
      </c>
      <c r="E386" s="16">
        <v>4</v>
      </c>
      <c r="F386" s="16">
        <v>1</v>
      </c>
      <c r="G386" s="17">
        <v>1350000</v>
      </c>
      <c r="H386" s="18">
        <f t="shared" si="7"/>
        <v>5400000</v>
      </c>
      <c r="I386" s="18"/>
      <c r="J386" s="25">
        <v>1403099</v>
      </c>
      <c r="O386" s="23"/>
      <c r="P386" s="23"/>
    </row>
    <row r="387" ht="15.75" spans="1:16">
      <c r="A387" s="37">
        <v>182885</v>
      </c>
      <c r="B387" s="15">
        <v>43263</v>
      </c>
      <c r="C387" s="15">
        <v>43355</v>
      </c>
      <c r="D387" s="14" t="s">
        <v>778</v>
      </c>
      <c r="E387" s="16">
        <v>3</v>
      </c>
      <c r="F387" s="16">
        <v>1</v>
      </c>
      <c r="G387" s="17">
        <v>1170000</v>
      </c>
      <c r="H387" s="18">
        <f t="shared" si="7"/>
        <v>3510000</v>
      </c>
      <c r="I387" s="18"/>
      <c r="J387" s="25">
        <v>1401394</v>
      </c>
      <c r="O387" s="23"/>
      <c r="P387" s="23"/>
    </row>
    <row r="388" ht="15.75" spans="1:16">
      <c r="A388" s="37">
        <v>183754</v>
      </c>
      <c r="B388" s="15">
        <v>43385</v>
      </c>
      <c r="C388" s="15" t="s">
        <v>779</v>
      </c>
      <c r="D388" s="14" t="s">
        <v>780</v>
      </c>
      <c r="E388" s="16">
        <v>1</v>
      </c>
      <c r="F388" s="16">
        <v>3</v>
      </c>
      <c r="G388" s="17">
        <v>1170000</v>
      </c>
      <c r="H388" s="18">
        <f t="shared" si="7"/>
        <v>3510000</v>
      </c>
      <c r="I388" s="18"/>
      <c r="J388" s="25">
        <v>1379755</v>
      </c>
      <c r="O388" s="23"/>
      <c r="P388" s="23"/>
    </row>
    <row r="389" ht="15.75" spans="1:16">
      <c r="A389" s="37">
        <v>181675</v>
      </c>
      <c r="B389" s="15">
        <v>43293</v>
      </c>
      <c r="C389" s="15">
        <v>43446</v>
      </c>
      <c r="D389" s="14" t="s">
        <v>781</v>
      </c>
      <c r="E389" s="16">
        <v>5</v>
      </c>
      <c r="F389" s="16">
        <v>1</v>
      </c>
      <c r="G389" s="17">
        <v>1170000</v>
      </c>
      <c r="H389" s="18">
        <f t="shared" si="7"/>
        <v>5850000</v>
      </c>
      <c r="I389" s="18"/>
      <c r="J389" s="25">
        <v>1392870</v>
      </c>
      <c r="O389" s="23"/>
      <c r="P389" s="23"/>
    </row>
    <row r="390" ht="15.75" spans="1:16">
      <c r="A390" s="37">
        <v>184123</v>
      </c>
      <c r="B390" s="15">
        <v>43446</v>
      </c>
      <c r="C390" s="15" t="s">
        <v>782</v>
      </c>
      <c r="D390" s="14" t="s">
        <v>783</v>
      </c>
      <c r="E390" s="16">
        <v>1</v>
      </c>
      <c r="F390" s="16">
        <v>1</v>
      </c>
      <c r="G390" s="17">
        <v>1170000</v>
      </c>
      <c r="H390" s="18">
        <f t="shared" si="7"/>
        <v>1170000</v>
      </c>
      <c r="I390" s="18"/>
      <c r="J390" s="25">
        <v>1410542</v>
      </c>
      <c r="O390" s="23"/>
      <c r="P390" s="23"/>
    </row>
    <row r="391" ht="15.75" spans="1:16">
      <c r="A391" s="37">
        <v>184265</v>
      </c>
      <c r="B391" s="15" t="s">
        <v>782</v>
      </c>
      <c r="C391" s="15" t="s">
        <v>784</v>
      </c>
      <c r="D391" s="14" t="s">
        <v>783</v>
      </c>
      <c r="E391" s="16">
        <v>1</v>
      </c>
      <c r="F391" s="16">
        <v>1</v>
      </c>
      <c r="G391" s="17">
        <v>1170000</v>
      </c>
      <c r="H391" s="18">
        <f t="shared" si="7"/>
        <v>1170000</v>
      </c>
      <c r="I391" s="18"/>
      <c r="J391" s="25">
        <v>1411936</v>
      </c>
      <c r="O391" s="23"/>
      <c r="P391" s="23"/>
    </row>
    <row r="392" ht="15.75" spans="1:16">
      <c r="A392" s="37">
        <v>184267</v>
      </c>
      <c r="B392" s="15" t="s">
        <v>784</v>
      </c>
      <c r="C392" s="15" t="s">
        <v>785</v>
      </c>
      <c r="D392" s="14" t="s">
        <v>783</v>
      </c>
      <c r="E392" s="16">
        <v>1</v>
      </c>
      <c r="F392" s="16">
        <v>1</v>
      </c>
      <c r="G392" s="17">
        <v>1170000</v>
      </c>
      <c r="H392" s="18">
        <f t="shared" si="7"/>
        <v>1170000</v>
      </c>
      <c r="I392" s="18"/>
      <c r="J392" s="25">
        <v>1411972</v>
      </c>
      <c r="O392" s="23"/>
      <c r="P392" s="23"/>
    </row>
    <row r="393" ht="15.75" spans="1:16">
      <c r="A393" s="37">
        <v>184435</v>
      </c>
      <c r="B393" s="15" t="s">
        <v>784</v>
      </c>
      <c r="C393" s="15" t="s">
        <v>785</v>
      </c>
      <c r="D393" s="14" t="s">
        <v>786</v>
      </c>
      <c r="E393" s="16">
        <v>1</v>
      </c>
      <c r="F393" s="16">
        <v>1</v>
      </c>
      <c r="G393" s="17">
        <v>1170000</v>
      </c>
      <c r="H393" s="18">
        <f t="shared" si="7"/>
        <v>1170000</v>
      </c>
      <c r="I393" s="18"/>
      <c r="J393" s="25">
        <v>1412675</v>
      </c>
      <c r="O393" s="23"/>
      <c r="P393" s="23"/>
    </row>
    <row r="394" ht="15.75" spans="1:16">
      <c r="A394" s="37">
        <v>179232</v>
      </c>
      <c r="B394" s="15" t="s">
        <v>782</v>
      </c>
      <c r="C394" s="15" t="s">
        <v>785</v>
      </c>
      <c r="D394" s="14" t="s">
        <v>787</v>
      </c>
      <c r="E394" s="16">
        <v>2</v>
      </c>
      <c r="F394" s="16">
        <v>1</v>
      </c>
      <c r="G394" s="17">
        <v>1170000</v>
      </c>
      <c r="H394" s="18">
        <f t="shared" si="7"/>
        <v>2340000</v>
      </c>
      <c r="I394" s="18"/>
      <c r="J394" s="25">
        <v>1380454</v>
      </c>
      <c r="O394" s="23"/>
      <c r="P394" s="23"/>
    </row>
    <row r="395" ht="15.75" spans="1:16">
      <c r="A395" s="37">
        <v>181253</v>
      </c>
      <c r="B395" s="15" t="s">
        <v>785</v>
      </c>
      <c r="C395" s="15" t="s">
        <v>788</v>
      </c>
      <c r="D395" s="14" t="s">
        <v>789</v>
      </c>
      <c r="E395" s="16">
        <v>1</v>
      </c>
      <c r="F395" s="16">
        <v>1</v>
      </c>
      <c r="G395" s="17">
        <v>1170000</v>
      </c>
      <c r="H395" s="18">
        <f t="shared" si="7"/>
        <v>1170000</v>
      </c>
      <c r="I395" s="18"/>
      <c r="J395" s="25">
        <v>1390069</v>
      </c>
      <c r="O395" s="23"/>
      <c r="P395" s="23"/>
    </row>
    <row r="396" ht="15.75" spans="1:16">
      <c r="A396" s="37">
        <v>184441</v>
      </c>
      <c r="B396" s="15" t="s">
        <v>785</v>
      </c>
      <c r="C396" s="15" t="s">
        <v>788</v>
      </c>
      <c r="D396" s="14" t="s">
        <v>783</v>
      </c>
      <c r="E396" s="16">
        <v>1</v>
      </c>
      <c r="F396" s="16">
        <v>1</v>
      </c>
      <c r="G396" s="17">
        <v>1170000</v>
      </c>
      <c r="H396" s="18">
        <f t="shared" si="7"/>
        <v>1170000</v>
      </c>
      <c r="I396" s="18"/>
      <c r="J396" s="25">
        <v>1412685</v>
      </c>
      <c r="O396" s="23"/>
      <c r="P396" s="23"/>
    </row>
    <row r="397" ht="15.75" spans="1:16">
      <c r="A397" s="37">
        <v>184508</v>
      </c>
      <c r="B397" s="15" t="s">
        <v>788</v>
      </c>
      <c r="C397" s="15" t="s">
        <v>790</v>
      </c>
      <c r="D397" s="14" t="s">
        <v>783</v>
      </c>
      <c r="E397" s="16">
        <v>1</v>
      </c>
      <c r="F397" s="16">
        <v>1</v>
      </c>
      <c r="G397" s="17">
        <v>1170000</v>
      </c>
      <c r="H397" s="18">
        <f t="shared" si="7"/>
        <v>1170000</v>
      </c>
      <c r="I397" s="18"/>
      <c r="J397" s="25">
        <v>1413243</v>
      </c>
      <c r="O397" s="23"/>
      <c r="P397" s="23"/>
    </row>
    <row r="398" ht="15.75" spans="1:16">
      <c r="A398" s="37">
        <v>180193</v>
      </c>
      <c r="B398" s="15" t="s">
        <v>785</v>
      </c>
      <c r="C398" s="15" t="s">
        <v>791</v>
      </c>
      <c r="D398" s="14" t="s">
        <v>792</v>
      </c>
      <c r="E398" s="16">
        <v>3</v>
      </c>
      <c r="F398" s="16">
        <v>1</v>
      </c>
      <c r="G398" s="17">
        <v>1350000</v>
      </c>
      <c r="H398" s="18">
        <f t="shared" si="7"/>
        <v>4050000</v>
      </c>
      <c r="I398" s="18"/>
      <c r="J398" s="25">
        <v>1384980</v>
      </c>
      <c r="O398" s="23"/>
      <c r="P398" s="23"/>
    </row>
    <row r="399" ht="15.75" spans="1:16">
      <c r="A399" s="37">
        <v>180200</v>
      </c>
      <c r="B399" s="15" t="s">
        <v>785</v>
      </c>
      <c r="C399" s="15" t="s">
        <v>791</v>
      </c>
      <c r="D399" s="14" t="s">
        <v>793</v>
      </c>
      <c r="E399" s="16">
        <v>3</v>
      </c>
      <c r="F399" s="16">
        <v>1</v>
      </c>
      <c r="G399" s="17">
        <v>1575000</v>
      </c>
      <c r="H399" s="18">
        <f t="shared" si="7"/>
        <v>4725000</v>
      </c>
      <c r="I399" s="18"/>
      <c r="J399" s="25">
        <v>1384983</v>
      </c>
      <c r="O399" s="23"/>
      <c r="P399" s="23"/>
    </row>
    <row r="400" ht="15.75" spans="1:16">
      <c r="A400" s="37">
        <v>184675</v>
      </c>
      <c r="B400" s="15" t="s">
        <v>790</v>
      </c>
      <c r="C400" s="15" t="s">
        <v>791</v>
      </c>
      <c r="D400" s="14" t="s">
        <v>794</v>
      </c>
      <c r="E400" s="16">
        <v>1</v>
      </c>
      <c r="F400" s="16">
        <v>1</v>
      </c>
      <c r="G400" s="17">
        <v>1170000</v>
      </c>
      <c r="H400" s="18">
        <f t="shared" si="7"/>
        <v>1170000</v>
      </c>
      <c r="I400" s="18"/>
      <c r="J400" s="25">
        <v>1414441</v>
      </c>
      <c r="O400" s="23"/>
      <c r="P400" s="23"/>
    </row>
    <row r="401" ht="15.75" spans="1:16">
      <c r="A401" s="37">
        <v>180197</v>
      </c>
      <c r="B401" s="15" t="s">
        <v>785</v>
      </c>
      <c r="C401" s="15" t="s">
        <v>791</v>
      </c>
      <c r="D401" s="14" t="s">
        <v>795</v>
      </c>
      <c r="E401" s="16">
        <v>3</v>
      </c>
      <c r="F401" s="16">
        <v>1</v>
      </c>
      <c r="G401" s="17">
        <v>1350000</v>
      </c>
      <c r="H401" s="18">
        <f t="shared" si="7"/>
        <v>4050000</v>
      </c>
      <c r="I401" s="18"/>
      <c r="J401" s="25">
        <v>1384982</v>
      </c>
      <c r="O401" s="23"/>
      <c r="P401" s="23"/>
    </row>
    <row r="402" ht="15.75" spans="1:16">
      <c r="A402" s="37">
        <v>179812</v>
      </c>
      <c r="B402" s="15" t="s">
        <v>788</v>
      </c>
      <c r="C402" s="15" t="s">
        <v>796</v>
      </c>
      <c r="D402" s="14" t="s">
        <v>797</v>
      </c>
      <c r="E402" s="16">
        <v>3</v>
      </c>
      <c r="F402" s="16">
        <v>1</v>
      </c>
      <c r="G402" s="17">
        <v>1170000</v>
      </c>
      <c r="H402" s="18">
        <f t="shared" si="7"/>
        <v>3510000</v>
      </c>
      <c r="I402" s="18"/>
      <c r="J402" s="25">
        <v>1382768</v>
      </c>
      <c r="O402" s="23"/>
      <c r="P402" s="23"/>
    </row>
    <row r="403" ht="15.75" spans="1:16">
      <c r="A403" s="37">
        <v>184866</v>
      </c>
      <c r="B403" s="15" t="s">
        <v>791</v>
      </c>
      <c r="C403" s="15" t="s">
        <v>796</v>
      </c>
      <c r="D403" s="14" t="s">
        <v>794</v>
      </c>
      <c r="E403" s="16">
        <v>1</v>
      </c>
      <c r="F403" s="16">
        <v>1</v>
      </c>
      <c r="G403" s="17">
        <v>1170000</v>
      </c>
      <c r="H403" s="18">
        <f t="shared" si="7"/>
        <v>1170000</v>
      </c>
      <c r="I403" s="18"/>
      <c r="J403" s="25">
        <v>1414851</v>
      </c>
      <c r="O403" s="23"/>
      <c r="P403" s="23"/>
    </row>
    <row r="404" ht="15.75" spans="1:16">
      <c r="A404" s="37">
        <v>181432</v>
      </c>
      <c r="B404" s="15" t="s">
        <v>790</v>
      </c>
      <c r="C404" s="15" t="s">
        <v>798</v>
      </c>
      <c r="D404" s="14" t="s">
        <v>799</v>
      </c>
      <c r="E404" s="16">
        <v>3</v>
      </c>
      <c r="F404" s="16">
        <v>1</v>
      </c>
      <c r="G404" s="17">
        <v>1350000</v>
      </c>
      <c r="H404" s="18">
        <f t="shared" si="7"/>
        <v>4050000</v>
      </c>
      <c r="I404" s="18"/>
      <c r="J404" s="25">
        <v>1390727</v>
      </c>
      <c r="O404" s="23"/>
      <c r="P404" s="23"/>
    </row>
    <row r="405" ht="15.75" spans="1:16">
      <c r="A405" s="37">
        <v>181685</v>
      </c>
      <c r="B405" s="15" t="s">
        <v>791</v>
      </c>
      <c r="C405" s="15" t="s">
        <v>800</v>
      </c>
      <c r="D405" s="14" t="s">
        <v>801</v>
      </c>
      <c r="E405" s="16">
        <v>4</v>
      </c>
      <c r="F405" s="16">
        <v>1</v>
      </c>
      <c r="G405" s="17">
        <v>1170000</v>
      </c>
      <c r="H405" s="18">
        <f t="shared" si="7"/>
        <v>4680000</v>
      </c>
      <c r="I405" s="18"/>
      <c r="J405" s="25">
        <v>1393299</v>
      </c>
      <c r="O405" s="23"/>
      <c r="P405" s="23"/>
    </row>
    <row r="406" ht="15.75" spans="1:16">
      <c r="A406" s="37">
        <v>180086</v>
      </c>
      <c r="B406" s="15" t="s">
        <v>798</v>
      </c>
      <c r="C406" s="15" t="s">
        <v>800</v>
      </c>
      <c r="D406" s="14" t="s">
        <v>802</v>
      </c>
      <c r="E406" s="16">
        <v>2</v>
      </c>
      <c r="F406" s="16">
        <v>1</v>
      </c>
      <c r="G406" s="17">
        <v>1170000</v>
      </c>
      <c r="H406" s="18">
        <f t="shared" si="7"/>
        <v>2340000</v>
      </c>
      <c r="I406" s="18"/>
      <c r="J406" s="25">
        <v>1384363</v>
      </c>
      <c r="O406" s="23"/>
      <c r="P406" s="23"/>
    </row>
    <row r="407" ht="15.75" spans="1:16">
      <c r="A407" s="37">
        <v>185320</v>
      </c>
      <c r="B407" s="15" t="s">
        <v>800</v>
      </c>
      <c r="C407" s="15" t="s">
        <v>803</v>
      </c>
      <c r="D407" s="14" t="s">
        <v>804</v>
      </c>
      <c r="E407" s="16">
        <v>2</v>
      </c>
      <c r="F407" s="16">
        <v>1</v>
      </c>
      <c r="G407" s="17">
        <v>1350000</v>
      </c>
      <c r="H407" s="18">
        <f t="shared" si="7"/>
        <v>2700000</v>
      </c>
      <c r="I407" s="18"/>
      <c r="J407" s="25">
        <v>1417359</v>
      </c>
      <c r="O407" s="23"/>
      <c r="P407" s="23"/>
    </row>
    <row r="408" ht="15.75" spans="1:16">
      <c r="A408" s="37">
        <v>185097</v>
      </c>
      <c r="B408" s="15" t="s">
        <v>805</v>
      </c>
      <c r="C408" s="15" t="s">
        <v>803</v>
      </c>
      <c r="D408" s="14" t="s">
        <v>806</v>
      </c>
      <c r="E408" s="16">
        <v>1</v>
      </c>
      <c r="F408" s="16">
        <v>1</v>
      </c>
      <c r="G408" s="17">
        <v>1170000</v>
      </c>
      <c r="H408" s="18">
        <f t="shared" si="7"/>
        <v>1170000</v>
      </c>
      <c r="I408" s="18"/>
      <c r="J408" s="25">
        <v>1416120</v>
      </c>
      <c r="O408" s="23"/>
      <c r="P408" s="23"/>
    </row>
    <row r="409" ht="15.75" spans="1:16">
      <c r="A409" s="37">
        <v>182989</v>
      </c>
      <c r="B409" s="15" t="s">
        <v>800</v>
      </c>
      <c r="C409" s="15" t="s">
        <v>803</v>
      </c>
      <c r="D409" s="14" t="s">
        <v>807</v>
      </c>
      <c r="E409" s="16">
        <v>2</v>
      </c>
      <c r="F409" s="16">
        <v>1</v>
      </c>
      <c r="G409" s="17">
        <v>1350000</v>
      </c>
      <c r="H409" s="18">
        <f t="shared" si="7"/>
        <v>2700000</v>
      </c>
      <c r="I409" s="18"/>
      <c r="J409" s="25">
        <v>1402250</v>
      </c>
      <c r="O409" s="23"/>
      <c r="P409" s="23"/>
    </row>
    <row r="410" ht="15.75" spans="1:16">
      <c r="A410" s="37">
        <v>185321</v>
      </c>
      <c r="B410" s="15" t="s">
        <v>800</v>
      </c>
      <c r="C410" s="15" t="s">
        <v>803</v>
      </c>
      <c r="D410" s="14" t="s">
        <v>808</v>
      </c>
      <c r="E410" s="16">
        <v>2</v>
      </c>
      <c r="F410" s="16">
        <v>1</v>
      </c>
      <c r="G410" s="17">
        <v>1350000</v>
      </c>
      <c r="H410" s="18">
        <f t="shared" si="7"/>
        <v>2700000</v>
      </c>
      <c r="I410" s="18"/>
      <c r="J410" s="25">
        <v>1417357</v>
      </c>
      <c r="O410" s="23"/>
      <c r="P410" s="23"/>
    </row>
    <row r="411" ht="15.75" spans="1:16">
      <c r="A411" s="37">
        <v>185101</v>
      </c>
      <c r="B411" s="15" t="s">
        <v>803</v>
      </c>
      <c r="C411" s="14" t="s">
        <v>809</v>
      </c>
      <c r="D411" s="14" t="s">
        <v>806</v>
      </c>
      <c r="E411" s="16">
        <v>1</v>
      </c>
      <c r="F411" s="16">
        <v>1</v>
      </c>
      <c r="G411" s="17">
        <v>1170000</v>
      </c>
      <c r="H411" s="18">
        <f t="shared" si="7"/>
        <v>1170000</v>
      </c>
      <c r="I411" s="18"/>
      <c r="J411" s="25">
        <v>1416121</v>
      </c>
      <c r="O411" s="23"/>
      <c r="P411" s="23"/>
    </row>
    <row r="412" ht="15.75" spans="1:16">
      <c r="A412" s="37">
        <v>185077</v>
      </c>
      <c r="B412" s="15" t="s">
        <v>800</v>
      </c>
      <c r="C412" s="14" t="s">
        <v>809</v>
      </c>
      <c r="D412" s="14" t="s">
        <v>810</v>
      </c>
      <c r="E412" s="16">
        <v>3</v>
      </c>
      <c r="F412" s="16">
        <v>2</v>
      </c>
      <c r="G412" s="17">
        <v>1170000</v>
      </c>
      <c r="H412" s="18">
        <f t="shared" si="7"/>
        <v>7020000</v>
      </c>
      <c r="I412" s="18"/>
      <c r="J412" s="25">
        <v>1415995</v>
      </c>
      <c r="O412" s="23"/>
      <c r="P412" s="23"/>
    </row>
    <row r="413" ht="15.75" spans="1:16">
      <c r="A413" s="37">
        <v>185177</v>
      </c>
      <c r="B413" s="15" t="s">
        <v>803</v>
      </c>
      <c r="C413" s="14" t="s">
        <v>811</v>
      </c>
      <c r="D413" s="14" t="s">
        <v>556</v>
      </c>
      <c r="E413" s="16">
        <v>2</v>
      </c>
      <c r="F413" s="16">
        <v>2</v>
      </c>
      <c r="G413" s="17">
        <v>1170000</v>
      </c>
      <c r="H413" s="18">
        <f t="shared" si="7"/>
        <v>4680000</v>
      </c>
      <c r="I413" s="18"/>
      <c r="J413" s="25">
        <v>1416369</v>
      </c>
      <c r="O413" s="23"/>
      <c r="P413" s="23"/>
    </row>
    <row r="414" ht="15.75" spans="1:16">
      <c r="A414" s="37">
        <v>185580</v>
      </c>
      <c r="B414" s="14" t="s">
        <v>811</v>
      </c>
      <c r="C414" s="14" t="s">
        <v>812</v>
      </c>
      <c r="D414" s="14" t="s">
        <v>813</v>
      </c>
      <c r="E414" s="16">
        <v>1</v>
      </c>
      <c r="F414" s="16">
        <v>2</v>
      </c>
      <c r="G414" s="17">
        <v>1170000</v>
      </c>
      <c r="H414" s="18">
        <f t="shared" si="7"/>
        <v>2340000</v>
      </c>
      <c r="I414" s="18"/>
      <c r="J414" s="25">
        <v>1419929</v>
      </c>
      <c r="O414" s="23"/>
      <c r="P414" s="23"/>
    </row>
    <row r="415" ht="15.75" spans="1:16">
      <c r="A415" s="37">
        <v>180094</v>
      </c>
      <c r="B415" s="14" t="s">
        <v>809</v>
      </c>
      <c r="C415" s="14" t="s">
        <v>812</v>
      </c>
      <c r="D415" s="14" t="s">
        <v>814</v>
      </c>
      <c r="E415" s="16">
        <v>2</v>
      </c>
      <c r="F415" s="16">
        <v>1</v>
      </c>
      <c r="G415" s="17">
        <v>1170000</v>
      </c>
      <c r="H415" s="18">
        <f t="shared" si="7"/>
        <v>2340000</v>
      </c>
      <c r="I415" s="18"/>
      <c r="J415" s="25">
        <v>1384536</v>
      </c>
      <c r="O415" s="23"/>
      <c r="P415" s="23"/>
    </row>
    <row r="416" ht="15.75" spans="1:16">
      <c r="A416" s="37">
        <v>181154</v>
      </c>
      <c r="B416" s="14" t="s">
        <v>809</v>
      </c>
      <c r="C416" s="14" t="s">
        <v>815</v>
      </c>
      <c r="D416" s="14" t="s">
        <v>816</v>
      </c>
      <c r="E416" s="16">
        <v>3</v>
      </c>
      <c r="F416" s="16">
        <v>1</v>
      </c>
      <c r="G416" s="17">
        <v>1350000</v>
      </c>
      <c r="H416" s="18">
        <f t="shared" si="7"/>
        <v>4050000</v>
      </c>
      <c r="I416" s="18"/>
      <c r="J416" s="25">
        <v>1389777</v>
      </c>
      <c r="O416" s="23"/>
      <c r="P416" s="23"/>
    </row>
    <row r="417" ht="15.75" spans="1:16">
      <c r="A417" s="37">
        <v>185377</v>
      </c>
      <c r="B417" s="14" t="s">
        <v>811</v>
      </c>
      <c r="C417" s="14" t="s">
        <v>817</v>
      </c>
      <c r="D417" s="14" t="s">
        <v>818</v>
      </c>
      <c r="E417" s="16">
        <v>3</v>
      </c>
      <c r="F417" s="16">
        <v>1</v>
      </c>
      <c r="G417" s="17">
        <v>1350000</v>
      </c>
      <c r="H417" s="18">
        <f t="shared" si="7"/>
        <v>4050000</v>
      </c>
      <c r="I417" s="18"/>
      <c r="J417" s="25">
        <v>1417958</v>
      </c>
      <c r="O417" s="23"/>
      <c r="P417" s="23"/>
    </row>
    <row r="418" ht="15.75" spans="1:16">
      <c r="A418" s="37">
        <v>185758</v>
      </c>
      <c r="B418" s="14" t="s">
        <v>815</v>
      </c>
      <c r="C418" s="15" t="s">
        <v>819</v>
      </c>
      <c r="D418" s="14" t="s">
        <v>820</v>
      </c>
      <c r="E418" s="16">
        <v>3</v>
      </c>
      <c r="F418" s="16">
        <v>1</v>
      </c>
      <c r="G418" s="17">
        <v>1575000</v>
      </c>
      <c r="H418" s="18">
        <f t="shared" ref="H418:H431" si="8">E418*F418*G418</f>
        <v>4725000</v>
      </c>
      <c r="I418" s="18"/>
      <c r="J418" s="25">
        <v>1421062</v>
      </c>
      <c r="O418" s="23"/>
      <c r="P418" s="23"/>
    </row>
    <row r="419" ht="15.75" spans="1:16">
      <c r="A419" s="37">
        <v>181680</v>
      </c>
      <c r="B419" s="14" t="s">
        <v>817</v>
      </c>
      <c r="C419" s="15" t="s">
        <v>819</v>
      </c>
      <c r="D419" s="14" t="s">
        <v>821</v>
      </c>
      <c r="E419" s="16">
        <v>2</v>
      </c>
      <c r="F419" s="16">
        <v>1</v>
      </c>
      <c r="G419" s="17">
        <v>1170000</v>
      </c>
      <c r="H419" s="18">
        <f t="shared" si="8"/>
        <v>2340000</v>
      </c>
      <c r="I419" s="18"/>
      <c r="J419" s="25">
        <v>1392945</v>
      </c>
      <c r="O419" s="23"/>
      <c r="P419" s="23"/>
    </row>
    <row r="420" ht="15.75" spans="1:16">
      <c r="A420" s="37">
        <v>184535</v>
      </c>
      <c r="B420" s="14" t="s">
        <v>817</v>
      </c>
      <c r="C420" s="15">
        <v>43466</v>
      </c>
      <c r="D420" s="14" t="s">
        <v>822</v>
      </c>
      <c r="E420" s="16">
        <v>3</v>
      </c>
      <c r="F420" s="16">
        <v>1</v>
      </c>
      <c r="G420" s="17">
        <v>1170000</v>
      </c>
      <c r="H420" s="18">
        <f t="shared" si="8"/>
        <v>3510000</v>
      </c>
      <c r="I420" s="18"/>
      <c r="J420" s="25">
        <v>1413395</v>
      </c>
      <c r="O420" s="23"/>
      <c r="P420" s="23"/>
    </row>
    <row r="421" ht="15.75" spans="1:16">
      <c r="A421" s="37">
        <v>183410</v>
      </c>
      <c r="B421" s="15">
        <v>43466</v>
      </c>
      <c r="C421" s="15">
        <v>43497</v>
      </c>
      <c r="D421" s="14" t="s">
        <v>823</v>
      </c>
      <c r="E421" s="16">
        <v>1</v>
      </c>
      <c r="F421" s="16">
        <v>1</v>
      </c>
      <c r="G421" s="17">
        <v>1170000</v>
      </c>
      <c r="H421" s="18">
        <f t="shared" si="8"/>
        <v>1170000</v>
      </c>
      <c r="I421" s="18"/>
      <c r="J421" s="25">
        <v>1404681</v>
      </c>
      <c r="O421" s="23"/>
      <c r="P421" s="23"/>
    </row>
    <row r="422" ht="15.75" spans="1:16">
      <c r="A422" s="37">
        <v>185302</v>
      </c>
      <c r="B422" s="14" t="s">
        <v>815</v>
      </c>
      <c r="C422" s="15">
        <v>43497</v>
      </c>
      <c r="D422" s="14" t="s">
        <v>824</v>
      </c>
      <c r="E422" s="16">
        <v>5</v>
      </c>
      <c r="F422" s="16">
        <v>1</v>
      </c>
      <c r="G422" s="17">
        <v>1350000</v>
      </c>
      <c r="H422" s="18">
        <f t="shared" si="8"/>
        <v>6750000</v>
      </c>
      <c r="I422" s="18"/>
      <c r="J422" s="25">
        <v>1417028</v>
      </c>
      <c r="O422" s="23"/>
      <c r="P422" s="23"/>
    </row>
    <row r="423" ht="15.75" spans="1:16">
      <c r="A423" s="37">
        <v>184733</v>
      </c>
      <c r="B423" s="15" t="s">
        <v>825</v>
      </c>
      <c r="C423" s="15">
        <v>43525</v>
      </c>
      <c r="D423" s="14" t="s">
        <v>826</v>
      </c>
      <c r="E423" s="16">
        <v>4</v>
      </c>
      <c r="F423" s="16">
        <v>1</v>
      </c>
      <c r="G423" s="17">
        <v>1350000</v>
      </c>
      <c r="H423" s="18">
        <f t="shared" si="8"/>
        <v>5400000</v>
      </c>
      <c r="I423" s="18"/>
      <c r="J423" s="25">
        <v>1414705</v>
      </c>
      <c r="O423" s="23"/>
      <c r="P423" s="23"/>
    </row>
    <row r="424" ht="15.75" spans="1:16">
      <c r="A424" s="37">
        <v>183092</v>
      </c>
      <c r="B424" s="15">
        <v>43466</v>
      </c>
      <c r="C424" s="15">
        <v>43556</v>
      </c>
      <c r="D424" s="14" t="s">
        <v>827</v>
      </c>
      <c r="E424" s="16">
        <v>3</v>
      </c>
      <c r="F424" s="16">
        <v>1</v>
      </c>
      <c r="G424" s="17">
        <v>1575000</v>
      </c>
      <c r="H424" s="18">
        <f t="shared" si="8"/>
        <v>4725000</v>
      </c>
      <c r="I424" s="18"/>
      <c r="J424" s="25">
        <v>1403241</v>
      </c>
      <c r="O424" s="23"/>
      <c r="P424" s="23"/>
    </row>
    <row r="425" ht="15.75" spans="1:16">
      <c r="A425" s="37">
        <v>181918</v>
      </c>
      <c r="B425" s="15">
        <v>43497</v>
      </c>
      <c r="C425" s="15">
        <v>43556</v>
      </c>
      <c r="D425" s="14" t="s">
        <v>828</v>
      </c>
      <c r="E425" s="16">
        <v>2</v>
      </c>
      <c r="F425" s="16">
        <v>1</v>
      </c>
      <c r="G425" s="17">
        <v>1170000</v>
      </c>
      <c r="H425" s="18">
        <f t="shared" si="8"/>
        <v>2340000</v>
      </c>
      <c r="I425" s="18"/>
      <c r="J425" s="25">
        <v>1395031</v>
      </c>
      <c r="O425" s="23"/>
      <c r="P425" s="23"/>
    </row>
    <row r="426" ht="15.75" spans="1:16">
      <c r="A426" s="37">
        <v>182595</v>
      </c>
      <c r="B426" s="15">
        <v>43525</v>
      </c>
      <c r="C426" s="15">
        <v>43556</v>
      </c>
      <c r="D426" s="14" t="s">
        <v>829</v>
      </c>
      <c r="E426" s="16">
        <v>1</v>
      </c>
      <c r="F426" s="16">
        <v>2</v>
      </c>
      <c r="G426" s="17">
        <v>1170000</v>
      </c>
      <c r="H426" s="18">
        <f t="shared" si="8"/>
        <v>2340000</v>
      </c>
      <c r="I426" s="18"/>
      <c r="J426" s="25">
        <v>1400077</v>
      </c>
      <c r="O426" s="23"/>
      <c r="P426" s="23"/>
    </row>
    <row r="427" ht="15.75" spans="1:16">
      <c r="A427" s="37">
        <v>184624</v>
      </c>
      <c r="B427" s="15">
        <v>43525</v>
      </c>
      <c r="C427" s="15">
        <v>43586</v>
      </c>
      <c r="D427" s="14" t="s">
        <v>121</v>
      </c>
      <c r="E427" s="16">
        <v>2</v>
      </c>
      <c r="F427" s="16">
        <v>1</v>
      </c>
      <c r="G427" s="17">
        <v>1170000</v>
      </c>
      <c r="H427" s="18">
        <f t="shared" si="8"/>
        <v>2340000</v>
      </c>
      <c r="I427" s="18"/>
      <c r="J427" s="25">
        <v>1414135</v>
      </c>
      <c r="O427" s="23"/>
      <c r="P427" s="23"/>
    </row>
    <row r="428" ht="15.75" spans="1:16">
      <c r="A428" s="37">
        <v>179337</v>
      </c>
      <c r="B428" s="15">
        <v>43525</v>
      </c>
      <c r="C428" s="15">
        <v>43586</v>
      </c>
      <c r="D428" s="14" t="s">
        <v>830</v>
      </c>
      <c r="E428" s="16">
        <v>2</v>
      </c>
      <c r="F428" s="16">
        <v>1</v>
      </c>
      <c r="G428" s="17">
        <v>1170000</v>
      </c>
      <c r="H428" s="18">
        <f t="shared" si="8"/>
        <v>2340000</v>
      </c>
      <c r="I428" s="18"/>
      <c r="J428" s="25">
        <v>1381104</v>
      </c>
      <c r="O428" s="23"/>
      <c r="P428" s="23"/>
    </row>
    <row r="429" ht="15.75" spans="1:16">
      <c r="A429" s="37">
        <v>180799</v>
      </c>
      <c r="B429" s="15">
        <v>43586</v>
      </c>
      <c r="C429" s="15">
        <v>43617</v>
      </c>
      <c r="D429" s="14" t="s">
        <v>831</v>
      </c>
      <c r="E429" s="16">
        <v>1</v>
      </c>
      <c r="F429" s="16">
        <v>1</v>
      </c>
      <c r="G429" s="17">
        <v>1170000</v>
      </c>
      <c r="H429" s="18">
        <f t="shared" si="8"/>
        <v>1170000</v>
      </c>
      <c r="I429" s="18"/>
      <c r="J429" s="25">
        <v>1388019</v>
      </c>
      <c r="O429" s="23"/>
      <c r="P429" s="23"/>
    </row>
    <row r="430" ht="15.75" spans="1:16">
      <c r="A430" s="37">
        <v>185144</v>
      </c>
      <c r="B430" s="15">
        <v>43466</v>
      </c>
      <c r="C430" s="15">
        <v>43617</v>
      </c>
      <c r="D430" s="14" t="s">
        <v>832</v>
      </c>
      <c r="E430" s="16">
        <v>5</v>
      </c>
      <c r="F430" s="16">
        <v>1</v>
      </c>
      <c r="G430" s="17">
        <v>1575000</v>
      </c>
      <c r="H430" s="18">
        <f t="shared" si="8"/>
        <v>7875000</v>
      </c>
      <c r="I430" s="18"/>
      <c r="J430" s="25">
        <v>1416198</v>
      </c>
      <c r="O430" s="23"/>
      <c r="P430" s="23"/>
    </row>
    <row r="431" ht="15.75" spans="1:16">
      <c r="A431" s="37">
        <v>178115</v>
      </c>
      <c r="B431" s="15">
        <v>43678</v>
      </c>
      <c r="C431" s="15">
        <v>43709</v>
      </c>
      <c r="D431" s="14" t="s">
        <v>833</v>
      </c>
      <c r="E431" s="16">
        <v>1</v>
      </c>
      <c r="F431" s="16">
        <v>1</v>
      </c>
      <c r="G431" s="17">
        <v>1350000</v>
      </c>
      <c r="H431" s="18">
        <f t="shared" si="8"/>
        <v>1350000</v>
      </c>
      <c r="I431" s="18"/>
      <c r="J431" s="25">
        <v>1375971</v>
      </c>
      <c r="O431" s="23"/>
      <c r="P431" s="23"/>
    </row>
    <row r="432" ht="15.75" spans="1:16">
      <c r="A432" s="14"/>
      <c r="B432" s="15"/>
      <c r="C432" s="15"/>
      <c r="D432" s="14"/>
      <c r="E432" s="16"/>
      <c r="F432" s="16"/>
      <c r="G432" s="17"/>
      <c r="H432" s="18"/>
      <c r="I432" s="18"/>
      <c r="J432" s="25"/>
      <c r="O432" s="23"/>
      <c r="P432" s="23"/>
    </row>
    <row r="433" ht="15.75" spans="1:16">
      <c r="A433" s="26" t="s">
        <v>203</v>
      </c>
      <c r="B433" s="26"/>
      <c r="C433" s="26"/>
      <c r="D433" s="26"/>
      <c r="E433" s="26"/>
      <c r="F433" s="26"/>
      <c r="G433" s="26"/>
      <c r="H433" s="27">
        <f>SUM(H290:H432)</f>
        <v>396075000</v>
      </c>
      <c r="I433" s="36">
        <v>200000000</v>
      </c>
      <c r="J433" s="14" t="s">
        <v>834</v>
      </c>
      <c r="O433" s="23"/>
      <c r="P433" s="23"/>
    </row>
    <row r="434" ht="15.75" spans="1:16">
      <c r="A434" s="26" t="s">
        <v>214</v>
      </c>
      <c r="B434" s="26"/>
      <c r="C434" s="26"/>
      <c r="D434" s="26"/>
      <c r="E434" s="26"/>
      <c r="F434" s="26"/>
      <c r="G434" s="26"/>
      <c r="H434" s="27">
        <f>H433-I433</f>
        <v>196075000</v>
      </c>
      <c r="I434" s="37"/>
      <c r="J434" s="14"/>
      <c r="O434" s="23"/>
      <c r="P434" s="23"/>
    </row>
    <row r="435" ht="16.5" spans="1:16">
      <c r="A435" s="32" t="s">
        <v>835</v>
      </c>
      <c r="B435" s="33"/>
      <c r="C435" s="33"/>
      <c r="D435" s="33"/>
      <c r="E435" s="33"/>
      <c r="F435" s="33"/>
      <c r="G435" s="34"/>
      <c r="H435" s="31">
        <f>H436-H434</f>
        <v>3289514</v>
      </c>
      <c r="I435" s="38"/>
      <c r="J435" s="38"/>
      <c r="O435" s="23"/>
      <c r="P435" s="23"/>
    </row>
    <row r="436" ht="16.5" spans="1:16">
      <c r="A436" s="32" t="s">
        <v>485</v>
      </c>
      <c r="B436" s="33"/>
      <c r="C436" s="33"/>
      <c r="D436" s="33"/>
      <c r="E436" s="33"/>
      <c r="F436" s="33"/>
      <c r="G436" s="34"/>
      <c r="H436" s="35">
        <v>199364514</v>
      </c>
      <c r="I436" s="38" t="s">
        <v>836</v>
      </c>
      <c r="J436" s="38"/>
      <c r="O436" s="23"/>
      <c r="P436" s="23"/>
    </row>
    <row r="437" spans="15:16">
      <c r="O437" s="23"/>
      <c r="P437" s="23"/>
    </row>
    <row r="438" spans="1:16">
      <c r="A438" s="43" t="s">
        <v>210</v>
      </c>
      <c r="B438" s="44" t="s">
        <v>2</v>
      </c>
      <c r="C438" s="43" t="s">
        <v>211</v>
      </c>
      <c r="D438" s="43" t="s">
        <v>4</v>
      </c>
      <c r="E438" s="45" t="s">
        <v>5</v>
      </c>
      <c r="F438" s="45" t="s">
        <v>6</v>
      </c>
      <c r="G438" s="46" t="s">
        <v>7</v>
      </c>
      <c r="H438" s="47" t="s">
        <v>212</v>
      </c>
      <c r="I438" s="54" t="s">
        <v>213</v>
      </c>
      <c r="J438" s="54" t="s">
        <v>10</v>
      </c>
      <c r="O438" s="23"/>
      <c r="P438" s="23"/>
    </row>
    <row r="439" spans="1:16">
      <c r="A439" s="43"/>
      <c r="B439" s="44"/>
      <c r="C439" s="43"/>
      <c r="D439" s="43"/>
      <c r="E439" s="45"/>
      <c r="F439" s="45"/>
      <c r="G439" s="46"/>
      <c r="H439" s="47"/>
      <c r="I439" s="54"/>
      <c r="J439" s="54"/>
      <c r="O439" s="23"/>
      <c r="P439" s="23"/>
    </row>
    <row r="440" ht="15.75" spans="1:16">
      <c r="A440" s="48">
        <v>180961</v>
      </c>
      <c r="B440" s="49">
        <v>43647</v>
      </c>
      <c r="C440" s="49">
        <v>43739</v>
      </c>
      <c r="D440" s="43" t="s">
        <v>837</v>
      </c>
      <c r="E440" s="50">
        <v>3</v>
      </c>
      <c r="F440" s="50">
        <v>1</v>
      </c>
      <c r="G440" s="51">
        <v>1170000</v>
      </c>
      <c r="H440" s="52">
        <f t="shared" ref="H440:H499" si="9">E440*F440*G440</f>
        <v>3510000</v>
      </c>
      <c r="I440" s="55"/>
      <c r="J440" s="56">
        <v>1388666</v>
      </c>
      <c r="O440" s="23"/>
      <c r="P440" s="23"/>
    </row>
    <row r="441" ht="15.75" spans="1:16">
      <c r="A441" s="48">
        <v>183492</v>
      </c>
      <c r="B441" s="49" t="s">
        <v>838</v>
      </c>
      <c r="C441" s="49" t="s">
        <v>839</v>
      </c>
      <c r="D441" s="53" t="s">
        <v>840</v>
      </c>
      <c r="E441" s="50">
        <v>2</v>
      </c>
      <c r="F441" s="50">
        <v>1</v>
      </c>
      <c r="G441" s="51">
        <v>1575000</v>
      </c>
      <c r="H441" s="52">
        <f t="shared" si="9"/>
        <v>3150000</v>
      </c>
      <c r="I441" s="55"/>
      <c r="J441" s="56" t="s">
        <v>841</v>
      </c>
      <c r="O441" s="23"/>
      <c r="P441" s="23"/>
    </row>
    <row r="442" ht="15.75" spans="1:16">
      <c r="A442" s="48">
        <v>187171</v>
      </c>
      <c r="B442" s="49" t="s">
        <v>838</v>
      </c>
      <c r="C442" s="49" t="s">
        <v>842</v>
      </c>
      <c r="D442" s="53" t="s">
        <v>843</v>
      </c>
      <c r="E442" s="50">
        <v>1</v>
      </c>
      <c r="F442" s="50">
        <v>1</v>
      </c>
      <c r="G442" s="51">
        <v>1170000</v>
      </c>
      <c r="H442" s="52">
        <f t="shared" si="9"/>
        <v>1170000</v>
      </c>
      <c r="I442" s="55"/>
      <c r="J442" s="56">
        <v>1431775</v>
      </c>
      <c r="O442" s="23"/>
      <c r="P442" s="23"/>
    </row>
    <row r="443" ht="15.75" spans="1:16">
      <c r="A443" s="48">
        <v>186757</v>
      </c>
      <c r="B443" s="49" t="s">
        <v>844</v>
      </c>
      <c r="C443" s="49" t="s">
        <v>845</v>
      </c>
      <c r="D443" s="53" t="s">
        <v>846</v>
      </c>
      <c r="E443" s="50">
        <v>1</v>
      </c>
      <c r="F443" s="50">
        <v>1</v>
      </c>
      <c r="G443" s="51">
        <v>1350000</v>
      </c>
      <c r="H443" s="52">
        <f t="shared" si="9"/>
        <v>1350000</v>
      </c>
      <c r="I443" s="55"/>
      <c r="J443" s="56">
        <v>1428672</v>
      </c>
      <c r="O443" s="23"/>
      <c r="P443" s="23"/>
    </row>
    <row r="444" ht="15.75" spans="1:16">
      <c r="A444" s="48">
        <v>176311</v>
      </c>
      <c r="B444" s="49" t="s">
        <v>844</v>
      </c>
      <c r="C444" s="49" t="s">
        <v>847</v>
      </c>
      <c r="D444" s="53" t="s">
        <v>848</v>
      </c>
      <c r="E444" s="50">
        <v>2</v>
      </c>
      <c r="F444" s="50">
        <v>2</v>
      </c>
      <c r="G444" s="51">
        <v>1575000</v>
      </c>
      <c r="H444" s="52">
        <f t="shared" si="9"/>
        <v>6300000</v>
      </c>
      <c r="I444" s="55"/>
      <c r="J444" s="56">
        <v>1367537</v>
      </c>
      <c r="O444" s="23"/>
      <c r="P444" s="23"/>
    </row>
    <row r="445" ht="15.75" spans="1:16">
      <c r="A445" s="48">
        <v>187442</v>
      </c>
      <c r="B445" s="49" t="s">
        <v>849</v>
      </c>
      <c r="C445" s="49" t="s">
        <v>850</v>
      </c>
      <c r="D445" s="53" t="s">
        <v>851</v>
      </c>
      <c r="E445" s="50">
        <v>2</v>
      </c>
      <c r="F445" s="50">
        <v>4</v>
      </c>
      <c r="G445" s="51">
        <v>1350000</v>
      </c>
      <c r="H445" s="52">
        <f t="shared" si="9"/>
        <v>10800000</v>
      </c>
      <c r="I445" s="55"/>
      <c r="J445" s="56">
        <v>1389715</v>
      </c>
      <c r="O445" s="23"/>
      <c r="P445" s="23"/>
    </row>
    <row r="446" ht="15.75" spans="1:16">
      <c r="A446" s="48">
        <v>187142</v>
      </c>
      <c r="B446" s="49" t="s">
        <v>852</v>
      </c>
      <c r="C446" s="49" t="s">
        <v>850</v>
      </c>
      <c r="D446" s="53" t="s">
        <v>853</v>
      </c>
      <c r="E446" s="50">
        <v>1</v>
      </c>
      <c r="F446" s="50">
        <v>1</v>
      </c>
      <c r="G446" s="51">
        <v>1170000</v>
      </c>
      <c r="H446" s="52">
        <f t="shared" si="9"/>
        <v>1170000</v>
      </c>
      <c r="I446" s="55"/>
      <c r="J446" s="56">
        <v>1431112</v>
      </c>
      <c r="O446" s="23"/>
      <c r="P446" s="23"/>
    </row>
    <row r="447" ht="15.75" spans="1:16">
      <c r="A447" s="48">
        <v>187204</v>
      </c>
      <c r="B447" s="49" t="s">
        <v>849</v>
      </c>
      <c r="C447" s="49" t="s">
        <v>854</v>
      </c>
      <c r="D447" s="53" t="s">
        <v>855</v>
      </c>
      <c r="E447" s="50">
        <v>3</v>
      </c>
      <c r="F447" s="50">
        <v>1</v>
      </c>
      <c r="G447" s="51">
        <v>1575000</v>
      </c>
      <c r="H447" s="52">
        <f t="shared" si="9"/>
        <v>4725000</v>
      </c>
      <c r="I447" s="55"/>
      <c r="J447" s="56">
        <v>1431876</v>
      </c>
      <c r="O447" s="23"/>
      <c r="P447" s="23"/>
    </row>
    <row r="448" ht="15.75" spans="1:16">
      <c r="A448" s="48">
        <v>181701</v>
      </c>
      <c r="B448" s="49" t="s">
        <v>852</v>
      </c>
      <c r="C448" s="49" t="s">
        <v>856</v>
      </c>
      <c r="D448" s="53" t="s">
        <v>857</v>
      </c>
      <c r="E448" s="50">
        <v>3</v>
      </c>
      <c r="F448" s="50">
        <v>1</v>
      </c>
      <c r="G448" s="51">
        <v>1170000</v>
      </c>
      <c r="H448" s="52">
        <f t="shared" si="9"/>
        <v>3510000</v>
      </c>
      <c r="I448" s="55"/>
      <c r="J448" s="56">
        <v>1393975</v>
      </c>
      <c r="O448" s="23"/>
      <c r="P448" s="23"/>
    </row>
    <row r="449" ht="15.75" spans="1:16">
      <c r="A449" s="48">
        <v>181700</v>
      </c>
      <c r="B449" s="49" t="s">
        <v>852</v>
      </c>
      <c r="C449" s="49" t="s">
        <v>856</v>
      </c>
      <c r="D449" s="53" t="s">
        <v>858</v>
      </c>
      <c r="E449" s="50">
        <v>3</v>
      </c>
      <c r="F449" s="50">
        <v>1</v>
      </c>
      <c r="G449" s="51">
        <v>1170000</v>
      </c>
      <c r="H449" s="52">
        <f t="shared" si="9"/>
        <v>3510000</v>
      </c>
      <c r="I449" s="55"/>
      <c r="J449" s="56">
        <v>1393976</v>
      </c>
      <c r="O449" s="23"/>
      <c r="P449" s="23"/>
    </row>
    <row r="450" ht="15.75" spans="1:16">
      <c r="A450" s="48">
        <v>178686</v>
      </c>
      <c r="B450" s="49" t="s">
        <v>850</v>
      </c>
      <c r="C450" s="49" t="s">
        <v>856</v>
      </c>
      <c r="D450" s="53" t="s">
        <v>859</v>
      </c>
      <c r="E450" s="50">
        <v>2</v>
      </c>
      <c r="F450" s="50">
        <v>1</v>
      </c>
      <c r="G450" s="51">
        <v>1575000</v>
      </c>
      <c r="H450" s="52">
        <f t="shared" si="9"/>
        <v>3150000</v>
      </c>
      <c r="I450" s="55"/>
      <c r="J450" s="56">
        <v>1377847</v>
      </c>
      <c r="O450" s="23"/>
      <c r="P450" s="23"/>
    </row>
    <row r="451" ht="15.75" spans="1:16">
      <c r="A451" s="48">
        <v>175682</v>
      </c>
      <c r="B451" s="49" t="s">
        <v>860</v>
      </c>
      <c r="C451" s="49" t="s">
        <v>861</v>
      </c>
      <c r="D451" s="53" t="s">
        <v>862</v>
      </c>
      <c r="E451" s="50">
        <v>1</v>
      </c>
      <c r="F451" s="50">
        <v>1</v>
      </c>
      <c r="G451" s="51">
        <v>1575000</v>
      </c>
      <c r="H451" s="52">
        <f t="shared" si="9"/>
        <v>1575000</v>
      </c>
      <c r="I451" s="55"/>
      <c r="J451" s="56">
        <v>1363771</v>
      </c>
      <c r="O451" s="23"/>
      <c r="P451" s="23"/>
    </row>
    <row r="452" ht="15.75" spans="1:16">
      <c r="A452" s="48">
        <v>175676</v>
      </c>
      <c r="B452" s="49" t="s">
        <v>860</v>
      </c>
      <c r="C452" s="49" t="s">
        <v>861</v>
      </c>
      <c r="D452" s="53" t="s">
        <v>863</v>
      </c>
      <c r="E452" s="50">
        <v>1</v>
      </c>
      <c r="F452" s="50">
        <v>1</v>
      </c>
      <c r="G452" s="51">
        <v>1575000</v>
      </c>
      <c r="H452" s="52">
        <f t="shared" si="9"/>
        <v>1575000</v>
      </c>
      <c r="I452" s="55"/>
      <c r="J452" s="56">
        <v>1363696</v>
      </c>
      <c r="O452" s="23"/>
      <c r="P452" s="23"/>
    </row>
    <row r="453" ht="15.75" spans="1:16">
      <c r="A453" s="48">
        <v>184730</v>
      </c>
      <c r="B453" s="49" t="s">
        <v>860</v>
      </c>
      <c r="C453" s="49" t="s">
        <v>864</v>
      </c>
      <c r="D453" s="53" t="s">
        <v>865</v>
      </c>
      <c r="E453" s="50">
        <v>3</v>
      </c>
      <c r="F453" s="50">
        <v>2</v>
      </c>
      <c r="G453" s="51">
        <v>1170000</v>
      </c>
      <c r="H453" s="52">
        <f t="shared" si="9"/>
        <v>7020000</v>
      </c>
      <c r="I453" s="55"/>
      <c r="J453" s="56">
        <v>1414678</v>
      </c>
      <c r="O453" s="23"/>
      <c r="P453" s="23"/>
    </row>
    <row r="454" ht="15.75" spans="1:16">
      <c r="A454" s="48">
        <v>185379</v>
      </c>
      <c r="B454" s="49" t="s">
        <v>860</v>
      </c>
      <c r="C454" s="49" t="s">
        <v>864</v>
      </c>
      <c r="D454" s="53" t="s">
        <v>866</v>
      </c>
      <c r="E454" s="50">
        <v>3</v>
      </c>
      <c r="F454" s="50">
        <v>1</v>
      </c>
      <c r="G454" s="51">
        <v>1170000</v>
      </c>
      <c r="H454" s="52">
        <f t="shared" si="9"/>
        <v>3510000</v>
      </c>
      <c r="I454" s="55"/>
      <c r="J454" s="56">
        <v>1417798</v>
      </c>
      <c r="O454" s="23"/>
      <c r="P454" s="23"/>
    </row>
    <row r="455" ht="15.75" spans="1:16">
      <c r="A455" s="48">
        <v>179599</v>
      </c>
      <c r="B455" s="49" t="s">
        <v>867</v>
      </c>
      <c r="C455" s="49" t="s">
        <v>868</v>
      </c>
      <c r="D455" s="53" t="s">
        <v>869</v>
      </c>
      <c r="E455" s="50">
        <v>1</v>
      </c>
      <c r="F455" s="50">
        <v>1</v>
      </c>
      <c r="G455" s="51">
        <v>1170000</v>
      </c>
      <c r="H455" s="52">
        <f t="shared" si="9"/>
        <v>1170000</v>
      </c>
      <c r="I455" s="55"/>
      <c r="J455" s="56">
        <v>1382128</v>
      </c>
      <c r="O455" s="23"/>
      <c r="P455" s="23"/>
    </row>
    <row r="456" ht="15.75" spans="1:16">
      <c r="A456" s="48">
        <v>178482</v>
      </c>
      <c r="B456" s="49" t="s">
        <v>870</v>
      </c>
      <c r="C456" s="49" t="s">
        <v>868</v>
      </c>
      <c r="D456" s="53" t="s">
        <v>871</v>
      </c>
      <c r="E456" s="50">
        <v>4</v>
      </c>
      <c r="F456" s="50">
        <v>2</v>
      </c>
      <c r="G456" s="51">
        <v>1575000</v>
      </c>
      <c r="H456" s="52">
        <f t="shared" si="9"/>
        <v>12600000</v>
      </c>
      <c r="I456" s="55"/>
      <c r="J456" s="56">
        <v>1377213</v>
      </c>
      <c r="O456" s="23"/>
      <c r="P456" s="23"/>
    </row>
    <row r="457" ht="15.75" spans="1:16">
      <c r="A457" s="48">
        <v>185386</v>
      </c>
      <c r="B457" s="49" t="s">
        <v>864</v>
      </c>
      <c r="C457" s="49" t="s">
        <v>868</v>
      </c>
      <c r="D457" s="53" t="s">
        <v>872</v>
      </c>
      <c r="E457" s="50">
        <v>3</v>
      </c>
      <c r="F457" s="50">
        <v>1</v>
      </c>
      <c r="G457" s="51">
        <v>1170000</v>
      </c>
      <c r="H457" s="52">
        <f t="shared" si="9"/>
        <v>3510000</v>
      </c>
      <c r="I457" s="55"/>
      <c r="J457" s="56">
        <v>1418014</v>
      </c>
      <c r="O457" s="23"/>
      <c r="P457" s="23"/>
    </row>
    <row r="458" ht="15.75" spans="1:16">
      <c r="A458" s="48">
        <v>179528</v>
      </c>
      <c r="B458" s="49" t="s">
        <v>864</v>
      </c>
      <c r="C458" s="49" t="s">
        <v>868</v>
      </c>
      <c r="D458" s="53" t="s">
        <v>873</v>
      </c>
      <c r="E458" s="50">
        <v>3</v>
      </c>
      <c r="F458" s="50">
        <v>1</v>
      </c>
      <c r="G458" s="51">
        <v>1170000</v>
      </c>
      <c r="H458" s="52">
        <f t="shared" si="9"/>
        <v>3510000</v>
      </c>
      <c r="I458" s="55"/>
      <c r="J458" s="56">
        <v>1381770</v>
      </c>
      <c r="O458" s="23"/>
      <c r="P458" s="23"/>
    </row>
    <row r="459" ht="15.75" spans="1:16">
      <c r="A459" s="48">
        <v>180925</v>
      </c>
      <c r="B459" s="49" t="s">
        <v>864</v>
      </c>
      <c r="C459" s="49" t="s">
        <v>868</v>
      </c>
      <c r="D459" s="53" t="s">
        <v>874</v>
      </c>
      <c r="E459" s="50">
        <v>3</v>
      </c>
      <c r="F459" s="50">
        <v>2</v>
      </c>
      <c r="G459" s="51">
        <v>1350000</v>
      </c>
      <c r="H459" s="52">
        <f t="shared" si="9"/>
        <v>8100000</v>
      </c>
      <c r="I459" s="55"/>
      <c r="J459" s="56">
        <v>1388482</v>
      </c>
      <c r="O459" s="23"/>
      <c r="P459" s="23"/>
    </row>
    <row r="460" ht="15.75" spans="1:16">
      <c r="A460" s="48">
        <v>188150</v>
      </c>
      <c r="B460" s="49" t="s">
        <v>867</v>
      </c>
      <c r="C460" s="49" t="s">
        <v>868</v>
      </c>
      <c r="D460" s="53" t="s">
        <v>875</v>
      </c>
      <c r="E460" s="50">
        <v>1</v>
      </c>
      <c r="F460" s="50">
        <v>1</v>
      </c>
      <c r="G460" s="51">
        <v>1170000</v>
      </c>
      <c r="H460" s="52">
        <f t="shared" si="9"/>
        <v>1170000</v>
      </c>
      <c r="I460" s="55"/>
      <c r="J460" s="56">
        <v>1437703</v>
      </c>
      <c r="O460" s="23"/>
      <c r="P460" s="23"/>
    </row>
    <row r="461" ht="15.75" spans="1:16">
      <c r="A461" s="48">
        <v>181196</v>
      </c>
      <c r="B461" s="49" t="s">
        <v>864</v>
      </c>
      <c r="C461" s="49">
        <v>43467</v>
      </c>
      <c r="D461" s="53" t="s">
        <v>876</v>
      </c>
      <c r="E461" s="50">
        <v>4</v>
      </c>
      <c r="F461" s="50">
        <v>1</v>
      </c>
      <c r="G461" s="51">
        <v>1170000</v>
      </c>
      <c r="H461" s="52">
        <f t="shared" si="9"/>
        <v>4680000</v>
      </c>
      <c r="I461" s="55"/>
      <c r="J461" s="56">
        <v>1389905</v>
      </c>
      <c r="O461" s="23"/>
      <c r="P461" s="23"/>
    </row>
    <row r="462" ht="15.75" spans="1:16">
      <c r="A462" s="48">
        <v>188751</v>
      </c>
      <c r="B462" s="49" t="s">
        <v>868</v>
      </c>
      <c r="C462" s="49">
        <v>43467</v>
      </c>
      <c r="D462" s="53" t="s">
        <v>877</v>
      </c>
      <c r="E462" s="50">
        <v>1</v>
      </c>
      <c r="F462" s="50">
        <v>1</v>
      </c>
      <c r="G462" s="51">
        <v>1170000</v>
      </c>
      <c r="H462" s="52">
        <f t="shared" si="9"/>
        <v>1170000</v>
      </c>
      <c r="I462" s="55"/>
      <c r="J462" s="56">
        <v>1440997</v>
      </c>
      <c r="O462" s="23"/>
      <c r="P462" s="23"/>
    </row>
    <row r="463" ht="15.75" spans="1:16">
      <c r="A463" s="48">
        <v>180167</v>
      </c>
      <c r="B463" s="49" t="s">
        <v>864</v>
      </c>
      <c r="C463" s="49">
        <v>43467</v>
      </c>
      <c r="D463" s="53" t="s">
        <v>878</v>
      </c>
      <c r="E463" s="50">
        <v>4</v>
      </c>
      <c r="F463" s="50">
        <v>1</v>
      </c>
      <c r="G463" s="51">
        <v>1350000</v>
      </c>
      <c r="H463" s="52">
        <f t="shared" si="9"/>
        <v>5400000</v>
      </c>
      <c r="I463" s="55"/>
      <c r="J463" s="56">
        <v>1384736</v>
      </c>
      <c r="O463" s="23"/>
      <c r="P463" s="23"/>
    </row>
    <row r="464" ht="15.75" spans="1:16">
      <c r="A464" s="48">
        <v>188785</v>
      </c>
      <c r="B464" s="49" t="s">
        <v>868</v>
      </c>
      <c r="C464" s="49">
        <v>43467</v>
      </c>
      <c r="D464" s="53" t="s">
        <v>879</v>
      </c>
      <c r="E464" s="50">
        <v>1</v>
      </c>
      <c r="F464" s="50">
        <v>1</v>
      </c>
      <c r="G464" s="51">
        <v>1350000</v>
      </c>
      <c r="H464" s="52">
        <f t="shared" si="9"/>
        <v>1350000</v>
      </c>
      <c r="I464" s="55"/>
      <c r="J464" s="56">
        <v>1441220</v>
      </c>
      <c r="O464" s="23"/>
      <c r="P464" s="23"/>
    </row>
    <row r="465" ht="15.75" spans="1:16">
      <c r="A465" s="48">
        <v>178418</v>
      </c>
      <c r="B465" s="49" t="s">
        <v>880</v>
      </c>
      <c r="C465" s="49">
        <v>43498</v>
      </c>
      <c r="D465" s="53" t="s">
        <v>881</v>
      </c>
      <c r="E465" s="50">
        <v>4</v>
      </c>
      <c r="F465" s="50">
        <v>1</v>
      </c>
      <c r="G465" s="51">
        <v>1575000</v>
      </c>
      <c r="H465" s="52">
        <f t="shared" si="9"/>
        <v>6300000</v>
      </c>
      <c r="I465" s="55"/>
      <c r="J465" s="56">
        <v>1376985</v>
      </c>
      <c r="O465" s="23"/>
      <c r="P465" s="23"/>
    </row>
    <row r="466" ht="15.75" spans="1:16">
      <c r="A466" s="48">
        <v>186758</v>
      </c>
      <c r="B466" s="49" t="s">
        <v>867</v>
      </c>
      <c r="C466" s="49">
        <v>43498</v>
      </c>
      <c r="D466" s="53" t="s">
        <v>882</v>
      </c>
      <c r="E466" s="50">
        <v>3</v>
      </c>
      <c r="F466" s="50">
        <v>1</v>
      </c>
      <c r="G466" s="51">
        <v>1170000</v>
      </c>
      <c r="H466" s="52">
        <f t="shared" si="9"/>
        <v>3510000</v>
      </c>
      <c r="I466" s="55"/>
      <c r="J466" s="56">
        <v>1428671</v>
      </c>
      <c r="O466" s="23"/>
      <c r="P466" s="23"/>
    </row>
    <row r="467" ht="15.75" spans="1:16">
      <c r="A467" s="48">
        <v>181648</v>
      </c>
      <c r="B467" s="49">
        <v>43467</v>
      </c>
      <c r="C467" s="49">
        <v>43498</v>
      </c>
      <c r="D467" s="53" t="s">
        <v>883</v>
      </c>
      <c r="E467" s="50">
        <v>1</v>
      </c>
      <c r="F467" s="50">
        <v>2</v>
      </c>
      <c r="G467" s="51">
        <v>1170000</v>
      </c>
      <c r="H467" s="52">
        <f t="shared" si="9"/>
        <v>2340000</v>
      </c>
      <c r="I467" s="55"/>
      <c r="J467" s="56">
        <v>1392216</v>
      </c>
      <c r="O467" s="23"/>
      <c r="P467" s="23"/>
    </row>
    <row r="468" ht="15.75" spans="1:16">
      <c r="A468" s="48">
        <v>180763</v>
      </c>
      <c r="B468" s="49">
        <v>43710</v>
      </c>
      <c r="C468" s="49">
        <v>43771</v>
      </c>
      <c r="D468" s="53" t="s">
        <v>884</v>
      </c>
      <c r="E468" s="50">
        <v>2</v>
      </c>
      <c r="F468" s="50">
        <v>2</v>
      </c>
      <c r="G468" s="51">
        <v>1170000</v>
      </c>
      <c r="H468" s="52">
        <f t="shared" si="9"/>
        <v>4680000</v>
      </c>
      <c r="I468" s="55"/>
      <c r="J468" s="56">
        <v>1387779</v>
      </c>
      <c r="O468" s="23"/>
      <c r="P468" s="23"/>
    </row>
    <row r="469" ht="15.75" spans="1:16">
      <c r="A469" s="48">
        <v>180762</v>
      </c>
      <c r="B469" s="49">
        <v>43710</v>
      </c>
      <c r="C469" s="49">
        <v>43771</v>
      </c>
      <c r="D469" s="53" t="s">
        <v>885</v>
      </c>
      <c r="E469" s="50">
        <v>2</v>
      </c>
      <c r="F469" s="50">
        <v>1</v>
      </c>
      <c r="G469" s="51">
        <v>1170000</v>
      </c>
      <c r="H469" s="52">
        <f t="shared" si="9"/>
        <v>2340000</v>
      </c>
      <c r="I469" s="55"/>
      <c r="J469" s="56">
        <v>1387781</v>
      </c>
      <c r="O469" s="23"/>
      <c r="P469" s="23"/>
    </row>
    <row r="470" ht="15.75" spans="1:16">
      <c r="A470" s="48">
        <v>187143</v>
      </c>
      <c r="B470" s="49">
        <v>43710</v>
      </c>
      <c r="C470" s="49">
        <v>43771</v>
      </c>
      <c r="D470" s="53" t="s">
        <v>886</v>
      </c>
      <c r="E470" s="50">
        <v>2</v>
      </c>
      <c r="F470" s="50">
        <v>1</v>
      </c>
      <c r="G470" s="51">
        <v>1170000</v>
      </c>
      <c r="H470" s="52">
        <f t="shared" si="9"/>
        <v>2340000</v>
      </c>
      <c r="I470" s="55"/>
      <c r="J470" s="56">
        <v>1431199</v>
      </c>
      <c r="O470" s="23"/>
      <c r="P470" s="23"/>
    </row>
    <row r="471" ht="15.75" spans="1:16">
      <c r="A471" s="48">
        <v>187140</v>
      </c>
      <c r="B471" s="49">
        <v>43710</v>
      </c>
      <c r="C471" s="49">
        <v>43771</v>
      </c>
      <c r="D471" s="53" t="s">
        <v>887</v>
      </c>
      <c r="E471" s="50">
        <v>2</v>
      </c>
      <c r="F471" s="50">
        <v>2</v>
      </c>
      <c r="G471" s="51">
        <v>1170000</v>
      </c>
      <c r="H471" s="52">
        <f t="shared" si="9"/>
        <v>4680000</v>
      </c>
      <c r="I471" s="55"/>
      <c r="J471" s="56">
        <v>1431002</v>
      </c>
      <c r="O471" s="23"/>
      <c r="P471" s="23"/>
    </row>
    <row r="472" ht="15.75" spans="1:16">
      <c r="A472" s="48">
        <v>187597</v>
      </c>
      <c r="B472" s="49">
        <v>43740</v>
      </c>
      <c r="C472" s="49">
        <v>43771</v>
      </c>
      <c r="D472" s="53" t="s">
        <v>888</v>
      </c>
      <c r="E472" s="50">
        <v>1</v>
      </c>
      <c r="F472" s="50">
        <v>1</v>
      </c>
      <c r="G472" s="51">
        <v>1170000</v>
      </c>
      <c r="H472" s="52">
        <f t="shared" si="9"/>
        <v>1170000</v>
      </c>
      <c r="I472" s="55"/>
      <c r="J472" s="56">
        <v>1434522</v>
      </c>
      <c r="O472" s="23"/>
      <c r="P472" s="23"/>
    </row>
    <row r="473" ht="15.75" spans="1:16">
      <c r="A473" s="48">
        <v>183094</v>
      </c>
      <c r="B473" s="49">
        <v>43771</v>
      </c>
      <c r="C473" s="49">
        <v>43801</v>
      </c>
      <c r="D473" s="53" t="s">
        <v>889</v>
      </c>
      <c r="E473" s="50">
        <v>1</v>
      </c>
      <c r="F473" s="50">
        <v>1</v>
      </c>
      <c r="G473" s="51">
        <v>1170000</v>
      </c>
      <c r="H473" s="52">
        <f t="shared" si="9"/>
        <v>1170000</v>
      </c>
      <c r="I473" s="55"/>
      <c r="J473" s="56">
        <v>1403261</v>
      </c>
      <c r="O473" s="23"/>
      <c r="P473" s="23"/>
    </row>
    <row r="474" ht="15.75" spans="1:16">
      <c r="A474" s="48">
        <v>183093</v>
      </c>
      <c r="B474" s="49">
        <v>43771</v>
      </c>
      <c r="C474" s="49">
        <v>43801</v>
      </c>
      <c r="D474" s="53" t="s">
        <v>890</v>
      </c>
      <c r="E474" s="50">
        <v>1</v>
      </c>
      <c r="F474" s="50">
        <v>1</v>
      </c>
      <c r="G474" s="51">
        <v>1170000</v>
      </c>
      <c r="H474" s="52">
        <f t="shared" si="9"/>
        <v>1170000</v>
      </c>
      <c r="I474" s="55"/>
      <c r="J474" s="56">
        <v>1403252</v>
      </c>
      <c r="O474" s="23"/>
      <c r="P474" s="23"/>
    </row>
    <row r="475" ht="15.75" spans="1:16">
      <c r="A475" s="48">
        <v>186043</v>
      </c>
      <c r="B475" s="49">
        <v>43710</v>
      </c>
      <c r="C475" s="49">
        <v>43801</v>
      </c>
      <c r="D475" s="53" t="s">
        <v>891</v>
      </c>
      <c r="E475" s="50">
        <v>3</v>
      </c>
      <c r="F475" s="50">
        <v>2</v>
      </c>
      <c r="G475" s="51">
        <v>1350000</v>
      </c>
      <c r="H475" s="52">
        <f t="shared" si="9"/>
        <v>8100000</v>
      </c>
      <c r="I475" s="55"/>
      <c r="J475" s="56">
        <v>1423276</v>
      </c>
      <c r="O475" s="23"/>
      <c r="P475" s="23"/>
    </row>
    <row r="476" ht="15.75" spans="1:16">
      <c r="A476" s="48">
        <v>181361</v>
      </c>
      <c r="B476" s="49">
        <v>43710</v>
      </c>
      <c r="C476" s="49" t="s">
        <v>892</v>
      </c>
      <c r="D476" s="53" t="s">
        <v>893</v>
      </c>
      <c r="E476" s="50">
        <v>4</v>
      </c>
      <c r="F476" s="50">
        <v>1</v>
      </c>
      <c r="G476" s="51">
        <v>1350000</v>
      </c>
      <c r="H476" s="52">
        <f t="shared" si="9"/>
        <v>5400000</v>
      </c>
      <c r="I476" s="55"/>
      <c r="J476" s="56">
        <v>1390410</v>
      </c>
      <c r="O476" s="23"/>
      <c r="P476" s="23"/>
    </row>
    <row r="477" ht="15.75" spans="1:16">
      <c r="A477" s="48">
        <v>182434</v>
      </c>
      <c r="B477" s="49">
        <v>43710</v>
      </c>
      <c r="C477" s="49" t="s">
        <v>894</v>
      </c>
      <c r="D477" s="53" t="s">
        <v>895</v>
      </c>
      <c r="E477" s="50">
        <v>5</v>
      </c>
      <c r="F477" s="50">
        <v>2</v>
      </c>
      <c r="G477" s="51">
        <v>1170000</v>
      </c>
      <c r="H477" s="52">
        <f t="shared" si="9"/>
        <v>11700000</v>
      </c>
      <c r="I477" s="55"/>
      <c r="J477" s="56">
        <v>1398937</v>
      </c>
      <c r="O477" s="23"/>
      <c r="P477" s="23"/>
    </row>
    <row r="478" ht="15.75" spans="1:16">
      <c r="A478" s="48">
        <v>181289</v>
      </c>
      <c r="B478" s="49">
        <v>43771</v>
      </c>
      <c r="C478" s="49" t="s">
        <v>894</v>
      </c>
      <c r="D478" s="53" t="s">
        <v>896</v>
      </c>
      <c r="E478" s="50">
        <v>3</v>
      </c>
      <c r="F478" s="50">
        <v>1</v>
      </c>
      <c r="G478" s="51">
        <v>1350000</v>
      </c>
      <c r="H478" s="52">
        <f t="shared" si="9"/>
        <v>4050000</v>
      </c>
      <c r="I478" s="55"/>
      <c r="J478" s="56">
        <v>1390224</v>
      </c>
      <c r="O478" s="23"/>
      <c r="P478" s="23"/>
    </row>
    <row r="479" ht="15.75" spans="1:16">
      <c r="A479" s="48">
        <v>185322</v>
      </c>
      <c r="B479" s="49" t="s">
        <v>892</v>
      </c>
      <c r="C479" s="49" t="s">
        <v>897</v>
      </c>
      <c r="D479" s="53" t="s">
        <v>898</v>
      </c>
      <c r="E479" s="50">
        <v>2</v>
      </c>
      <c r="F479" s="50">
        <v>1</v>
      </c>
      <c r="G479" s="51">
        <v>1170000</v>
      </c>
      <c r="H479" s="52">
        <f t="shared" si="9"/>
        <v>2340000</v>
      </c>
      <c r="I479" s="55"/>
      <c r="J479" s="56">
        <v>1417257</v>
      </c>
      <c r="O479" s="23"/>
      <c r="P479" s="23"/>
    </row>
    <row r="480" ht="15.75" spans="1:16">
      <c r="A480" s="48">
        <v>180679</v>
      </c>
      <c r="B480" s="49">
        <v>43771</v>
      </c>
      <c r="C480" s="49" t="s">
        <v>897</v>
      </c>
      <c r="D480" s="53" t="s">
        <v>899</v>
      </c>
      <c r="E480" s="50">
        <v>4</v>
      </c>
      <c r="F480" s="50">
        <v>1</v>
      </c>
      <c r="G480" s="51">
        <v>1170000</v>
      </c>
      <c r="H480" s="52">
        <f t="shared" si="9"/>
        <v>4680000</v>
      </c>
      <c r="I480" s="55"/>
      <c r="J480" s="56">
        <v>1387338</v>
      </c>
      <c r="O480" s="23"/>
      <c r="P480" s="23"/>
    </row>
    <row r="481" ht="15.75" spans="1:16">
      <c r="A481" s="57">
        <v>184507</v>
      </c>
      <c r="B481" s="49">
        <v>43648</v>
      </c>
      <c r="C481" s="49">
        <v>43710</v>
      </c>
      <c r="D481" s="58" t="s">
        <v>900</v>
      </c>
      <c r="E481" s="50">
        <v>2</v>
      </c>
      <c r="F481" s="50">
        <v>1</v>
      </c>
      <c r="G481" s="51">
        <v>1470000</v>
      </c>
      <c r="H481" s="52">
        <f t="shared" si="9"/>
        <v>2940000</v>
      </c>
      <c r="I481" s="55"/>
      <c r="J481" s="69">
        <v>1392758</v>
      </c>
      <c r="O481" s="23"/>
      <c r="P481" s="23"/>
    </row>
    <row r="482" ht="15.75" spans="1:16">
      <c r="A482" s="59"/>
      <c r="B482" s="49">
        <v>43710</v>
      </c>
      <c r="C482" s="49" t="s">
        <v>894</v>
      </c>
      <c r="D482" s="60"/>
      <c r="E482" s="50">
        <v>5</v>
      </c>
      <c r="F482" s="50">
        <v>1</v>
      </c>
      <c r="G482" s="51">
        <v>1170000</v>
      </c>
      <c r="H482" s="52">
        <f t="shared" si="9"/>
        <v>5850000</v>
      </c>
      <c r="I482" s="55"/>
      <c r="J482" s="70"/>
      <c r="O482" s="23"/>
      <c r="P482" s="23"/>
    </row>
    <row r="483" ht="15.75" spans="1:16">
      <c r="A483" s="48">
        <v>181705</v>
      </c>
      <c r="B483" s="49" t="s">
        <v>892</v>
      </c>
      <c r="C483" s="49" t="s">
        <v>901</v>
      </c>
      <c r="D483" s="53" t="s">
        <v>902</v>
      </c>
      <c r="E483" s="50">
        <v>3</v>
      </c>
      <c r="F483" s="50">
        <v>1</v>
      </c>
      <c r="G483" s="51">
        <v>1170000</v>
      </c>
      <c r="H483" s="52">
        <f t="shared" si="9"/>
        <v>3510000</v>
      </c>
      <c r="I483" s="55"/>
      <c r="J483" s="56">
        <v>1393585</v>
      </c>
      <c r="O483" s="23"/>
      <c r="P483" s="23"/>
    </row>
    <row r="484" ht="15.75" spans="1:10">
      <c r="A484" s="48">
        <v>185241</v>
      </c>
      <c r="B484" s="49" t="s">
        <v>892</v>
      </c>
      <c r="C484" s="49" t="s">
        <v>901</v>
      </c>
      <c r="D484" s="53" t="s">
        <v>903</v>
      </c>
      <c r="E484" s="50">
        <v>3</v>
      </c>
      <c r="F484" s="50">
        <v>1</v>
      </c>
      <c r="G484" s="51">
        <v>1170000</v>
      </c>
      <c r="H484" s="52">
        <f t="shared" si="9"/>
        <v>3510000</v>
      </c>
      <c r="I484" s="55"/>
      <c r="J484" s="56">
        <v>1416731</v>
      </c>
    </row>
    <row r="485" ht="15.75" spans="1:10">
      <c r="A485" s="48">
        <v>182482</v>
      </c>
      <c r="B485" s="49" t="s">
        <v>894</v>
      </c>
      <c r="C485" s="49" t="s">
        <v>904</v>
      </c>
      <c r="D485" s="53" t="s">
        <v>905</v>
      </c>
      <c r="E485" s="50">
        <v>3</v>
      </c>
      <c r="F485" s="50">
        <v>1</v>
      </c>
      <c r="G485" s="51">
        <v>1350000</v>
      </c>
      <c r="H485" s="52">
        <f t="shared" si="9"/>
        <v>4050000</v>
      </c>
      <c r="I485" s="55"/>
      <c r="J485" s="56">
        <v>1399251</v>
      </c>
    </row>
    <row r="486" ht="15.75" spans="1:10">
      <c r="A486" s="48">
        <v>186658</v>
      </c>
      <c r="B486" s="49" t="s">
        <v>906</v>
      </c>
      <c r="C486" s="49" t="s">
        <v>907</v>
      </c>
      <c r="D486" s="53" t="s">
        <v>908</v>
      </c>
      <c r="E486" s="50">
        <v>1</v>
      </c>
      <c r="F486" s="50">
        <v>1</v>
      </c>
      <c r="G486" s="51">
        <v>1170000</v>
      </c>
      <c r="H486" s="52">
        <f t="shared" si="9"/>
        <v>1170000</v>
      </c>
      <c r="I486" s="55"/>
      <c r="J486" s="56">
        <v>1428044</v>
      </c>
    </row>
    <row r="487" ht="15.75" spans="1:10">
      <c r="A487" s="48">
        <v>186045</v>
      </c>
      <c r="B487" s="49" t="s">
        <v>909</v>
      </c>
      <c r="C487" s="49" t="s">
        <v>910</v>
      </c>
      <c r="D487" s="53" t="s">
        <v>911</v>
      </c>
      <c r="E487" s="50">
        <v>5</v>
      </c>
      <c r="F487" s="50">
        <v>1</v>
      </c>
      <c r="G487" s="51">
        <v>1170000</v>
      </c>
      <c r="H487" s="52">
        <f t="shared" si="9"/>
        <v>5850000</v>
      </c>
      <c r="I487" s="55"/>
      <c r="J487" s="56">
        <v>1423242</v>
      </c>
    </row>
    <row r="488" ht="15.75" spans="1:10">
      <c r="A488" s="48">
        <v>186647</v>
      </c>
      <c r="B488" s="49" t="s">
        <v>904</v>
      </c>
      <c r="C488" s="49" t="s">
        <v>910</v>
      </c>
      <c r="D488" s="53" t="s">
        <v>912</v>
      </c>
      <c r="E488" s="50">
        <v>3</v>
      </c>
      <c r="F488" s="50">
        <v>1</v>
      </c>
      <c r="G488" s="51">
        <v>1170000</v>
      </c>
      <c r="H488" s="52">
        <f t="shared" si="9"/>
        <v>3510000</v>
      </c>
      <c r="I488" s="55"/>
      <c r="J488" s="56">
        <v>1427881</v>
      </c>
    </row>
    <row r="489" ht="15.75" spans="1:10">
      <c r="A489" s="48">
        <v>189153</v>
      </c>
      <c r="B489" s="49" t="s">
        <v>913</v>
      </c>
      <c r="C489" s="49" t="s">
        <v>914</v>
      </c>
      <c r="D489" s="53" t="s">
        <v>915</v>
      </c>
      <c r="E489" s="50">
        <v>3</v>
      </c>
      <c r="F489" s="50">
        <v>1</v>
      </c>
      <c r="G489" s="51">
        <v>1170000</v>
      </c>
      <c r="H489" s="52">
        <f t="shared" si="9"/>
        <v>3510000</v>
      </c>
      <c r="I489" s="55"/>
      <c r="J489" s="56">
        <v>1443743</v>
      </c>
    </row>
    <row r="490" ht="15.75" spans="1:10">
      <c r="A490" s="48">
        <v>188748</v>
      </c>
      <c r="B490" s="49" t="s">
        <v>916</v>
      </c>
      <c r="C490" s="49">
        <v>43468</v>
      </c>
      <c r="D490" s="53" t="s">
        <v>917</v>
      </c>
      <c r="E490" s="50">
        <v>3</v>
      </c>
      <c r="F490" s="50">
        <v>1</v>
      </c>
      <c r="G490" s="51">
        <v>1170000</v>
      </c>
      <c r="H490" s="52">
        <f t="shared" si="9"/>
        <v>3510000</v>
      </c>
      <c r="I490" s="55"/>
      <c r="J490" s="56">
        <v>1440937</v>
      </c>
    </row>
    <row r="491" ht="15.75" spans="1:10">
      <c r="A491" s="48">
        <v>180787</v>
      </c>
      <c r="B491" s="49" t="s">
        <v>918</v>
      </c>
      <c r="C491" s="49">
        <v>43558</v>
      </c>
      <c r="D491" s="53" t="s">
        <v>919</v>
      </c>
      <c r="E491" s="50">
        <v>4</v>
      </c>
      <c r="F491" s="50">
        <v>1</v>
      </c>
      <c r="G491" s="51">
        <v>1170000</v>
      </c>
      <c r="H491" s="52">
        <f t="shared" si="9"/>
        <v>4680000</v>
      </c>
      <c r="I491" s="55"/>
      <c r="J491" s="56">
        <v>1387939</v>
      </c>
    </row>
    <row r="492" ht="15.75" spans="1:10">
      <c r="A492" s="48">
        <v>180791</v>
      </c>
      <c r="B492" s="49" t="s">
        <v>918</v>
      </c>
      <c r="C492" s="49">
        <v>43558</v>
      </c>
      <c r="D492" s="53" t="s">
        <v>920</v>
      </c>
      <c r="E492" s="50">
        <v>4</v>
      </c>
      <c r="F492" s="50">
        <v>1</v>
      </c>
      <c r="G492" s="51">
        <v>1170000</v>
      </c>
      <c r="H492" s="52">
        <f t="shared" si="9"/>
        <v>4680000</v>
      </c>
      <c r="I492" s="55"/>
      <c r="J492" s="56">
        <v>1387942</v>
      </c>
    </row>
    <row r="493" ht="15.75" spans="1:10">
      <c r="A493" s="48">
        <v>185612</v>
      </c>
      <c r="B493" s="49">
        <v>43499</v>
      </c>
      <c r="C493" s="49">
        <v>43588</v>
      </c>
      <c r="D493" s="53" t="s">
        <v>921</v>
      </c>
      <c r="E493" s="50">
        <v>3</v>
      </c>
      <c r="F493" s="50">
        <v>1</v>
      </c>
      <c r="G493" s="51">
        <v>1170000</v>
      </c>
      <c r="H493" s="52">
        <f t="shared" si="9"/>
        <v>3510000</v>
      </c>
      <c r="I493" s="55"/>
      <c r="J493" s="56">
        <v>1420239</v>
      </c>
    </row>
    <row r="494" ht="15.75" spans="1:10">
      <c r="A494" s="48">
        <v>191542</v>
      </c>
      <c r="B494" s="49">
        <v>43588</v>
      </c>
      <c r="C494" s="49">
        <v>43619</v>
      </c>
      <c r="D494" s="53" t="s">
        <v>922</v>
      </c>
      <c r="E494" s="50">
        <v>1</v>
      </c>
      <c r="F494" s="50">
        <v>1</v>
      </c>
      <c r="G494" s="51">
        <v>1170000</v>
      </c>
      <c r="H494" s="52">
        <f t="shared" si="9"/>
        <v>1170000</v>
      </c>
      <c r="I494" s="55"/>
      <c r="J494" s="56">
        <v>1455809</v>
      </c>
    </row>
    <row r="495" ht="15.75" spans="1:10">
      <c r="A495" s="48">
        <v>191780</v>
      </c>
      <c r="B495" s="49">
        <v>43649</v>
      </c>
      <c r="C495" s="49">
        <v>43649</v>
      </c>
      <c r="D495" s="53" t="s">
        <v>923</v>
      </c>
      <c r="E495" s="50">
        <v>1</v>
      </c>
      <c r="F495" s="50">
        <v>1</v>
      </c>
      <c r="G495" s="51">
        <v>2340000</v>
      </c>
      <c r="H495" s="52">
        <f t="shared" si="9"/>
        <v>2340000</v>
      </c>
      <c r="I495" s="55"/>
      <c r="J495" s="56">
        <v>1455413</v>
      </c>
    </row>
    <row r="496" ht="15.75" spans="1:10">
      <c r="A496" s="48">
        <v>186738</v>
      </c>
      <c r="B496" s="49">
        <v>43619</v>
      </c>
      <c r="C496" s="49">
        <v>43711</v>
      </c>
      <c r="D496" s="53" t="s">
        <v>924</v>
      </c>
      <c r="E496" s="50">
        <v>3</v>
      </c>
      <c r="F496" s="50">
        <v>1</v>
      </c>
      <c r="G496" s="51">
        <v>1350000</v>
      </c>
      <c r="H496" s="52">
        <f t="shared" si="9"/>
        <v>4050000</v>
      </c>
      <c r="I496" s="55"/>
      <c r="J496" s="56">
        <v>1428431</v>
      </c>
    </row>
    <row r="497" ht="15.75" spans="1:10">
      <c r="A497" s="48">
        <v>181702</v>
      </c>
      <c r="B497" s="49">
        <v>43680</v>
      </c>
      <c r="C497" s="49">
        <v>43711</v>
      </c>
      <c r="D497" s="53" t="s">
        <v>925</v>
      </c>
      <c r="E497" s="50">
        <v>1</v>
      </c>
      <c r="F497" s="50">
        <v>1</v>
      </c>
      <c r="G497" s="51">
        <v>1170000</v>
      </c>
      <c r="H497" s="52">
        <f t="shared" si="9"/>
        <v>1170000</v>
      </c>
      <c r="I497" s="55"/>
      <c r="J497" s="56">
        <v>1393844</v>
      </c>
    </row>
    <row r="498" ht="15.75" spans="1:10">
      <c r="A498" s="48">
        <v>185392</v>
      </c>
      <c r="B498" s="49">
        <v>43711</v>
      </c>
      <c r="C498" s="49">
        <v>43772</v>
      </c>
      <c r="D498" s="53" t="s">
        <v>926</v>
      </c>
      <c r="E498" s="50">
        <v>2</v>
      </c>
      <c r="F498" s="50">
        <v>1</v>
      </c>
      <c r="G498" s="51">
        <v>1170000</v>
      </c>
      <c r="H498" s="52">
        <f t="shared" si="9"/>
        <v>2340000</v>
      </c>
      <c r="I498" s="55"/>
      <c r="J498" s="56">
        <v>1418109</v>
      </c>
    </row>
    <row r="499" ht="15.75" spans="1:10">
      <c r="A499" s="48">
        <v>192028</v>
      </c>
      <c r="B499" s="49">
        <v>43772</v>
      </c>
      <c r="C499" s="49">
        <v>43802</v>
      </c>
      <c r="D499" s="53" t="s">
        <v>927</v>
      </c>
      <c r="E499" s="50">
        <v>1</v>
      </c>
      <c r="F499" s="50">
        <v>1</v>
      </c>
      <c r="G499" s="51">
        <v>1170000</v>
      </c>
      <c r="H499" s="52">
        <f t="shared" si="9"/>
        <v>1170000</v>
      </c>
      <c r="I499" s="55"/>
      <c r="J499" s="56">
        <v>1459210</v>
      </c>
    </row>
    <row r="500" ht="15.75" spans="1:10">
      <c r="A500" s="61"/>
      <c r="B500" s="49"/>
      <c r="C500" s="49"/>
      <c r="D500" s="53"/>
      <c r="E500" s="50"/>
      <c r="F500" s="50"/>
      <c r="G500" s="51"/>
      <c r="H500" s="52"/>
      <c r="I500" s="52"/>
      <c r="J500" s="56"/>
    </row>
    <row r="501" ht="15.75" spans="1:10">
      <c r="A501" s="62" t="s">
        <v>203</v>
      </c>
      <c r="B501" s="62"/>
      <c r="C501" s="62"/>
      <c r="D501" s="62"/>
      <c r="E501" s="62"/>
      <c r="F501" s="62"/>
      <c r="G501" s="62"/>
      <c r="H501" s="63">
        <f>SUM(H440:H500)</f>
        <v>227175000</v>
      </c>
      <c r="I501" s="71"/>
      <c r="J501" s="72" t="s">
        <v>928</v>
      </c>
    </row>
    <row r="502" ht="15.75" spans="1:10">
      <c r="A502" s="62" t="s">
        <v>214</v>
      </c>
      <c r="B502" s="62"/>
      <c r="C502" s="62"/>
      <c r="D502" s="62"/>
      <c r="E502" s="62"/>
      <c r="F502" s="62"/>
      <c r="G502" s="62"/>
      <c r="H502" s="63">
        <f>H501-I501</f>
        <v>227175000</v>
      </c>
      <c r="I502" s="61"/>
      <c r="J502" s="53"/>
    </row>
    <row r="503" ht="16.5" spans="1:10">
      <c r="A503" s="64" t="s">
        <v>684</v>
      </c>
      <c r="B503" s="65"/>
      <c r="C503" s="65"/>
      <c r="D503" s="65"/>
      <c r="E503" s="65"/>
      <c r="F503" s="65"/>
      <c r="G503" s="66"/>
      <c r="H503" s="67">
        <f>H504-H502</f>
        <v>3811274</v>
      </c>
      <c r="I503" s="73"/>
      <c r="J503" s="73"/>
    </row>
    <row r="504" ht="16.5" spans="1:10">
      <c r="A504" s="64" t="s">
        <v>485</v>
      </c>
      <c r="B504" s="65"/>
      <c r="C504" s="65"/>
      <c r="D504" s="65"/>
      <c r="E504" s="65"/>
      <c r="F504" s="65"/>
      <c r="G504" s="66"/>
      <c r="H504" s="68">
        <v>230986274</v>
      </c>
      <c r="I504" s="73"/>
      <c r="J504" s="73"/>
    </row>
  </sheetData>
  <mergeCells count="75">
    <mergeCell ref="A2:J2"/>
    <mergeCell ref="A3:J3"/>
    <mergeCell ref="A78:G78"/>
    <mergeCell ref="A79:G79"/>
    <mergeCell ref="A80:G80"/>
    <mergeCell ref="A81:G81"/>
    <mergeCell ref="A166:G166"/>
    <mergeCell ref="A167:G167"/>
    <mergeCell ref="A168:G168"/>
    <mergeCell ref="A169:G169"/>
    <mergeCell ref="A281:G281"/>
    <mergeCell ref="A282:G282"/>
    <mergeCell ref="A283:G283"/>
    <mergeCell ref="A284:G284"/>
    <mergeCell ref="A433:G433"/>
    <mergeCell ref="A434:G434"/>
    <mergeCell ref="A435:G435"/>
    <mergeCell ref="A436:G436"/>
    <mergeCell ref="A501:G501"/>
    <mergeCell ref="A502:G502"/>
    <mergeCell ref="A503:G503"/>
    <mergeCell ref="A504:G504"/>
    <mergeCell ref="A5:A6"/>
    <mergeCell ref="A84:A85"/>
    <mergeCell ref="A171:A172"/>
    <mergeCell ref="A287:A288"/>
    <mergeCell ref="A438:A439"/>
    <mergeCell ref="A481:A482"/>
    <mergeCell ref="B5:B6"/>
    <mergeCell ref="B84:B85"/>
    <mergeCell ref="B171:B172"/>
    <mergeCell ref="B287:B288"/>
    <mergeCell ref="B438:B439"/>
    <mergeCell ref="C5:C6"/>
    <mergeCell ref="C84:C85"/>
    <mergeCell ref="C171:C172"/>
    <mergeCell ref="C287:C288"/>
    <mergeCell ref="C438:C439"/>
    <mergeCell ref="D5:D6"/>
    <mergeCell ref="D84:D85"/>
    <mergeCell ref="D171:D172"/>
    <mergeCell ref="D287:D288"/>
    <mergeCell ref="D438:D439"/>
    <mergeCell ref="D481:D482"/>
    <mergeCell ref="E5:E6"/>
    <mergeCell ref="E84:E85"/>
    <mergeCell ref="E171:E172"/>
    <mergeCell ref="E287:E288"/>
    <mergeCell ref="E438:E439"/>
    <mergeCell ref="F5:F6"/>
    <mergeCell ref="F84:F85"/>
    <mergeCell ref="F171:F172"/>
    <mergeCell ref="F287:F288"/>
    <mergeCell ref="F438:F439"/>
    <mergeCell ref="G5:G6"/>
    <mergeCell ref="G84:G85"/>
    <mergeCell ref="G171:G172"/>
    <mergeCell ref="G287:G288"/>
    <mergeCell ref="G438:G439"/>
    <mergeCell ref="H5:H6"/>
    <mergeCell ref="H84:H85"/>
    <mergeCell ref="H171:H172"/>
    <mergeCell ref="H287:H288"/>
    <mergeCell ref="H438:H439"/>
    <mergeCell ref="I5:I6"/>
    <mergeCell ref="I84:I85"/>
    <mergeCell ref="I171:I172"/>
    <mergeCell ref="I287:I288"/>
    <mergeCell ref="I438:I439"/>
    <mergeCell ref="J5:J6"/>
    <mergeCell ref="J84:J85"/>
    <mergeCell ref="J171:J172"/>
    <mergeCell ref="J287:J288"/>
    <mergeCell ref="J438:J439"/>
    <mergeCell ref="J481:J482"/>
  </mergeCells>
  <conditionalFormatting sqref="J88:J164">
    <cfRule type="duplicateValues" dxfId="0" priority="1"/>
  </conditionalFormatting>
  <conditionalFormatting sqref="J290:J431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2019-03-13T09:56:55Z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