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<sst xmlns="http://schemas.openxmlformats.org/spreadsheetml/2006/main" count="372" uniqueCount="172">
  <si>
    <t>广州汇登信息科技有限公司 - 客户对账单</t>
  </si>
  <si>
    <t>账单总览</t>
  </si>
  <si>
    <t>账单号</t>
  </si>
  <si>
    <t>H16446120190513CNY2</t>
  </si>
  <si>
    <t>账单名</t>
  </si>
  <si>
    <t>广州汇登信息科技有限公司-1-20190513-20190519-CNY-2</t>
  </si>
  <si>
    <t>账单总额</t>
  </si>
  <si>
    <t>36577.16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</si>
  <si>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</si>
  <si>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</si>
  <si>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</si>
  <si>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</si>
  <si>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</si>
  <si>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</si>
  <si>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</si>
  <si>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2019-05-13</t>
  </si>
  <si>
    <t>账单结束日期</t>
  </si>
  <si>
    <t>2019-05-19</t>
  </si>
  <si>
    <t>最晚结算时间</t>
  </si>
  <si>
    <t>2019-05-24</t>
  </si>
  <si>
    <t>生成时间</t>
  </si>
  <si>
    <t>2019-05-20 08:00:01</t>
  </si>
  <si>
    <t>创建人</t>
  </si>
  <si>
    <t>2019-05-20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</si>
  <si>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</si>
  <si>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</si>
  <si>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</si>
  <si>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</si>
  <si>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</si>
  <si>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</si>
  <si>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</si>
  <si>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</si>
  <si>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</si>
  <si>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</si>
  <si>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</si>
  <si>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</si>
  <si>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</si>
  <si>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</si>
  <si>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</si>
  <si>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</si>
  <si>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</si>
  <si>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</si>
  <si>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</si>
  <si>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11905151060297</t>
  </si>
  <si>
    <t>东京成田U城酒店</t>
  </si>
  <si>
    <t>小型大床客房</t>
  </si>
  <si>
    <t>2019-05-16</t>
  </si>
  <si>
    <t>2019-05-17</t>
  </si>
  <si>
    <t>ZHANG FANGYI , HANG QIULIN</t>
  </si>
  <si>
    <t>2019-05-15</t>
  </si>
  <si>
    <t>琳琳</t>
  </si>
  <si>
    <t>linda22</t>
  </si>
  <si>
    <t>11905158049387</t>
  </si>
  <si>
    <t>曼谷素坤逸凯悦嘉轩酒店</t>
  </si>
  <si>
    <t>标准客房(带沙发床)</t>
  </si>
  <si>
    <t>BAI NA , YANG SHUAI</t>
  </si>
  <si>
    <t>11905146040609</t>
  </si>
  <si>
    <t>伦敦西佳伯恩斯酒店</t>
  </si>
  <si>
    <t>家庭客房(禁烟房)</t>
  </si>
  <si>
    <t>ZHANG WEN</t>
  </si>
  <si>
    <t>2019-05-14</t>
  </si>
  <si>
    <t>Erica</t>
  </si>
  <si>
    <t>11905126017745</t>
  </si>
  <si>
    <t>济州贝斯特韦斯特酒店</t>
  </si>
  <si>
    <t>标准房</t>
  </si>
  <si>
    <t>KOU XUAN , LIU ZIHAN</t>
  </si>
  <si>
    <t>2019-05-12</t>
  </si>
  <si>
    <t>11905120008390</t>
  </si>
  <si>
    <t>兰纳之家</t>
  </si>
  <si>
    <t>标准客房</t>
  </si>
  <si>
    <t>2019-05-18</t>
  </si>
  <si>
    <t>YANG XIAOMEI , ZHANG YANQIU</t>
  </si>
  <si>
    <t>11905101004694</t>
  </si>
  <si>
    <t>悦品天秀酒店‧元朗</t>
  </si>
  <si>
    <t>豪华悦品客房(提前1天预订)</t>
  </si>
  <si>
    <t>LIU LI , LUO HUAIYU</t>
  </si>
  <si>
    <t>2019-05-10</t>
  </si>
  <si>
    <t>11905108282924</t>
  </si>
  <si>
    <t>新宿维亚酒店</t>
  </si>
  <si>
    <t>小型大床客房(禁烟房)(不带露天浴缸)</t>
  </si>
  <si>
    <t>SHAO YANYAN , LIU WEI</t>
  </si>
  <si>
    <t>刘丹</t>
  </si>
  <si>
    <t>liudan</t>
  </si>
  <si>
    <t>11905086556146</t>
  </si>
  <si>
    <t>香港城市花园酒店</t>
  </si>
  <si>
    <t>豪华客房(仅适用中宾)</t>
  </si>
  <si>
    <t>ZHANG YINGYING , ZHANG NINGNING</t>
  </si>
  <si>
    <t>2019-05-08</t>
  </si>
  <si>
    <t>11905084515954</t>
  </si>
  <si>
    <t>塞西尔酒店</t>
  </si>
  <si>
    <t>标准三人客房</t>
  </si>
  <si>
    <t>ZHOU HONGGUI , ZHOU LV</t>
  </si>
  <si>
    <t>11905080501649</t>
  </si>
  <si>
    <t>甲米拉帕雅度假村</t>
  </si>
  <si>
    <t>尊贵直通泳池客房</t>
  </si>
  <si>
    <t>2019-05-23</t>
  </si>
  <si>
    <t>TANG RUI</t>
  </si>
  <si>
    <t>11905069606411</t>
  </si>
  <si>
    <t>WBF酒店-北船场东</t>
  </si>
  <si>
    <t>客房(禁烟房)</t>
  </si>
  <si>
    <t>ZHANG HAIPENG , WU LIQUAN</t>
  </si>
  <si>
    <t>2019-05-06</t>
  </si>
  <si>
    <t>11904292914333</t>
  </si>
  <si>
    <t>亚美利卡尼亚酒店</t>
  </si>
  <si>
    <t>ZHAO XI , WANG JUAN</t>
  </si>
  <si>
    <t>2019-04-29</t>
  </si>
  <si>
    <t>11904296705136</t>
  </si>
  <si>
    <t>11904290825588</t>
  </si>
  <si>
    <t>明洞MIDO酒店</t>
  </si>
  <si>
    <t>SONG YANLIANG , JIANG YUTING</t>
  </si>
  <si>
    <t>2019-05-09</t>
  </si>
  <si>
    <t>11904256467475</t>
  </si>
  <si>
    <t>希尔顿冲浪者天堂公寓</t>
  </si>
  <si>
    <t>双卧室豪华海景公寓</t>
  </si>
  <si>
    <t>ZHOU MINGLI , FENG YIYAO , FENG XIAOPING , QIN JUN</t>
  </si>
  <si>
    <t>2019-04-25</t>
  </si>
  <si>
    <t>11904254328615</t>
  </si>
  <si>
    <t>IC机场酒店</t>
  </si>
  <si>
    <t>ZHENG SIMENG , WANG YU</t>
  </si>
  <si>
    <t>文程</t>
  </si>
  <si>
    <t>wencheng</t>
  </si>
  <si>
    <t>11904246051886</t>
  </si>
  <si>
    <t>新加坡皮克林宾乐雅酒店</t>
  </si>
  <si>
    <t>豪华客房</t>
  </si>
  <si>
    <t>LIAO MINGYUE</t>
  </si>
  <si>
    <t>2019-04-24</t>
  </si>
  <si>
    <t>11904227073244</t>
  </si>
  <si>
    <t>尼亚加拉大瀑布假日酒店</t>
  </si>
  <si>
    <t>YANG SHUOHANG , YANG SHUOHONG , YANG SHUOHUANG</t>
  </si>
  <si>
    <t>2019-04-22</t>
  </si>
  <si>
    <t>11904226062026</t>
  </si>
  <si>
    <t>fyn酒店</t>
  </si>
  <si>
    <t>LIU JIAN , SUN XIAOFENG</t>
  </si>
  <si>
    <t>11904193498288</t>
  </si>
  <si>
    <t>吉利亚德酒店-巴黎蒙马特尼古尔门18号</t>
  </si>
  <si>
    <t>三人客房</t>
  </si>
  <si>
    <t>LU GUIXIANG</t>
  </si>
  <si>
    <t>2019-04-19</t>
  </si>
  <si>
    <t>11904199393618</t>
  </si>
  <si>
    <t>慕尼黑北温德姆TRYP酒店</t>
  </si>
  <si>
    <t>LU HONGJUN</t>
  </si>
  <si>
    <t>11904193435391</t>
  </si>
  <si>
    <t>墨尔本宜必思尚品维多利亚酒店</t>
  </si>
  <si>
    <t>传统客房</t>
  </si>
  <si>
    <t>2019-05-21</t>
  </si>
  <si>
    <t>LUAN DONG , LI MU</t>
  </si>
  <si>
    <t>11904184000037</t>
  </si>
  <si>
    <t>大阪东心斋桥微笑酒店PREMIUM</t>
  </si>
  <si>
    <t>标准客房(不保证床型)</t>
  </si>
  <si>
    <t>LI HUIDI , YU JIAJUN</t>
  </si>
  <si>
    <t>2019-04-18</t>
  </si>
  <si>
    <t>2019-05-07</t>
  </si>
  <si>
    <t>11904186023559</t>
  </si>
  <si>
    <t>尊贵客房</t>
  </si>
  <si>
    <t>ZHUO DANYUAN , ZHI YINGYING , LUO LIDAN</t>
  </si>
  <si>
    <t>11904177515621</t>
  </si>
  <si>
    <t>京都岚山温泉花传抄日式旅馆</t>
  </si>
  <si>
    <t>大床客房</t>
  </si>
  <si>
    <t>CHEN YU</t>
  </si>
  <si>
    <t>2019-04-17</t>
  </si>
  <si>
    <t>11904176494031</t>
  </si>
  <si>
    <t>明洞山之家</t>
  </si>
  <si>
    <t>高级房</t>
  </si>
  <si>
    <t>MAO KEER , SUN JIADAN</t>
  </si>
  <si>
    <t>11903243333215</t>
  </si>
  <si>
    <t>箱根水明荘</t>
  </si>
  <si>
    <t>日式客房(露天浴缸)</t>
  </si>
  <si>
    <t>WANG JIALE , BIAN JUNLIAN</t>
  </si>
  <si>
    <t>2019-03-24</t>
  </si>
  <si>
    <t>总计</t>
  </si>
  <si>
    <t>确定应付：</t>
  </si>
  <si>
    <r>
      <t>付款编号：</t>
    </r>
    <r>
      <rPr>
        <b/>
        <sz val="12"/>
        <color rgb="FF000000"/>
        <rFont val="Calibri"/>
        <charset val="134"/>
      </rPr>
      <t xml:space="preserve"> P190520102418322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</si>
</sst>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3" borderId="8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25" fillId="30" borderId="5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5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1481870</v>
          </cell>
          <cell r="B2" t="str">
            <v>香港晋逸精品酒店中环店</v>
          </cell>
          <cell r="C2" t="str">
            <v>11904179483649</v>
          </cell>
          <cell r="D2" t="str">
            <v>1236553428</v>
          </cell>
          <cell r="E2" t="str">
            <v/>
          </cell>
          <cell r="F2" t="str">
            <v>2704.64</v>
          </cell>
          <cell r="G2" t="str">
            <v>RMB</v>
          </cell>
          <cell r="H2" t="str">
            <v>1</v>
          </cell>
          <cell r="I2">
            <v>2704.64</v>
          </cell>
        </row>
        <row r="3">
          <cell r="A3">
            <v>1498015</v>
          </cell>
          <cell r="B3" t="str">
            <v>香港诺富特东荟城酒店</v>
          </cell>
          <cell r="C3" t="str">
            <v>11905064574436</v>
          </cell>
          <cell r="D3" t="str">
            <v>1128559,1128560</v>
          </cell>
          <cell r="E3" t="str">
            <v/>
          </cell>
          <cell r="F3" t="str">
            <v>2859</v>
          </cell>
          <cell r="G3" t="str">
            <v>RMB</v>
          </cell>
          <cell r="H3" t="str">
            <v>1</v>
          </cell>
          <cell r="I3">
            <v>2859.84</v>
          </cell>
        </row>
        <row r="4">
          <cell r="A4">
            <v>1490046</v>
          </cell>
          <cell r="B4" t="str">
            <v>香港尖沙咀凯悦酒店</v>
          </cell>
          <cell r="C4" t="str">
            <v>11904240051586</v>
          </cell>
          <cell r="D4" t="str">
            <v>30282036</v>
          </cell>
          <cell r="E4" t="str">
            <v/>
          </cell>
          <cell r="F4" t="str">
            <v>1229.15</v>
          </cell>
          <cell r="G4" t="str">
            <v>RMB</v>
          </cell>
          <cell r="H4" t="str">
            <v>1</v>
          </cell>
          <cell r="I4">
            <v>1229.15</v>
          </cell>
        </row>
        <row r="5">
          <cell r="A5">
            <v>1501732</v>
          </cell>
          <cell r="B5" t="str">
            <v>香港青逸酒店</v>
          </cell>
          <cell r="C5" t="str">
            <v>11905115008692</v>
          </cell>
          <cell r="D5" t="str">
            <v>reconfirmed</v>
          </cell>
          <cell r="E5" t="str">
            <v/>
          </cell>
          <cell r="F5" t="str">
            <v>529.74</v>
          </cell>
          <cell r="G5" t="str">
            <v>RMB</v>
          </cell>
          <cell r="H5" t="str">
            <v>1</v>
          </cell>
          <cell r="I5">
            <v>529.74</v>
          </cell>
        </row>
        <row r="6">
          <cell r="A6">
            <v>1469741</v>
          </cell>
          <cell r="B6" t="str">
            <v>香港华登酒店</v>
          </cell>
          <cell r="C6" t="str">
            <v>11903266314765</v>
          </cell>
          <cell r="D6" t="str">
            <v>109890</v>
          </cell>
          <cell r="E6" t="str">
            <v/>
          </cell>
          <cell r="F6" t="str">
            <v>1189.14</v>
          </cell>
          <cell r="G6" t="str">
            <v>RMB</v>
          </cell>
          <cell r="H6" t="str">
            <v>1</v>
          </cell>
          <cell r="I6">
            <v>1189.14</v>
          </cell>
        </row>
        <row r="7">
          <cell r="A7">
            <v>1499135</v>
          </cell>
          <cell r="B7" t="str">
            <v>香港富豪机场酒店</v>
          </cell>
          <cell r="C7" t="str">
            <v>11905081499587</v>
          </cell>
          <cell r="D7" t="str">
            <v/>
          </cell>
          <cell r="E7" t="str">
            <v/>
          </cell>
          <cell r="F7" t="str">
            <v>946.5</v>
          </cell>
          <cell r="G7" t="str">
            <v>RMB</v>
          </cell>
          <cell r="H7" t="str">
            <v>1</v>
          </cell>
          <cell r="I7">
            <v>946.5</v>
          </cell>
        </row>
        <row r="8">
          <cell r="A8">
            <v>1501426</v>
          </cell>
          <cell r="B8" t="str">
            <v>香港华逸酒店</v>
          </cell>
          <cell r="C8" t="str">
            <v>11905111005985</v>
          </cell>
          <cell r="D8" t="str">
            <v>596030</v>
          </cell>
          <cell r="E8" t="str">
            <v/>
          </cell>
          <cell r="F8" t="str">
            <v>264.02</v>
          </cell>
          <cell r="G8" t="str">
            <v>RMB</v>
          </cell>
          <cell r="H8" t="str">
            <v>1</v>
          </cell>
          <cell r="I8">
            <v>264.02</v>
          </cell>
        </row>
        <row r="9">
          <cell r="A9">
            <v>1496171</v>
          </cell>
          <cell r="B9" t="str">
            <v>香港晋逸精品酒店尖沙咀店</v>
          </cell>
          <cell r="C9" t="str">
            <v>11905130021024</v>
          </cell>
          <cell r="D9" t="str">
            <v>1250217934</v>
          </cell>
          <cell r="E9" t="str">
            <v/>
          </cell>
          <cell r="F9" t="str">
            <v>1889.58</v>
          </cell>
          <cell r="G9" t="str">
            <v>RMB</v>
          </cell>
          <cell r="H9" t="str">
            <v>1</v>
          </cell>
          <cell r="I9">
            <v>1889.58</v>
          </cell>
        </row>
        <row r="10">
          <cell r="A10">
            <v>1497334</v>
          </cell>
          <cell r="B10" t="str">
            <v>香港晋逸精品酒店尖沙咀店</v>
          </cell>
          <cell r="C10" t="str">
            <v>11905133004783</v>
          </cell>
          <cell r="D10" t="str">
            <v>1250951458</v>
          </cell>
          <cell r="E10" t="str">
            <v/>
          </cell>
          <cell r="F10" t="str">
            <v>1183.5</v>
          </cell>
          <cell r="G10" t="str">
            <v>RMB</v>
          </cell>
          <cell r="H10" t="str">
            <v>1</v>
          </cell>
          <cell r="I10">
            <v>1183.5</v>
          </cell>
        </row>
        <row r="11">
          <cell r="A11">
            <v>1496804</v>
          </cell>
          <cell r="B11" t="str">
            <v>香港晋逸精品酒店尖沙咀店</v>
          </cell>
          <cell r="C11" t="str">
            <v>11905135006062</v>
          </cell>
          <cell r="D11" t="str">
            <v>1250687741</v>
          </cell>
          <cell r="E11" t="str">
            <v/>
          </cell>
          <cell r="F11" t="str">
            <v>1889.58</v>
          </cell>
          <cell r="G11" t="str">
            <v>RMB</v>
          </cell>
          <cell r="H11" t="str">
            <v>1</v>
          </cell>
          <cell r="I11">
            <v>1889.58</v>
          </cell>
        </row>
        <row r="12">
          <cell r="A12">
            <v>1497410</v>
          </cell>
          <cell r="B12" t="str">
            <v>香港晋逸精品酒店尖沙咀店</v>
          </cell>
          <cell r="C12" t="str">
            <v>11905136019580</v>
          </cell>
          <cell r="D12" t="str">
            <v>1251199695</v>
          </cell>
          <cell r="E12" t="str">
            <v/>
          </cell>
          <cell r="F12" t="str">
            <v>1183.5</v>
          </cell>
          <cell r="G12" t="str">
            <v>RMB</v>
          </cell>
          <cell r="H12" t="str">
            <v>1</v>
          </cell>
          <cell r="I12">
            <v>1183.5</v>
          </cell>
        </row>
        <row r="13">
          <cell r="A13">
            <v>1496644</v>
          </cell>
          <cell r="B13" t="str">
            <v>清迈艾美酒店</v>
          </cell>
          <cell r="C13" t="str">
            <v>11905027870945</v>
          </cell>
          <cell r="D13" t="str">
            <v/>
          </cell>
          <cell r="E13" t="str">
            <v/>
          </cell>
          <cell r="F13" t="str">
            <v>9388.71</v>
          </cell>
          <cell r="G13" t="str">
            <v>RMB</v>
          </cell>
          <cell r="H13" t="str">
            <v>1</v>
          </cell>
          <cell r="I13">
            <v>9388.71</v>
          </cell>
        </row>
        <row r="14">
          <cell r="A14">
            <v>1483396</v>
          </cell>
          <cell r="B14" t="str">
            <v>苏梅岛诺拉布里温泉度假酒店</v>
          </cell>
          <cell r="C14" t="str">
            <v>11904154557561</v>
          </cell>
          <cell r="D14" t="str">
            <v>11904154557561</v>
          </cell>
          <cell r="E14" t="str">
            <v/>
          </cell>
          <cell r="F14" t="str">
            <v>4315.5</v>
          </cell>
          <cell r="G14" t="str">
            <v>RMB</v>
          </cell>
          <cell r="H14" t="str">
            <v>1</v>
          </cell>
          <cell r="I14">
            <v>4315.5</v>
          </cell>
        </row>
        <row r="15">
          <cell r="A15">
            <v>1478299</v>
          </cell>
          <cell r="B15" t="str">
            <v>曼谷沙通智选假日酒店</v>
          </cell>
          <cell r="C15" t="str">
            <v>11904088808952</v>
          </cell>
          <cell r="D15" t="str">
            <v>28610493</v>
          </cell>
          <cell r="E15" t="str">
            <v/>
          </cell>
          <cell r="F15" t="str">
            <v>368.98</v>
          </cell>
          <cell r="G15" t="str">
            <v>RMB</v>
          </cell>
          <cell r="H15" t="str">
            <v>1</v>
          </cell>
          <cell r="I15">
            <v>368.98</v>
          </cell>
        </row>
        <row r="16">
          <cell r="A16">
            <v>1467976</v>
          </cell>
          <cell r="B16" t="str">
            <v>苏梅岛喜来登度假酒店</v>
          </cell>
          <cell r="C16" t="str">
            <v>11903230163151</v>
          </cell>
          <cell r="D16" t="str">
            <v>339784,339785,339786</v>
          </cell>
          <cell r="E16" t="str">
            <v/>
          </cell>
          <cell r="F16" t="str">
            <v>15836</v>
          </cell>
          <cell r="G16" t="str">
            <v>RMB</v>
          </cell>
          <cell r="H16" t="str">
            <v>1</v>
          </cell>
          <cell r="I16">
            <v>15836.1</v>
          </cell>
        </row>
        <row r="17">
          <cell r="A17">
            <v>1497200</v>
          </cell>
          <cell r="B17" t="str">
            <v>苏梅岛喜来登度假酒店</v>
          </cell>
          <cell r="C17" t="str">
            <v>11905059305332</v>
          </cell>
          <cell r="D17" t="str">
            <v>344115</v>
          </cell>
          <cell r="E17" t="str">
            <v/>
          </cell>
          <cell r="F17" t="str">
            <v>3839</v>
          </cell>
          <cell r="G17" t="str">
            <v>RMB</v>
          </cell>
          <cell r="H17" t="str">
            <v>1</v>
          </cell>
          <cell r="I17">
            <v>3839.74</v>
          </cell>
        </row>
        <row r="18">
          <cell r="A18">
            <v>1476547</v>
          </cell>
          <cell r="B18" t="str">
            <v>芭东海滩酒店</v>
          </cell>
          <cell r="C18" t="str">
            <v>11904054690482</v>
          </cell>
          <cell r="D18" t="str">
            <v>131713.131714</v>
          </cell>
          <cell r="E18" t="str">
            <v/>
          </cell>
          <cell r="F18" t="str">
            <v>2009</v>
          </cell>
          <cell r="G18" t="str">
            <v>RMB</v>
          </cell>
          <cell r="H18" t="str">
            <v>1</v>
          </cell>
          <cell r="I18">
            <v>2009.68</v>
          </cell>
        </row>
        <row r="19">
          <cell r="A19">
            <v>1499993</v>
          </cell>
          <cell r="B19" t="str">
            <v>盛泰澜海滩度假酒店</v>
          </cell>
          <cell r="C19" t="str">
            <v>11905091856824</v>
          </cell>
          <cell r="D19" t="str">
            <v>50692</v>
          </cell>
          <cell r="E19" t="str">
            <v/>
          </cell>
          <cell r="F19" t="str">
            <v>4946</v>
          </cell>
          <cell r="G19" t="str">
            <v>RMB</v>
          </cell>
          <cell r="H19" t="str">
            <v>1</v>
          </cell>
          <cell r="I19">
            <v>4946.13</v>
          </cell>
        </row>
        <row r="20">
          <cell r="A20">
            <v>1494898</v>
          </cell>
          <cell r="B20" t="str">
            <v>切尔西多伦多酒店</v>
          </cell>
          <cell r="C20" t="str">
            <v>11905082651562</v>
          </cell>
          <cell r="D20" t="str">
            <v>4838038</v>
          </cell>
          <cell r="E20" t="str">
            <v/>
          </cell>
          <cell r="F20" t="str">
            <v>3791.56</v>
          </cell>
          <cell r="G20" t="str">
            <v>RMB</v>
          </cell>
          <cell r="H20" t="str">
            <v>1</v>
          </cell>
          <cell r="I20">
            <v>3791.56</v>
          </cell>
        </row>
        <row r="21">
          <cell r="A21">
            <v>1507325</v>
          </cell>
          <cell r="B21" t="str">
            <v>LA水晶酒店</v>
          </cell>
          <cell r="C21" t="str">
            <v>11905199089101</v>
          </cell>
          <cell r="D21" t="str">
            <v/>
          </cell>
          <cell r="E21" t="str">
            <v/>
          </cell>
          <cell r="F21" t="str">
            <v>1024.96</v>
          </cell>
          <cell r="G21" t="str">
            <v>RMB</v>
          </cell>
          <cell r="H21" t="str">
            <v>1</v>
          </cell>
          <cell r="I21">
            <v>1024.96</v>
          </cell>
        </row>
        <row r="22">
          <cell r="A22">
            <v>1466287</v>
          </cell>
          <cell r="B22" t="str">
            <v>新加坡皮克林宾乐雅精品酒店</v>
          </cell>
          <cell r="C22" t="str">
            <v>11903217733087</v>
          </cell>
          <cell r="D22" t="str">
            <v/>
          </cell>
          <cell r="E22" t="str">
            <v/>
          </cell>
          <cell r="F22" t="str">
            <v>2130</v>
          </cell>
          <cell r="G22" t="str">
            <v>RMB</v>
          </cell>
          <cell r="H22" t="str">
            <v>1</v>
          </cell>
          <cell r="I22">
            <v>2130.75</v>
          </cell>
        </row>
        <row r="23">
          <cell r="A23">
            <v>1490172</v>
          </cell>
          <cell r="B23" t="str">
            <v>新加坡皮克林宾乐雅精品酒店</v>
          </cell>
          <cell r="C23" t="str">
            <v>11904246051886</v>
          </cell>
          <cell r="D23" t="str">
            <v>105280430</v>
          </cell>
          <cell r="E23" t="str">
            <v/>
          </cell>
          <cell r="F23" t="str">
            <v>1954.23</v>
          </cell>
          <cell r="G23" t="str">
            <v>RMB</v>
          </cell>
          <cell r="H23" t="str">
            <v>1</v>
          </cell>
          <cell r="I23">
            <v>1954.23</v>
          </cell>
        </row>
        <row r="24">
          <cell r="A24">
            <v>1489301</v>
          </cell>
          <cell r="B24" t="str">
            <v>长滩岛林德酒店</v>
          </cell>
          <cell r="C24" t="str">
            <v>11904236344534</v>
          </cell>
          <cell r="D24" t="str">
            <v>11904236344534</v>
          </cell>
          <cell r="E24" t="str">
            <v/>
          </cell>
          <cell r="F24" t="str">
            <v>3217.5</v>
          </cell>
          <cell r="G24" t="str">
            <v>RMB</v>
          </cell>
          <cell r="H24" t="str">
            <v>1</v>
          </cell>
          <cell r="I24">
            <v>3217.5</v>
          </cell>
        </row>
        <row r="25">
          <cell r="A25">
            <v>1502869</v>
          </cell>
          <cell r="B25" t="str">
            <v>天空花园酒店济州1号店</v>
          </cell>
          <cell r="C25" t="str">
            <v>11905137024216</v>
          </cell>
          <cell r="D25" t="str">
            <v/>
          </cell>
          <cell r="E25" t="str">
            <v/>
          </cell>
          <cell r="F25" t="str">
            <v>1010.79</v>
          </cell>
          <cell r="G25" t="str">
            <v>RMB</v>
          </cell>
          <cell r="H25" t="str">
            <v>1</v>
          </cell>
          <cell r="I25">
            <v>1010.79</v>
          </cell>
        </row>
        <row r="26">
          <cell r="A26">
            <v>1500039</v>
          </cell>
          <cell r="B26" t="str">
            <v>曼谷无线路英迪格酒店</v>
          </cell>
          <cell r="C26" t="str">
            <v>11905090746548</v>
          </cell>
          <cell r="D26" t="str">
            <v>251966</v>
          </cell>
          <cell r="E26" t="str">
            <v/>
          </cell>
          <cell r="F26" t="str">
            <v>825.71</v>
          </cell>
          <cell r="G26" t="str">
            <v>RMB</v>
          </cell>
          <cell r="H26" t="str">
            <v>1</v>
          </cell>
          <cell r="I26">
            <v>825.71</v>
          </cell>
        </row>
        <row r="27">
          <cell r="A27">
            <v>1481171</v>
          </cell>
          <cell r="B27" t="str">
            <v>新加坡滨海湾金沙酒店</v>
          </cell>
          <cell r="C27" t="str">
            <v>11904120685926</v>
          </cell>
          <cell r="D27" t="str">
            <v/>
          </cell>
          <cell r="E27" t="str">
            <v/>
          </cell>
          <cell r="F27" t="str">
            <v>2602.9</v>
          </cell>
          <cell r="G27" t="str">
            <v>RMB</v>
          </cell>
          <cell r="H27" t="str">
            <v>1</v>
          </cell>
          <cell r="I27">
            <v>2602.9</v>
          </cell>
        </row>
        <row r="28">
          <cell r="A28">
            <v>1503182</v>
          </cell>
          <cell r="B28" t="str">
            <v>香格里拉</v>
          </cell>
          <cell r="C28" t="str">
            <v>11905159052384</v>
          </cell>
          <cell r="D28" t="str">
            <v/>
          </cell>
          <cell r="E28" t="str">
            <v/>
          </cell>
          <cell r="F28" t="str">
            <v>974.96</v>
          </cell>
          <cell r="G28" t="str">
            <v>RMB</v>
          </cell>
          <cell r="H28" t="str">
            <v>1</v>
          </cell>
          <cell r="I28">
            <v>974.96</v>
          </cell>
        </row>
        <row r="29">
          <cell r="A29">
            <v>1471401</v>
          </cell>
          <cell r="B29" t="str">
            <v>普吉岛迪奈涵酒店</v>
          </cell>
          <cell r="C29" t="str">
            <v>11903284141492</v>
          </cell>
          <cell r="D29" t="str">
            <v>130297609</v>
          </cell>
          <cell r="E29" t="str">
            <v/>
          </cell>
          <cell r="F29" t="str">
            <v>2019</v>
          </cell>
          <cell r="G29" t="str">
            <v>RMB</v>
          </cell>
          <cell r="H29" t="str">
            <v>1</v>
          </cell>
          <cell r="I29">
            <v>2019.48</v>
          </cell>
        </row>
        <row r="30">
          <cell r="A30">
            <v>1475604</v>
          </cell>
          <cell r="B30" t="str">
            <v>长滩岛瑞享度假村及水疗中心</v>
          </cell>
          <cell r="C30" t="str">
            <v>11904037224573</v>
          </cell>
          <cell r="D30" t="str">
            <v>67480SB008690</v>
          </cell>
          <cell r="E30" t="str">
            <v/>
          </cell>
          <cell r="F30" t="str">
            <v>4703.08</v>
          </cell>
          <cell r="G30" t="str">
            <v>RMB</v>
          </cell>
          <cell r="H30" t="str">
            <v>1</v>
          </cell>
          <cell r="I30">
            <v>4703.08</v>
          </cell>
        </row>
        <row r="31">
          <cell r="A31">
            <v>1461334</v>
          </cell>
          <cell r="B31" t="str">
            <v>哥打京那巴鲁丝绸麦哲伦酒店</v>
          </cell>
          <cell r="C31" t="str">
            <v>11903146925640</v>
          </cell>
          <cell r="D31" t="str">
            <v>320-1483294</v>
          </cell>
          <cell r="E31" t="str">
            <v/>
          </cell>
          <cell r="F31" t="str">
            <v>2003</v>
          </cell>
          <cell r="G31" t="str">
            <v>RMB</v>
          </cell>
          <cell r="H31" t="str">
            <v>1</v>
          </cell>
          <cell r="I31">
            <v>2003.46</v>
          </cell>
        </row>
        <row r="32">
          <cell r="A32">
            <v>1493985</v>
          </cell>
          <cell r="B32" t="str">
            <v>长滩岛湖礁度假村</v>
          </cell>
          <cell r="C32" t="str">
            <v>11904302196372</v>
          </cell>
          <cell r="D32" t="str">
            <v>MHL155-2547</v>
          </cell>
          <cell r="E32" t="str">
            <v/>
          </cell>
          <cell r="F32" t="str">
            <v>17980</v>
          </cell>
          <cell r="G32" t="str">
            <v>RMB</v>
          </cell>
          <cell r="H32" t="str">
            <v>1</v>
          </cell>
          <cell r="I32">
            <v>17980.32</v>
          </cell>
        </row>
        <row r="33">
          <cell r="A33">
            <v>1467118</v>
          </cell>
          <cell r="B33" t="str">
            <v>哥打京那巴鲁香格里拉莎莉雅酒店</v>
          </cell>
          <cell r="C33" t="str">
            <v>11903220171049</v>
          </cell>
          <cell r="D33" t="str">
            <v/>
          </cell>
          <cell r="E33" t="str">
            <v/>
          </cell>
          <cell r="F33" t="str">
            <v>6359.79</v>
          </cell>
          <cell r="G33" t="str">
            <v>RMB</v>
          </cell>
          <cell r="H33" t="str">
            <v>1</v>
          </cell>
          <cell r="I33">
            <v>6359.79</v>
          </cell>
        </row>
        <row r="34">
          <cell r="A34">
            <v>1498278</v>
          </cell>
          <cell r="B34" t="str">
            <v>普吉岛查纳莱山边度假酒店</v>
          </cell>
          <cell r="C34" t="str">
            <v>11905164063343</v>
          </cell>
          <cell r="D34" t="str">
            <v>27779</v>
          </cell>
          <cell r="E34" t="str">
            <v/>
          </cell>
          <cell r="F34" t="str">
            <v>492.23</v>
          </cell>
          <cell r="G34" t="str">
            <v>RMB</v>
          </cell>
          <cell r="H34" t="str">
            <v>1</v>
          </cell>
          <cell r="I34">
            <v>492.23</v>
          </cell>
        </row>
        <row r="35">
          <cell r="A35">
            <v>1499631</v>
          </cell>
          <cell r="B35" t="str">
            <v>岘港阿拉卡特海滩度假酒店</v>
          </cell>
          <cell r="C35" t="str">
            <v>11905068924646</v>
          </cell>
          <cell r="D35" t="str">
            <v/>
          </cell>
          <cell r="E35" t="str">
            <v/>
          </cell>
          <cell r="F35" t="str">
            <v>4732</v>
          </cell>
          <cell r="G35" t="str">
            <v>RMB</v>
          </cell>
          <cell r="H35" t="str">
            <v>1</v>
          </cell>
          <cell r="I35">
            <v>4732</v>
          </cell>
        </row>
        <row r="36">
          <cell r="A36">
            <v>1502231</v>
          </cell>
          <cell r="B36" t="str">
            <v>格拉斯丽札幌酒店</v>
          </cell>
          <cell r="C36" t="str">
            <v>11905121004400</v>
          </cell>
          <cell r="D36" t="str">
            <v/>
          </cell>
          <cell r="E36" t="str">
            <v/>
          </cell>
          <cell r="F36" t="str">
            <v>1984.64</v>
          </cell>
          <cell r="G36" t="str">
            <v>RMB</v>
          </cell>
          <cell r="H36" t="str">
            <v>1</v>
          </cell>
          <cell r="I36">
            <v>1984.64</v>
          </cell>
        </row>
        <row r="37">
          <cell r="A37">
            <v>1497637</v>
          </cell>
          <cell r="B37" t="str">
            <v>格林瑞奇酒店京都站南</v>
          </cell>
          <cell r="C37" t="str">
            <v>11905064754724</v>
          </cell>
          <cell r="D37" t="str">
            <v>8EA9UQT9</v>
          </cell>
          <cell r="E37" t="str">
            <v/>
          </cell>
          <cell r="F37" t="str">
            <v>564.75</v>
          </cell>
          <cell r="G37" t="str">
            <v>RMB</v>
          </cell>
          <cell r="H37" t="str">
            <v>1</v>
          </cell>
          <cell r="I37">
            <v>564.75</v>
          </cell>
        </row>
        <row r="38">
          <cell r="A38">
            <v>1489503</v>
          </cell>
          <cell r="B38" t="str">
            <v>曼谷素可泰酒店</v>
          </cell>
          <cell r="C38" t="str">
            <v>11904233724673</v>
          </cell>
          <cell r="D38" t="str">
            <v>9759877</v>
          </cell>
          <cell r="E38" t="str">
            <v/>
          </cell>
          <cell r="F38" t="str">
            <v>2452.8</v>
          </cell>
          <cell r="G38" t="str">
            <v>RMB</v>
          </cell>
          <cell r="H38" t="str">
            <v>1</v>
          </cell>
          <cell r="I38">
            <v>2452.8</v>
          </cell>
        </row>
        <row r="39">
          <cell r="A39">
            <v>1505469</v>
          </cell>
          <cell r="B39" t="str">
            <v>苏梅岛塞勒斯海滨度假酒店</v>
          </cell>
          <cell r="C39" t="str">
            <v>11905161062087</v>
          </cell>
          <cell r="D39" t="str">
            <v>9082</v>
          </cell>
          <cell r="E39" t="str">
            <v/>
          </cell>
          <cell r="F39" t="str">
            <v>1419</v>
          </cell>
          <cell r="G39" t="str">
            <v>RMB</v>
          </cell>
          <cell r="H39" t="str">
            <v>1</v>
          </cell>
          <cell r="I39">
            <v>1419.88</v>
          </cell>
        </row>
        <row r="40">
          <cell r="A40">
            <v>1505313</v>
          </cell>
          <cell r="B40" t="str">
            <v>苏梅岛塞勒斯海滨度假酒店</v>
          </cell>
          <cell r="C40" t="str">
            <v>11905161061370</v>
          </cell>
          <cell r="D40" t="str">
            <v/>
          </cell>
          <cell r="E40" t="str">
            <v/>
          </cell>
          <cell r="F40" t="str">
            <v>713</v>
          </cell>
          <cell r="G40" t="str">
            <v>RMB</v>
          </cell>
          <cell r="H40" t="str">
            <v>1</v>
          </cell>
          <cell r="I40">
            <v>713.37</v>
          </cell>
        </row>
        <row r="41">
          <cell r="A41">
            <v>1480613</v>
          </cell>
          <cell r="B41" t="str">
            <v>普吉岛希尔顿温泉度假酒店</v>
          </cell>
          <cell r="C41" t="str">
            <v>11904119562461</v>
          </cell>
          <cell r="D41" t="str">
            <v>3103388920</v>
          </cell>
          <cell r="E41" t="str">
            <v/>
          </cell>
          <cell r="F41" t="str">
            <v>2917.24</v>
          </cell>
          <cell r="G41" t="str">
            <v>RMB</v>
          </cell>
          <cell r="H41" t="str">
            <v>1</v>
          </cell>
          <cell r="I41">
            <v>2917.24</v>
          </cell>
        </row>
        <row r="42">
          <cell r="A42">
            <v>1469587</v>
          </cell>
          <cell r="B42" t="str">
            <v>苏黎世布里斯托尔酒店</v>
          </cell>
          <cell r="C42" t="str">
            <v>11903261155883</v>
          </cell>
          <cell r="D42" t="str">
            <v>44467094</v>
          </cell>
          <cell r="E42" t="str">
            <v/>
          </cell>
          <cell r="F42" t="str">
            <v>1178.04</v>
          </cell>
          <cell r="G42" t="str">
            <v>RMB</v>
          </cell>
          <cell r="H42" t="str">
            <v>1</v>
          </cell>
          <cell r="I42">
            <v>1178.04</v>
          </cell>
        </row>
        <row r="43">
          <cell r="A43">
            <v>1502816</v>
          </cell>
          <cell r="B43" t="str">
            <v>魁北克城费尔蒙勒拉菲弗龙特纳克酒店</v>
          </cell>
          <cell r="C43" t="str">
            <v>11905147034824</v>
          </cell>
          <cell r="D43" t="str">
            <v>38800766</v>
          </cell>
          <cell r="E43" t="str">
            <v/>
          </cell>
          <cell r="F43" t="str">
            <v>5456.34</v>
          </cell>
          <cell r="G43" t="str">
            <v>RMB</v>
          </cell>
          <cell r="H43" t="str">
            <v>1</v>
          </cell>
          <cell r="I43">
            <v>5456.34</v>
          </cell>
        </row>
        <row r="44">
          <cell r="A44">
            <v>1499425</v>
          </cell>
          <cell r="B44" t="str">
            <v>凯宾斯基四季饭店</v>
          </cell>
          <cell r="C44" t="str">
            <v>11905138020705</v>
          </cell>
          <cell r="D44" t="str">
            <v>76740SB044474</v>
          </cell>
          <cell r="E44" t="str">
            <v/>
          </cell>
          <cell r="F44" t="str">
            <v>5984.76</v>
          </cell>
          <cell r="G44" t="str">
            <v>RMB</v>
          </cell>
          <cell r="H44" t="str">
            <v>1</v>
          </cell>
          <cell r="I44">
            <v>5984.76</v>
          </cell>
        </row>
        <row r="45">
          <cell r="A45">
            <v>1486693</v>
          </cell>
          <cell r="B45" t="str">
            <v>慕尼黑北温德姆爵怡酒店</v>
          </cell>
          <cell r="C45" t="str">
            <v>11904199393618</v>
          </cell>
          <cell r="D45" t="str">
            <v>1486693</v>
          </cell>
          <cell r="E45" t="str">
            <v/>
          </cell>
          <cell r="F45" t="str">
            <v>1928.56</v>
          </cell>
          <cell r="G45" t="str">
            <v>RMB</v>
          </cell>
          <cell r="H45" t="str">
            <v>1</v>
          </cell>
          <cell r="I45">
            <v>1928.56</v>
          </cell>
        </row>
        <row r="46">
          <cell r="A46">
            <v>1499169</v>
          </cell>
          <cell r="B46" t="str">
            <v>DoubleTree by Hilton Hotel Cambridge City Centre</v>
          </cell>
          <cell r="C46" t="str">
            <v>11905085453768</v>
          </cell>
          <cell r="D46" t="str">
            <v/>
          </cell>
          <cell r="E46" t="str">
            <v/>
          </cell>
          <cell r="F46" t="str">
            <v>3137</v>
          </cell>
          <cell r="G46" t="str">
            <v>RMB</v>
          </cell>
          <cell r="H46" t="str">
            <v>1</v>
          </cell>
          <cell r="I46">
            <v>3137.78</v>
          </cell>
        </row>
        <row r="47">
          <cell r="A47">
            <v>1507485</v>
          </cell>
          <cell r="B47" t="str">
            <v>穆里略公寓</v>
          </cell>
          <cell r="C47" t="str">
            <v>11905192095954</v>
          </cell>
          <cell r="D47" t="str">
            <v/>
          </cell>
          <cell r="E47" t="str">
            <v/>
          </cell>
          <cell r="F47" t="str">
            <v>673</v>
          </cell>
          <cell r="G47" t="str">
            <v>RMB</v>
          </cell>
          <cell r="H47" t="str">
            <v>1</v>
          </cell>
          <cell r="I47">
            <v>673.1</v>
          </cell>
        </row>
        <row r="48">
          <cell r="A48">
            <v>1503832</v>
          </cell>
          <cell r="B48" t="str">
            <v>贝斯特韦斯特伯恩斯酒店</v>
          </cell>
          <cell r="C48" t="str">
            <v>11905146040609</v>
          </cell>
          <cell r="D48" t="str">
            <v>248035449</v>
          </cell>
          <cell r="E48" t="str">
            <v/>
          </cell>
          <cell r="F48" t="str">
            <v>1041.44</v>
          </cell>
          <cell r="G48" t="str">
            <v>RMB</v>
          </cell>
          <cell r="H48" t="str">
            <v>1</v>
          </cell>
          <cell r="I48">
            <v>1041.44</v>
          </cell>
        </row>
        <row r="49">
          <cell r="A49">
            <v>1506698</v>
          </cell>
          <cell r="B49" t="str">
            <v>宜必思尚品伦敦卓越酒店</v>
          </cell>
          <cell r="C49" t="str">
            <v>11905184082629</v>
          </cell>
          <cell r="D49" t="str">
            <v/>
          </cell>
          <cell r="E49" t="str">
            <v/>
          </cell>
          <cell r="F49" t="str">
            <v>652.26</v>
          </cell>
          <cell r="G49" t="str">
            <v>RMB</v>
          </cell>
          <cell r="H49" t="str">
            <v>1</v>
          </cell>
          <cell r="I49">
            <v>652.26</v>
          </cell>
        </row>
        <row r="50">
          <cell r="A50">
            <v>1495634</v>
          </cell>
          <cell r="B50" t="str">
            <v>景湾关岛酒店  </v>
          </cell>
          <cell r="C50" t="str">
            <v>11905057479190</v>
          </cell>
          <cell r="D50" t="str">
            <v/>
          </cell>
          <cell r="E50" t="str">
            <v/>
          </cell>
          <cell r="F50" t="str">
            <v>2089.8</v>
          </cell>
          <cell r="G50" t="str">
            <v>RMB</v>
          </cell>
          <cell r="H50" t="str">
            <v>1</v>
          </cell>
          <cell r="I50">
            <v>2089.8</v>
          </cell>
        </row>
        <row r="51">
          <cell r="A51">
            <v>1495623</v>
          </cell>
          <cell r="B51" t="str">
            <v>景湾关岛酒店  </v>
          </cell>
          <cell r="C51" t="str">
            <v>11905053278222</v>
          </cell>
          <cell r="D51" t="str">
            <v/>
          </cell>
          <cell r="E51" t="str">
            <v/>
          </cell>
          <cell r="F51" t="str">
            <v>2089.8</v>
          </cell>
          <cell r="G51" t="str">
            <v>RMB</v>
          </cell>
          <cell r="H51" t="str">
            <v>1</v>
          </cell>
          <cell r="I51">
            <v>2089.8</v>
          </cell>
        </row>
        <row r="52">
          <cell r="A52">
            <v>1499119</v>
          </cell>
          <cell r="B52" t="str">
            <v>香港城市花园酒店</v>
          </cell>
          <cell r="C52" t="str">
            <v>11905086556146</v>
          </cell>
          <cell r="D52" t="str">
            <v>.</v>
          </cell>
          <cell r="E52" t="str">
            <v/>
          </cell>
          <cell r="F52" t="str">
            <v>1087.56</v>
          </cell>
          <cell r="G52" t="str">
            <v>RMB</v>
          </cell>
          <cell r="H52" t="str">
            <v>1</v>
          </cell>
          <cell r="I52">
            <v>1087.56</v>
          </cell>
        </row>
        <row r="53">
          <cell r="A53">
            <v>1496796</v>
          </cell>
          <cell r="B53" t="str">
            <v>香港铜锣湾智选假日酒店</v>
          </cell>
          <cell r="C53" t="str">
            <v>11905056106817</v>
          </cell>
          <cell r="D53" t="str">
            <v>46238663</v>
          </cell>
          <cell r="E53" t="str">
            <v/>
          </cell>
          <cell r="F53" t="str">
            <v>1402</v>
          </cell>
          <cell r="G53" t="str">
            <v>RMB</v>
          </cell>
          <cell r="H53" t="str">
            <v>1</v>
          </cell>
          <cell r="I53">
            <v>1402.52</v>
          </cell>
        </row>
        <row r="54">
          <cell r="A54">
            <v>1466559</v>
          </cell>
          <cell r="B54" t="str">
            <v>香港旺角维景酒店</v>
          </cell>
          <cell r="C54" t="str">
            <v>11903227804328</v>
          </cell>
          <cell r="D54" t="str">
            <v>1312717</v>
          </cell>
          <cell r="E54" t="str">
            <v/>
          </cell>
          <cell r="F54" t="str">
            <v>1933.32</v>
          </cell>
          <cell r="G54" t="str">
            <v>RMB</v>
          </cell>
          <cell r="H54" t="str">
            <v>1</v>
          </cell>
          <cell r="I54">
            <v>1933.32</v>
          </cell>
        </row>
        <row r="55">
          <cell r="A55">
            <v>1462950</v>
          </cell>
          <cell r="B55" t="str">
            <v>香港旺角帝盛酒店</v>
          </cell>
          <cell r="C55" t="str">
            <v>11903165884659</v>
          </cell>
          <cell r="D55" t="str">
            <v>733276</v>
          </cell>
          <cell r="E55" t="str">
            <v/>
          </cell>
          <cell r="F55" t="str">
            <v>1348.69</v>
          </cell>
          <cell r="G55" t="str">
            <v>RMB</v>
          </cell>
          <cell r="H55" t="str">
            <v>1</v>
          </cell>
          <cell r="I55">
            <v>1348.69</v>
          </cell>
        </row>
        <row r="56">
          <cell r="A56">
            <v>1498024</v>
          </cell>
          <cell r="B56" t="str">
            <v>巴厘岛热带度假酒店</v>
          </cell>
          <cell r="C56" t="str">
            <v>11905070043087</v>
          </cell>
          <cell r="D56" t="str">
            <v/>
          </cell>
          <cell r="E56" t="str">
            <v/>
          </cell>
          <cell r="F56" t="str">
            <v>1453.52</v>
          </cell>
          <cell r="G56" t="str">
            <v>RMB</v>
          </cell>
          <cell r="H56" t="str">
            <v>1</v>
          </cell>
          <cell r="I56">
            <v>1453.52</v>
          </cell>
        </row>
        <row r="57">
          <cell r="A57">
            <v>1494913</v>
          </cell>
          <cell r="B57" t="str">
            <v>巴厘岛瑞士贝尔思嘉娜度假酒店</v>
          </cell>
          <cell r="C57" t="str">
            <v>11905021550764</v>
          </cell>
          <cell r="D57" t="str">
            <v>160126</v>
          </cell>
          <cell r="E57" t="str">
            <v/>
          </cell>
          <cell r="F57" t="str">
            <v>588.88</v>
          </cell>
          <cell r="G57" t="str">
            <v>RMB</v>
          </cell>
          <cell r="H57" t="str">
            <v>1</v>
          </cell>
          <cell r="I57">
            <v>588.88</v>
          </cell>
        </row>
        <row r="58">
          <cell r="A58">
            <v>1476062</v>
          </cell>
          <cell r="B58" t="str">
            <v>巴厘岛伊娜雅普瑞酒店</v>
          </cell>
          <cell r="C58" t="str">
            <v>11904042311855</v>
          </cell>
          <cell r="D58" t="str">
            <v/>
          </cell>
          <cell r="E58" t="str">
            <v/>
          </cell>
          <cell r="F58" t="str">
            <v>13452</v>
          </cell>
          <cell r="G58" t="str">
            <v>RMB</v>
          </cell>
          <cell r="H58" t="str">
            <v>1</v>
          </cell>
          <cell r="I58">
            <v>13452.84</v>
          </cell>
        </row>
        <row r="59">
          <cell r="A59">
            <v>1489385</v>
          </cell>
          <cell r="B59" t="str">
            <v>巴厘岛普瑞恒河度假酒店</v>
          </cell>
          <cell r="C59" t="str">
            <v>11904236486784</v>
          </cell>
          <cell r="D59" t="str">
            <v/>
          </cell>
          <cell r="E59" t="str">
            <v/>
          </cell>
          <cell r="F59" t="str">
            <v>2366.72</v>
          </cell>
          <cell r="G59" t="str">
            <v>RMB</v>
          </cell>
          <cell r="H59" t="str">
            <v>1</v>
          </cell>
          <cell r="I59">
            <v>2366.72</v>
          </cell>
        </row>
        <row r="60">
          <cell r="A60">
            <v>1495179</v>
          </cell>
          <cell r="B60" t="str">
            <v>大阪日航关西机场酒店</v>
          </cell>
          <cell r="C60" t="str">
            <v>11905134022809</v>
          </cell>
          <cell r="D60" t="str">
            <v/>
          </cell>
          <cell r="E60" t="str">
            <v/>
          </cell>
          <cell r="F60" t="str">
            <v>1186.78</v>
          </cell>
          <cell r="G60" t="str">
            <v>RMB</v>
          </cell>
          <cell r="H60" t="str">
            <v>1</v>
          </cell>
          <cell r="I60">
            <v>1186.78</v>
          </cell>
        </row>
        <row r="61">
          <cell r="A61">
            <v>1481855</v>
          </cell>
          <cell r="B61" t="str">
            <v>大阪日航关西机场酒店</v>
          </cell>
          <cell r="C61" t="str">
            <v>11904135121135</v>
          </cell>
          <cell r="D61" t="str">
            <v>LI LYUYIN</v>
          </cell>
          <cell r="E61" t="str">
            <v/>
          </cell>
          <cell r="F61" t="str">
            <v>1179.69</v>
          </cell>
          <cell r="G61" t="str">
            <v>RMB</v>
          </cell>
          <cell r="H61" t="str">
            <v>1</v>
          </cell>
          <cell r="I61">
            <v>1179.69</v>
          </cell>
        </row>
        <row r="62">
          <cell r="A62">
            <v>1466068</v>
          </cell>
          <cell r="B62" t="str">
            <v>诺富特米兰诺德卡格兰达酒店</v>
          </cell>
          <cell r="C62" t="str">
            <v>11903219449426</v>
          </cell>
          <cell r="D62" t="str">
            <v>1905220533</v>
          </cell>
          <cell r="E62" t="str">
            <v/>
          </cell>
          <cell r="F62" t="str">
            <v>1779.6</v>
          </cell>
          <cell r="G62" t="str">
            <v>RMB</v>
          </cell>
          <cell r="H62" t="str">
            <v>1</v>
          </cell>
          <cell r="I62">
            <v>1779.6</v>
          </cell>
        </row>
        <row r="63">
          <cell r="A63">
            <v>1498041</v>
          </cell>
          <cell r="B63" t="str">
            <v>米兰北部希尔顿花园酒店</v>
          </cell>
          <cell r="C63" t="str">
            <v>11905071924082</v>
          </cell>
          <cell r="D63" t="str">
            <v>7385893</v>
          </cell>
          <cell r="E63" t="str">
            <v/>
          </cell>
          <cell r="F63" t="str">
            <v>646.97</v>
          </cell>
          <cell r="G63" t="str">
            <v>RMB</v>
          </cell>
          <cell r="H63" t="str">
            <v>1</v>
          </cell>
          <cell r="I63">
            <v>646.97</v>
          </cell>
        </row>
        <row r="64">
          <cell r="A64">
            <v>1501976</v>
          </cell>
          <cell r="B64" t="str">
            <v>康斯丹塞舌尔蕾沐莉亚度假酒店</v>
          </cell>
          <cell r="C64" t="str">
            <v>11905135019300</v>
          </cell>
          <cell r="D64" t="str">
            <v>2135SB002519</v>
          </cell>
          <cell r="E64" t="str">
            <v/>
          </cell>
          <cell r="F64" t="str">
            <v>14135.23</v>
          </cell>
          <cell r="G64" t="str">
            <v>RMB</v>
          </cell>
          <cell r="H64" t="str">
            <v>1</v>
          </cell>
          <cell r="I64">
            <v>14135.23</v>
          </cell>
        </row>
        <row r="65">
          <cell r="A65">
            <v>1501112</v>
          </cell>
          <cell r="B65" t="str">
            <v>曼谷亚洲酒店</v>
          </cell>
          <cell r="C65" t="str">
            <v>11905109437712</v>
          </cell>
          <cell r="D65" t="str">
            <v>1501112</v>
          </cell>
          <cell r="E65" t="str">
            <v/>
          </cell>
          <cell r="F65" t="str">
            <v>2107.35</v>
          </cell>
          <cell r="G65" t="str">
            <v>RMB</v>
          </cell>
          <cell r="H65" t="str">
            <v>1</v>
          </cell>
          <cell r="I65">
            <v>2107.35</v>
          </cell>
        </row>
        <row r="66">
          <cell r="A66">
            <v>1501125</v>
          </cell>
          <cell r="B66" t="str">
            <v>曼谷亚洲酒店</v>
          </cell>
          <cell r="C66" t="str">
            <v>11905108359590</v>
          </cell>
          <cell r="D66" t="str">
            <v>1501125</v>
          </cell>
          <cell r="E66" t="str">
            <v/>
          </cell>
          <cell r="F66" t="str">
            <v>1264.41</v>
          </cell>
          <cell r="G66" t="str">
            <v>RMB</v>
          </cell>
          <cell r="H66" t="str">
            <v>1</v>
          </cell>
          <cell r="I66">
            <v>1264.41</v>
          </cell>
        </row>
        <row r="67">
          <cell r="A67">
            <v>1507421</v>
          </cell>
          <cell r="B67" t="str">
            <v>象岛安娜度假酒店及水疗中心</v>
          </cell>
          <cell r="C67" t="str">
            <v>11905192097705</v>
          </cell>
          <cell r="D67" t="str">
            <v/>
          </cell>
          <cell r="E67" t="str">
            <v/>
          </cell>
          <cell r="F67" t="str">
            <v>1976.56</v>
          </cell>
          <cell r="G67" t="str">
            <v>RMB</v>
          </cell>
          <cell r="H67" t="str">
            <v>1</v>
          </cell>
          <cell r="I67">
            <v>1976.56</v>
          </cell>
        </row>
        <row r="68">
          <cell r="A68">
            <v>1505383</v>
          </cell>
          <cell r="B68" t="str">
            <v>普吉岛卡伦海滩曼达拉巴SPA度假村</v>
          </cell>
          <cell r="C68" t="str">
            <v>11905166066712</v>
          </cell>
          <cell r="D68" t="str">
            <v/>
          </cell>
          <cell r="E68" t="str">
            <v/>
          </cell>
          <cell r="F68" t="str">
            <v>2425.76</v>
          </cell>
          <cell r="G68" t="str">
            <v>RMB</v>
          </cell>
          <cell r="H68" t="str">
            <v>1</v>
          </cell>
          <cell r="I68">
            <v>2425.76</v>
          </cell>
        </row>
        <row r="69">
          <cell r="A69">
            <v>1495337</v>
          </cell>
          <cell r="B69" t="str">
            <v>普吉岛萨瓦斯德乡村酒店</v>
          </cell>
          <cell r="C69" t="str">
            <v>11905036825169</v>
          </cell>
          <cell r="D69" t="str">
            <v>132227</v>
          </cell>
          <cell r="E69" t="str">
            <v/>
          </cell>
          <cell r="F69" t="str">
            <v>1306.76</v>
          </cell>
          <cell r="G69" t="str">
            <v>RMB</v>
          </cell>
          <cell r="H69" t="str">
            <v>1</v>
          </cell>
          <cell r="I69">
            <v>1306.76</v>
          </cell>
        </row>
        <row r="70">
          <cell r="A70">
            <v>1506511</v>
          </cell>
          <cell r="B70" t="str">
            <v>普吉岛萨瓦斯德乡村酒店</v>
          </cell>
          <cell r="C70" t="str">
            <v>11905176077390</v>
          </cell>
          <cell r="D70" t="str">
            <v/>
          </cell>
          <cell r="E70" t="str">
            <v/>
          </cell>
          <cell r="F70" t="str">
            <v>846</v>
          </cell>
          <cell r="G70" t="str">
            <v>RMB</v>
          </cell>
          <cell r="H70" t="str">
            <v>1</v>
          </cell>
          <cell r="I70">
            <v>846.79</v>
          </cell>
        </row>
        <row r="71">
          <cell r="A71">
            <v>1481236</v>
          </cell>
          <cell r="B71" t="str">
            <v>芭堤雅火星酒店</v>
          </cell>
          <cell r="C71" t="str">
            <v>11904126815119</v>
          </cell>
          <cell r="D71" t="str">
            <v>32679</v>
          </cell>
          <cell r="E71" t="str">
            <v/>
          </cell>
          <cell r="F71" t="str">
            <v>560.04</v>
          </cell>
          <cell r="G71" t="str">
            <v>RMB</v>
          </cell>
          <cell r="H71" t="str">
            <v>1</v>
          </cell>
          <cell r="I71">
            <v>560.04</v>
          </cell>
        </row>
        <row r="72">
          <cell r="A72">
            <v>1505456</v>
          </cell>
          <cell r="B72" t="str">
            <v>芭堤雅暹罗设计酒店</v>
          </cell>
          <cell r="C72" t="str">
            <v>11905161065648</v>
          </cell>
          <cell r="D72" t="str">
            <v/>
          </cell>
          <cell r="E72" t="str">
            <v/>
          </cell>
          <cell r="F72" t="str">
            <v>1941</v>
          </cell>
          <cell r="G72" t="str">
            <v>RMB</v>
          </cell>
          <cell r="H72" t="str">
            <v>1</v>
          </cell>
          <cell r="I72">
            <v>1941.18</v>
          </cell>
        </row>
        <row r="73">
          <cell r="A73">
            <v>1504392</v>
          </cell>
          <cell r="B73" t="str">
            <v>苏梅岛湾景水疗度假村</v>
          </cell>
          <cell r="C73" t="str">
            <v>11905154044489</v>
          </cell>
          <cell r="D73" t="str">
            <v/>
          </cell>
          <cell r="E73" t="str">
            <v/>
          </cell>
          <cell r="F73" t="str">
            <v>1182</v>
          </cell>
          <cell r="G73" t="str">
            <v>RMB</v>
          </cell>
          <cell r="H73" t="str">
            <v>1</v>
          </cell>
          <cell r="I73">
            <v>1182.7</v>
          </cell>
        </row>
        <row r="74">
          <cell r="A74">
            <v>1506241</v>
          </cell>
          <cell r="B74" t="str">
            <v>苏梅岛湾景水疗度假村</v>
          </cell>
          <cell r="C74" t="str">
            <v>11905179070028</v>
          </cell>
          <cell r="D74" t="str">
            <v>16216182</v>
          </cell>
          <cell r="E74" t="str">
            <v/>
          </cell>
          <cell r="F74" t="str">
            <v>1652</v>
          </cell>
          <cell r="G74" t="str">
            <v>RMB</v>
          </cell>
          <cell r="H74" t="str">
            <v>1</v>
          </cell>
          <cell r="I74">
            <v>1652.71</v>
          </cell>
        </row>
        <row r="75">
          <cell r="A75">
            <v>1490584</v>
          </cell>
          <cell r="B75" t="str">
            <v>IC机场酒店</v>
          </cell>
          <cell r="C75" t="str">
            <v>11904254328615</v>
          </cell>
          <cell r="D75" t="str">
            <v>805778</v>
          </cell>
          <cell r="E75" t="str">
            <v/>
          </cell>
          <cell r="F75" t="str">
            <v>726.54</v>
          </cell>
          <cell r="G75" t="str">
            <v>RMB</v>
          </cell>
          <cell r="H75" t="str">
            <v>1</v>
          </cell>
          <cell r="I75">
            <v>726.54</v>
          </cell>
        </row>
        <row r="76">
          <cell r="A76">
            <v>1499511</v>
          </cell>
          <cell r="B76" t="str">
            <v>台北王朝大酒店</v>
          </cell>
          <cell r="C76" t="str">
            <v>11905084299322</v>
          </cell>
          <cell r="D76" t="str">
            <v>1849226</v>
          </cell>
          <cell r="E76" t="str">
            <v/>
          </cell>
          <cell r="F76" t="str">
            <v>1287.5</v>
          </cell>
          <cell r="G76" t="str">
            <v>RMB</v>
          </cell>
          <cell r="H76" t="str">
            <v>1</v>
          </cell>
          <cell r="I76">
            <v>1287.5</v>
          </cell>
        </row>
        <row r="77">
          <cell r="A77">
            <v>1504645</v>
          </cell>
          <cell r="B77" t="str">
            <v>喜来登多伦多市中心酒店</v>
          </cell>
          <cell r="C77" t="str">
            <v>11905153051337</v>
          </cell>
          <cell r="D77" t="str">
            <v/>
          </cell>
          <cell r="E77" t="str">
            <v/>
          </cell>
          <cell r="F77" t="str">
            <v>8205.42</v>
          </cell>
          <cell r="G77" t="str">
            <v>RMB</v>
          </cell>
          <cell r="H77" t="str">
            <v>1</v>
          </cell>
          <cell r="I77">
            <v>8205.42</v>
          </cell>
        </row>
        <row r="78">
          <cell r="A78">
            <v>1504261</v>
          </cell>
          <cell r="B78" t="str">
            <v>喜来登多伦多市中心酒店</v>
          </cell>
          <cell r="C78" t="str">
            <v>11905158047162</v>
          </cell>
          <cell r="D78" t="str">
            <v/>
          </cell>
          <cell r="E78" t="str">
            <v/>
          </cell>
          <cell r="F78" t="str">
            <v>3288.39</v>
          </cell>
          <cell r="G78" t="str">
            <v>RMB</v>
          </cell>
          <cell r="H78" t="str">
            <v>1</v>
          </cell>
          <cell r="I78">
            <v>3288.39</v>
          </cell>
        </row>
        <row r="79">
          <cell r="A79">
            <v>1497569</v>
          </cell>
          <cell r="B79" t="str">
            <v>柏林米特弗里德里希NH精选酒店</v>
          </cell>
          <cell r="C79" t="str">
            <v>11905069723279</v>
          </cell>
          <cell r="D79" t="str">
            <v/>
          </cell>
          <cell r="E79" t="str">
            <v/>
          </cell>
          <cell r="F79" t="str">
            <v>2783.34</v>
          </cell>
          <cell r="G79" t="str">
            <v>RMB</v>
          </cell>
          <cell r="H79" t="str">
            <v>1</v>
          </cell>
          <cell r="I79">
            <v>2783.34</v>
          </cell>
        </row>
        <row r="80">
          <cell r="A80">
            <v>1497721</v>
          </cell>
          <cell r="B80" t="str">
            <v>BCN城市酒店-格兰罗塞隆</v>
          </cell>
          <cell r="C80" t="str">
            <v>11905063791319</v>
          </cell>
          <cell r="D80" t="str">
            <v/>
          </cell>
          <cell r="E80" t="str">
            <v/>
          </cell>
          <cell r="F80" t="str">
            <v>1116.25</v>
          </cell>
          <cell r="G80" t="str">
            <v>RMB</v>
          </cell>
          <cell r="H80" t="str">
            <v>1</v>
          </cell>
          <cell r="I80">
            <v>1116.25</v>
          </cell>
        </row>
        <row r="81">
          <cell r="A81">
            <v>1494030</v>
          </cell>
          <cell r="B81" t="str">
            <v>大阪洲际酒店</v>
          </cell>
          <cell r="C81" t="str">
            <v>11904304121942</v>
          </cell>
          <cell r="D81" t="str">
            <v/>
          </cell>
          <cell r="E81" t="str">
            <v/>
          </cell>
          <cell r="F81" t="str">
            <v>2219</v>
          </cell>
          <cell r="G81" t="str">
            <v>RMB</v>
          </cell>
          <cell r="H81" t="str">
            <v>1</v>
          </cell>
          <cell r="I81">
            <v>2219.75</v>
          </cell>
        </row>
        <row r="82">
          <cell r="A82">
            <v>1505108</v>
          </cell>
          <cell r="B82" t="str">
            <v>大阪阳光白色酒店</v>
          </cell>
          <cell r="C82" t="str">
            <v>11905177074907</v>
          </cell>
          <cell r="D82" t="str">
            <v>20190517146280118</v>
          </cell>
          <cell r="E82" t="str">
            <v/>
          </cell>
          <cell r="F82" t="str">
            <v>1070.95</v>
          </cell>
          <cell r="G82" t="str">
            <v>RMB</v>
          </cell>
          <cell r="H82" t="str">
            <v>1</v>
          </cell>
          <cell r="I82">
            <v>1070.95</v>
          </cell>
        </row>
        <row r="83">
          <cell r="A83">
            <v>1495984</v>
          </cell>
          <cell r="B83" t="str">
            <v>横滨樱木町华盛顿酒店</v>
          </cell>
          <cell r="C83" t="str">
            <v>11905040801359</v>
          </cell>
          <cell r="D83" t="str">
            <v/>
          </cell>
          <cell r="E83" t="str">
            <v/>
          </cell>
          <cell r="F83" t="str">
            <v>2118.42</v>
          </cell>
          <cell r="G83" t="str">
            <v>RMB</v>
          </cell>
          <cell r="H83" t="str">
            <v>1</v>
          </cell>
          <cell r="I83">
            <v>2118.42</v>
          </cell>
        </row>
        <row r="84">
          <cell r="A84">
            <v>1477804</v>
          </cell>
          <cell r="B84" t="str">
            <v>美憬阁索菲特曼谷VIE酒店</v>
          </cell>
          <cell r="C84" t="str">
            <v>11904075016354</v>
          </cell>
          <cell r="D84" t="str">
            <v>7848282</v>
          </cell>
          <cell r="E84" t="str">
            <v/>
          </cell>
          <cell r="F84" t="str">
            <v>2292.52</v>
          </cell>
          <cell r="G84" t="str">
            <v>RMB</v>
          </cell>
          <cell r="H84" t="str">
            <v>1</v>
          </cell>
          <cell r="I84">
            <v>2292.52</v>
          </cell>
        </row>
        <row r="85">
          <cell r="A85">
            <v>1491052</v>
          </cell>
          <cell r="B85" t="str">
            <v>伦敦海德公园克鲁斯酒店</v>
          </cell>
          <cell r="C85" t="str">
            <v>11904258403919</v>
          </cell>
          <cell r="D85" t="str">
            <v>HYDE359441/1,HYDE359441/2</v>
          </cell>
          <cell r="E85" t="str">
            <v/>
          </cell>
          <cell r="F85" t="str">
            <v>7278.12</v>
          </cell>
          <cell r="G85" t="str">
            <v>RMB</v>
          </cell>
          <cell r="H85" t="str">
            <v>1</v>
          </cell>
          <cell r="I85">
            <v>7278.12</v>
          </cell>
        </row>
        <row r="86">
          <cell r="A86">
            <v>1488507</v>
          </cell>
          <cell r="B86" t="str">
            <v>浅草法华俱乐部酒店</v>
          </cell>
          <cell r="C86" t="str">
            <v>11904226176484</v>
          </cell>
          <cell r="D86" t="str">
            <v>100202952</v>
          </cell>
          <cell r="E86" t="str">
            <v/>
          </cell>
          <cell r="F86" t="str">
            <v>458.12</v>
          </cell>
          <cell r="G86" t="str">
            <v>RMB</v>
          </cell>
          <cell r="H86" t="str">
            <v>1</v>
          </cell>
          <cell r="I86">
            <v>458.12</v>
          </cell>
        </row>
        <row r="87">
          <cell r="A87">
            <v>1499286</v>
          </cell>
          <cell r="B87" t="str">
            <v>东京浅草多米温泉酒店</v>
          </cell>
          <cell r="C87" t="str">
            <v>11905094945926</v>
          </cell>
          <cell r="D87" t="str">
            <v/>
          </cell>
          <cell r="E87" t="str">
            <v/>
          </cell>
          <cell r="F87" t="str">
            <v>1083.62</v>
          </cell>
          <cell r="G87" t="str">
            <v>RMB</v>
          </cell>
          <cell r="H87" t="str">
            <v>1</v>
          </cell>
          <cell r="I87">
            <v>1083.62</v>
          </cell>
        </row>
        <row r="88">
          <cell r="A88">
            <v>1505480</v>
          </cell>
          <cell r="B88" t="str">
            <v>芬迪别墅东京汐留酒店</v>
          </cell>
          <cell r="C88" t="str">
            <v>11905177075804</v>
          </cell>
          <cell r="D88" t="str">
            <v>100075100</v>
          </cell>
          <cell r="E88" t="str">
            <v/>
          </cell>
          <cell r="F88" t="str">
            <v>479.98</v>
          </cell>
          <cell r="G88" t="str">
            <v>RMB</v>
          </cell>
          <cell r="H88" t="str">
            <v>1</v>
          </cell>
          <cell r="I88">
            <v>479.98</v>
          </cell>
        </row>
        <row r="89">
          <cell r="A89">
            <v>1501260</v>
          </cell>
          <cell r="B89" t="str">
            <v>香港九龙贝尔特酒店</v>
          </cell>
          <cell r="C89" t="str">
            <v>11905164060122</v>
          </cell>
          <cell r="D89" t="str">
            <v>66171273</v>
          </cell>
          <cell r="E89" t="str">
            <v/>
          </cell>
          <cell r="F89" t="str">
            <v>487.26</v>
          </cell>
          <cell r="G89" t="str">
            <v>RMB</v>
          </cell>
          <cell r="H89" t="str">
            <v>1</v>
          </cell>
          <cell r="I89">
            <v>487.26</v>
          </cell>
        </row>
        <row r="90">
          <cell r="A90">
            <v>1501430</v>
          </cell>
          <cell r="B90" t="str">
            <v>香港丽景酒店(原隆堡国际丽景酒店)</v>
          </cell>
          <cell r="C90" t="str">
            <v>11905114006774</v>
          </cell>
          <cell r="D90" t="str">
            <v>1405208</v>
          </cell>
          <cell r="E90" t="str">
            <v/>
          </cell>
          <cell r="F90" t="str">
            <v>683.76</v>
          </cell>
          <cell r="G90" t="str">
            <v>RMB</v>
          </cell>
          <cell r="H90" t="str">
            <v>1</v>
          </cell>
          <cell r="I90">
            <v>683.76</v>
          </cell>
        </row>
        <row r="91">
          <cell r="A91">
            <v>1425651</v>
          </cell>
          <cell r="B91" t="str">
            <v>九龙香格里拉大酒店</v>
          </cell>
          <cell r="C91" t="str">
            <v>11901040720823</v>
          </cell>
          <cell r="D91" t="str">
            <v/>
          </cell>
          <cell r="E91" t="str">
            <v/>
          </cell>
          <cell r="F91" t="str">
            <v>1729.97</v>
          </cell>
          <cell r="G91" t="str">
            <v>RMB</v>
          </cell>
          <cell r="H91" t="str">
            <v>1</v>
          </cell>
          <cell r="I91">
            <v>1729.97</v>
          </cell>
        </row>
        <row r="92">
          <cell r="A92">
            <v>1465862</v>
          </cell>
          <cell r="B92" t="str">
            <v>九龙香格里拉大酒店</v>
          </cell>
          <cell r="C92" t="str">
            <v>11903210442773</v>
          </cell>
          <cell r="D92" t="str">
            <v>reconfirmed</v>
          </cell>
          <cell r="E92" t="str">
            <v/>
          </cell>
          <cell r="F92" t="str">
            <v>1312.2</v>
          </cell>
          <cell r="G92" t="str">
            <v>RMB</v>
          </cell>
          <cell r="H92" t="str">
            <v>1</v>
          </cell>
          <cell r="I92">
            <v>1312.2</v>
          </cell>
        </row>
        <row r="93">
          <cell r="A93">
            <v>1465864</v>
          </cell>
          <cell r="B93" t="str">
            <v>九龙香格里拉大酒店</v>
          </cell>
          <cell r="C93" t="str">
            <v>11903211485046</v>
          </cell>
          <cell r="D93" t="str">
            <v>20144SB137229</v>
          </cell>
          <cell r="E93" t="str">
            <v/>
          </cell>
          <cell r="F93" t="str">
            <v>1385.11</v>
          </cell>
          <cell r="G93" t="str">
            <v>RMB</v>
          </cell>
          <cell r="H93" t="str">
            <v>1</v>
          </cell>
          <cell r="I93">
            <v>1385.11</v>
          </cell>
        </row>
        <row r="94">
          <cell r="A94">
            <v>1500922</v>
          </cell>
          <cell r="B94" t="str">
            <v>九龙香格里拉大酒店</v>
          </cell>
          <cell r="C94" t="str">
            <v>11905104385161</v>
          </cell>
          <cell r="D94" t="str">
            <v/>
          </cell>
          <cell r="E94" t="str">
            <v/>
          </cell>
          <cell r="F94" t="str">
            <v>3478</v>
          </cell>
          <cell r="G94" t="str">
            <v>RMB</v>
          </cell>
          <cell r="H94" t="str">
            <v>1</v>
          </cell>
          <cell r="I94">
            <v>3478.94</v>
          </cell>
        </row>
        <row r="95">
          <cell r="A95">
            <v>1465861</v>
          </cell>
          <cell r="B95" t="str">
            <v>九龙香格里拉大酒店</v>
          </cell>
          <cell r="C95" t="str">
            <v>11903216415157</v>
          </cell>
          <cell r="D95" t="str">
            <v>1465861</v>
          </cell>
          <cell r="E95" t="str">
            <v/>
          </cell>
          <cell r="F95" t="str">
            <v>1322.26</v>
          </cell>
          <cell r="G95" t="str">
            <v>RMB</v>
          </cell>
          <cell r="H95" t="str">
            <v>1</v>
          </cell>
          <cell r="I95">
            <v>1322.26</v>
          </cell>
        </row>
        <row r="96">
          <cell r="A96">
            <v>1465865</v>
          </cell>
          <cell r="B96" t="str">
            <v>九龙香格里拉大酒店</v>
          </cell>
          <cell r="C96" t="str">
            <v>11903213481885</v>
          </cell>
          <cell r="D96" t="str">
            <v>1465865</v>
          </cell>
          <cell r="E96" t="str">
            <v/>
          </cell>
          <cell r="F96" t="str">
            <v>1395.73</v>
          </cell>
          <cell r="G96" t="str">
            <v>RMB</v>
          </cell>
          <cell r="H96" t="str">
            <v>1</v>
          </cell>
          <cell r="I96">
            <v>1395.73</v>
          </cell>
        </row>
        <row r="97">
          <cell r="A97">
            <v>1490468</v>
          </cell>
          <cell r="B97" t="str">
            <v>香港W酒店</v>
          </cell>
          <cell r="C97" t="str">
            <v>11904297705376</v>
          </cell>
          <cell r="D97" t="str">
            <v>92685658</v>
          </cell>
          <cell r="E97" t="str">
            <v/>
          </cell>
          <cell r="F97" t="str">
            <v>2123.07</v>
          </cell>
          <cell r="G97" t="str">
            <v>RMB</v>
          </cell>
          <cell r="H97" t="str">
            <v>1</v>
          </cell>
          <cell r="I97">
            <v>2123.07</v>
          </cell>
        </row>
        <row r="98">
          <cell r="A98">
            <v>1505298</v>
          </cell>
          <cell r="B98" t="str">
            <v>东京巨蛋酒店</v>
          </cell>
          <cell r="C98" t="str">
            <v>11905169058747</v>
          </cell>
          <cell r="D98" t="str">
            <v/>
          </cell>
          <cell r="E98" t="str">
            <v/>
          </cell>
          <cell r="F98" t="str">
            <v>8499.8</v>
          </cell>
          <cell r="G98" t="str">
            <v>RMB</v>
          </cell>
          <cell r="H98" t="str">
            <v>1</v>
          </cell>
          <cell r="I98">
            <v>8499.8</v>
          </cell>
        </row>
        <row r="99">
          <cell r="A99">
            <v>1497438</v>
          </cell>
          <cell r="B99" t="str">
            <v>甲米拉普拉亚度假酒店</v>
          </cell>
          <cell r="C99" t="str">
            <v>11905080501649</v>
          </cell>
          <cell r="D99" t="str">
            <v>65118</v>
          </cell>
          <cell r="E99" t="str">
            <v/>
          </cell>
          <cell r="F99" t="str">
            <v>1755.05</v>
          </cell>
          <cell r="G99" t="str">
            <v>RMB</v>
          </cell>
          <cell r="H99" t="str">
            <v>1</v>
          </cell>
          <cell r="I99">
            <v>1755.05</v>
          </cell>
        </row>
        <row r="100">
          <cell r="A100">
            <v>1505246</v>
          </cell>
          <cell r="B100" t="str">
            <v>东京新宿格拉斯丽酒店</v>
          </cell>
          <cell r="C100" t="str">
            <v>11905110001465</v>
          </cell>
          <cell r="D100" t="str">
            <v/>
          </cell>
          <cell r="E100" t="str">
            <v/>
          </cell>
          <cell r="F100" t="str">
            <v>3600.22</v>
          </cell>
          <cell r="G100" t="str">
            <v>RMB</v>
          </cell>
          <cell r="H100" t="str">
            <v>1</v>
          </cell>
          <cell r="I100">
            <v>3600.22</v>
          </cell>
        </row>
        <row r="101">
          <cell r="A101">
            <v>1468396</v>
          </cell>
          <cell r="B101" t="str">
            <v>箱根水明庄酒店</v>
          </cell>
          <cell r="C101" t="str">
            <v>11903243333215</v>
          </cell>
          <cell r="D101" t="str">
            <v>251782286</v>
          </cell>
          <cell r="E101" t="str">
            <v/>
          </cell>
          <cell r="F101" t="str">
            <v>2047.05</v>
          </cell>
          <cell r="G101" t="str">
            <v>RMB</v>
          </cell>
          <cell r="H101" t="str">
            <v>1</v>
          </cell>
          <cell r="I101">
            <v>2047.05</v>
          </cell>
        </row>
        <row r="102">
          <cell r="A102">
            <v>1486758</v>
          </cell>
          <cell r="B102" t="str">
            <v>蒙马特 - 可尼古尔门 - 基里亚德酒店</v>
          </cell>
          <cell r="C102" t="str">
            <v>11904193498288</v>
          </cell>
          <cell r="D102" t="str">
            <v>2322314217</v>
          </cell>
          <cell r="E102" t="str">
            <v/>
          </cell>
          <cell r="F102" t="str">
            <v>1679.64</v>
          </cell>
          <cell r="G102" t="str">
            <v>RMB</v>
          </cell>
          <cell r="H102" t="str">
            <v>1</v>
          </cell>
          <cell r="I102">
            <v>1679.64</v>
          </cell>
        </row>
        <row r="103">
          <cell r="A103">
            <v>1475848</v>
          </cell>
          <cell r="B103" t="str">
            <v>巴鲁纳智选假日酒店</v>
          </cell>
          <cell r="C103" t="str">
            <v>11904049123051</v>
          </cell>
          <cell r="D103" t="str">
            <v>48852810;48232095</v>
          </cell>
          <cell r="E103" t="str">
            <v/>
          </cell>
          <cell r="F103" t="str">
            <v>2027.92</v>
          </cell>
          <cell r="G103" t="str">
            <v>RMB</v>
          </cell>
          <cell r="H103" t="str">
            <v>1</v>
          </cell>
          <cell r="I103">
            <v>2027.92</v>
          </cell>
        </row>
        <row r="104">
          <cell r="A104">
            <v>1460061</v>
          </cell>
          <cell r="B104" t="str">
            <v>巴鲁纳智选假日酒店</v>
          </cell>
          <cell r="C104" t="str">
            <v>11903123189928</v>
          </cell>
          <cell r="D104" t="str">
            <v>69994</v>
          </cell>
          <cell r="E104" t="str">
            <v/>
          </cell>
          <cell r="F104" t="str">
            <v>330</v>
          </cell>
          <cell r="G104" t="str">
            <v>RMB</v>
          </cell>
          <cell r="H104" t="str">
            <v>1</v>
          </cell>
          <cell r="I104">
            <v>330.47</v>
          </cell>
        </row>
        <row r="105">
          <cell r="A105">
            <v>1507338</v>
          </cell>
          <cell r="B105" t="str">
            <v>华丽酒店尖沙咀 (贝斯特韦斯特酒店)</v>
          </cell>
          <cell r="C105" t="str">
            <v>11905196097819</v>
          </cell>
          <cell r="D105" t="str">
            <v/>
          </cell>
          <cell r="E105" t="str">
            <v/>
          </cell>
          <cell r="F105" t="str">
            <v>337.25</v>
          </cell>
          <cell r="G105" t="str">
            <v>RMB</v>
          </cell>
          <cell r="H105" t="str">
            <v>1</v>
          </cell>
          <cell r="I105">
            <v>337.25</v>
          </cell>
        </row>
        <row r="106">
          <cell r="A106">
            <v>1500859</v>
          </cell>
          <cell r="B106" t="str">
            <v>万鸦老阿雅杜塔酒店</v>
          </cell>
          <cell r="C106" t="str">
            <v>11905145034223</v>
          </cell>
          <cell r="D106" t="str">
            <v/>
          </cell>
          <cell r="E106" t="str">
            <v/>
          </cell>
          <cell r="F106" t="str">
            <v>1931.47</v>
          </cell>
          <cell r="G106" t="str">
            <v>RMB</v>
          </cell>
          <cell r="H106" t="str">
            <v>1</v>
          </cell>
          <cell r="I106">
            <v>1931.47</v>
          </cell>
        </row>
        <row r="107">
          <cell r="A107">
            <v>1491317</v>
          </cell>
          <cell r="B107" t="str">
            <v>冲绳红色星球那霸酒店</v>
          </cell>
          <cell r="C107" t="str">
            <v>11904265509599</v>
          </cell>
          <cell r="D107" t="str">
            <v>1491317</v>
          </cell>
          <cell r="E107" t="str">
            <v/>
          </cell>
          <cell r="F107" t="str">
            <v>3088.17</v>
          </cell>
          <cell r="G107" t="str">
            <v>RMB</v>
          </cell>
          <cell r="H107" t="str">
            <v>1</v>
          </cell>
          <cell r="I107">
            <v>3088.17</v>
          </cell>
        </row>
        <row r="108">
          <cell r="A108">
            <v>1483123</v>
          </cell>
          <cell r="B108" t="str">
            <v>京都四条乌丸大和ROYNET酒店</v>
          </cell>
          <cell r="C108" t="str">
            <v>11904158564834</v>
          </cell>
          <cell r="D108" t="str">
            <v>00331355</v>
          </cell>
          <cell r="E108" t="str">
            <v/>
          </cell>
          <cell r="F108" t="str">
            <v>1681.82</v>
          </cell>
          <cell r="G108" t="str">
            <v>RMB</v>
          </cell>
          <cell r="H108" t="str">
            <v>1</v>
          </cell>
          <cell r="I108">
            <v>1681.82</v>
          </cell>
        </row>
        <row r="109">
          <cell r="A109">
            <v>1470357</v>
          </cell>
          <cell r="B109" t="str">
            <v>首尔智选假日酒店乙支路店</v>
          </cell>
          <cell r="C109" t="str">
            <v>11903276683940</v>
          </cell>
          <cell r="D109" t="str">
            <v>195036</v>
          </cell>
          <cell r="E109" t="str">
            <v/>
          </cell>
          <cell r="F109" t="str">
            <v>1609.5</v>
          </cell>
          <cell r="G109" t="str">
            <v>RMB</v>
          </cell>
          <cell r="H109" t="str">
            <v>1</v>
          </cell>
          <cell r="I109">
            <v>1609.5</v>
          </cell>
        </row>
        <row r="110">
          <cell r="A110">
            <v>1464077</v>
          </cell>
          <cell r="B110" t="str">
            <v>首尔智选假日酒店乙支路店</v>
          </cell>
          <cell r="C110" t="str">
            <v>11903182369063</v>
          </cell>
          <cell r="D110" t="str">
            <v>49675985</v>
          </cell>
          <cell r="E110" t="str">
            <v/>
          </cell>
          <cell r="F110" t="str">
            <v>1190.2</v>
          </cell>
          <cell r="G110" t="str">
            <v>RMB</v>
          </cell>
          <cell r="H110" t="str">
            <v>1</v>
          </cell>
          <cell r="I110">
            <v>1190.2</v>
          </cell>
        </row>
        <row r="111">
          <cell r="A111">
            <v>1502993</v>
          </cell>
          <cell r="B111" t="str">
            <v>MYSTAYS 心斋桥酒店</v>
          </cell>
          <cell r="C111" t="str">
            <v>11905136021640</v>
          </cell>
          <cell r="D111" t="str">
            <v/>
          </cell>
          <cell r="E111" t="str">
            <v/>
          </cell>
          <cell r="F111" t="str">
            <v>1442.85</v>
          </cell>
          <cell r="G111" t="str">
            <v>RMB</v>
          </cell>
          <cell r="H111" t="str">
            <v>1</v>
          </cell>
          <cell r="I111">
            <v>1442.85</v>
          </cell>
        </row>
        <row r="112">
          <cell r="A112">
            <v>1489189</v>
          </cell>
          <cell r="B112" t="str">
            <v>三井花园酒店大阪淀屋桥</v>
          </cell>
          <cell r="C112" t="str">
            <v>11904234496851</v>
          </cell>
          <cell r="D112" t="str">
            <v>100811803</v>
          </cell>
          <cell r="E112" t="str">
            <v/>
          </cell>
          <cell r="F112" t="str">
            <v>1265.04</v>
          </cell>
          <cell r="G112" t="str">
            <v>RMB</v>
          </cell>
          <cell r="H112" t="str">
            <v>1</v>
          </cell>
          <cell r="I112">
            <v>1265.04</v>
          </cell>
        </row>
        <row r="113">
          <cell r="A113">
            <v>1500372</v>
          </cell>
          <cell r="B113" t="str">
            <v>The bridge酒店心斋桥店</v>
          </cell>
          <cell r="C113" t="str">
            <v>11905099003979</v>
          </cell>
          <cell r="D113" t="str">
            <v>CTP131559</v>
          </cell>
          <cell r="E113" t="str">
            <v/>
          </cell>
          <cell r="F113" t="str">
            <v>991.82</v>
          </cell>
          <cell r="G113" t="str">
            <v>RMB</v>
          </cell>
          <cell r="H113" t="str">
            <v>1</v>
          </cell>
          <cell r="I113">
            <v>991.82</v>
          </cell>
        </row>
        <row r="114">
          <cell r="A114">
            <v>1461059</v>
          </cell>
          <cell r="B114" t="str">
            <v>札幌景观大酒店</v>
          </cell>
          <cell r="C114" t="str">
            <v>11903144873796</v>
          </cell>
          <cell r="D114" t="str">
            <v>366847952</v>
          </cell>
          <cell r="E114" t="str">
            <v/>
          </cell>
          <cell r="F114" t="str">
            <v>495.37</v>
          </cell>
          <cell r="G114" t="str">
            <v>RMB</v>
          </cell>
          <cell r="H114" t="str">
            <v>1</v>
          </cell>
          <cell r="I114">
            <v>495.37</v>
          </cell>
        </row>
        <row r="115">
          <cell r="A115">
            <v>1500508</v>
          </cell>
          <cell r="B115" t="str">
            <v>清迈翼酒店</v>
          </cell>
          <cell r="C115" t="str">
            <v>11905131019910</v>
          </cell>
          <cell r="D115" t="str">
            <v>1253662595</v>
          </cell>
          <cell r="E115" t="str">
            <v/>
          </cell>
          <cell r="F115" t="str">
            <v>706.74</v>
          </cell>
          <cell r="G115" t="str">
            <v>RMB</v>
          </cell>
          <cell r="H115" t="str">
            <v>1</v>
          </cell>
          <cell r="I115">
            <v>103.98</v>
          </cell>
        </row>
        <row r="116">
          <cell r="A116">
            <v>1395387</v>
          </cell>
          <cell r="B116" t="str">
            <v>奥克兰都会安凡尼服务式公寓</v>
          </cell>
          <cell r="C116" t="str">
            <v>11811150475227</v>
          </cell>
          <cell r="D116" t="str">
            <v>1395387</v>
          </cell>
          <cell r="E116" t="str">
            <v/>
          </cell>
          <cell r="F116" t="str">
            <v>1906.5</v>
          </cell>
          <cell r="G116" t="str">
            <v>RMB</v>
          </cell>
          <cell r="H116" t="str">
            <v>1</v>
          </cell>
          <cell r="I116">
            <v>1906.5</v>
          </cell>
        </row>
        <row r="117">
          <cell r="A117">
            <v>1395396</v>
          </cell>
          <cell r="B117" t="str">
            <v>奥克兰都会安凡尼服务式公寓</v>
          </cell>
          <cell r="C117" t="str">
            <v>11811150034798</v>
          </cell>
          <cell r="D117" t="str">
            <v>1395396</v>
          </cell>
          <cell r="E117" t="str">
            <v/>
          </cell>
          <cell r="F117" t="str">
            <v>1906.5</v>
          </cell>
          <cell r="G117" t="str">
            <v>RMB</v>
          </cell>
          <cell r="H117" t="str">
            <v>1</v>
          </cell>
          <cell r="I117">
            <v>1906.5</v>
          </cell>
        </row>
        <row r="118">
          <cell r="A118">
            <v>1394301</v>
          </cell>
          <cell r="B118" t="str">
            <v>墨尔本威廉姆街盛橡酒店</v>
          </cell>
          <cell r="C118" t="str">
            <v>11811132690131</v>
          </cell>
          <cell r="D118" t="str">
            <v>1394301</v>
          </cell>
          <cell r="E118" t="str">
            <v/>
          </cell>
          <cell r="F118" t="str">
            <v>1574.16</v>
          </cell>
          <cell r="G118" t="str">
            <v>RMB</v>
          </cell>
          <cell r="H118" t="str">
            <v>1</v>
          </cell>
          <cell r="I118">
            <v>1574.16</v>
          </cell>
        </row>
        <row r="119">
          <cell r="A119">
            <v>1505670</v>
          </cell>
          <cell r="B119" t="str">
            <v>墨尔本丽笙旗杆花园酒店</v>
          </cell>
          <cell r="C119" t="str">
            <v>11905172074865</v>
          </cell>
          <cell r="D119" t="str">
            <v>STJT9Y5</v>
          </cell>
          <cell r="E119" t="str">
            <v/>
          </cell>
          <cell r="F119" t="str">
            <v>2467.44</v>
          </cell>
          <cell r="G119" t="str">
            <v>RMB</v>
          </cell>
          <cell r="H119" t="str">
            <v>1</v>
          </cell>
          <cell r="I119">
            <v>2467.44</v>
          </cell>
        </row>
        <row r="120">
          <cell r="A120">
            <v>1484233</v>
          </cell>
          <cell r="B120" t="str">
            <v>宜必思尚品墨尔本维多利亚酒店</v>
          </cell>
          <cell r="C120" t="str">
            <v>11904193435391</v>
          </cell>
          <cell r="D120" t="str">
            <v>307340</v>
          </cell>
          <cell r="E120" t="str">
            <v/>
          </cell>
          <cell r="F120" t="str">
            <v>840.1</v>
          </cell>
          <cell r="G120" t="str">
            <v>RMB</v>
          </cell>
          <cell r="H120" t="str">
            <v>1</v>
          </cell>
          <cell r="I120">
            <v>840.1</v>
          </cell>
        </row>
        <row r="121">
          <cell r="A121">
            <v>1493185</v>
          </cell>
          <cell r="B121" t="str">
            <v>哥打京那巴鲁阁蓝帝酒店&amp;度假村</v>
          </cell>
          <cell r="C121" t="str">
            <v>11904297805214</v>
          </cell>
          <cell r="D121" t="str">
            <v>1172486</v>
          </cell>
          <cell r="E121" t="str">
            <v/>
          </cell>
          <cell r="F121" t="str">
            <v>2106.12</v>
          </cell>
          <cell r="G121" t="str">
            <v>RMB</v>
          </cell>
          <cell r="H121" t="str">
            <v>1</v>
          </cell>
          <cell r="I121">
            <v>2106.12</v>
          </cell>
        </row>
        <row r="122">
          <cell r="A122">
            <v>1461339</v>
          </cell>
          <cell r="B122" t="str">
            <v>哥打京那巴鲁阁蓝帝酒店&amp;度假村</v>
          </cell>
          <cell r="C122" t="str">
            <v>11903147024537</v>
          </cell>
          <cell r="D122" t="str">
            <v>739771</v>
          </cell>
          <cell r="E122" t="str">
            <v/>
          </cell>
          <cell r="F122" t="str">
            <v>568</v>
          </cell>
          <cell r="G122" t="str">
            <v>RMB</v>
          </cell>
          <cell r="H122" t="str">
            <v>1</v>
          </cell>
          <cell r="I122">
            <v>568.16</v>
          </cell>
        </row>
        <row r="123">
          <cell r="A123">
            <v>1502583</v>
          </cell>
          <cell r="B123" t="str">
            <v>凯恩斯香格里拉大酒店</v>
          </cell>
          <cell r="C123" t="str">
            <v>11905135023142</v>
          </cell>
          <cell r="D123" t="str">
            <v>20142SB050637</v>
          </cell>
          <cell r="E123" t="str">
            <v/>
          </cell>
          <cell r="F123" t="str">
            <v>2090.79</v>
          </cell>
          <cell r="G123" t="str">
            <v>RMB</v>
          </cell>
          <cell r="H123" t="str">
            <v>1</v>
          </cell>
          <cell r="I123">
            <v>2090.79</v>
          </cell>
        </row>
        <row r="124">
          <cell r="A124">
            <v>1491093</v>
          </cell>
          <cell r="B124" t="str">
            <v>希尔顿冲浪者天堂公寓酒店</v>
          </cell>
          <cell r="C124" t="str">
            <v>11904256467475</v>
          </cell>
          <cell r="D124" t="str">
            <v>3103099993</v>
          </cell>
          <cell r="E124" t="str">
            <v/>
          </cell>
          <cell r="F124" t="str">
            <v>1832.46</v>
          </cell>
          <cell r="G124" t="str">
            <v>RMB</v>
          </cell>
          <cell r="H124" t="str">
            <v>1</v>
          </cell>
          <cell r="I124">
            <v>1832.46</v>
          </cell>
        </row>
        <row r="125">
          <cell r="A125">
            <v>1501364</v>
          </cell>
          <cell r="B125" t="str">
            <v>城市花园大酒店</v>
          </cell>
          <cell r="C125" t="str">
            <v>11905110005014</v>
          </cell>
          <cell r="D125" t="str">
            <v>1254688561</v>
          </cell>
          <cell r="E125" t="str">
            <v/>
          </cell>
          <cell r="F125" t="str">
            <v>2054.48</v>
          </cell>
          <cell r="G125" t="str">
            <v>RMB</v>
          </cell>
          <cell r="H125" t="str">
            <v>1</v>
          </cell>
          <cell r="I125">
            <v>2054.48</v>
          </cell>
        </row>
        <row r="126">
          <cell r="A126">
            <v>1499236</v>
          </cell>
          <cell r="B126" t="str">
            <v>芽庄珍珠度假村</v>
          </cell>
          <cell r="C126" t="str">
            <v>11905145033501</v>
          </cell>
          <cell r="D126" t="str">
            <v>66321954,66321959,66321953,66321956,66321963</v>
          </cell>
          <cell r="E126" t="str">
            <v/>
          </cell>
          <cell r="F126" t="str">
            <v>4278.8</v>
          </cell>
          <cell r="G126" t="str">
            <v>RMB</v>
          </cell>
          <cell r="H126" t="str">
            <v>1</v>
          </cell>
          <cell r="I126">
            <v>4278.8</v>
          </cell>
        </row>
        <row r="127">
          <cell r="A127">
            <v>1489849</v>
          </cell>
          <cell r="B127" t="str">
            <v>芽庄绿色世界酒店</v>
          </cell>
          <cell r="C127" t="str">
            <v>11904246880920</v>
          </cell>
          <cell r="D127" t="str">
            <v/>
          </cell>
          <cell r="E127" t="str">
            <v/>
          </cell>
          <cell r="F127" t="str">
            <v>708</v>
          </cell>
          <cell r="G127" t="str">
            <v>RMB</v>
          </cell>
          <cell r="H127" t="str">
            <v>1</v>
          </cell>
          <cell r="I127">
            <v>708.44</v>
          </cell>
        </row>
        <row r="128">
          <cell r="A128">
            <v>1489389</v>
          </cell>
          <cell r="B128" t="str">
            <v>原首大酒店</v>
          </cell>
          <cell r="C128" t="str">
            <v>11904238594288</v>
          </cell>
          <cell r="D128" t="str">
            <v/>
          </cell>
          <cell r="E128" t="str">
            <v/>
          </cell>
          <cell r="F128" t="str">
            <v>1269</v>
          </cell>
          <cell r="G128" t="str">
            <v>RMB</v>
          </cell>
          <cell r="H128" t="str">
            <v>1</v>
          </cell>
          <cell r="I128">
            <v>1269.1</v>
          </cell>
        </row>
        <row r="129">
          <cell r="A129">
            <v>1493456</v>
          </cell>
          <cell r="B129" t="str">
            <v>吉隆坡豪亚酒店式公寓-遠東酒店集團旗下</v>
          </cell>
          <cell r="C129" t="str">
            <v>11904295020545</v>
          </cell>
          <cell r="D129" t="str">
            <v/>
          </cell>
          <cell r="E129" t="str">
            <v/>
          </cell>
          <cell r="F129" t="str">
            <v>1341</v>
          </cell>
          <cell r="G129" t="str">
            <v>RMB</v>
          </cell>
          <cell r="H129" t="str">
            <v>1</v>
          </cell>
          <cell r="I129">
            <v>1341.54</v>
          </cell>
        </row>
        <row r="130">
          <cell r="A130">
            <v>1493459</v>
          </cell>
          <cell r="B130" t="str">
            <v>吉隆坡豪亚酒店式公寓-遠東酒店集團旗下</v>
          </cell>
          <cell r="C130" t="str">
            <v>11904295950941</v>
          </cell>
          <cell r="D130" t="str">
            <v/>
          </cell>
          <cell r="E130" t="str">
            <v/>
          </cell>
          <cell r="F130" t="str">
            <v>1409</v>
          </cell>
          <cell r="G130" t="str">
            <v>RMB</v>
          </cell>
          <cell r="H130" t="str">
            <v>1</v>
          </cell>
          <cell r="I130">
            <v>1409.64</v>
          </cell>
        </row>
        <row r="131">
          <cell r="A131">
            <v>1493460</v>
          </cell>
          <cell r="B131" t="str">
            <v>吉隆坡豪亚酒店式公寓-遠東酒店集團旗下</v>
          </cell>
          <cell r="C131" t="str">
            <v>11904291975146</v>
          </cell>
          <cell r="D131" t="str">
            <v/>
          </cell>
          <cell r="E131" t="str">
            <v/>
          </cell>
          <cell r="F131" t="str">
            <v>1341</v>
          </cell>
          <cell r="G131" t="str">
            <v>RMB</v>
          </cell>
          <cell r="H131" t="str">
            <v>1</v>
          </cell>
          <cell r="I131">
            <v>1341.54</v>
          </cell>
        </row>
        <row r="132">
          <cell r="A132">
            <v>1493461</v>
          </cell>
          <cell r="B132" t="str">
            <v>吉隆坡豪亚酒店式公寓-遠東酒店集團旗下</v>
          </cell>
          <cell r="C132" t="str">
            <v>11904296876697</v>
          </cell>
          <cell r="D132" t="str">
            <v/>
          </cell>
          <cell r="E132" t="str">
            <v/>
          </cell>
          <cell r="F132" t="str">
            <v>1409</v>
          </cell>
          <cell r="G132" t="str">
            <v>RMB</v>
          </cell>
          <cell r="H132" t="str">
            <v>1</v>
          </cell>
          <cell r="I132">
            <v>1409.64</v>
          </cell>
        </row>
        <row r="133">
          <cell r="A133">
            <v>1504821</v>
          </cell>
          <cell r="B133" t="str">
            <v>墨尔本朗廷酒店</v>
          </cell>
          <cell r="C133" t="str">
            <v>11905160051937</v>
          </cell>
          <cell r="D133" t="str">
            <v>EXP-1257509113</v>
          </cell>
          <cell r="E133" t="str">
            <v/>
          </cell>
          <cell r="F133" t="str">
            <v>1240.38</v>
          </cell>
          <cell r="G133" t="str">
            <v>RMB</v>
          </cell>
          <cell r="H133" t="str">
            <v>1</v>
          </cell>
          <cell r="I133">
            <v>1240.38</v>
          </cell>
        </row>
        <row r="134">
          <cell r="A134">
            <v>1398003</v>
          </cell>
          <cell r="B134" t="str">
            <v>悉尼盛橡金色城堡酒店</v>
          </cell>
          <cell r="C134" t="str">
            <v>11811208907135</v>
          </cell>
          <cell r="D134" t="str">
            <v>1398003</v>
          </cell>
          <cell r="E134" t="str">
            <v/>
          </cell>
          <cell r="F134" t="str">
            <v>1451.09</v>
          </cell>
          <cell r="G134" t="str">
            <v>RMB</v>
          </cell>
          <cell r="H134" t="str">
            <v>1</v>
          </cell>
          <cell r="I134">
            <v>1451.09</v>
          </cell>
        </row>
        <row r="135">
          <cell r="A135">
            <v>1393746</v>
          </cell>
          <cell r="B135" t="str">
            <v>悉尼盛橡金色城堡酒店</v>
          </cell>
          <cell r="C135" t="str">
            <v>11811153580948</v>
          </cell>
          <cell r="D135" t="str">
            <v>1393746</v>
          </cell>
          <cell r="E135" t="str">
            <v/>
          </cell>
          <cell r="F135" t="str">
            <v>1302.07</v>
          </cell>
          <cell r="G135" t="str">
            <v>RMB</v>
          </cell>
          <cell r="H135" t="str">
            <v>1</v>
          </cell>
          <cell r="I135">
            <v>1302.07</v>
          </cell>
        </row>
        <row r="136">
          <cell r="A136">
            <v>1502006</v>
          </cell>
          <cell r="B136" t="str">
            <v>迈阿密四季酒店</v>
          </cell>
          <cell r="C136" t="str">
            <v>11905159054506</v>
          </cell>
          <cell r="D136" t="str">
            <v>63964SB050527</v>
          </cell>
          <cell r="E136" t="str">
            <v/>
          </cell>
          <cell r="F136" t="str">
            <v>3643.8</v>
          </cell>
          <cell r="G136" t="str">
            <v>RMB</v>
          </cell>
          <cell r="H136" t="str">
            <v>1</v>
          </cell>
          <cell r="I136">
            <v>3643.8</v>
          </cell>
        </row>
        <row r="137">
          <cell r="A137">
            <v>1506213</v>
          </cell>
          <cell r="B137" t="str">
            <v>拉斯维加斯威尼斯人度假赌场酒店</v>
          </cell>
          <cell r="C137" t="str">
            <v>11905179074965</v>
          </cell>
          <cell r="D137" t="str">
            <v>N6VZW</v>
          </cell>
          <cell r="E137" t="str">
            <v/>
          </cell>
          <cell r="F137" t="str">
            <v>2805</v>
          </cell>
          <cell r="G137" t="str">
            <v>RMB</v>
          </cell>
          <cell r="H137" t="str">
            <v>1</v>
          </cell>
          <cell r="I137">
            <v>2805.86</v>
          </cell>
        </row>
        <row r="138">
          <cell r="A138">
            <v>1477583</v>
          </cell>
          <cell r="B138" t="str">
            <v>坎布里亚酒店</v>
          </cell>
          <cell r="C138" t="str">
            <v>11904075996799</v>
          </cell>
          <cell r="D138" t="str">
            <v>698276</v>
          </cell>
          <cell r="E138" t="str">
            <v/>
          </cell>
          <cell r="F138" t="str">
            <v>990.93</v>
          </cell>
          <cell r="G138" t="str">
            <v>RMB</v>
          </cell>
          <cell r="H138" t="str">
            <v>1</v>
          </cell>
          <cell r="I138">
            <v>990.93</v>
          </cell>
        </row>
        <row r="139">
          <cell r="A139">
            <v>1482779</v>
          </cell>
          <cell r="B139" t="str">
            <v>拉斯维加斯永利酒店</v>
          </cell>
          <cell r="C139" t="str">
            <v>11904146260987</v>
          </cell>
          <cell r="D139" t="str">
            <v>22739730</v>
          </cell>
          <cell r="E139" t="str">
            <v/>
          </cell>
          <cell r="F139" t="str">
            <v>2370.72</v>
          </cell>
          <cell r="G139" t="str">
            <v>RMB</v>
          </cell>
          <cell r="H139" t="str">
            <v>1</v>
          </cell>
          <cell r="I139">
            <v>2370.72</v>
          </cell>
        </row>
        <row r="140">
          <cell r="A140">
            <v>1494980</v>
          </cell>
          <cell r="B140" t="str">
            <v>拉斯维加斯美高梅签名大酒店</v>
          </cell>
          <cell r="C140" t="str">
            <v>11905025731329</v>
          </cell>
          <cell r="D140" t="str">
            <v>791160065</v>
          </cell>
          <cell r="E140" t="str">
            <v/>
          </cell>
          <cell r="F140" t="str">
            <v>1463.61</v>
          </cell>
          <cell r="G140" t="str">
            <v>RMB</v>
          </cell>
          <cell r="H140" t="str">
            <v>1</v>
          </cell>
          <cell r="I140">
            <v>1463.61</v>
          </cell>
        </row>
        <row r="141">
          <cell r="A141">
            <v>1492616</v>
          </cell>
          <cell r="B141" t="str">
            <v>洛杉矶国际机场皇冠假日酒店</v>
          </cell>
          <cell r="C141" t="str">
            <v>11904288343771</v>
          </cell>
          <cell r="D141" t="str">
            <v>25483044</v>
          </cell>
          <cell r="E141" t="str">
            <v/>
          </cell>
          <cell r="F141" t="str">
            <v>1374</v>
          </cell>
          <cell r="G141" t="str">
            <v>RMB</v>
          </cell>
          <cell r="H141" t="str">
            <v>1</v>
          </cell>
          <cell r="I141">
            <v>1374.54</v>
          </cell>
        </row>
        <row r="142">
          <cell r="A142">
            <v>1488758</v>
          </cell>
          <cell r="B142" t="str">
            <v>旧金山美国人贝斯特韦斯特优质酒店</v>
          </cell>
          <cell r="C142" t="str">
            <v>11904292914333</v>
          </cell>
          <cell r="D142" t="str">
            <v>52993548</v>
          </cell>
          <cell r="E142" t="str">
            <v/>
          </cell>
          <cell r="F142" t="str">
            <v>987.7</v>
          </cell>
          <cell r="G142" t="str">
            <v>RMB</v>
          </cell>
          <cell r="H142" t="str">
            <v>1</v>
          </cell>
          <cell r="I142">
            <v>987.7</v>
          </cell>
        </row>
        <row r="143">
          <cell r="A143">
            <v>1488760</v>
          </cell>
          <cell r="B143" t="str">
            <v>旧金山美国人贝斯特韦斯特优质酒店</v>
          </cell>
          <cell r="C143" t="str">
            <v>11904296705136</v>
          </cell>
          <cell r="D143" t="str">
            <v>52899355</v>
          </cell>
          <cell r="E143" t="str">
            <v/>
          </cell>
          <cell r="F143" t="str">
            <v>2364.16</v>
          </cell>
          <cell r="G143" t="str">
            <v>RMB</v>
          </cell>
          <cell r="H143" t="str">
            <v>1</v>
          </cell>
          <cell r="I143">
            <v>2364.16</v>
          </cell>
        </row>
        <row r="144">
          <cell r="A144">
            <v>1506233</v>
          </cell>
          <cell r="B144" t="str">
            <v>苏梅岛丽思卡尔顿酒店</v>
          </cell>
          <cell r="C144" t="str">
            <v>11905175077758</v>
          </cell>
          <cell r="D144" t="str">
            <v/>
          </cell>
          <cell r="E144" t="str">
            <v/>
          </cell>
          <cell r="F144" t="str">
            <v>1822.23</v>
          </cell>
          <cell r="G144" t="str">
            <v>RMB</v>
          </cell>
          <cell r="H144" t="str">
            <v>1</v>
          </cell>
          <cell r="I144">
            <v>1822.23</v>
          </cell>
        </row>
        <row r="145">
          <cell r="A145">
            <v>1500280</v>
          </cell>
          <cell r="B145" t="str">
            <v>曼谷阿德菲套房酒店</v>
          </cell>
          <cell r="C145" t="str">
            <v>11905162060112</v>
          </cell>
          <cell r="D145" t="str">
            <v>1253522034</v>
          </cell>
          <cell r="E145" t="str">
            <v/>
          </cell>
          <cell r="F145" t="str">
            <v>1617.8</v>
          </cell>
          <cell r="G145" t="str">
            <v>RMB</v>
          </cell>
          <cell r="H145" t="str">
            <v>1</v>
          </cell>
          <cell r="I145">
            <v>1617.8</v>
          </cell>
        </row>
        <row r="146">
          <cell r="A146">
            <v>1500281</v>
          </cell>
          <cell r="B146" t="str">
            <v>曼谷阿德菲套房酒店</v>
          </cell>
          <cell r="C146" t="str">
            <v>11905167059933</v>
          </cell>
          <cell r="D146" t="str">
            <v>1253522455</v>
          </cell>
          <cell r="E146" t="str">
            <v/>
          </cell>
          <cell r="F146" t="str">
            <v>1617.8</v>
          </cell>
          <cell r="G146" t="str">
            <v>RMB</v>
          </cell>
          <cell r="H146" t="str">
            <v>1</v>
          </cell>
          <cell r="I146">
            <v>1617.8</v>
          </cell>
        </row>
        <row r="147">
          <cell r="A147">
            <v>1499802</v>
          </cell>
          <cell r="B147" t="str">
            <v>指南针华庭酒店</v>
          </cell>
          <cell r="C147" t="str">
            <v>11905097846354</v>
          </cell>
          <cell r="D147" t="str">
            <v>99603</v>
          </cell>
          <cell r="E147" t="str">
            <v/>
          </cell>
          <cell r="F147" t="str">
            <v>788</v>
          </cell>
          <cell r="G147" t="str">
            <v>RMB</v>
          </cell>
          <cell r="H147" t="str">
            <v>1</v>
          </cell>
          <cell r="I147">
            <v>788.48</v>
          </cell>
        </row>
        <row r="148">
          <cell r="A148">
            <v>1493172</v>
          </cell>
          <cell r="B148" t="str">
            <v>清迈莲花酒店</v>
          </cell>
          <cell r="C148" t="str">
            <v>11904298809361</v>
          </cell>
          <cell r="D148" t="str">
            <v>1835462</v>
          </cell>
          <cell r="E148" t="str">
            <v/>
          </cell>
          <cell r="F148" t="str">
            <v>1182</v>
          </cell>
          <cell r="G148" t="str">
            <v>RMB</v>
          </cell>
          <cell r="H148" t="str">
            <v>1</v>
          </cell>
          <cell r="I148">
            <v>1182.35</v>
          </cell>
        </row>
        <row r="149">
          <cell r="A149">
            <v>1502011</v>
          </cell>
          <cell r="B149" t="str">
            <v>清迈兰纳之家宾馆</v>
          </cell>
          <cell r="C149" t="str">
            <v>11905120008390</v>
          </cell>
          <cell r="D149" t="str">
            <v>1719</v>
          </cell>
          <cell r="E149" t="str">
            <v/>
          </cell>
          <cell r="F149" t="str">
            <v>91.25</v>
          </cell>
          <cell r="G149" t="str">
            <v>RMB</v>
          </cell>
          <cell r="H149" t="str">
            <v>1</v>
          </cell>
          <cell r="I149">
            <v>91.25</v>
          </cell>
        </row>
        <row r="150">
          <cell r="A150">
            <v>1475901</v>
          </cell>
          <cell r="B150" t="str">
            <v>冲绳那霸歌町大和ROYNET酒店</v>
          </cell>
          <cell r="C150" t="str">
            <v>11904041352189</v>
          </cell>
          <cell r="D150" t="str">
            <v>100273171</v>
          </cell>
          <cell r="E150" t="str">
            <v/>
          </cell>
          <cell r="F150" t="str">
            <v>617.46</v>
          </cell>
          <cell r="G150" t="str">
            <v>RMB</v>
          </cell>
          <cell r="H150" t="str">
            <v>1</v>
          </cell>
          <cell r="I150">
            <v>617.46</v>
          </cell>
        </row>
        <row r="151">
          <cell r="A151">
            <v>1506294</v>
          </cell>
          <cell r="B151" t="str">
            <v>布里斯班福朋喜来登酒店</v>
          </cell>
          <cell r="C151" t="str">
            <v>11905175084108</v>
          </cell>
          <cell r="D151" t="str">
            <v/>
          </cell>
          <cell r="E151" t="str">
            <v/>
          </cell>
          <cell r="F151" t="str">
            <v>478.09</v>
          </cell>
          <cell r="G151" t="str">
            <v>RMB</v>
          </cell>
          <cell r="H151" t="str">
            <v>1</v>
          </cell>
          <cell r="I151">
            <v>478.09</v>
          </cell>
        </row>
        <row r="152">
          <cell r="A152">
            <v>1503740</v>
          </cell>
          <cell r="B152" t="str">
            <v>布里斯班福朋喜来登酒店</v>
          </cell>
          <cell r="C152" t="str">
            <v>11905145033819</v>
          </cell>
          <cell r="D152" t="str">
            <v/>
          </cell>
          <cell r="E152" t="str">
            <v/>
          </cell>
          <cell r="F152" t="str">
            <v>2124.52</v>
          </cell>
          <cell r="G152" t="str">
            <v>RMB</v>
          </cell>
          <cell r="H152" t="str">
            <v>1</v>
          </cell>
          <cell r="I152">
            <v>2124.52</v>
          </cell>
        </row>
        <row r="153">
          <cell r="A153">
            <v>1497367</v>
          </cell>
          <cell r="B153" t="str">
            <v>泰坦尼亚酒店</v>
          </cell>
          <cell r="C153" t="str">
            <v>11905064551769</v>
          </cell>
          <cell r="D153" t="str">
            <v/>
          </cell>
          <cell r="E153" t="str">
            <v/>
          </cell>
          <cell r="F153" t="str">
            <v>1544.44</v>
          </cell>
          <cell r="G153" t="str">
            <v>RMB</v>
          </cell>
          <cell r="H153" t="str">
            <v>1</v>
          </cell>
          <cell r="I153">
            <v>1544.44</v>
          </cell>
        </row>
        <row r="154">
          <cell r="A154">
            <v>1507408</v>
          </cell>
          <cell r="B154" t="str">
            <v>马尼拉索菲特广场酒店</v>
          </cell>
          <cell r="C154" t="str">
            <v>11905190089605</v>
          </cell>
          <cell r="D154" t="str">
            <v/>
          </cell>
          <cell r="E154" t="str">
            <v/>
          </cell>
          <cell r="F154" t="str">
            <v>1697</v>
          </cell>
          <cell r="G154" t="str">
            <v>RMB</v>
          </cell>
          <cell r="H154" t="str">
            <v>1</v>
          </cell>
          <cell r="I154">
            <v>1697.97</v>
          </cell>
        </row>
        <row r="155">
          <cell r="A155">
            <v>1461427</v>
          </cell>
          <cell r="B155" t="str">
            <v>菲斯酒店</v>
          </cell>
          <cell r="C155" t="str">
            <v>11903141111343</v>
          </cell>
          <cell r="D155" t="str">
            <v>3501303</v>
          </cell>
          <cell r="E155" t="str">
            <v/>
          </cell>
          <cell r="F155" t="str">
            <v>722</v>
          </cell>
          <cell r="G155" t="str">
            <v>RMB</v>
          </cell>
          <cell r="H155" t="str">
            <v>1</v>
          </cell>
          <cell r="I155">
            <v>722.31</v>
          </cell>
        </row>
        <row r="156">
          <cell r="A156">
            <v>1500246</v>
          </cell>
          <cell r="B156" t="str">
            <v>渔人码头智选假日酒店</v>
          </cell>
          <cell r="C156" t="str">
            <v>11905097753149</v>
          </cell>
          <cell r="D156" t="str">
            <v/>
          </cell>
          <cell r="E156" t="str">
            <v/>
          </cell>
          <cell r="F156" t="str">
            <v>3161</v>
          </cell>
          <cell r="G156" t="str">
            <v>RMB</v>
          </cell>
          <cell r="H156" t="str">
            <v>1</v>
          </cell>
          <cell r="I156">
            <v>3161.04</v>
          </cell>
        </row>
        <row r="157">
          <cell r="A157">
            <v>1490356</v>
          </cell>
          <cell r="B157" t="str">
            <v>希尔顿逸林大纳尼洛亚大酒店</v>
          </cell>
          <cell r="C157" t="str">
            <v>11904245135578</v>
          </cell>
          <cell r="D157" t="str">
            <v/>
          </cell>
          <cell r="E157" t="str">
            <v/>
          </cell>
          <cell r="F157" t="str">
            <v>1580</v>
          </cell>
          <cell r="G157" t="str">
            <v>RMB</v>
          </cell>
          <cell r="H157" t="str">
            <v>1</v>
          </cell>
          <cell r="I157">
            <v>1580.81</v>
          </cell>
        </row>
        <row r="158">
          <cell r="A158">
            <v>1503439</v>
          </cell>
          <cell r="B158" t="str">
            <v>新加坡香格里拉圣淘沙度假村</v>
          </cell>
          <cell r="C158" t="str">
            <v>11905147026400</v>
          </cell>
          <cell r="D158" t="str">
            <v/>
          </cell>
          <cell r="E158" t="str">
            <v/>
          </cell>
          <cell r="F158" t="str">
            <v>2470.59</v>
          </cell>
          <cell r="G158" t="str">
            <v>RMB</v>
          </cell>
          <cell r="H158" t="str">
            <v>1</v>
          </cell>
          <cell r="I158">
            <v>2470.59</v>
          </cell>
        </row>
        <row r="159">
          <cell r="A159">
            <v>1506779</v>
          </cell>
          <cell r="B159" t="str">
            <v>美居市中心</v>
          </cell>
          <cell r="C159" t="str">
            <v>11905183087837</v>
          </cell>
          <cell r="D159" t="str">
            <v/>
          </cell>
          <cell r="E159" t="str">
            <v/>
          </cell>
          <cell r="F159" t="str">
            <v>361.3</v>
          </cell>
          <cell r="G159" t="str">
            <v>RMB</v>
          </cell>
          <cell r="H159" t="str">
            <v>1</v>
          </cell>
          <cell r="I159">
            <v>361.3</v>
          </cell>
        </row>
        <row r="160">
          <cell r="A160">
            <v>1501982</v>
          </cell>
          <cell r="B160" t="str">
            <v>莫斯科维加酒店及会议中心</v>
          </cell>
          <cell r="C160" t="str">
            <v>11905126011708</v>
          </cell>
          <cell r="D160" t="str">
            <v/>
          </cell>
          <cell r="E160" t="str">
            <v/>
          </cell>
          <cell r="F160" t="str">
            <v>1070.55</v>
          </cell>
          <cell r="G160" t="str">
            <v>RMB</v>
          </cell>
          <cell r="H160" t="str">
            <v>1</v>
          </cell>
          <cell r="I160">
            <v>1070.55</v>
          </cell>
        </row>
        <row r="161">
          <cell r="A161">
            <v>1505504</v>
          </cell>
          <cell r="B161" t="str">
            <v>曼谷水门伯克利酒店</v>
          </cell>
          <cell r="C161" t="str">
            <v>11905161072083</v>
          </cell>
          <cell r="D161" t="str">
            <v/>
          </cell>
          <cell r="E161" t="str">
            <v/>
          </cell>
          <cell r="F161" t="str">
            <v>1645.77</v>
          </cell>
          <cell r="G161" t="str">
            <v>RMB</v>
          </cell>
          <cell r="H161" t="str">
            <v>1</v>
          </cell>
          <cell r="I161">
            <v>1645.77</v>
          </cell>
        </row>
        <row r="162">
          <cell r="A162">
            <v>1503392</v>
          </cell>
          <cell r="B162" t="str">
            <v>SC 公园酒店</v>
          </cell>
          <cell r="C162" t="str">
            <v>11905143032308</v>
          </cell>
          <cell r="D162" t="str">
            <v>316343</v>
          </cell>
          <cell r="E162" t="str">
            <v/>
          </cell>
          <cell r="F162" t="str">
            <v>374.6</v>
          </cell>
          <cell r="G162" t="str">
            <v>RMB</v>
          </cell>
          <cell r="H162" t="str">
            <v>1</v>
          </cell>
          <cell r="I162">
            <v>374.6</v>
          </cell>
        </row>
        <row r="163">
          <cell r="A163">
            <v>1484522</v>
          </cell>
          <cell r="B163" t="str">
            <v>曼谷Fyn酒店</v>
          </cell>
          <cell r="C163" t="str">
            <v>11904186023559</v>
          </cell>
          <cell r="D163" t="str">
            <v>1239021940</v>
          </cell>
          <cell r="E163" t="str">
            <v/>
          </cell>
          <cell r="F163" t="str">
            <v>1730.96</v>
          </cell>
          <cell r="G163" t="str">
            <v>RMB</v>
          </cell>
          <cell r="H163" t="str">
            <v>1</v>
          </cell>
          <cell r="I163">
            <v>1730.96</v>
          </cell>
        </row>
        <row r="164">
          <cell r="A164">
            <v>1488591</v>
          </cell>
          <cell r="B164" t="str">
            <v>曼谷Fyn酒店</v>
          </cell>
          <cell r="C164" t="str">
            <v>11904226062026</v>
          </cell>
          <cell r="D164" t="str">
            <v/>
          </cell>
          <cell r="E164" t="str">
            <v/>
          </cell>
          <cell r="F164" t="str">
            <v>1143.47</v>
          </cell>
          <cell r="G164" t="str">
            <v>RMB</v>
          </cell>
          <cell r="H164" t="str">
            <v>1</v>
          </cell>
          <cell r="I164">
            <v>1143.47</v>
          </cell>
        </row>
        <row r="165">
          <cell r="A165">
            <v>1484635</v>
          </cell>
          <cell r="B165" t="str">
            <v>首尔菲尔豪斯酒店</v>
          </cell>
          <cell r="C165" t="str">
            <v>11904176494031</v>
          </cell>
          <cell r="D165" t="str">
            <v>041711</v>
          </cell>
          <cell r="E165" t="str">
            <v/>
          </cell>
          <cell r="F165" t="str">
            <v>1376.4</v>
          </cell>
          <cell r="G165" t="str">
            <v>RMB</v>
          </cell>
          <cell r="H165" t="str">
            <v>1</v>
          </cell>
          <cell r="I165">
            <v>1376.4</v>
          </cell>
        </row>
        <row r="166">
          <cell r="A166">
            <v>1498626</v>
          </cell>
          <cell r="B166" t="str">
            <v>济州妍洞豪生酒店</v>
          </cell>
          <cell r="C166" t="str">
            <v>11905138026854</v>
          </cell>
          <cell r="D166" t="str">
            <v>9481247462</v>
          </cell>
          <cell r="E166" t="str">
            <v/>
          </cell>
          <cell r="F166" t="str">
            <v>1323.27</v>
          </cell>
          <cell r="G166" t="str">
            <v>RMB</v>
          </cell>
          <cell r="H166" t="str">
            <v>1</v>
          </cell>
          <cell r="I166">
            <v>1323.27</v>
          </cell>
        </row>
        <row r="167">
          <cell r="A167">
            <v>1488521</v>
          </cell>
          <cell r="B167" t="str">
            <v>首尔明洞美度酒店</v>
          </cell>
          <cell r="C167" t="str">
            <v>11904290825588</v>
          </cell>
          <cell r="D167" t="str">
            <v>564654</v>
          </cell>
          <cell r="E167" t="str">
            <v/>
          </cell>
          <cell r="F167" t="str">
            <v>859.38</v>
          </cell>
          <cell r="G167" t="str">
            <v>RMB</v>
          </cell>
          <cell r="H167" t="str">
            <v>1</v>
          </cell>
          <cell r="I167">
            <v>859.38</v>
          </cell>
        </row>
        <row r="168">
          <cell r="A168">
            <v>1506190</v>
          </cell>
          <cell r="B168" t="str">
            <v>哥打京那巴鲁香格里拉丹绒亚路酒店</v>
          </cell>
          <cell r="C168" t="str">
            <v>11905170080147</v>
          </cell>
          <cell r="D168" t="str">
            <v/>
          </cell>
          <cell r="E168" t="str">
            <v/>
          </cell>
          <cell r="F168" t="str">
            <v>23442</v>
          </cell>
          <cell r="G168" t="str">
            <v>RMB</v>
          </cell>
          <cell r="H168" t="str">
            <v>1</v>
          </cell>
          <cell r="I168">
            <v>23442.56</v>
          </cell>
        </row>
        <row r="169">
          <cell r="A169">
            <v>1506205</v>
          </cell>
          <cell r="B169" t="str">
            <v>哥打京那巴鲁香格里拉丹绒亚路酒店</v>
          </cell>
          <cell r="C169" t="str">
            <v>11905176076600</v>
          </cell>
          <cell r="D169" t="str">
            <v/>
          </cell>
          <cell r="E169" t="str">
            <v/>
          </cell>
          <cell r="F169" t="str">
            <v>4395</v>
          </cell>
          <cell r="G169" t="str">
            <v>RMB</v>
          </cell>
          <cell r="H169" t="str">
            <v>1</v>
          </cell>
          <cell r="I169">
            <v>4395.45</v>
          </cell>
        </row>
        <row r="170">
          <cell r="A170">
            <v>1461419</v>
          </cell>
          <cell r="B170" t="str">
            <v>哥打京那巴鲁香格里拉丹绒亚路酒店</v>
          </cell>
          <cell r="C170" t="str">
            <v>11903142880653</v>
          </cell>
          <cell r="D170" t="str">
            <v>reconfirm</v>
          </cell>
          <cell r="E170" t="str">
            <v/>
          </cell>
          <cell r="F170" t="str">
            <v>3876</v>
          </cell>
          <cell r="G170" t="str">
            <v>RMB</v>
          </cell>
          <cell r="H170" t="str">
            <v>1</v>
          </cell>
          <cell r="I170">
            <v>3876.33</v>
          </cell>
        </row>
        <row r="171">
          <cell r="A171">
            <v>1501687</v>
          </cell>
          <cell r="B171" t="str">
            <v>哥打京那巴鲁香格里拉丹绒亚路酒店</v>
          </cell>
          <cell r="C171" t="str">
            <v>11905110009998</v>
          </cell>
          <cell r="D171" t="str">
            <v/>
          </cell>
          <cell r="E171" t="str">
            <v/>
          </cell>
          <cell r="F171" t="str">
            <v>5946</v>
          </cell>
          <cell r="G171" t="str">
            <v>RMB</v>
          </cell>
          <cell r="H171" t="str">
            <v>1</v>
          </cell>
          <cell r="I171">
            <v>5946.99</v>
          </cell>
        </row>
        <row r="172">
          <cell r="A172">
            <v>1494546</v>
          </cell>
          <cell r="B172" t="str">
            <v>哥打京那巴鲁香格里拉丹绒亚路酒店</v>
          </cell>
          <cell r="C172" t="str">
            <v>11905011525220</v>
          </cell>
          <cell r="D172" t="str">
            <v/>
          </cell>
          <cell r="E172" t="str">
            <v/>
          </cell>
          <cell r="F172" t="str">
            <v>3675</v>
          </cell>
          <cell r="G172" t="str">
            <v>RMB</v>
          </cell>
          <cell r="H172" t="str">
            <v>1</v>
          </cell>
          <cell r="I172">
            <v>3675.12</v>
          </cell>
        </row>
        <row r="173">
          <cell r="A173">
            <v>1467924</v>
          </cell>
          <cell r="B173" t="str">
            <v>哥打京那巴鲁香格里拉丹绒亚路酒店</v>
          </cell>
          <cell r="C173" t="str">
            <v>11903233496490</v>
          </cell>
          <cell r="D173" t="str">
            <v/>
          </cell>
          <cell r="E173" t="str">
            <v/>
          </cell>
          <cell r="F173" t="str">
            <v>6710</v>
          </cell>
          <cell r="G173" t="str">
            <v>RMB</v>
          </cell>
          <cell r="H173" t="str">
            <v>1</v>
          </cell>
          <cell r="I173">
            <v>6710.68</v>
          </cell>
        </row>
        <row r="174">
          <cell r="A174">
            <v>1504667</v>
          </cell>
          <cell r="B174" t="str">
            <v>曼谷凯悦嘉轩素坤逸酒店</v>
          </cell>
          <cell r="C174" t="str">
            <v>11905158049387</v>
          </cell>
          <cell r="D174" t="str">
            <v>32070624</v>
          </cell>
          <cell r="E174" t="str">
            <v/>
          </cell>
          <cell r="F174" t="str">
            <v>1603.62</v>
          </cell>
          <cell r="G174" t="str">
            <v>RMB</v>
          </cell>
          <cell r="H174" t="str">
            <v>1</v>
          </cell>
          <cell r="I174">
            <v>1603.62</v>
          </cell>
        </row>
        <row r="175">
          <cell r="A175">
            <v>1505068</v>
          </cell>
          <cell r="B175" t="str">
            <v>银座灿路都大饭店</v>
          </cell>
          <cell r="C175" t="str">
            <v>11905164063361</v>
          </cell>
          <cell r="D175" t="str">
            <v>11905164063361</v>
          </cell>
          <cell r="E175" t="str">
            <v/>
          </cell>
          <cell r="F175" t="str">
            <v>3065.22</v>
          </cell>
          <cell r="G175" t="str">
            <v>RMB</v>
          </cell>
          <cell r="H175" t="str">
            <v>1</v>
          </cell>
          <cell r="I175">
            <v>3065.22</v>
          </cell>
        </row>
        <row r="176">
          <cell r="A176">
            <v>1506947</v>
          </cell>
          <cell r="B176" t="str">
            <v>太阳商务酒店</v>
          </cell>
          <cell r="C176" t="str">
            <v>11905184082489</v>
          </cell>
          <cell r="D176" t="str">
            <v/>
          </cell>
          <cell r="E176" t="str">
            <v/>
          </cell>
          <cell r="F176" t="str">
            <v>515.84</v>
          </cell>
          <cell r="G176" t="str">
            <v>RMB</v>
          </cell>
          <cell r="H176" t="str">
            <v>1</v>
          </cell>
          <cell r="I176">
            <v>515.84</v>
          </cell>
        </row>
        <row r="177">
          <cell r="A177">
            <v>1464105</v>
          </cell>
          <cell r="B177" t="str">
            <v>大阪北滨布莱顿都市酒店</v>
          </cell>
          <cell r="C177" t="str">
            <v>11903180128923</v>
          </cell>
          <cell r="D177" t="str">
            <v>302890</v>
          </cell>
          <cell r="E177" t="str">
            <v/>
          </cell>
          <cell r="F177" t="str">
            <v>2447.36</v>
          </cell>
          <cell r="G177" t="str">
            <v>RMB</v>
          </cell>
          <cell r="H177" t="str">
            <v>1</v>
          </cell>
          <cell r="I177">
            <v>2447.36</v>
          </cell>
        </row>
        <row r="178">
          <cell r="A178">
            <v>1487939</v>
          </cell>
          <cell r="B178" t="str">
            <v>大阪天然温泉都市超级酒店</v>
          </cell>
          <cell r="C178" t="str">
            <v>11904218779350</v>
          </cell>
          <cell r="D178" t="str">
            <v>379491616</v>
          </cell>
          <cell r="E178" t="str">
            <v/>
          </cell>
          <cell r="F178" t="str">
            <v>1516.44</v>
          </cell>
          <cell r="G178" t="str">
            <v>RMB</v>
          </cell>
          <cell r="H178" t="str">
            <v>1</v>
          </cell>
          <cell r="I178">
            <v>1516.44</v>
          </cell>
        </row>
        <row r="179">
          <cell r="A179">
            <v>1462729</v>
          </cell>
          <cell r="B179" t="str">
            <v>名古屋丝绸之树酒店</v>
          </cell>
          <cell r="C179" t="str">
            <v>11903169793826</v>
          </cell>
          <cell r="D179" t="str">
            <v>1218060215</v>
          </cell>
          <cell r="E179" t="str">
            <v/>
          </cell>
          <cell r="F179" t="str">
            <v>1191.78</v>
          </cell>
          <cell r="G179" t="str">
            <v>RMB</v>
          </cell>
          <cell r="H179" t="str">
            <v>1</v>
          </cell>
          <cell r="I179">
            <v>1191.78</v>
          </cell>
        </row>
        <row r="180">
          <cell r="A180">
            <v>1462545</v>
          </cell>
          <cell r="B180" t="str">
            <v>名古屋丝绸之树酒店</v>
          </cell>
          <cell r="C180" t="str">
            <v>订单号 11903153712953</v>
          </cell>
          <cell r="D180" t="str">
            <v>1217654405</v>
          </cell>
          <cell r="E180" t="str">
            <v/>
          </cell>
          <cell r="F180" t="str">
            <v>1116.99</v>
          </cell>
          <cell r="G180" t="str">
            <v>RMB</v>
          </cell>
          <cell r="H180" t="str">
            <v>1</v>
          </cell>
          <cell r="I180">
            <v>1116.99</v>
          </cell>
        </row>
        <row r="181">
          <cell r="A181">
            <v>1494565</v>
          </cell>
          <cell r="B181" t="str">
            <v>仙本那海丰大酒店</v>
          </cell>
          <cell r="C181" t="str">
            <v>11905015204092</v>
          </cell>
          <cell r="D181" t="str">
            <v/>
          </cell>
          <cell r="E181" t="str">
            <v/>
          </cell>
          <cell r="F181" t="str">
            <v>377.39</v>
          </cell>
          <cell r="G181" t="str">
            <v>RMB</v>
          </cell>
          <cell r="H181" t="str">
            <v>1</v>
          </cell>
          <cell r="I181">
            <v>377.39</v>
          </cell>
        </row>
        <row r="182">
          <cell r="A182">
            <v>1506180</v>
          </cell>
          <cell r="B182" t="str">
            <v>阿纳海姆度假区假日酒店</v>
          </cell>
          <cell r="C182" t="str">
            <v>11905106102064</v>
          </cell>
          <cell r="D182" t="str">
            <v/>
          </cell>
          <cell r="E182" t="str">
            <v/>
          </cell>
          <cell r="F182" t="str">
            <v>1342.84</v>
          </cell>
          <cell r="G182" t="str">
            <v>RMB</v>
          </cell>
          <cell r="H182" t="str">
            <v>1</v>
          </cell>
          <cell r="I182">
            <v>1342.84</v>
          </cell>
        </row>
        <row r="183">
          <cell r="A183">
            <v>1501435</v>
          </cell>
          <cell r="B183" t="str">
            <v>济州岛贝斯特韦斯特酒店</v>
          </cell>
          <cell r="C183" t="str">
            <v>11905116004627</v>
          </cell>
          <cell r="D183" t="str">
            <v>19376433</v>
          </cell>
          <cell r="E183" t="str">
            <v/>
          </cell>
          <cell r="F183" t="str">
            <v>1114.74</v>
          </cell>
          <cell r="G183" t="str">
            <v>RMB</v>
          </cell>
          <cell r="H183" t="str">
            <v>1</v>
          </cell>
          <cell r="I183">
            <v>1114.74</v>
          </cell>
        </row>
        <row r="184">
          <cell r="A184">
            <v>1502434</v>
          </cell>
          <cell r="B184" t="str">
            <v>济州岛贝斯特韦斯特酒店</v>
          </cell>
          <cell r="C184" t="str">
            <v>11905126017745</v>
          </cell>
          <cell r="D184" t="str">
            <v>19376611</v>
          </cell>
          <cell r="E184" t="str">
            <v/>
          </cell>
          <cell r="F184" t="str">
            <v>359.56</v>
          </cell>
          <cell r="G184" t="str">
            <v>RMB</v>
          </cell>
          <cell r="H184" t="str">
            <v>1</v>
          </cell>
          <cell r="I184">
            <v>359.56</v>
          </cell>
        </row>
        <row r="185">
          <cell r="A185">
            <v>1502389</v>
          </cell>
          <cell r="B185" t="str">
            <v>济州岛贝斯特韦斯特酒店</v>
          </cell>
          <cell r="C185" t="str">
            <v>11905127008838</v>
          </cell>
          <cell r="D185" t="str">
            <v/>
          </cell>
          <cell r="E185" t="str">
            <v/>
          </cell>
          <cell r="F185" t="str">
            <v>782.22</v>
          </cell>
          <cell r="G185" t="str">
            <v>RMB</v>
          </cell>
          <cell r="H185" t="str">
            <v>1</v>
          </cell>
          <cell r="I185">
            <v>782.22</v>
          </cell>
        </row>
        <row r="186">
          <cell r="A186">
            <v>1491331</v>
          </cell>
          <cell r="B186" t="str">
            <v>四条乌丸艾姆斯伊斯特酒店</v>
          </cell>
          <cell r="C186" t="str">
            <v>11904268790147</v>
          </cell>
          <cell r="D186" t="str">
            <v>1245016078</v>
          </cell>
          <cell r="E186" t="str">
            <v/>
          </cell>
          <cell r="F186" t="str">
            <v>1983.52</v>
          </cell>
          <cell r="G186" t="str">
            <v>RMB</v>
          </cell>
          <cell r="H186" t="str">
            <v>1</v>
          </cell>
          <cell r="I186">
            <v>1983.52</v>
          </cell>
        </row>
        <row r="187">
          <cell r="A187">
            <v>1491333</v>
          </cell>
          <cell r="B187" t="str">
            <v>四条乌丸艾姆斯伊斯特酒店</v>
          </cell>
          <cell r="C187" t="str">
            <v>11904262735111</v>
          </cell>
          <cell r="D187" t="str">
            <v>1491333</v>
          </cell>
          <cell r="E187" t="str">
            <v/>
          </cell>
          <cell r="F187" t="str">
            <v>1985.44</v>
          </cell>
          <cell r="G187" t="str">
            <v>RMB</v>
          </cell>
          <cell r="H187" t="str">
            <v>1</v>
          </cell>
          <cell r="I187">
            <v>1985.44</v>
          </cell>
        </row>
        <row r="188">
          <cell r="A188">
            <v>1465927</v>
          </cell>
          <cell r="B188" t="str">
            <v>the b东京新桥酒店</v>
          </cell>
          <cell r="C188" t="str">
            <v>11903215358262</v>
          </cell>
          <cell r="D188" t="str">
            <v>1221449802</v>
          </cell>
          <cell r="E188" t="str">
            <v/>
          </cell>
          <cell r="F188" t="str">
            <v>3261.54</v>
          </cell>
          <cell r="G188" t="str">
            <v>RMB</v>
          </cell>
          <cell r="H188" t="str">
            <v>1</v>
          </cell>
          <cell r="I188">
            <v>3261.54</v>
          </cell>
        </row>
        <row r="189">
          <cell r="A189">
            <v>1497672</v>
          </cell>
          <cell r="B189" t="str">
            <v>瓦雷罗瑞士贝尔豪华套房酒店</v>
          </cell>
          <cell r="C189" t="str">
            <v>11905069795023</v>
          </cell>
          <cell r="D189" t="str">
            <v/>
          </cell>
          <cell r="E189" t="str">
            <v/>
          </cell>
          <cell r="F189" t="str">
            <v>1318.56</v>
          </cell>
          <cell r="G189" t="str">
            <v>RMB</v>
          </cell>
          <cell r="H189" t="str">
            <v>1</v>
          </cell>
          <cell r="I189">
            <v>1318.56</v>
          </cell>
        </row>
        <row r="190">
          <cell r="A190">
            <v>1497664</v>
          </cell>
          <cell r="B190" t="str">
            <v>瓦雷罗瑞士贝尔豪华套房酒店</v>
          </cell>
          <cell r="C190" t="str">
            <v>11905060778124</v>
          </cell>
          <cell r="D190" t="str">
            <v/>
          </cell>
          <cell r="E190" t="str">
            <v/>
          </cell>
          <cell r="F190" t="str">
            <v>1318.56</v>
          </cell>
          <cell r="G190" t="str">
            <v>RMB</v>
          </cell>
          <cell r="H190" t="str">
            <v>1</v>
          </cell>
          <cell r="I190">
            <v>1318.56</v>
          </cell>
        </row>
        <row r="191">
          <cell r="A191">
            <v>1461789</v>
          </cell>
          <cell r="B191" t="str">
            <v>曼谷泰攀酒店</v>
          </cell>
          <cell r="C191" t="str">
            <v>11903140334449</v>
          </cell>
          <cell r="D191" t="str">
            <v>1461789</v>
          </cell>
          <cell r="E191" t="str">
            <v/>
          </cell>
          <cell r="F191" t="str">
            <v>1048.04</v>
          </cell>
          <cell r="G191" t="str">
            <v>RMB</v>
          </cell>
          <cell r="H191" t="str">
            <v>1</v>
          </cell>
          <cell r="I191">
            <v>1048.04</v>
          </cell>
        </row>
        <row r="192">
          <cell r="A192">
            <v>1506198</v>
          </cell>
          <cell r="B192" t="str">
            <v>新加坡米阁大酒店</v>
          </cell>
          <cell r="C192" t="str">
            <v>11905082505642</v>
          </cell>
          <cell r="D192" t="str">
            <v/>
          </cell>
          <cell r="E192" t="str">
            <v/>
          </cell>
          <cell r="F192" t="str">
            <v>2915.8</v>
          </cell>
          <cell r="G192" t="str">
            <v>RMB</v>
          </cell>
          <cell r="H192" t="str">
            <v>1</v>
          </cell>
          <cell r="I192">
            <v>2915.8</v>
          </cell>
        </row>
        <row r="193">
          <cell r="A193">
            <v>1506175</v>
          </cell>
          <cell r="B193" t="str">
            <v>罗马塞西尔酒店</v>
          </cell>
          <cell r="C193" t="str">
            <v>11905084515954</v>
          </cell>
          <cell r="D193" t="str">
            <v/>
          </cell>
          <cell r="E193" t="str">
            <v/>
          </cell>
          <cell r="F193" t="str">
            <v>2809.28</v>
          </cell>
          <cell r="G193" t="str">
            <v>RMB</v>
          </cell>
          <cell r="H193" t="str">
            <v>1</v>
          </cell>
          <cell r="I193">
            <v>2809.28</v>
          </cell>
        </row>
        <row r="194">
          <cell r="A194">
            <v>1491323</v>
          </cell>
          <cell r="B194" t="str">
            <v>宜必思布拉格老城酒店</v>
          </cell>
          <cell r="C194" t="str">
            <v>11904268759379</v>
          </cell>
          <cell r="D194" t="str">
            <v>reconfirmed</v>
          </cell>
          <cell r="E194" t="str">
            <v/>
          </cell>
          <cell r="F194" t="str">
            <v>1162.42</v>
          </cell>
          <cell r="G194" t="str">
            <v>RMB</v>
          </cell>
          <cell r="H194" t="str">
            <v>1</v>
          </cell>
          <cell r="I194">
            <v>1162.42</v>
          </cell>
        </row>
        <row r="195">
          <cell r="A195">
            <v>1504368</v>
          </cell>
          <cell r="B195" t="str">
            <v>台北西悠饭店</v>
          </cell>
          <cell r="C195" t="str">
            <v>11905157050907</v>
          </cell>
          <cell r="D195" t="str">
            <v/>
          </cell>
          <cell r="E195" t="str">
            <v/>
          </cell>
          <cell r="F195" t="str">
            <v>280</v>
          </cell>
          <cell r="G195" t="str">
            <v>RMB</v>
          </cell>
          <cell r="H195" t="str">
            <v>1</v>
          </cell>
          <cell r="I195">
            <v>280.5</v>
          </cell>
        </row>
        <row r="196">
          <cell r="A196">
            <v>1502392</v>
          </cell>
          <cell r="B196" t="str">
            <v>班宁戴斯酒店</v>
          </cell>
          <cell r="C196" t="str">
            <v>11905126012784</v>
          </cell>
          <cell r="D196" t="str">
            <v/>
          </cell>
          <cell r="E196" t="str">
            <v/>
          </cell>
          <cell r="F196" t="str">
            <v>770.32</v>
          </cell>
          <cell r="G196" t="str">
            <v>RMB</v>
          </cell>
          <cell r="H196" t="str">
            <v>1</v>
          </cell>
          <cell r="I196">
            <v>770.32</v>
          </cell>
        </row>
        <row r="197">
          <cell r="A197">
            <v>1488600</v>
          </cell>
          <cell r="B197" t="str">
            <v>尼亚加拉瀑布假日酒店</v>
          </cell>
          <cell r="C197" t="str">
            <v>11904227073244</v>
          </cell>
          <cell r="D197" t="str">
            <v/>
          </cell>
          <cell r="E197" t="str">
            <v/>
          </cell>
          <cell r="F197" t="str">
            <v>997.75</v>
          </cell>
          <cell r="G197" t="str">
            <v>RMB</v>
          </cell>
          <cell r="H197" t="str">
            <v>1</v>
          </cell>
          <cell r="I197">
            <v>997.75</v>
          </cell>
        </row>
        <row r="198">
          <cell r="A198">
            <v>1500512</v>
          </cell>
          <cell r="B198" t="str">
            <v>提顿山温泉酒店 - 贵族之家度假村</v>
          </cell>
          <cell r="C198" t="str">
            <v>11905108145943</v>
          </cell>
          <cell r="D198" t="str">
            <v/>
          </cell>
          <cell r="E198" t="str">
            <v/>
          </cell>
          <cell r="F198" t="str">
            <v>1501.61</v>
          </cell>
          <cell r="G198" t="str">
            <v>RMB</v>
          </cell>
          <cell r="H198" t="str">
            <v>1</v>
          </cell>
          <cell r="I198">
            <v>1501.61</v>
          </cell>
        </row>
        <row r="199">
          <cell r="A199">
            <v>1499996</v>
          </cell>
          <cell r="B199" t="str">
            <v>沙漠俱乐部度假村假日酒店及度假村</v>
          </cell>
          <cell r="C199" t="str">
            <v>11905097906282</v>
          </cell>
          <cell r="D199" t="str">
            <v>9636699</v>
          </cell>
          <cell r="E199" t="str">
            <v/>
          </cell>
          <cell r="F199" t="str">
            <v>1166.28</v>
          </cell>
          <cell r="G199" t="str">
            <v>RMB</v>
          </cell>
          <cell r="H199" t="str">
            <v>1</v>
          </cell>
          <cell r="I199">
            <v>1166.28</v>
          </cell>
        </row>
        <row r="200">
          <cell r="A200">
            <v>1505515</v>
          </cell>
          <cell r="B200" t="str">
            <v>皇冠假日时代广场酒店</v>
          </cell>
          <cell r="C200" t="str">
            <v>11905168065822</v>
          </cell>
          <cell r="D200" t="str">
            <v/>
          </cell>
          <cell r="E200" t="str">
            <v/>
          </cell>
          <cell r="F200" t="str">
            <v>1447.25</v>
          </cell>
          <cell r="G200" t="str">
            <v>RMB</v>
          </cell>
          <cell r="H200" t="str">
            <v>1</v>
          </cell>
          <cell r="I200">
            <v>1447.25</v>
          </cell>
        </row>
        <row r="201">
          <cell r="A201">
            <v>1505446</v>
          </cell>
          <cell r="B201" t="str">
            <v>希尔顿西雅图/北门欢朋套房酒店</v>
          </cell>
          <cell r="C201" t="str">
            <v>11905163065102</v>
          </cell>
          <cell r="D201" t="str">
            <v/>
          </cell>
          <cell r="E201" t="str">
            <v/>
          </cell>
          <cell r="F201" t="str">
            <v>2657.26</v>
          </cell>
          <cell r="G201" t="str">
            <v>RMB</v>
          </cell>
          <cell r="H201" t="str">
            <v>1</v>
          </cell>
          <cell r="I201">
            <v>2657.26</v>
          </cell>
        </row>
        <row r="202">
          <cell r="A202">
            <v>1466491</v>
          </cell>
          <cell r="B202" t="str">
            <v>普罗菲酒店哥本哈根广场店 </v>
          </cell>
          <cell r="C202" t="str">
            <v>11903227684084</v>
          </cell>
          <cell r="D202" t="str">
            <v>010367</v>
          </cell>
          <cell r="E202" t="str">
            <v/>
          </cell>
          <cell r="F202" t="str">
            <v>1415.11</v>
          </cell>
          <cell r="G202" t="str">
            <v>RMB</v>
          </cell>
          <cell r="H202" t="str">
            <v>1</v>
          </cell>
          <cell r="I202">
            <v>1415.11</v>
          </cell>
        </row>
        <row r="203">
          <cell r="A203">
            <v>1483029</v>
          </cell>
          <cell r="B203" t="str">
            <v>吉隆坡双威太子大酒店</v>
          </cell>
          <cell r="C203" t="str">
            <v>11904148490597</v>
          </cell>
          <cell r="D203" t="str">
            <v>2353932</v>
          </cell>
          <cell r="E203" t="str">
            <v/>
          </cell>
          <cell r="F203" t="str">
            <v>1122</v>
          </cell>
          <cell r="G203" t="str">
            <v>RMB</v>
          </cell>
          <cell r="H203" t="str">
            <v>1</v>
          </cell>
          <cell r="I203">
            <v>1122.75</v>
          </cell>
        </row>
        <row r="204">
          <cell r="A204">
            <v>1464889</v>
          </cell>
          <cell r="B204" t="str">
            <v>哥打京那巴鲁希尔顿酒店</v>
          </cell>
          <cell r="C204" t="str">
            <v>11903193761022</v>
          </cell>
          <cell r="D204" t="str">
            <v>reconfirm</v>
          </cell>
          <cell r="E204" t="str">
            <v/>
          </cell>
          <cell r="F204" t="str">
            <v>5235.78</v>
          </cell>
          <cell r="G204" t="str">
            <v>RMB</v>
          </cell>
          <cell r="H204" t="str">
            <v>1</v>
          </cell>
          <cell r="I204">
            <v>5235.78</v>
          </cell>
        </row>
        <row r="205">
          <cell r="A205">
            <v>1497197</v>
          </cell>
          <cell r="B205" t="str">
            <v>哥打京那巴鲁希尔顿酒店</v>
          </cell>
          <cell r="C205" t="str">
            <v>11905094919711</v>
          </cell>
          <cell r="D205" t="str">
            <v/>
          </cell>
          <cell r="E205" t="str">
            <v/>
          </cell>
          <cell r="F205" t="str">
            <v>1649.16</v>
          </cell>
          <cell r="G205" t="str">
            <v>RMB</v>
          </cell>
          <cell r="H205" t="str">
            <v>1</v>
          </cell>
          <cell r="I205">
            <v>1649.16</v>
          </cell>
        </row>
        <row r="206">
          <cell r="A206">
            <v>1502847</v>
          </cell>
          <cell r="B206" t="str">
            <v>名古屋特拉斯蒂酒店</v>
          </cell>
          <cell r="C206" t="str">
            <v>11905130023905</v>
          </cell>
          <cell r="D206" t="str">
            <v/>
          </cell>
          <cell r="E206" t="str">
            <v/>
          </cell>
          <cell r="F206" t="str">
            <v>1763.92</v>
          </cell>
          <cell r="G206" t="str">
            <v>RMB</v>
          </cell>
          <cell r="H206" t="str">
            <v>1</v>
          </cell>
          <cell r="I206">
            <v>1763.92</v>
          </cell>
        </row>
        <row r="207">
          <cell r="A207">
            <v>1503721</v>
          </cell>
          <cell r="B207" t="str">
            <v>济州新世界酒店</v>
          </cell>
          <cell r="C207" t="str">
            <v>11905149035404</v>
          </cell>
          <cell r="D207" t="str">
            <v/>
          </cell>
          <cell r="E207" t="str">
            <v/>
          </cell>
          <cell r="F207" t="str">
            <v>177.1</v>
          </cell>
          <cell r="G207" t="str">
            <v>RMB</v>
          </cell>
          <cell r="H207" t="str">
            <v>1</v>
          </cell>
          <cell r="I207">
            <v>177.1</v>
          </cell>
        </row>
        <row r="208">
          <cell r="A208">
            <v>1504798</v>
          </cell>
          <cell r="B208" t="str">
            <v>成田U都市酒店</v>
          </cell>
          <cell r="C208" t="str">
            <v>11905151060297</v>
          </cell>
          <cell r="D208" t="str">
            <v>RYA09ZUKP3</v>
          </cell>
          <cell r="E208" t="str">
            <v/>
          </cell>
          <cell r="F208" t="str">
            <v>611.14</v>
          </cell>
          <cell r="G208" t="str">
            <v>RMB</v>
          </cell>
          <cell r="H208" t="str">
            <v>1</v>
          </cell>
          <cell r="I208">
            <v>611.14</v>
          </cell>
        </row>
        <row r="209">
          <cell r="A209">
            <v>1500941</v>
          </cell>
          <cell r="B209" t="str">
            <v>波哥大特科达玛酒店</v>
          </cell>
          <cell r="C209" t="str">
            <v>11905135028121</v>
          </cell>
          <cell r="D209" t="str">
            <v/>
          </cell>
          <cell r="E209" t="str">
            <v/>
          </cell>
          <cell r="F209" t="str">
            <v>1276.83</v>
          </cell>
          <cell r="G209" t="str">
            <v>RMB</v>
          </cell>
          <cell r="H209" t="str">
            <v>1</v>
          </cell>
          <cell r="I209">
            <v>1276.83</v>
          </cell>
        </row>
        <row r="210">
          <cell r="A210">
            <v>1477893</v>
          </cell>
          <cell r="B210" t="str">
            <v>京都岚山温泉 花伝抄 </v>
          </cell>
          <cell r="C210" t="str">
            <v>11904177515621</v>
          </cell>
          <cell r="D210" t="str">
            <v/>
          </cell>
          <cell r="E210" t="str">
            <v/>
          </cell>
          <cell r="F210" t="str">
            <v>1699.09</v>
          </cell>
          <cell r="G210" t="str">
            <v>RMB</v>
          </cell>
          <cell r="H210" t="str">
            <v>1</v>
          </cell>
          <cell r="I210">
            <v>1699.09</v>
          </cell>
        </row>
        <row r="211">
          <cell r="A211">
            <v>1500217</v>
          </cell>
          <cell r="B211" t="str">
            <v>新宿维亚酒店</v>
          </cell>
          <cell r="C211" t="str">
            <v>11905108282924</v>
          </cell>
          <cell r="D211" t="str">
            <v>8EAAXT8X</v>
          </cell>
          <cell r="E211" t="str">
            <v/>
          </cell>
          <cell r="F211" t="str">
            <v>1557.24</v>
          </cell>
          <cell r="G211" t="str">
            <v>RMB</v>
          </cell>
          <cell r="H211" t="str">
            <v>1</v>
          </cell>
          <cell r="I211">
            <v>1557.24</v>
          </cell>
        </row>
        <row r="212">
          <cell r="A212">
            <v>1502048</v>
          </cell>
          <cell r="B212" t="str">
            <v>普吉岛芭东新广场酒店</v>
          </cell>
          <cell r="C212" t="str">
            <v>11905125006725</v>
          </cell>
          <cell r="D212" t="str">
            <v/>
          </cell>
          <cell r="E212" t="str">
            <v/>
          </cell>
          <cell r="F212" t="str">
            <v>766.61</v>
          </cell>
          <cell r="G212" t="str">
            <v>RMB</v>
          </cell>
          <cell r="H212" t="str">
            <v>1</v>
          </cell>
          <cell r="I212">
            <v>766.61</v>
          </cell>
        </row>
        <row r="213">
          <cell r="A213">
            <v>1496519</v>
          </cell>
          <cell r="B213" t="str">
            <v>VIA INN 阿倍天王寺</v>
          </cell>
          <cell r="C213" t="str">
            <v>11905136021884</v>
          </cell>
          <cell r="D213" t="str">
            <v>8EAV4NXN</v>
          </cell>
          <cell r="E213" t="str">
            <v/>
          </cell>
          <cell r="F213" t="str">
            <v>1540.86</v>
          </cell>
          <cell r="G213" t="str">
            <v>RMB</v>
          </cell>
          <cell r="H213" t="str">
            <v>1</v>
          </cell>
          <cell r="I213">
            <v>1540.86</v>
          </cell>
        </row>
        <row r="214">
          <cell r="A214">
            <v>1488681</v>
          </cell>
          <cell r="B214" t="str">
            <v>MYSTAYS 成田精品酒店</v>
          </cell>
          <cell r="C214" t="str">
            <v>11904224345862</v>
          </cell>
          <cell r="D214" t="str">
            <v>082127786</v>
          </cell>
          <cell r="E214" t="str">
            <v/>
          </cell>
          <cell r="F214" t="str">
            <v>452.78</v>
          </cell>
          <cell r="G214" t="str">
            <v>RMB</v>
          </cell>
          <cell r="H214" t="str">
            <v>1</v>
          </cell>
          <cell r="I214">
            <v>452.78</v>
          </cell>
        </row>
        <row r="215">
          <cell r="A215">
            <v>1501765</v>
          </cell>
          <cell r="B215" t="str">
            <v>卡勒迪咖啡酒店</v>
          </cell>
          <cell r="C215" t="str">
            <v>11905162065305</v>
          </cell>
          <cell r="D215" t="str">
            <v>236930191</v>
          </cell>
          <cell r="E215" t="str">
            <v/>
          </cell>
          <cell r="F215" t="str">
            <v>619.2</v>
          </cell>
          <cell r="G215" t="str">
            <v>RMB</v>
          </cell>
          <cell r="H215" t="str">
            <v>1</v>
          </cell>
          <cell r="I215">
            <v>619.2</v>
          </cell>
        </row>
        <row r="216">
          <cell r="A216">
            <v>1498931</v>
          </cell>
          <cell r="B216" t="str">
            <v>香米精品酒店</v>
          </cell>
          <cell r="C216" t="str">
            <v>11905135020452</v>
          </cell>
          <cell r="D216" t="str">
            <v>1252506948,1252506951</v>
          </cell>
          <cell r="E216" t="str">
            <v/>
          </cell>
          <cell r="F216" t="str">
            <v>1158.24</v>
          </cell>
          <cell r="G216" t="str">
            <v>RMB</v>
          </cell>
          <cell r="H216" t="str">
            <v>1</v>
          </cell>
          <cell r="I216">
            <v>1158.24</v>
          </cell>
        </row>
        <row r="217">
          <cell r="A217">
            <v>1469476</v>
          </cell>
          <cell r="B217" t="str">
            <v>马尔鲁斯卡2/15酒店</v>
          </cell>
          <cell r="C217" t="str">
            <v>11903260136316</v>
          </cell>
          <cell r="D217" t="str">
            <v>20190708-4028-40986797</v>
          </cell>
          <cell r="E217" t="str">
            <v/>
          </cell>
          <cell r="F217" t="str">
            <v>1310.44</v>
          </cell>
          <cell r="G217" t="str">
            <v>RMB</v>
          </cell>
          <cell r="H217" t="str">
            <v>1</v>
          </cell>
          <cell r="I217">
            <v>1310.44</v>
          </cell>
        </row>
        <row r="218">
          <cell r="A218">
            <v>1472089</v>
          </cell>
          <cell r="B218" t="str">
            <v>东京西葛西贝斯特韦斯特大酒店</v>
          </cell>
          <cell r="C218" t="str">
            <v>11903294524487</v>
          </cell>
          <cell r="D218" t="str">
            <v>863180142</v>
          </cell>
          <cell r="E218" t="str">
            <v/>
          </cell>
          <cell r="F218" t="str">
            <v>1649.55</v>
          </cell>
          <cell r="G218" t="str">
            <v>RMB</v>
          </cell>
          <cell r="H218" t="str">
            <v>1</v>
          </cell>
          <cell r="I218">
            <v>1649.55</v>
          </cell>
        </row>
        <row r="219">
          <cell r="A219">
            <v>1501498</v>
          </cell>
          <cell r="B219" t="str">
            <v>花莲百事达国际饭店</v>
          </cell>
          <cell r="C219" t="str">
            <v>11905164062641</v>
          </cell>
          <cell r="D219" t="str">
            <v>6744</v>
          </cell>
          <cell r="E219" t="str">
            <v/>
          </cell>
          <cell r="F219" t="str">
            <v>477.15</v>
          </cell>
          <cell r="G219" t="str">
            <v>RMB</v>
          </cell>
          <cell r="H219" t="str">
            <v>1</v>
          </cell>
          <cell r="I219">
            <v>477.15</v>
          </cell>
        </row>
        <row r="220">
          <cell r="A220">
            <v>1487101</v>
          </cell>
          <cell r="B220" t="str">
            <v>尚普兰酒店</v>
          </cell>
          <cell r="C220" t="str">
            <v>11904200649651</v>
          </cell>
          <cell r="D220" t="str">
            <v/>
          </cell>
          <cell r="E220" t="str">
            <v/>
          </cell>
          <cell r="F220" t="str">
            <v>1097.66</v>
          </cell>
          <cell r="G220" t="str">
            <v>RMB</v>
          </cell>
          <cell r="H220" t="str">
            <v>1</v>
          </cell>
          <cell r="I220">
            <v>1097.66</v>
          </cell>
        </row>
        <row r="221">
          <cell r="A221">
            <v>1501147</v>
          </cell>
          <cell r="B221" t="str">
            <v>香港悦品天秀酒店</v>
          </cell>
          <cell r="C221" t="str">
            <v>11905101004694</v>
          </cell>
          <cell r="D221" t="str">
            <v/>
          </cell>
          <cell r="E221" t="str">
            <v/>
          </cell>
          <cell r="F221" t="str">
            <v>1252.94</v>
          </cell>
          <cell r="G221" t="str">
            <v>RMB</v>
          </cell>
          <cell r="H221" t="str">
            <v>1</v>
          </cell>
          <cell r="I221">
            <v>1252.94</v>
          </cell>
        </row>
        <row r="222">
          <cell r="A222">
            <v>1498327</v>
          </cell>
          <cell r="B222" t="str">
            <v>赤坂菲利斯瑞利夫酒店</v>
          </cell>
          <cell r="C222" t="str">
            <v>11905098531883</v>
          </cell>
          <cell r="D222" t="str">
            <v>9494432645</v>
          </cell>
          <cell r="E222" t="str">
            <v/>
          </cell>
          <cell r="F222" t="str">
            <v>2556.87</v>
          </cell>
          <cell r="G222" t="str">
            <v>RMB</v>
          </cell>
          <cell r="H222" t="str">
            <v>1</v>
          </cell>
          <cell r="I222">
            <v>2556.87</v>
          </cell>
        </row>
        <row r="223">
          <cell r="A223">
            <v>1504904</v>
          </cell>
          <cell r="B223" t="str">
            <v>贝留酒店釜山</v>
          </cell>
          <cell r="C223" t="str">
            <v>11905160061507</v>
          </cell>
          <cell r="D223" t="str">
            <v>19068965</v>
          </cell>
          <cell r="E223" t="str">
            <v/>
          </cell>
          <cell r="F223" t="str">
            <v>1217.22</v>
          </cell>
          <cell r="G223" t="str">
            <v>RMB</v>
          </cell>
          <cell r="H223" t="str">
            <v>1</v>
          </cell>
          <cell r="I223">
            <v>1217.22</v>
          </cell>
        </row>
        <row r="224">
          <cell r="A224">
            <v>1504905</v>
          </cell>
          <cell r="B224" t="str">
            <v>贝留酒店釜山</v>
          </cell>
          <cell r="C224" t="str">
            <v>11905165060303</v>
          </cell>
          <cell r="D224" t="str">
            <v>19068966</v>
          </cell>
          <cell r="E224" t="str">
            <v/>
          </cell>
          <cell r="F224" t="str">
            <v>1217.22</v>
          </cell>
          <cell r="G224" t="str">
            <v>RMB</v>
          </cell>
          <cell r="H224" t="str">
            <v>1</v>
          </cell>
          <cell r="I224">
            <v>1217.22</v>
          </cell>
        </row>
        <row r="225">
          <cell r="A225">
            <v>1474382</v>
          </cell>
          <cell r="B225" t="str">
            <v>大阪东心斋桥微笑尊贵酒店</v>
          </cell>
          <cell r="C225" t="str">
            <v>11904184000037</v>
          </cell>
          <cell r="D225" t="str">
            <v>01466039</v>
          </cell>
          <cell r="E225" t="str">
            <v/>
          </cell>
          <cell r="F225" t="str">
            <v>1561.95</v>
          </cell>
          <cell r="G225" t="str">
            <v>RMB</v>
          </cell>
          <cell r="H225" t="str">
            <v>1</v>
          </cell>
          <cell r="I225">
            <v>1561.95</v>
          </cell>
        </row>
        <row r="226">
          <cell r="A226">
            <v>1483333</v>
          </cell>
          <cell r="B226" t="str">
            <v>大阪东心斋桥微笑尊贵酒店</v>
          </cell>
          <cell r="C226" t="str">
            <v>11904184862969</v>
          </cell>
          <cell r="D226" t="str">
            <v>1238047158</v>
          </cell>
          <cell r="E226" t="str">
            <v/>
          </cell>
          <cell r="F226" t="str">
            <v>2281.19</v>
          </cell>
          <cell r="G226" t="str">
            <v>RMB</v>
          </cell>
          <cell r="H226" t="str">
            <v>1</v>
          </cell>
          <cell r="I226">
            <v>2281.19</v>
          </cell>
        </row>
        <row r="227">
          <cell r="A227">
            <v>1504505</v>
          </cell>
          <cell r="B227" t="str">
            <v>休斯顿洲际机场万豪春丘酒店</v>
          </cell>
          <cell r="C227" t="str">
            <v>11905151050327</v>
          </cell>
          <cell r="D227" t="str">
            <v>97704768</v>
          </cell>
          <cell r="E227" t="str">
            <v/>
          </cell>
          <cell r="F227" t="str">
            <v>1080.43</v>
          </cell>
          <cell r="G227" t="str">
            <v>RMB</v>
          </cell>
          <cell r="H227" t="str">
            <v>1</v>
          </cell>
          <cell r="I227">
            <v>1080.43</v>
          </cell>
        </row>
        <row r="228">
          <cell r="A228">
            <v>1491840</v>
          </cell>
          <cell r="B228" t="str">
            <v>东大门K旅馆</v>
          </cell>
          <cell r="C228" t="str">
            <v>11905095979289</v>
          </cell>
          <cell r="D228" t="str">
            <v>236413419</v>
          </cell>
          <cell r="E228" t="str">
            <v/>
          </cell>
          <cell r="F228" t="str">
            <v>1523.08</v>
          </cell>
          <cell r="G228" t="str">
            <v>RMB</v>
          </cell>
          <cell r="H228" t="str">
            <v>1</v>
          </cell>
          <cell r="I228">
            <v>1523.08</v>
          </cell>
        </row>
        <row r="229">
          <cell r="A229">
            <v>1496905</v>
          </cell>
          <cell r="B229" t="str">
            <v>大阪WBF北船场东酒店</v>
          </cell>
          <cell r="C229" t="str">
            <v>11905063475488</v>
          </cell>
          <cell r="D229" t="str">
            <v>060508</v>
          </cell>
          <cell r="E229" t="str">
            <v/>
          </cell>
          <cell r="F229" t="str">
            <v>1398.2</v>
          </cell>
          <cell r="G229" t="str">
            <v>RMB</v>
          </cell>
          <cell r="H229" t="str">
            <v>1</v>
          </cell>
          <cell r="I229">
            <v>1398.2</v>
          </cell>
        </row>
        <row r="230">
          <cell r="A230">
            <v>1496135</v>
          </cell>
          <cell r="B230" t="str">
            <v>大阪WBF北船场东酒店</v>
          </cell>
          <cell r="C230" t="str">
            <v>11905069606411</v>
          </cell>
          <cell r="D230" t="str">
            <v>20190506142269012</v>
          </cell>
          <cell r="E230" t="str">
            <v/>
          </cell>
          <cell r="F230" t="str">
            <v>678.64</v>
          </cell>
          <cell r="G230" t="str">
            <v>RMB</v>
          </cell>
          <cell r="H230" t="str">
            <v>1</v>
          </cell>
          <cell r="I230">
            <v>678.64</v>
          </cell>
        </row>
        <row r="231">
          <cell r="A231">
            <v>1496118</v>
          </cell>
          <cell r="B231" t="str">
            <v>大阪WBF北船场东酒店</v>
          </cell>
          <cell r="C231" t="str">
            <v>11905068404747</v>
          </cell>
          <cell r="D231" t="str">
            <v/>
          </cell>
          <cell r="E231" t="str">
            <v/>
          </cell>
          <cell r="F231" t="str">
            <v>1482.4</v>
          </cell>
          <cell r="G231" t="str">
            <v>RMB</v>
          </cell>
          <cell r="H231" t="str">
            <v>1</v>
          </cell>
          <cell r="I231">
            <v>1482.4</v>
          </cell>
        </row>
        <row r="232">
          <cell r="A232">
            <v>1476881</v>
          </cell>
          <cell r="B232" t="str">
            <v>蓝色塞班花园公寓</v>
          </cell>
          <cell r="C232" t="str">
            <v>11904052771851</v>
          </cell>
          <cell r="D232" t="str">
            <v>374365660</v>
          </cell>
          <cell r="E232" t="str">
            <v/>
          </cell>
          <cell r="F232" t="str">
            <v>2527.8</v>
          </cell>
          <cell r="G232" t="str">
            <v>RMB</v>
          </cell>
          <cell r="H232" t="str">
            <v>1</v>
          </cell>
          <cell r="I232">
            <v>2527.8</v>
          </cell>
        </row>
        <row r="233">
          <cell r="A233">
            <v>1499265</v>
          </cell>
          <cell r="B233" t="str">
            <v>北京西华智德饭店（王府井店）</v>
          </cell>
          <cell r="C233" t="str">
            <v>11905099707520</v>
          </cell>
          <cell r="D233" t="str">
            <v>1252750524</v>
          </cell>
          <cell r="E233" t="str">
            <v/>
          </cell>
          <cell r="F233" t="str">
            <v>1290.76</v>
          </cell>
          <cell r="G233" t="str">
            <v>RMB</v>
          </cell>
          <cell r="H233" t="str">
            <v>1</v>
          </cell>
          <cell r="I233">
            <v>1290.76</v>
          </cell>
        </row>
        <row r="234">
          <cell r="A234">
            <v>1485494</v>
          </cell>
          <cell r="B234" t="str">
            <v>上海外滩中南海滨酒店(海湾大厦)</v>
          </cell>
          <cell r="C234" t="str">
            <v>11904184767028</v>
          </cell>
          <cell r="D234" t="str">
            <v>205849</v>
          </cell>
          <cell r="E234" t="str">
            <v/>
          </cell>
          <cell r="F234" t="str">
            <v>1521</v>
          </cell>
          <cell r="G234" t="str">
            <v>RMB</v>
          </cell>
          <cell r="H234" t="str">
            <v>1</v>
          </cell>
          <cell r="I234">
            <v>1521.04</v>
          </cell>
        </row>
        <row r="235">
          <cell r="A235">
            <v>1504465</v>
          </cell>
          <cell r="B235" t="str">
            <v>埃特兰提克公园酒店</v>
          </cell>
          <cell r="C235" t="str">
            <v>11905152050417</v>
          </cell>
          <cell r="D235" t="str">
            <v/>
          </cell>
          <cell r="E235" t="str">
            <v/>
          </cell>
          <cell r="F235" t="str">
            <v>3103.93</v>
          </cell>
          <cell r="G235" t="str">
            <v>RMB</v>
          </cell>
          <cell r="H235" t="str">
            <v>1</v>
          </cell>
          <cell r="I235">
            <v>3103.93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tabSelected="1" topLeftCell="A27" workbookViewId="0">
      <selection activeCell="G54" sqref="G54"/>
    </sheetView>
  </sheetViews>
  <sheetFormatPr defaultColWidth="9" defaultRowHeight="15"/>
  <cols>
    <col min="1" max="1" width="17" customWidth="1"/>
    <col min="18" max="18" width="10.7142857142857" customWidth="1"/>
    <col min="19" max="19" width="10.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7</v>
      </c>
      <c r="C7" s="5"/>
      <c r="D7" s="5"/>
      <c r="E7" s="5"/>
      <c r="F7" s="5"/>
      <c r="G7" s="5"/>
    </row>
    <row r="8" spans="1:7">
      <c r="A8" s="5" t="s">
        <v>9</v>
      </c>
      <c r="B8" s="5" t="s">
        <v>10</v>
      </c>
      <c r="C8" s="5"/>
      <c r="D8" s="5"/>
      <c r="E8" s="5"/>
      <c r="F8" s="5"/>
      <c r="G8" s="5"/>
    </row>
    <row r="9" spans="1:7">
      <c r="A9" s="5" t="s">
        <v>11</v>
      </c>
      <c r="B9" s="5" t="s">
        <v>10</v>
      </c>
      <c r="C9" s="5"/>
      <c r="D9" s="5"/>
      <c r="E9" s="5"/>
      <c r="F9" s="5"/>
      <c r="G9" s="5"/>
    </row>
    <row r="10" spans="1:7">
      <c r="A10" s="5" t="s">
        <v>12</v>
      </c>
      <c r="B10" s="5" t="s">
        <v>13</v>
      </c>
      <c r="C10" s="5"/>
      <c r="D10" s="5"/>
      <c r="E10" s="5"/>
      <c r="F10" s="5"/>
      <c r="G10" s="5"/>
    </row>
    <row r="11" spans="1:7">
      <c r="A11" s="5" t="s">
        <v>14</v>
      </c>
      <c r="B11" s="5" t="s">
        <v>15</v>
      </c>
      <c r="C11" s="5"/>
      <c r="D11" s="5"/>
      <c r="E11" s="5"/>
      <c r="F11" s="5"/>
      <c r="G11" s="5"/>
    </row>
    <row r="12" spans="1:7">
      <c r="A12" s="5" t="s">
        <v>16</v>
      </c>
      <c r="B12" s="5" t="s">
        <v>17</v>
      </c>
      <c r="C12" s="5"/>
      <c r="D12" s="5"/>
      <c r="E12" s="5"/>
      <c r="F12" s="5"/>
      <c r="G12" s="5"/>
    </row>
    <row r="13" spans="1:7">
      <c r="A13" s="5" t="s">
        <v>18</v>
      </c>
      <c r="B13" s="5" t="s">
        <v>19</v>
      </c>
      <c r="C13" s="5"/>
      <c r="D13" s="5"/>
      <c r="E13" s="5"/>
      <c r="F13" s="5"/>
      <c r="G13" s="5"/>
    </row>
    <row r="14" spans="1:7">
      <c r="A14" s="5" t="s">
        <v>20</v>
      </c>
      <c r="B14" s="5" t="s">
        <v>21</v>
      </c>
      <c r="C14" s="5"/>
      <c r="D14" s="5"/>
      <c r="E14" s="5"/>
      <c r="F14" s="5"/>
      <c r="G14" s="5"/>
    </row>
    <row r="15" spans="1:7">
      <c r="A15" s="5" t="s">
        <v>22</v>
      </c>
      <c r="B15" s="5" t="s">
        <v>23</v>
      </c>
      <c r="C15" s="5"/>
      <c r="D15" s="5"/>
      <c r="E15" s="5"/>
      <c r="F15" s="5"/>
      <c r="G15" s="5"/>
    </row>
    <row r="16" spans="1:7">
      <c r="A16" s="5" t="s">
        <v>24</v>
      </c>
      <c r="B16" s="5"/>
      <c r="C16" s="5"/>
      <c r="D16" s="5"/>
      <c r="E16" s="5"/>
      <c r="F16" s="5"/>
      <c r="G16" s="5"/>
    </row>
    <row r="19" spans="1:20">
      <c r="A19" s="6" t="s">
        <v>25</v>
      </c>
      <c r="B19" s="6" t="s">
        <v>26</v>
      </c>
      <c r="C19" s="6" t="s">
        <v>27</v>
      </c>
      <c r="D19" s="6" t="s">
        <v>28</v>
      </c>
      <c r="E19" s="6" t="s">
        <v>29</v>
      </c>
      <c r="F19" s="6" t="s">
        <v>30</v>
      </c>
      <c r="G19" s="6" t="s">
        <v>31</v>
      </c>
      <c r="H19" s="6" t="s">
        <v>32</v>
      </c>
      <c r="I19" s="6" t="s">
        <v>33</v>
      </c>
      <c r="J19" s="6" t="s">
        <v>34</v>
      </c>
      <c r="K19" s="6" t="s">
        <v>35</v>
      </c>
      <c r="L19" s="6" t="s">
        <v>36</v>
      </c>
      <c r="M19" s="6" t="s">
        <v>37</v>
      </c>
      <c r="N19" s="6" t="s">
        <v>38</v>
      </c>
      <c r="O19" s="6" t="s">
        <v>39</v>
      </c>
      <c r="P19" s="6" t="s">
        <v>40</v>
      </c>
      <c r="Q19" s="6" t="s">
        <v>41</v>
      </c>
      <c r="R19" s="6"/>
      <c r="T19" s="11" t="s">
        <v>42</v>
      </c>
    </row>
    <row r="20" spans="1:20">
      <c r="A20" s="6" t="s">
        <v>8</v>
      </c>
      <c r="B20" s="7">
        <v>1504798</v>
      </c>
      <c r="C20" s="6" t="s">
        <v>43</v>
      </c>
      <c r="D20" s="6" t="s">
        <v>44</v>
      </c>
      <c r="E20" s="6" t="s">
        <v>45</v>
      </c>
      <c r="F20" s="6">
        <v>1</v>
      </c>
      <c r="G20" s="6" t="s">
        <v>46</v>
      </c>
      <c r="H20" s="6" t="s">
        <v>47</v>
      </c>
      <c r="I20" s="6" t="s">
        <v>48</v>
      </c>
      <c r="J20" s="6">
        <v>611.14</v>
      </c>
      <c r="K20" s="6">
        <v>611.14</v>
      </c>
      <c r="L20" s="6">
        <v>0</v>
      </c>
      <c r="M20" s="6" t="s">
        <v>8</v>
      </c>
      <c r="N20" s="6" t="s">
        <v>49</v>
      </c>
      <c r="O20" s="6" t="s">
        <v>49</v>
      </c>
      <c r="P20" s="6" t="s">
        <v>50</v>
      </c>
      <c r="Q20" s="6" t="s">
        <v>51</v>
      </c>
      <c r="R20" s="6">
        <f>VLOOKUP(B20,[1]应付款管理!$A$1:$I$65536,9,0)</f>
        <v>611.14</v>
      </c>
      <c r="S20">
        <f>K20-R20</f>
        <v>0</v>
      </c>
      <c r="T20" t="str">
        <f>$T$19&amp;B20</f>
        <v>，1504798</v>
      </c>
    </row>
    <row r="21" spans="1:20">
      <c r="A21" s="6" t="s">
        <v>8</v>
      </c>
      <c r="B21" s="7">
        <v>1504667</v>
      </c>
      <c r="C21" s="6" t="s">
        <v>52</v>
      </c>
      <c r="D21" s="6" t="s">
        <v>53</v>
      </c>
      <c r="E21" s="6" t="s">
        <v>54</v>
      </c>
      <c r="F21" s="6">
        <v>1</v>
      </c>
      <c r="G21" s="6" t="s">
        <v>47</v>
      </c>
      <c r="H21" s="6" t="s">
        <v>23</v>
      </c>
      <c r="I21" s="6" t="s">
        <v>55</v>
      </c>
      <c r="J21" s="6">
        <v>1603.62</v>
      </c>
      <c r="K21" s="6">
        <v>1603.62</v>
      </c>
      <c r="L21" s="6">
        <v>0</v>
      </c>
      <c r="M21" s="6" t="s">
        <v>8</v>
      </c>
      <c r="N21" s="6" t="s">
        <v>49</v>
      </c>
      <c r="O21" s="6" t="s">
        <v>49</v>
      </c>
      <c r="P21" s="6" t="s">
        <v>50</v>
      </c>
      <c r="Q21" s="6" t="s">
        <v>51</v>
      </c>
      <c r="R21" s="6">
        <f>VLOOKUP(B21,[1]应付款管理!$A$1:$I$65536,9,0)</f>
        <v>1603.62</v>
      </c>
      <c r="S21">
        <f t="shared" ref="S21:S47" si="0">K21-R21</f>
        <v>0</v>
      </c>
      <c r="T21" t="str">
        <f t="shared" ref="T21:T46" si="1">$T$19&amp;B21</f>
        <v>，1504667</v>
      </c>
    </row>
    <row r="22" spans="1:20">
      <c r="A22" s="6" t="s">
        <v>8</v>
      </c>
      <c r="B22" s="7">
        <v>1503832</v>
      </c>
      <c r="C22" s="6" t="s">
        <v>56</v>
      </c>
      <c r="D22" s="6" t="s">
        <v>57</v>
      </c>
      <c r="E22" s="6" t="s">
        <v>58</v>
      </c>
      <c r="F22" s="6">
        <v>1</v>
      </c>
      <c r="G22" s="6" t="s">
        <v>49</v>
      </c>
      <c r="H22" s="6" t="s">
        <v>46</v>
      </c>
      <c r="I22" s="6" t="s">
        <v>59</v>
      </c>
      <c r="J22" s="6">
        <v>1041.44</v>
      </c>
      <c r="K22" s="6">
        <v>1041.44</v>
      </c>
      <c r="L22" s="6">
        <v>0</v>
      </c>
      <c r="M22" s="6" t="s">
        <v>8</v>
      </c>
      <c r="N22" s="6" t="s">
        <v>60</v>
      </c>
      <c r="O22" s="6" t="s">
        <v>60</v>
      </c>
      <c r="P22" s="6" t="s">
        <v>61</v>
      </c>
      <c r="Q22" s="6" t="s">
        <v>61</v>
      </c>
      <c r="R22" s="6">
        <f>VLOOKUP(B22,[1]应付款管理!$A$1:$I$65536,9,0)</f>
        <v>1041.44</v>
      </c>
      <c r="S22">
        <f t="shared" si="0"/>
        <v>0</v>
      </c>
      <c r="T22" t="str">
        <f t="shared" si="1"/>
        <v>，1503832</v>
      </c>
    </row>
    <row r="23" spans="1:20">
      <c r="A23" s="6" t="s">
        <v>8</v>
      </c>
      <c r="B23" s="7">
        <v>1502434</v>
      </c>
      <c r="C23" s="6" t="s">
        <v>62</v>
      </c>
      <c r="D23" s="6" t="s">
        <v>63</v>
      </c>
      <c r="E23" s="6" t="s">
        <v>64</v>
      </c>
      <c r="F23" s="6">
        <v>1</v>
      </c>
      <c r="G23" s="6" t="s">
        <v>60</v>
      </c>
      <c r="H23" s="6" t="s">
        <v>49</v>
      </c>
      <c r="I23" s="6" t="s">
        <v>65</v>
      </c>
      <c r="J23" s="6">
        <v>359.56</v>
      </c>
      <c r="K23" s="6">
        <v>359.56</v>
      </c>
      <c r="L23" s="6">
        <v>0</v>
      </c>
      <c r="M23" s="6" t="s">
        <v>8</v>
      </c>
      <c r="N23" s="6" t="s">
        <v>66</v>
      </c>
      <c r="O23" s="6" t="s">
        <v>66</v>
      </c>
      <c r="P23" s="6" t="s">
        <v>61</v>
      </c>
      <c r="Q23" s="6" t="s">
        <v>61</v>
      </c>
      <c r="R23" s="6">
        <f>VLOOKUP(B23,[1]应付款管理!$A$1:$I$65536,9,0)</f>
        <v>359.56</v>
      </c>
      <c r="S23">
        <f t="shared" si="0"/>
        <v>0</v>
      </c>
      <c r="T23" t="str">
        <f t="shared" si="1"/>
        <v>，1502434</v>
      </c>
    </row>
    <row r="24" spans="1:20">
      <c r="A24" s="6" t="s">
        <v>8</v>
      </c>
      <c r="B24" s="7">
        <v>1502011</v>
      </c>
      <c r="C24" s="6" t="s">
        <v>67</v>
      </c>
      <c r="D24" s="6" t="s">
        <v>68</v>
      </c>
      <c r="E24" s="6" t="s">
        <v>69</v>
      </c>
      <c r="F24" s="6">
        <v>1</v>
      </c>
      <c r="G24" s="6" t="s">
        <v>47</v>
      </c>
      <c r="H24" s="6" t="s">
        <v>70</v>
      </c>
      <c r="I24" s="6" t="s">
        <v>71</v>
      </c>
      <c r="J24" s="6">
        <v>91.25</v>
      </c>
      <c r="K24" s="6">
        <v>91.25</v>
      </c>
      <c r="L24" s="6">
        <v>0</v>
      </c>
      <c r="M24" s="6" t="s">
        <v>8</v>
      </c>
      <c r="N24" s="6" t="s">
        <v>66</v>
      </c>
      <c r="O24" s="6" t="s">
        <v>60</v>
      </c>
      <c r="P24" s="6" t="s">
        <v>50</v>
      </c>
      <c r="Q24" s="6" t="s">
        <v>51</v>
      </c>
      <c r="R24" s="6">
        <f>VLOOKUP(B24,[1]应付款管理!$A$1:$I$65536,9,0)</f>
        <v>91.25</v>
      </c>
      <c r="S24">
        <f t="shared" si="0"/>
        <v>0</v>
      </c>
      <c r="T24" t="str">
        <f t="shared" si="1"/>
        <v>，1502011</v>
      </c>
    </row>
    <row r="25" spans="1:20">
      <c r="A25" s="6" t="s">
        <v>8</v>
      </c>
      <c r="B25" s="7">
        <v>1501147</v>
      </c>
      <c r="C25" s="6" t="s">
        <v>72</v>
      </c>
      <c r="D25" s="6" t="s">
        <v>73</v>
      </c>
      <c r="E25" s="6" t="s">
        <v>74</v>
      </c>
      <c r="F25" s="6">
        <v>1</v>
      </c>
      <c r="G25" s="6" t="s">
        <v>60</v>
      </c>
      <c r="H25" s="6" t="s">
        <v>46</v>
      </c>
      <c r="I25" s="6" t="s">
        <v>75</v>
      </c>
      <c r="J25" s="6">
        <v>1252.94</v>
      </c>
      <c r="K25" s="6">
        <v>1252.94</v>
      </c>
      <c r="L25" s="6">
        <v>0</v>
      </c>
      <c r="M25" s="6" t="s">
        <v>8</v>
      </c>
      <c r="N25" s="6" t="s">
        <v>76</v>
      </c>
      <c r="O25" s="6" t="s">
        <v>76</v>
      </c>
      <c r="P25" s="6" t="s">
        <v>50</v>
      </c>
      <c r="Q25" s="6" t="s">
        <v>51</v>
      </c>
      <c r="R25" s="6">
        <f>VLOOKUP(B25,[1]应付款管理!$A$1:$I$65536,9,0)</f>
        <v>1252.94</v>
      </c>
      <c r="S25">
        <f t="shared" si="0"/>
        <v>0</v>
      </c>
      <c r="T25" t="str">
        <f t="shared" si="1"/>
        <v>，1501147</v>
      </c>
    </row>
    <row r="26" spans="1:20">
      <c r="A26" s="6" t="s">
        <v>8</v>
      </c>
      <c r="B26" s="7">
        <v>1500217</v>
      </c>
      <c r="C26" s="6" t="s">
        <v>77</v>
      </c>
      <c r="D26" s="6" t="s">
        <v>78</v>
      </c>
      <c r="E26" s="6" t="s">
        <v>79</v>
      </c>
      <c r="F26" s="6">
        <v>1</v>
      </c>
      <c r="G26" s="6" t="s">
        <v>70</v>
      </c>
      <c r="H26" s="6" t="s">
        <v>23</v>
      </c>
      <c r="I26" s="6" t="s">
        <v>80</v>
      </c>
      <c r="J26" s="6">
        <v>1557.24</v>
      </c>
      <c r="K26" s="6">
        <v>1557.24</v>
      </c>
      <c r="L26" s="6">
        <v>0</v>
      </c>
      <c r="M26" s="6" t="s">
        <v>8</v>
      </c>
      <c r="N26" s="6" t="s">
        <v>76</v>
      </c>
      <c r="O26" s="6" t="s">
        <v>47</v>
      </c>
      <c r="P26" s="6" t="s">
        <v>81</v>
      </c>
      <c r="Q26" s="6" t="s">
        <v>82</v>
      </c>
      <c r="R26" s="6">
        <f>VLOOKUP(B26,[1]应付款管理!$A$1:$I$65536,9,0)</f>
        <v>1557.24</v>
      </c>
      <c r="S26">
        <f t="shared" si="0"/>
        <v>0</v>
      </c>
      <c r="T26" t="str">
        <f t="shared" si="1"/>
        <v>，1500217</v>
      </c>
    </row>
    <row r="27" spans="1:20">
      <c r="A27" s="6" t="s">
        <v>8</v>
      </c>
      <c r="B27" s="7">
        <v>1499119</v>
      </c>
      <c r="C27" s="6" t="s">
        <v>83</v>
      </c>
      <c r="D27" s="6" t="s">
        <v>84</v>
      </c>
      <c r="E27" s="6" t="s">
        <v>85</v>
      </c>
      <c r="F27" s="6">
        <v>1</v>
      </c>
      <c r="G27" s="6" t="s">
        <v>60</v>
      </c>
      <c r="H27" s="6" t="s">
        <v>46</v>
      </c>
      <c r="I27" s="6" t="s">
        <v>86</v>
      </c>
      <c r="J27" s="6">
        <v>1087.56</v>
      </c>
      <c r="K27" s="6">
        <v>1087.56</v>
      </c>
      <c r="L27" s="6">
        <v>0</v>
      </c>
      <c r="M27" s="6" t="s">
        <v>8</v>
      </c>
      <c r="N27" s="6" t="s">
        <v>87</v>
      </c>
      <c r="O27" s="6" t="s">
        <v>87</v>
      </c>
      <c r="P27" s="6" t="s">
        <v>50</v>
      </c>
      <c r="Q27" s="6" t="s">
        <v>51</v>
      </c>
      <c r="R27" s="6">
        <f>VLOOKUP(B27,[1]应付款管理!$A$1:$I$65536,9,0)</f>
        <v>1087.56</v>
      </c>
      <c r="S27">
        <f t="shared" si="0"/>
        <v>0</v>
      </c>
      <c r="T27" t="str">
        <f t="shared" si="1"/>
        <v>，1499119</v>
      </c>
    </row>
    <row r="28" spans="1:20">
      <c r="A28" s="6" t="s">
        <v>8</v>
      </c>
      <c r="B28" s="7">
        <v>1506175</v>
      </c>
      <c r="C28" s="6" t="s">
        <v>88</v>
      </c>
      <c r="D28" s="6" t="s">
        <v>89</v>
      </c>
      <c r="E28" s="6" t="s">
        <v>90</v>
      </c>
      <c r="F28" s="6">
        <v>1</v>
      </c>
      <c r="G28" s="6" t="s">
        <v>47</v>
      </c>
      <c r="H28" s="6" t="s">
        <v>17</v>
      </c>
      <c r="I28" s="6" t="s">
        <v>91</v>
      </c>
      <c r="J28" s="6">
        <v>2809.28</v>
      </c>
      <c r="K28" s="6">
        <v>2809.28</v>
      </c>
      <c r="L28" s="6">
        <v>0</v>
      </c>
      <c r="M28" s="6" t="s">
        <v>8</v>
      </c>
      <c r="N28" s="6" t="s">
        <v>87</v>
      </c>
      <c r="O28" s="6" t="s">
        <v>46</v>
      </c>
      <c r="P28" s="6" t="s">
        <v>81</v>
      </c>
      <c r="Q28" s="6" t="s">
        <v>82</v>
      </c>
      <c r="R28" s="6">
        <f>VLOOKUP(B28,[1]应付款管理!$A$1:$I$65536,9,0)</f>
        <v>2809.28</v>
      </c>
      <c r="S28">
        <f t="shared" si="0"/>
        <v>0</v>
      </c>
      <c r="T28" t="str">
        <f t="shared" si="1"/>
        <v>，1506175</v>
      </c>
    </row>
    <row r="29" spans="1:20">
      <c r="A29" s="6" t="s">
        <v>8</v>
      </c>
      <c r="B29" s="7">
        <v>1497438</v>
      </c>
      <c r="C29" s="6" t="s">
        <v>92</v>
      </c>
      <c r="D29" s="6" t="s">
        <v>93</v>
      </c>
      <c r="E29" s="6" t="s">
        <v>94</v>
      </c>
      <c r="F29" s="6">
        <v>1</v>
      </c>
      <c r="G29" s="6" t="s">
        <v>70</v>
      </c>
      <c r="H29" s="6" t="s">
        <v>95</v>
      </c>
      <c r="I29" s="6" t="s">
        <v>96</v>
      </c>
      <c r="J29" s="6">
        <v>1755.05</v>
      </c>
      <c r="K29" s="6">
        <v>1755.05</v>
      </c>
      <c r="L29" s="6">
        <v>0</v>
      </c>
      <c r="M29" s="6" t="s">
        <v>8</v>
      </c>
      <c r="N29" s="6" t="s">
        <v>87</v>
      </c>
      <c r="O29" s="6" t="s">
        <v>87</v>
      </c>
      <c r="P29" s="6" t="s">
        <v>81</v>
      </c>
      <c r="Q29" s="6" t="s">
        <v>82</v>
      </c>
      <c r="R29" s="6">
        <f>VLOOKUP(B29,[1]应付款管理!$A$1:$I$65536,9,0)</f>
        <v>1755.05</v>
      </c>
      <c r="S29">
        <f t="shared" si="0"/>
        <v>0</v>
      </c>
      <c r="T29" t="str">
        <f t="shared" si="1"/>
        <v>，1497438</v>
      </c>
    </row>
    <row r="30" spans="1:20">
      <c r="A30" s="6" t="s">
        <v>8</v>
      </c>
      <c r="B30" s="7">
        <v>1496135</v>
      </c>
      <c r="C30" s="6" t="s">
        <v>97</v>
      </c>
      <c r="D30" s="6" t="s">
        <v>98</v>
      </c>
      <c r="E30" s="6" t="s">
        <v>99</v>
      </c>
      <c r="F30" s="6">
        <v>1</v>
      </c>
      <c r="G30" s="6" t="s">
        <v>49</v>
      </c>
      <c r="H30" s="6" t="s">
        <v>47</v>
      </c>
      <c r="I30" s="6" t="s">
        <v>100</v>
      </c>
      <c r="J30" s="6">
        <v>678.64</v>
      </c>
      <c r="K30" s="6">
        <v>678.64</v>
      </c>
      <c r="L30" s="6">
        <v>0</v>
      </c>
      <c r="M30" s="6" t="s">
        <v>8</v>
      </c>
      <c r="N30" s="6" t="s">
        <v>101</v>
      </c>
      <c r="O30" s="6" t="s">
        <v>76</v>
      </c>
      <c r="P30" s="6" t="s">
        <v>81</v>
      </c>
      <c r="Q30" s="6" t="s">
        <v>82</v>
      </c>
      <c r="R30" s="6">
        <f>VLOOKUP(B30,[1]应付款管理!$A$1:$I$65536,9,0)</f>
        <v>678.64</v>
      </c>
      <c r="S30">
        <f t="shared" si="0"/>
        <v>0</v>
      </c>
      <c r="T30" t="str">
        <f t="shared" si="1"/>
        <v>，1496135</v>
      </c>
    </row>
    <row r="31" spans="1:20">
      <c r="A31" s="6" t="s">
        <v>8</v>
      </c>
      <c r="B31" s="7">
        <v>1488758</v>
      </c>
      <c r="C31" s="6" t="s">
        <v>102</v>
      </c>
      <c r="D31" s="6" t="s">
        <v>103</v>
      </c>
      <c r="E31" s="6" t="s">
        <v>69</v>
      </c>
      <c r="F31" s="6">
        <v>1</v>
      </c>
      <c r="G31" s="6" t="s">
        <v>60</v>
      </c>
      <c r="H31" s="6" t="s">
        <v>49</v>
      </c>
      <c r="I31" s="6" t="s">
        <v>104</v>
      </c>
      <c r="J31" s="6">
        <v>987.7</v>
      </c>
      <c r="K31" s="6">
        <v>987.7</v>
      </c>
      <c r="L31" s="6">
        <v>0</v>
      </c>
      <c r="M31" s="6" t="s">
        <v>8</v>
      </c>
      <c r="N31" s="6" t="s">
        <v>105</v>
      </c>
      <c r="O31" s="6" t="s">
        <v>76</v>
      </c>
      <c r="P31" s="6" t="s">
        <v>81</v>
      </c>
      <c r="Q31" s="6" t="s">
        <v>82</v>
      </c>
      <c r="R31" s="6">
        <f>VLOOKUP(B31,[1]应付款管理!$A$1:$I$65536,9,0)</f>
        <v>987.7</v>
      </c>
      <c r="S31">
        <f t="shared" si="0"/>
        <v>0</v>
      </c>
      <c r="T31" t="str">
        <f t="shared" si="1"/>
        <v>，1488758</v>
      </c>
    </row>
    <row r="32" spans="1:20">
      <c r="A32" s="6" t="s">
        <v>8</v>
      </c>
      <c r="B32" s="7">
        <v>1488760</v>
      </c>
      <c r="C32" s="6" t="s">
        <v>106</v>
      </c>
      <c r="D32" s="6" t="s">
        <v>103</v>
      </c>
      <c r="E32" s="6" t="s">
        <v>69</v>
      </c>
      <c r="F32" s="6">
        <v>1</v>
      </c>
      <c r="G32" s="6" t="s">
        <v>49</v>
      </c>
      <c r="H32" s="6" t="s">
        <v>47</v>
      </c>
      <c r="I32" s="6" t="s">
        <v>104</v>
      </c>
      <c r="J32" s="6">
        <v>2364.16</v>
      </c>
      <c r="K32" s="6">
        <v>2364.16</v>
      </c>
      <c r="L32" s="6">
        <v>0</v>
      </c>
      <c r="M32" s="6" t="s">
        <v>8</v>
      </c>
      <c r="N32" s="6" t="s">
        <v>105</v>
      </c>
      <c r="O32" s="6" t="s">
        <v>60</v>
      </c>
      <c r="P32" s="6" t="s">
        <v>81</v>
      </c>
      <c r="Q32" s="6" t="s">
        <v>82</v>
      </c>
      <c r="R32" s="6">
        <f>VLOOKUP(B32,[1]应付款管理!$A$1:$I$65536,9,0)</f>
        <v>2364.16</v>
      </c>
      <c r="S32">
        <f t="shared" si="0"/>
        <v>0</v>
      </c>
      <c r="T32" t="str">
        <f t="shared" si="1"/>
        <v>，1488760</v>
      </c>
    </row>
    <row r="33" spans="1:20">
      <c r="A33" s="6" t="s">
        <v>8</v>
      </c>
      <c r="B33" s="7">
        <v>1488521</v>
      </c>
      <c r="C33" s="6" t="s">
        <v>107</v>
      </c>
      <c r="D33" s="6" t="s">
        <v>108</v>
      </c>
      <c r="E33" s="6" t="s">
        <v>69</v>
      </c>
      <c r="F33" s="6">
        <v>1</v>
      </c>
      <c r="G33" s="6" t="s">
        <v>47</v>
      </c>
      <c r="H33" s="6" t="s">
        <v>17</v>
      </c>
      <c r="I33" s="6" t="s">
        <v>109</v>
      </c>
      <c r="J33" s="6">
        <v>859.38</v>
      </c>
      <c r="K33" s="6">
        <v>859.38</v>
      </c>
      <c r="L33" s="6">
        <v>0</v>
      </c>
      <c r="M33" s="6" t="s">
        <v>8</v>
      </c>
      <c r="N33" s="6" t="s">
        <v>105</v>
      </c>
      <c r="O33" s="6" t="s">
        <v>110</v>
      </c>
      <c r="P33" s="6" t="s">
        <v>81</v>
      </c>
      <c r="Q33" s="6" t="s">
        <v>82</v>
      </c>
      <c r="R33" s="6">
        <f>VLOOKUP(B33,[1]应付款管理!$A$1:$I$65536,9,0)</f>
        <v>859.38</v>
      </c>
      <c r="S33">
        <f t="shared" si="0"/>
        <v>0</v>
      </c>
      <c r="T33" t="str">
        <f t="shared" si="1"/>
        <v>，1488521</v>
      </c>
    </row>
    <row r="34" spans="1:20">
      <c r="A34" s="6" t="s">
        <v>8</v>
      </c>
      <c r="B34" s="7">
        <v>1491093</v>
      </c>
      <c r="C34" s="6" t="s">
        <v>111</v>
      </c>
      <c r="D34" s="6" t="s">
        <v>112</v>
      </c>
      <c r="E34" s="6" t="s">
        <v>113</v>
      </c>
      <c r="F34" s="6">
        <v>1</v>
      </c>
      <c r="G34" s="6" t="s">
        <v>47</v>
      </c>
      <c r="H34" s="6" t="s">
        <v>17</v>
      </c>
      <c r="I34" s="6" t="s">
        <v>114</v>
      </c>
      <c r="J34" s="6">
        <v>1832.46</v>
      </c>
      <c r="K34" s="6">
        <v>1832.46</v>
      </c>
      <c r="L34" s="6">
        <v>0</v>
      </c>
      <c r="M34" s="6" t="s">
        <v>8</v>
      </c>
      <c r="N34" s="6" t="s">
        <v>115</v>
      </c>
      <c r="O34" s="6" t="s">
        <v>115</v>
      </c>
      <c r="P34" s="6" t="s">
        <v>81</v>
      </c>
      <c r="Q34" s="6" t="s">
        <v>82</v>
      </c>
      <c r="R34" s="6">
        <f>VLOOKUP(B34,[1]应付款管理!$A$1:$I$65536,9,0)</f>
        <v>1832.46</v>
      </c>
      <c r="S34">
        <f t="shared" si="0"/>
        <v>0</v>
      </c>
      <c r="T34" t="str">
        <f t="shared" si="1"/>
        <v>，1491093</v>
      </c>
    </row>
    <row r="35" spans="1:20">
      <c r="A35" s="6" t="s">
        <v>8</v>
      </c>
      <c r="B35" s="7">
        <v>1490584</v>
      </c>
      <c r="C35" s="6" t="s">
        <v>116</v>
      </c>
      <c r="D35" s="6" t="s">
        <v>117</v>
      </c>
      <c r="E35" s="6" t="s">
        <v>69</v>
      </c>
      <c r="F35" s="6">
        <v>1</v>
      </c>
      <c r="G35" s="6" t="s">
        <v>15</v>
      </c>
      <c r="H35" s="6" t="s">
        <v>60</v>
      </c>
      <c r="I35" s="6" t="s">
        <v>118</v>
      </c>
      <c r="J35" s="6">
        <v>726.54</v>
      </c>
      <c r="K35" s="6">
        <v>726.54</v>
      </c>
      <c r="L35" s="6">
        <v>0</v>
      </c>
      <c r="M35" s="6" t="s">
        <v>8</v>
      </c>
      <c r="N35" s="6" t="s">
        <v>115</v>
      </c>
      <c r="O35" s="6" t="s">
        <v>115</v>
      </c>
      <c r="P35" s="6" t="s">
        <v>119</v>
      </c>
      <c r="Q35" s="6" t="s">
        <v>120</v>
      </c>
      <c r="R35" s="6">
        <f>VLOOKUP(B35,[1]应付款管理!$A$1:$I$65536,9,0)</f>
        <v>726.54</v>
      </c>
      <c r="S35">
        <f t="shared" si="0"/>
        <v>0</v>
      </c>
      <c r="T35" t="str">
        <f t="shared" si="1"/>
        <v>，1490584</v>
      </c>
    </row>
    <row r="36" s="1" customFormat="1" spans="1:20">
      <c r="A36" s="8" t="s">
        <v>8</v>
      </c>
      <c r="B36" s="9">
        <v>1490172</v>
      </c>
      <c r="C36" s="8" t="s">
        <v>121</v>
      </c>
      <c r="D36" s="8" t="s">
        <v>122</v>
      </c>
      <c r="E36" s="8" t="s">
        <v>123</v>
      </c>
      <c r="F36" s="8">
        <v>1</v>
      </c>
      <c r="G36" s="8" t="s">
        <v>70</v>
      </c>
      <c r="H36" s="8" t="s">
        <v>17</v>
      </c>
      <c r="I36" s="8" t="s">
        <v>124</v>
      </c>
      <c r="J36" s="8">
        <v>1954.23</v>
      </c>
      <c r="K36" s="8">
        <v>1954.23</v>
      </c>
      <c r="L36" s="8">
        <v>0</v>
      </c>
      <c r="M36" s="8" t="s">
        <v>8</v>
      </c>
      <c r="N36" s="8" t="s">
        <v>125</v>
      </c>
      <c r="O36" s="8" t="s">
        <v>66</v>
      </c>
      <c r="P36" s="8" t="s">
        <v>81</v>
      </c>
      <c r="Q36" s="8" t="s">
        <v>82</v>
      </c>
      <c r="R36" s="8">
        <f>VLOOKUP(B36,[1]应付款管理!$A$1:$I$65536,9,0)</f>
        <v>1954.23</v>
      </c>
      <c r="S36" s="1">
        <f t="shared" si="0"/>
        <v>0</v>
      </c>
      <c r="T36" t="str">
        <f t="shared" si="1"/>
        <v>，1490172</v>
      </c>
    </row>
    <row r="37" spans="1:20">
      <c r="A37" s="6" t="s">
        <v>8</v>
      </c>
      <c r="B37" s="7">
        <v>1488600</v>
      </c>
      <c r="C37" s="6" t="s">
        <v>126</v>
      </c>
      <c r="D37" s="6" t="s">
        <v>127</v>
      </c>
      <c r="E37" s="6" t="s">
        <v>69</v>
      </c>
      <c r="F37" s="6">
        <v>1</v>
      </c>
      <c r="G37" s="6" t="s">
        <v>17</v>
      </c>
      <c r="H37" s="6" t="s">
        <v>23</v>
      </c>
      <c r="I37" s="6" t="s">
        <v>128</v>
      </c>
      <c r="J37" s="6">
        <v>997.75</v>
      </c>
      <c r="K37" s="6">
        <v>997.75</v>
      </c>
      <c r="L37" s="6">
        <v>0</v>
      </c>
      <c r="M37" s="6" t="s">
        <v>8</v>
      </c>
      <c r="N37" s="6" t="s">
        <v>129</v>
      </c>
      <c r="O37" s="6" t="s">
        <v>46</v>
      </c>
      <c r="P37" s="6" t="s">
        <v>81</v>
      </c>
      <c r="Q37" s="6" t="s">
        <v>82</v>
      </c>
      <c r="R37" s="6">
        <f>VLOOKUP(B37,[1]应付款管理!$A$1:$I$65536,9,0)</f>
        <v>997.75</v>
      </c>
      <c r="S37">
        <f t="shared" si="0"/>
        <v>0</v>
      </c>
      <c r="T37" t="str">
        <f t="shared" si="1"/>
        <v>，1488600</v>
      </c>
    </row>
    <row r="38" spans="1:20">
      <c r="A38" s="6" t="s">
        <v>8</v>
      </c>
      <c r="B38" s="7">
        <v>1488591</v>
      </c>
      <c r="C38" s="6" t="s">
        <v>130</v>
      </c>
      <c r="D38" s="6" t="s">
        <v>131</v>
      </c>
      <c r="E38" s="6" t="s">
        <v>123</v>
      </c>
      <c r="F38" s="6">
        <v>1</v>
      </c>
      <c r="G38" s="6" t="s">
        <v>46</v>
      </c>
      <c r="H38" s="6" t="s">
        <v>17</v>
      </c>
      <c r="I38" s="6" t="s">
        <v>132</v>
      </c>
      <c r="J38" s="6">
        <v>1143.47</v>
      </c>
      <c r="K38" s="6">
        <v>1143.47</v>
      </c>
      <c r="L38" s="6">
        <v>0</v>
      </c>
      <c r="M38" s="6" t="s">
        <v>8</v>
      </c>
      <c r="N38" s="6" t="s">
        <v>129</v>
      </c>
      <c r="O38" s="6" t="s">
        <v>49</v>
      </c>
      <c r="P38" s="6" t="s">
        <v>81</v>
      </c>
      <c r="Q38" s="6" t="s">
        <v>82</v>
      </c>
      <c r="R38" s="6">
        <f>VLOOKUP(B38,[1]应付款管理!$A$1:$I$65536,9,0)</f>
        <v>1143.47</v>
      </c>
      <c r="S38">
        <f t="shared" si="0"/>
        <v>0</v>
      </c>
      <c r="T38" t="str">
        <f t="shared" si="1"/>
        <v>，1488591</v>
      </c>
    </row>
    <row r="39" spans="1:20">
      <c r="A39" s="6" t="s">
        <v>8</v>
      </c>
      <c r="B39" s="7">
        <v>1486758</v>
      </c>
      <c r="C39" s="6" t="s">
        <v>133</v>
      </c>
      <c r="D39" s="6" t="s">
        <v>134</v>
      </c>
      <c r="E39" s="6" t="s">
        <v>135</v>
      </c>
      <c r="F39" s="6">
        <v>1</v>
      </c>
      <c r="G39" s="6" t="s">
        <v>15</v>
      </c>
      <c r="H39" s="6" t="s">
        <v>49</v>
      </c>
      <c r="I39" s="6" t="s">
        <v>136</v>
      </c>
      <c r="J39" s="6">
        <v>1679.64</v>
      </c>
      <c r="K39" s="6">
        <v>1679.64</v>
      </c>
      <c r="L39" s="6">
        <v>0</v>
      </c>
      <c r="M39" s="6" t="s">
        <v>8</v>
      </c>
      <c r="N39" s="6" t="s">
        <v>137</v>
      </c>
      <c r="O39" s="6" t="s">
        <v>15</v>
      </c>
      <c r="P39" s="6" t="s">
        <v>81</v>
      </c>
      <c r="Q39" s="6" t="s">
        <v>82</v>
      </c>
      <c r="R39" s="6">
        <f>VLOOKUP(B39,[1]应付款管理!$A$1:$I$65536,9,0)</f>
        <v>1679.64</v>
      </c>
      <c r="S39">
        <f t="shared" si="0"/>
        <v>0</v>
      </c>
      <c r="T39" t="str">
        <f t="shared" si="1"/>
        <v>，1486758</v>
      </c>
    </row>
    <row r="40" spans="1:20">
      <c r="A40" s="6" t="s">
        <v>8</v>
      </c>
      <c r="B40" s="7">
        <v>1486693</v>
      </c>
      <c r="C40" s="6" t="s">
        <v>138</v>
      </c>
      <c r="D40" s="6" t="s">
        <v>139</v>
      </c>
      <c r="E40" s="6" t="s">
        <v>69</v>
      </c>
      <c r="F40" s="6">
        <v>1</v>
      </c>
      <c r="G40" s="6" t="s">
        <v>60</v>
      </c>
      <c r="H40" s="6" t="s">
        <v>70</v>
      </c>
      <c r="I40" s="6" t="s">
        <v>140</v>
      </c>
      <c r="J40" s="6">
        <v>1928.56</v>
      </c>
      <c r="K40" s="6">
        <v>1928.56</v>
      </c>
      <c r="L40" s="6">
        <v>0</v>
      </c>
      <c r="M40" s="6" t="s">
        <v>8</v>
      </c>
      <c r="N40" s="6" t="s">
        <v>137</v>
      </c>
      <c r="O40" s="6" t="s">
        <v>137</v>
      </c>
      <c r="P40" s="6" t="s">
        <v>81</v>
      </c>
      <c r="Q40" s="6" t="s">
        <v>82</v>
      </c>
      <c r="R40" s="6">
        <f>VLOOKUP(B40,[1]应付款管理!$A$1:$I$65536,9,0)</f>
        <v>1928.56</v>
      </c>
      <c r="S40">
        <f t="shared" si="0"/>
        <v>0</v>
      </c>
      <c r="T40" t="str">
        <f t="shared" si="1"/>
        <v>，1486693</v>
      </c>
    </row>
    <row r="41" spans="1:20">
      <c r="A41" s="6" t="s">
        <v>8</v>
      </c>
      <c r="B41" s="7">
        <v>1484233</v>
      </c>
      <c r="C41" s="6" t="s">
        <v>141</v>
      </c>
      <c r="D41" s="6" t="s">
        <v>142</v>
      </c>
      <c r="E41" s="6" t="s">
        <v>143</v>
      </c>
      <c r="F41" s="6">
        <v>1</v>
      </c>
      <c r="G41" s="6" t="s">
        <v>17</v>
      </c>
      <c r="H41" s="6" t="s">
        <v>144</v>
      </c>
      <c r="I41" s="6" t="s">
        <v>145</v>
      </c>
      <c r="J41" s="6">
        <v>840.1</v>
      </c>
      <c r="K41" s="6">
        <v>840.1</v>
      </c>
      <c r="L41" s="6">
        <v>0</v>
      </c>
      <c r="M41" s="6" t="s">
        <v>8</v>
      </c>
      <c r="N41" s="6" t="s">
        <v>137</v>
      </c>
      <c r="O41" s="6" t="s">
        <v>70</v>
      </c>
      <c r="P41" s="6" t="s">
        <v>81</v>
      </c>
      <c r="Q41" s="6" t="s">
        <v>82</v>
      </c>
      <c r="R41" s="6">
        <f>VLOOKUP(B41,[1]应付款管理!$A$1:$I$65536,9,0)</f>
        <v>840.1</v>
      </c>
      <c r="S41">
        <f t="shared" si="0"/>
        <v>0</v>
      </c>
      <c r="T41" t="str">
        <f t="shared" si="1"/>
        <v>，1484233</v>
      </c>
    </row>
    <row r="42" spans="1:20">
      <c r="A42" s="6" t="s">
        <v>8</v>
      </c>
      <c r="B42" s="7">
        <v>1474382</v>
      </c>
      <c r="C42" s="6" t="s">
        <v>146</v>
      </c>
      <c r="D42" s="6" t="s">
        <v>147</v>
      </c>
      <c r="E42" s="6" t="s">
        <v>148</v>
      </c>
      <c r="F42" s="6">
        <v>1</v>
      </c>
      <c r="G42" s="6" t="s">
        <v>15</v>
      </c>
      <c r="H42" s="6" t="s">
        <v>46</v>
      </c>
      <c r="I42" s="6" t="s">
        <v>149</v>
      </c>
      <c r="J42" s="6">
        <v>1561.95</v>
      </c>
      <c r="K42" s="6">
        <v>1561.95</v>
      </c>
      <c r="L42" s="6">
        <v>0</v>
      </c>
      <c r="M42" s="6" t="s">
        <v>8</v>
      </c>
      <c r="N42" s="6" t="s">
        <v>150</v>
      </c>
      <c r="O42" s="6" t="s">
        <v>151</v>
      </c>
      <c r="P42" s="6" t="s">
        <v>81</v>
      </c>
      <c r="Q42" s="6" t="s">
        <v>82</v>
      </c>
      <c r="R42" s="6">
        <f>VLOOKUP(B42,[1]应付款管理!$A$1:$I$65536,9,0)</f>
        <v>1561.95</v>
      </c>
      <c r="S42">
        <f t="shared" si="0"/>
        <v>0</v>
      </c>
      <c r="T42" t="str">
        <f t="shared" si="1"/>
        <v>，1474382</v>
      </c>
    </row>
    <row r="43" spans="1:20">
      <c r="A43" s="6" t="s">
        <v>8</v>
      </c>
      <c r="B43" s="7">
        <v>1484522</v>
      </c>
      <c r="C43" s="6" t="s">
        <v>152</v>
      </c>
      <c r="D43" s="6" t="s">
        <v>131</v>
      </c>
      <c r="E43" s="6" t="s">
        <v>153</v>
      </c>
      <c r="F43" s="6">
        <v>1</v>
      </c>
      <c r="G43" s="6" t="s">
        <v>46</v>
      </c>
      <c r="H43" s="6" t="s">
        <v>17</v>
      </c>
      <c r="I43" s="6" t="s">
        <v>154</v>
      </c>
      <c r="J43" s="6">
        <v>1730.96</v>
      </c>
      <c r="K43" s="6">
        <v>1730.96</v>
      </c>
      <c r="L43" s="6">
        <v>0</v>
      </c>
      <c r="M43" s="6" t="s">
        <v>8</v>
      </c>
      <c r="N43" s="6" t="s">
        <v>150</v>
      </c>
      <c r="O43" s="6" t="s">
        <v>49</v>
      </c>
      <c r="P43" s="6" t="s">
        <v>81</v>
      </c>
      <c r="Q43" s="6" t="s">
        <v>82</v>
      </c>
      <c r="R43" s="6">
        <f>VLOOKUP(B43,[1]应付款管理!$A$1:$I$65536,9,0)</f>
        <v>1730.96</v>
      </c>
      <c r="S43">
        <f t="shared" si="0"/>
        <v>0</v>
      </c>
      <c r="T43" t="str">
        <f t="shared" si="1"/>
        <v>，1484522</v>
      </c>
    </row>
    <row r="44" spans="1:20">
      <c r="A44" s="6" t="s">
        <v>8</v>
      </c>
      <c r="B44" s="7">
        <v>1477893</v>
      </c>
      <c r="C44" s="6" t="s">
        <v>155</v>
      </c>
      <c r="D44" s="6" t="s">
        <v>156</v>
      </c>
      <c r="E44" s="6" t="s">
        <v>157</v>
      </c>
      <c r="F44" s="6">
        <v>1</v>
      </c>
      <c r="G44" s="6" t="s">
        <v>15</v>
      </c>
      <c r="H44" s="6" t="s">
        <v>60</v>
      </c>
      <c r="I44" s="6" t="s">
        <v>158</v>
      </c>
      <c r="J44" s="6">
        <v>1699.09</v>
      </c>
      <c r="K44" s="6">
        <v>1699.09</v>
      </c>
      <c r="L44" s="6">
        <v>0</v>
      </c>
      <c r="M44" s="6" t="s">
        <v>8</v>
      </c>
      <c r="N44" s="6" t="s">
        <v>159</v>
      </c>
      <c r="O44" s="6" t="s">
        <v>159</v>
      </c>
      <c r="P44" s="6" t="s">
        <v>81</v>
      </c>
      <c r="Q44" s="6" t="s">
        <v>82</v>
      </c>
      <c r="R44" s="6">
        <f>VLOOKUP(B44,[1]应付款管理!$A$1:$I$65536,9,0)</f>
        <v>1699.09</v>
      </c>
      <c r="S44">
        <f t="shared" si="0"/>
        <v>0</v>
      </c>
      <c r="T44" t="str">
        <f t="shared" si="1"/>
        <v>，1477893</v>
      </c>
    </row>
    <row r="45" spans="1:20">
      <c r="A45" s="6" t="s">
        <v>8</v>
      </c>
      <c r="B45" s="7">
        <v>1484635</v>
      </c>
      <c r="C45" s="6" t="s">
        <v>160</v>
      </c>
      <c r="D45" s="6" t="s">
        <v>161</v>
      </c>
      <c r="E45" s="6" t="s">
        <v>162</v>
      </c>
      <c r="F45" s="6">
        <v>1</v>
      </c>
      <c r="G45" s="6" t="s">
        <v>46</v>
      </c>
      <c r="H45" s="6" t="s">
        <v>23</v>
      </c>
      <c r="I45" s="6" t="s">
        <v>163</v>
      </c>
      <c r="J45" s="6">
        <v>1376.4</v>
      </c>
      <c r="K45" s="6">
        <v>1376.4</v>
      </c>
      <c r="L45" s="6">
        <v>0</v>
      </c>
      <c r="M45" s="6" t="s">
        <v>8</v>
      </c>
      <c r="N45" s="6" t="s">
        <v>159</v>
      </c>
      <c r="O45" s="6" t="s">
        <v>66</v>
      </c>
      <c r="P45" s="6" t="s">
        <v>81</v>
      </c>
      <c r="Q45" s="6" t="s">
        <v>82</v>
      </c>
      <c r="R45" s="6">
        <f>VLOOKUP(B45,[1]应付款管理!$A$1:$I$65536,9,0)</f>
        <v>1376.4</v>
      </c>
      <c r="S45">
        <f t="shared" si="0"/>
        <v>0</v>
      </c>
      <c r="T45" t="str">
        <f t="shared" si="1"/>
        <v>，1484635</v>
      </c>
    </row>
    <row r="46" spans="1:20">
      <c r="A46" s="6" t="s">
        <v>8</v>
      </c>
      <c r="B46" s="7">
        <v>1468396</v>
      </c>
      <c r="C46" s="6" t="s">
        <v>164</v>
      </c>
      <c r="D46" s="6" t="s">
        <v>165</v>
      </c>
      <c r="E46" s="6" t="s">
        <v>166</v>
      </c>
      <c r="F46" s="6">
        <v>1</v>
      </c>
      <c r="G46" s="6" t="s">
        <v>49</v>
      </c>
      <c r="H46" s="6" t="s">
        <v>46</v>
      </c>
      <c r="I46" s="6" t="s">
        <v>167</v>
      </c>
      <c r="J46" s="6">
        <v>2047.05</v>
      </c>
      <c r="K46" s="6">
        <v>2047.05</v>
      </c>
      <c r="L46" s="6">
        <v>0</v>
      </c>
      <c r="M46" s="6" t="s">
        <v>8</v>
      </c>
      <c r="N46" s="6" t="s">
        <v>168</v>
      </c>
      <c r="O46" s="6" t="s">
        <v>15</v>
      </c>
      <c r="P46" s="6" t="s">
        <v>119</v>
      </c>
      <c r="Q46" s="6" t="s">
        <v>120</v>
      </c>
      <c r="R46" s="6">
        <f>VLOOKUP(B46,[1]应付款管理!$A$1:$I$65536,9,0)</f>
        <v>2047.05</v>
      </c>
      <c r="S46">
        <f t="shared" si="0"/>
        <v>0</v>
      </c>
      <c r="T46" t="str">
        <f t="shared" si="1"/>
        <v>，1468396</v>
      </c>
    </row>
    <row r="47" spans="1:19">
      <c r="A47" s="10" t="s">
        <v>169</v>
      </c>
      <c r="B47" s="10"/>
      <c r="C47" s="10"/>
      <c r="D47" s="10"/>
      <c r="E47" s="10"/>
      <c r="F47" s="10"/>
      <c r="G47" s="10"/>
      <c r="H47" s="10"/>
      <c r="I47" s="10"/>
      <c r="J47" s="10"/>
      <c r="K47" s="10">
        <f>SUM(K20:K46)</f>
        <v>36577.16</v>
      </c>
      <c r="L47" s="10"/>
      <c r="M47" s="10"/>
      <c r="N47" s="10"/>
      <c r="O47" s="10"/>
      <c r="P47" s="10"/>
      <c r="Q47" s="10"/>
      <c r="R47" s="6">
        <f>SUM(R20:R46)</f>
        <v>36577.16</v>
      </c>
      <c r="S47">
        <f>SUM(S20:S46)</f>
        <v>0</v>
      </c>
    </row>
    <row r="49" spans="17:23">
      <c r="Q49" s="1"/>
      <c r="R49" s="1"/>
      <c r="S49" s="1"/>
      <c r="T49" s="1"/>
      <c r="U49" s="1"/>
      <c r="V49" s="1"/>
      <c r="W49" s="1"/>
    </row>
    <row r="50" ht="15.75" spans="17:23">
      <c r="Q50" s="1"/>
      <c r="R50" s="12" t="s">
        <v>170</v>
      </c>
      <c r="S50" s="13">
        <v>36577.16</v>
      </c>
      <c r="T50" s="12" t="s">
        <v>171</v>
      </c>
      <c r="U50" s="13"/>
      <c r="V50" s="1"/>
      <c r="W50" s="1"/>
    </row>
    <row r="51" spans="17:23">
      <c r="Q51" s="1"/>
      <c r="R51" s="1"/>
      <c r="S51" s="1"/>
      <c r="T51" s="1"/>
      <c r="U51" s="1"/>
      <c r="V51" s="1"/>
      <c r="W51" s="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2019-05-20T08:05:00Z</dcterms:created>
  <dcterms:modified xsi:type="dcterms:W3CDTF">2019-05-20T02:25:20Z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