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invoice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<sst xmlns="http://schemas.openxmlformats.org/spreadsheetml/2006/main" count="52" uniqueCount="42">
  <si>
    <t>INVOICE</t>
  </si>
  <si>
    <t>Customer Details</t>
  </si>
  <si>
    <t xml:space="preserve">   Affiliate Site ID :    1816276</t>
  </si>
  <si>
    <t xml:space="preserve">   Invoice No :     B19050284</t>
  </si>
  <si>
    <t xml:space="preserve">   Customer Code :    ACONVER01-UN</t>
  </si>
  <si>
    <t xml:space="preserve">   Invoice Date :     16 May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</si>
  <si>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</si>
  <si>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</si>
  <si>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</si>
  <si>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27438.67</t>
  </si>
  <si>
    <t xml:space="preserve">   Email :    </t>
  </si>
  <si>
    <t xml:space="preserve">   Period :     Departure Date  ( 01-May-19 - 15-May-19 )</t>
  </si>
  <si>
    <t xml:space="preserve">   Currency :    USD</t>
  </si>
  <si>
    <t xml:space="preserve">   Discount Rate :    Net</t>
  </si>
  <si>
    <t>Booking Date</t>
  </si>
  <si>
    <t>Agoda Booking ID</t>
  </si>
  <si>
    <t>Tracking Tag</t>
  </si>
  <si>
    <t>Check In</t>
  </si>
  <si>
    <t>Check Out</t>
  </si>
  <si>
    <t>Revenue Amount</t>
  </si>
  <si>
    <t>GST amount</t>
  </si>
  <si>
    <t>Amount Due</t>
  </si>
  <si>
    <t>，</t>
  </si>
  <si>
    <t/>
  </si>
  <si>
    <t>Bank Detail</t>
  </si>
  <si>
    <t>确定应付：29912.84   付款编号：P190517164021322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</si>
  <si>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</si>
  <si>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</si>
  <si>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</si>
  <si>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</si>
  <si>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</si>
  <si>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</si>
  <si>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</si>
  <si>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</si>
  <si>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</si>
  <si>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</si>
  <si>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</si>
  <si>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</si>
  <si>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</si>
  <si>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
Singapore 018960
</t>
  </si>
  <si>
    <t xml:space="preserve">   Account No     </t>
  </si>
  <si>
    <t xml:space="preserve"> : 0-852051-027	USD Account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</si>
</sst>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1" borderId="1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27" borderId="13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22" fillId="30" borderId="1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5" fontId="0" fillId="0" borderId="3" xfId="0" applyNumberFormat="1" applyBorder="1"/>
    <xf numFmtId="0" fontId="0" fillId="0" borderId="0" xfId="0" applyBorder="1" applyAlignment="1">
      <alignment horizontal="center"/>
    </xf>
    <xf numFmtId="0" fontId="0" fillId="0" borderId="0" xfId="0" applyNumberFormat="1" applyBorder="1"/>
    <xf numFmtId="15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2" fillId="2" borderId="7" xfId="0" applyFont="1" applyFill="1" applyBorder="1" applyAlignment="1">
      <alignment horizontal="center"/>
    </xf>
    <xf numFmtId="0" fontId="0" fillId="0" borderId="8" xfId="0" applyBorder="1"/>
    <xf numFmtId="0" fontId="3" fillId="2" borderId="7" xfId="0" applyFont="1" applyFill="1" applyBorder="1" applyAlignment="1">
      <alignment horizontal="center"/>
    </xf>
    <xf numFmtId="4" fontId="0" fillId="0" borderId="0" xfId="0" applyNumberFormat="1" applyBorder="1"/>
    <xf numFmtId="4" fontId="0" fillId="0" borderId="7" xfId="0" applyNumberFormat="1" applyBorder="1"/>
    <xf numFmtId="0" fontId="0" fillId="0" borderId="5" xfId="0" applyBorder="1" applyAlignment="1">
      <alignment horizontal="center"/>
    </xf>
    <xf numFmtId="4" fontId="4" fillId="2" borderId="5" xfId="0" applyNumberFormat="1" applyFont="1" applyFill="1" applyBorder="1"/>
    <xf numFmtId="0" fontId="0" fillId="0" borderId="0" xfId="0" applyAlignment="1">
      <alignment horizontal="center"/>
    </xf>
    <xf numFmtId="4" fontId="4" fillId="2" borderId="0" xfId="0" applyNumberFormat="1" applyFont="1" applyFill="1"/>
    <xf numFmtId="0" fontId="3" fillId="2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4" fillId="2" borderId="5" xfId="0" applyFont="1" applyFill="1" applyBorder="1"/>
    <xf numFmtId="4" fontId="4" fillId="2" borderId="8" xfId="0" applyNumberFormat="1" applyFont="1" applyFill="1" applyBorder="1"/>
    <xf numFmtId="0" fontId="4" fillId="2" borderId="0" xfId="0" applyFont="1" applyFill="1"/>
    <xf numFmtId="4" fontId="4" fillId="3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0" fillId="0" borderId="5" xfId="0" applyBorder="1" quotePrefix="1"/>
    <xf numFmtId="0" fontId="5" fillId="0" borderId="0" xfId="0" applyFo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12700</xdr:colOff>
      <xdr:row>1</xdr:row>
      <xdr:rowOff>19050</xdr:rowOff>
    </xdr:from>
    <xdr:to>
      <xdr:col>9</xdr:col>
      <xdr:colOff>876300</xdr:colOff>
      <xdr:row>9</xdr:row>
      <xdr:rowOff>44450</xdr:rowOff>
    </xdr:to>
    <xdr:pic>
      <xdr:nvPicPr>
        <xdr:cNvPr id="2" name="Picture 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54050"/>
          <a:ext cx="13441680" cy="1397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186</xdr:row>
      <xdr:rowOff>69850</xdr:rowOff>
    </xdr:from>
    <xdr:to>
      <xdr:col>8</xdr:col>
      <xdr:colOff>82550</xdr:colOff>
      <xdr:row>194</xdr:row>
      <xdr:rowOff>120650</xdr:rowOff>
    </xdr:to>
    <xdr:pic>
      <xdr:nvPicPr>
        <xdr:cNvPr id="3" name="Picture 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3261300"/>
          <a:ext cx="11075670" cy="142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agoda051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1492106</v>
          </cell>
          <cell r="B2" t="str">
            <v>香港唯港荟酒店</v>
          </cell>
          <cell r="C2" t="str">
            <v>381343656</v>
          </cell>
          <cell r="D2" t="str">
            <v/>
          </cell>
          <cell r="E2" t="str">
            <v/>
          </cell>
          <cell r="F2" t="str">
            <v>3516</v>
          </cell>
          <cell r="G2" t="str">
            <v>RMB</v>
          </cell>
          <cell r="H2" t="str">
            <v>1</v>
          </cell>
          <cell r="I2">
            <v>521.22</v>
          </cell>
        </row>
        <row r="3">
          <cell r="A3">
            <v>1483637</v>
          </cell>
          <cell r="B3" t="str">
            <v>香港帝都酒店</v>
          </cell>
          <cell r="C3" t="str">
            <v>377685488</v>
          </cell>
          <cell r="D3" t="str">
            <v>377685488</v>
          </cell>
          <cell r="E3" t="str">
            <v/>
          </cell>
          <cell r="F3" t="str">
            <v>757</v>
          </cell>
          <cell r="G3" t="str">
            <v>RMB</v>
          </cell>
          <cell r="H3" t="str">
            <v>1</v>
          </cell>
          <cell r="I3">
            <v>112.66</v>
          </cell>
        </row>
        <row r="4">
          <cell r="A4">
            <v>1497312</v>
          </cell>
          <cell r="B4" t="str">
            <v>香港丽豪酒店</v>
          </cell>
          <cell r="C4" t="str">
            <v>383937820</v>
          </cell>
          <cell r="D4" t="str">
            <v>383937820</v>
          </cell>
          <cell r="E4" t="str">
            <v/>
          </cell>
          <cell r="F4" t="str">
            <v>1037.17</v>
          </cell>
          <cell r="G4" t="str">
            <v>RMB</v>
          </cell>
          <cell r="H4" t="str">
            <v>1</v>
          </cell>
          <cell r="I4">
            <v>153.5</v>
          </cell>
        </row>
        <row r="5">
          <cell r="A5">
            <v>1495054</v>
          </cell>
          <cell r="B5" t="str">
            <v>香港丽豪酒店</v>
          </cell>
          <cell r="C5" t="str">
            <v>382904808</v>
          </cell>
          <cell r="D5" t="str">
            <v>382904808</v>
          </cell>
          <cell r="E5" t="str">
            <v/>
          </cell>
          <cell r="F5" t="str">
            <v>1036.48</v>
          </cell>
          <cell r="G5" t="str">
            <v>RMB</v>
          </cell>
          <cell r="H5" t="str">
            <v>1</v>
          </cell>
          <cell r="I5">
            <v>153.5</v>
          </cell>
        </row>
        <row r="6">
          <cell r="A6">
            <v>1484685</v>
          </cell>
          <cell r="B6" t="str">
            <v>曼谷王子宫殿酒店</v>
          </cell>
          <cell r="C6" t="str">
            <v>378154544</v>
          </cell>
          <cell r="D6" t="str">
            <v/>
          </cell>
          <cell r="E6" t="str">
            <v/>
          </cell>
          <cell r="F6" t="str">
            <v>615.95</v>
          </cell>
          <cell r="G6" t="str">
            <v>RMB</v>
          </cell>
          <cell r="H6" t="str">
            <v>1</v>
          </cell>
          <cell r="I6">
            <v>91.56</v>
          </cell>
        </row>
        <row r="7">
          <cell r="A7">
            <v>1500268</v>
          </cell>
          <cell r="B7" t="str">
            <v>济州广场华美达酒店</v>
          </cell>
          <cell r="C7" t="str">
            <v>385143700</v>
          </cell>
          <cell r="D7" t="str">
            <v/>
          </cell>
          <cell r="E7" t="str">
            <v/>
          </cell>
          <cell r="F7" t="str">
            <v>957.82</v>
          </cell>
          <cell r="G7" t="str">
            <v>RMB</v>
          </cell>
          <cell r="H7" t="str">
            <v>1</v>
          </cell>
          <cell r="I7">
            <v>140.92</v>
          </cell>
        </row>
        <row r="8">
          <cell r="A8">
            <v>1497579</v>
          </cell>
          <cell r="B8" t="str">
            <v>济州广场华美达酒店</v>
          </cell>
          <cell r="C8" t="str">
            <v>384054868</v>
          </cell>
          <cell r="D8" t="str">
            <v>384054868</v>
          </cell>
          <cell r="E8" t="str">
            <v/>
          </cell>
          <cell r="F8" t="str">
            <v>2213.16</v>
          </cell>
          <cell r="G8" t="str">
            <v>RMB</v>
          </cell>
          <cell r="H8" t="str">
            <v>1</v>
          </cell>
          <cell r="I8">
            <v>328.08</v>
          </cell>
        </row>
        <row r="9">
          <cell r="A9">
            <v>1485593</v>
          </cell>
          <cell r="B9" t="str">
            <v>民丹岛娜湾度假村酒店</v>
          </cell>
          <cell r="C9" t="str">
            <v>378507416</v>
          </cell>
          <cell r="D9" t="str">
            <v>401279</v>
          </cell>
          <cell r="E9" t="str">
            <v/>
          </cell>
          <cell r="F9" t="str">
            <v>1525.76</v>
          </cell>
          <cell r="G9" t="str">
            <v>RMB</v>
          </cell>
          <cell r="H9" t="str">
            <v>1</v>
          </cell>
          <cell r="I9">
            <v>227.6</v>
          </cell>
        </row>
        <row r="10">
          <cell r="A10">
            <v>1491581</v>
          </cell>
          <cell r="B10" t="str">
            <v>苏梅岛波普宜必思酒店</v>
          </cell>
          <cell r="C10" t="str">
            <v>381050272</v>
          </cell>
          <cell r="D10" t="str">
            <v>6483452</v>
          </cell>
          <cell r="E10" t="str">
            <v/>
          </cell>
          <cell r="F10" t="str">
            <v>1245</v>
          </cell>
          <cell r="G10" t="str">
            <v>RMB</v>
          </cell>
          <cell r="H10" t="str">
            <v>1</v>
          </cell>
          <cell r="I10">
            <v>184.15</v>
          </cell>
        </row>
        <row r="11">
          <cell r="A11">
            <v>1500068</v>
          </cell>
          <cell r="B11" t="str">
            <v>思拉瓦迪泳池温泉度假村</v>
          </cell>
          <cell r="C11" t="str">
            <v>385081896</v>
          </cell>
          <cell r="D11" t="str">
            <v/>
          </cell>
          <cell r="E11" t="str">
            <v/>
          </cell>
          <cell r="F11" t="str">
            <v>14154.2</v>
          </cell>
          <cell r="G11" t="str">
            <v>RMB</v>
          </cell>
          <cell r="H11" t="str">
            <v>1</v>
          </cell>
          <cell r="I11">
            <v>2082.45</v>
          </cell>
        </row>
        <row r="12">
          <cell r="A12">
            <v>1500959</v>
          </cell>
          <cell r="B12" t="str">
            <v>曼谷铂尔曼皇权酒店</v>
          </cell>
          <cell r="C12" t="str">
            <v>385438748</v>
          </cell>
          <cell r="D12" t="str">
            <v/>
          </cell>
          <cell r="E12" t="str">
            <v/>
          </cell>
          <cell r="F12" t="str">
            <v>3504</v>
          </cell>
          <cell r="G12" t="str">
            <v>RMB</v>
          </cell>
          <cell r="H12" t="str">
            <v>1</v>
          </cell>
          <cell r="I12">
            <v>512.24</v>
          </cell>
        </row>
        <row r="13">
          <cell r="A13">
            <v>1505448</v>
          </cell>
          <cell r="B13" t="str">
            <v>曼谷铂尔曼皇权酒店</v>
          </cell>
          <cell r="C13" t="str">
            <v>387425364</v>
          </cell>
          <cell r="D13" t="str">
            <v/>
          </cell>
          <cell r="E13" t="str">
            <v/>
          </cell>
          <cell r="F13" t="str">
            <v>2589</v>
          </cell>
          <cell r="G13" t="str">
            <v>RMB</v>
          </cell>
          <cell r="H13" t="str">
            <v>1</v>
          </cell>
          <cell r="I13">
            <v>375.75</v>
          </cell>
        </row>
        <row r="14">
          <cell r="A14">
            <v>1500962</v>
          </cell>
          <cell r="B14" t="str">
            <v>曼谷铂尔曼皇权酒店</v>
          </cell>
          <cell r="C14" t="str">
            <v>385438808</v>
          </cell>
          <cell r="D14" t="str">
            <v/>
          </cell>
          <cell r="E14" t="str">
            <v/>
          </cell>
          <cell r="F14" t="str">
            <v>876</v>
          </cell>
          <cell r="G14" t="str">
            <v>RMB</v>
          </cell>
          <cell r="H14" t="str">
            <v>1</v>
          </cell>
          <cell r="I14">
            <v>128.06</v>
          </cell>
        </row>
        <row r="15">
          <cell r="A15">
            <v>1500129</v>
          </cell>
          <cell r="B15" t="str">
            <v>心斋桥哈顿酒店</v>
          </cell>
          <cell r="C15" t="str">
            <v>385101252</v>
          </cell>
          <cell r="D15" t="str">
            <v>385101252</v>
          </cell>
          <cell r="E15" t="str">
            <v/>
          </cell>
          <cell r="F15" t="str">
            <v>830</v>
          </cell>
          <cell r="G15" t="str">
            <v>RMB</v>
          </cell>
          <cell r="H15" t="str">
            <v>1</v>
          </cell>
          <cell r="I15">
            <v>122.18</v>
          </cell>
        </row>
        <row r="16">
          <cell r="A16">
            <v>1498340</v>
          </cell>
          <cell r="B16" t="str">
            <v>心斋桥哈顿酒店</v>
          </cell>
          <cell r="C16" t="str">
            <v>384363232</v>
          </cell>
          <cell r="D16" t="str">
            <v>709947</v>
          </cell>
          <cell r="E16" t="str">
            <v/>
          </cell>
          <cell r="F16" t="str">
            <v>1152.96</v>
          </cell>
          <cell r="G16" t="str">
            <v>RMB</v>
          </cell>
          <cell r="H16" t="str">
            <v>1</v>
          </cell>
          <cell r="I16">
            <v>170.03</v>
          </cell>
        </row>
        <row r="17">
          <cell r="A17">
            <v>1506147</v>
          </cell>
          <cell r="B17" t="str">
            <v>大阪蒙特利拉苏瑞酒店</v>
          </cell>
          <cell r="C17" t="str">
            <v>387691504</v>
          </cell>
          <cell r="D17" t="str">
            <v/>
          </cell>
          <cell r="E17" t="str">
            <v/>
          </cell>
          <cell r="F17" t="str">
            <v>2589</v>
          </cell>
          <cell r="G17" t="str">
            <v>RMB</v>
          </cell>
          <cell r="H17" t="str">
            <v>1</v>
          </cell>
          <cell r="I17">
            <v>375.36</v>
          </cell>
        </row>
        <row r="18">
          <cell r="A18">
            <v>1493596</v>
          </cell>
          <cell r="B18" t="str">
            <v>新加坡M社会酒店</v>
          </cell>
          <cell r="C18" t="str">
            <v>382166828</v>
          </cell>
          <cell r="D18" t="str">
            <v>382166828</v>
          </cell>
          <cell r="E18" t="str">
            <v/>
          </cell>
          <cell r="F18" t="str">
            <v>1260.51</v>
          </cell>
          <cell r="G18" t="str">
            <v>RMB</v>
          </cell>
          <cell r="H18" t="str">
            <v>1</v>
          </cell>
          <cell r="I18">
            <v>186.97</v>
          </cell>
        </row>
        <row r="19">
          <cell r="A19">
            <v>1485611</v>
          </cell>
          <cell r="B19" t="str">
            <v>清迈德兰纳酒店</v>
          </cell>
          <cell r="C19" t="str">
            <v>378511064</v>
          </cell>
          <cell r="D19" t="str">
            <v>378511064</v>
          </cell>
          <cell r="E19" t="str">
            <v/>
          </cell>
          <cell r="F19" t="str">
            <v>4173</v>
          </cell>
          <cell r="G19" t="str">
            <v>RMB</v>
          </cell>
          <cell r="H19" t="str">
            <v>1</v>
          </cell>
          <cell r="I19">
            <v>622.6</v>
          </cell>
        </row>
        <row r="20">
          <cell r="A20">
            <v>1504688</v>
          </cell>
          <cell r="B20" t="str">
            <v>新加坡滨海湾金沙酒店</v>
          </cell>
          <cell r="C20" t="str">
            <v>387095424</v>
          </cell>
          <cell r="D20" t="str">
            <v/>
          </cell>
          <cell r="E20" t="str">
            <v/>
          </cell>
          <cell r="F20" t="str">
            <v>9684</v>
          </cell>
          <cell r="G20" t="str">
            <v>RMB</v>
          </cell>
          <cell r="H20" t="str">
            <v>1</v>
          </cell>
          <cell r="I20">
            <v>1405.28</v>
          </cell>
        </row>
        <row r="21">
          <cell r="A21">
            <v>1493404</v>
          </cell>
          <cell r="B21" t="str">
            <v>新加坡滨海湾金沙酒店</v>
          </cell>
          <cell r="C21" t="str">
            <v>382045316</v>
          </cell>
          <cell r="D21" t="str">
            <v>382045316</v>
          </cell>
          <cell r="E21" t="str">
            <v/>
          </cell>
          <cell r="F21" t="str">
            <v>4764</v>
          </cell>
          <cell r="G21" t="str">
            <v>RMB</v>
          </cell>
          <cell r="H21" t="str">
            <v>1</v>
          </cell>
          <cell r="I21">
            <v>706.66</v>
          </cell>
        </row>
        <row r="22">
          <cell r="A22">
            <v>1493412</v>
          </cell>
          <cell r="B22" t="str">
            <v>新加坡滨海湾金沙酒店</v>
          </cell>
          <cell r="C22" t="str">
            <v>382046536</v>
          </cell>
          <cell r="D22" t="str">
            <v/>
          </cell>
          <cell r="E22" t="str">
            <v/>
          </cell>
          <cell r="F22" t="str">
            <v>2382</v>
          </cell>
          <cell r="G22" t="str">
            <v>RMB</v>
          </cell>
          <cell r="H22" t="str">
            <v>1</v>
          </cell>
          <cell r="I22">
            <v>353.33</v>
          </cell>
        </row>
        <row r="23">
          <cell r="A23">
            <v>1497051</v>
          </cell>
          <cell r="B23" t="str">
            <v>新加坡滨海湾金沙酒店</v>
          </cell>
          <cell r="C23" t="str">
            <v>383803476</v>
          </cell>
          <cell r="D23" t="str">
            <v/>
          </cell>
          <cell r="E23" t="str">
            <v/>
          </cell>
          <cell r="F23" t="str">
            <v>2388</v>
          </cell>
          <cell r="G23" t="str">
            <v>RMB</v>
          </cell>
          <cell r="H23" t="str">
            <v>1</v>
          </cell>
          <cell r="I23">
            <v>353.43</v>
          </cell>
        </row>
        <row r="24">
          <cell r="A24">
            <v>1504684</v>
          </cell>
          <cell r="B24" t="str">
            <v>新加坡滨海湾金沙酒店</v>
          </cell>
          <cell r="C24" t="str">
            <v>387094132</v>
          </cell>
          <cell r="D24" t="str">
            <v/>
          </cell>
          <cell r="E24" t="str">
            <v/>
          </cell>
          <cell r="F24" t="str">
            <v>9684</v>
          </cell>
          <cell r="G24" t="str">
            <v>RMB</v>
          </cell>
          <cell r="H24" t="str">
            <v>1</v>
          </cell>
          <cell r="I24">
            <v>1405.28</v>
          </cell>
        </row>
        <row r="25">
          <cell r="A25">
            <v>1490795</v>
          </cell>
          <cell r="B25" t="str">
            <v>西贡中心铂尔曼酒店</v>
          </cell>
          <cell r="C25" t="str">
            <v>380692352</v>
          </cell>
          <cell r="D25" t="str">
            <v/>
          </cell>
          <cell r="E25" t="str">
            <v/>
          </cell>
          <cell r="F25" t="str">
            <v>1023</v>
          </cell>
          <cell r="G25" t="str">
            <v>RMB</v>
          </cell>
          <cell r="H25" t="str">
            <v>1</v>
          </cell>
          <cell r="I25">
            <v>151.99</v>
          </cell>
        </row>
        <row r="26">
          <cell r="A26">
            <v>1490437</v>
          </cell>
          <cell r="B26" t="str">
            <v>博多祗园多米旅馆</v>
          </cell>
          <cell r="C26" t="str">
            <v>380520604</v>
          </cell>
          <cell r="D26" t="str">
            <v>380520604</v>
          </cell>
          <cell r="E26" t="str">
            <v/>
          </cell>
          <cell r="F26" t="str">
            <v>1321.87</v>
          </cell>
          <cell r="G26" t="str">
            <v>RMB</v>
          </cell>
          <cell r="H26" t="str">
            <v>1</v>
          </cell>
          <cell r="I26">
            <v>196.1</v>
          </cell>
        </row>
        <row r="27">
          <cell r="A27">
            <v>1490439</v>
          </cell>
          <cell r="B27" t="str">
            <v>博多祗园多米旅馆</v>
          </cell>
          <cell r="C27" t="str">
            <v>380522024</v>
          </cell>
          <cell r="D27" t="str">
            <v/>
          </cell>
          <cell r="E27" t="str">
            <v/>
          </cell>
          <cell r="F27" t="str">
            <v>1321.87</v>
          </cell>
          <cell r="G27" t="str">
            <v>RMB</v>
          </cell>
          <cell r="H27" t="str">
            <v>1</v>
          </cell>
          <cell r="I27">
            <v>196.1</v>
          </cell>
        </row>
        <row r="28">
          <cell r="A28">
            <v>1478944</v>
          </cell>
          <cell r="B28" t="str">
            <v>长滩岛湖礁度假村</v>
          </cell>
          <cell r="C28" t="str">
            <v>375565496</v>
          </cell>
          <cell r="D28" t="str">
            <v>hlm155-2006</v>
          </cell>
          <cell r="E28" t="str">
            <v/>
          </cell>
          <cell r="F28" t="str">
            <v>4509</v>
          </cell>
          <cell r="G28" t="str">
            <v>RMB</v>
          </cell>
          <cell r="H28" t="str">
            <v>1</v>
          </cell>
          <cell r="I28">
            <v>669.84</v>
          </cell>
        </row>
        <row r="29">
          <cell r="A29">
            <v>1489176</v>
          </cell>
          <cell r="B29" t="str">
            <v>长滩岛湖礁度假村</v>
          </cell>
          <cell r="C29" t="str">
            <v>380059816</v>
          </cell>
          <cell r="D29" t="str">
            <v>HLM155-2315</v>
          </cell>
          <cell r="E29" t="str">
            <v/>
          </cell>
          <cell r="F29" t="str">
            <v>2875</v>
          </cell>
          <cell r="G29" t="str">
            <v>RMB</v>
          </cell>
          <cell r="H29" t="str">
            <v>1</v>
          </cell>
          <cell r="I29">
            <v>427.44</v>
          </cell>
        </row>
        <row r="30">
          <cell r="A30">
            <v>1500509</v>
          </cell>
          <cell r="B30" t="str">
            <v>阿拉纳芽庄海滩酒店</v>
          </cell>
          <cell r="C30" t="str">
            <v>385323132</v>
          </cell>
          <cell r="D30" t="str">
            <v/>
          </cell>
          <cell r="E30" t="str">
            <v/>
          </cell>
          <cell r="F30" t="str">
            <v>219.68</v>
          </cell>
          <cell r="G30" t="str">
            <v>RMB</v>
          </cell>
          <cell r="H30" t="str">
            <v>1</v>
          </cell>
          <cell r="I30">
            <v>32.32</v>
          </cell>
        </row>
        <row r="31">
          <cell r="A31">
            <v>1504599</v>
          </cell>
          <cell r="B31" t="str">
            <v>大阪心斋桥安乐窝酒店</v>
          </cell>
          <cell r="C31" t="str">
            <v>387067552</v>
          </cell>
          <cell r="D31" t="str">
            <v/>
          </cell>
          <cell r="E31" t="str">
            <v/>
          </cell>
          <cell r="F31" t="str">
            <v>2080</v>
          </cell>
          <cell r="G31" t="str">
            <v>RMB</v>
          </cell>
          <cell r="H31" t="str">
            <v>1</v>
          </cell>
          <cell r="I31">
            <v>301.95</v>
          </cell>
        </row>
        <row r="32">
          <cell r="A32">
            <v>1492168</v>
          </cell>
          <cell r="B32" t="str">
            <v>日本环球影城前酒店</v>
          </cell>
          <cell r="C32" t="str">
            <v>381382516</v>
          </cell>
          <cell r="D32" t="str">
            <v>898747</v>
          </cell>
          <cell r="E32" t="str">
            <v/>
          </cell>
          <cell r="F32" t="str">
            <v>864</v>
          </cell>
          <cell r="G32" t="str">
            <v>RMB</v>
          </cell>
          <cell r="H32" t="str">
            <v>1</v>
          </cell>
          <cell r="I32">
            <v>128.15</v>
          </cell>
        </row>
        <row r="33">
          <cell r="A33">
            <v>1483403</v>
          </cell>
          <cell r="B33" t="str">
            <v>大阪蒙特利格拉斯米尔酒店</v>
          </cell>
          <cell r="C33" t="str">
            <v>377589704</v>
          </cell>
          <cell r="D33" t="str">
            <v>377589704</v>
          </cell>
          <cell r="E33" t="str">
            <v/>
          </cell>
          <cell r="F33" t="str">
            <v>1267</v>
          </cell>
          <cell r="G33" t="str">
            <v>RMB</v>
          </cell>
          <cell r="H33" t="str">
            <v>1</v>
          </cell>
          <cell r="I33">
            <v>188.54</v>
          </cell>
        </row>
        <row r="34">
          <cell r="A34">
            <v>1497434</v>
          </cell>
          <cell r="B34" t="str">
            <v>曼谷塔拉广场酒店</v>
          </cell>
          <cell r="C34" t="str">
            <v>383995916</v>
          </cell>
          <cell r="D34" t="str">
            <v/>
          </cell>
          <cell r="E34" t="str">
            <v/>
          </cell>
          <cell r="F34" t="str">
            <v>946.57</v>
          </cell>
          <cell r="G34" t="str">
            <v>RMB</v>
          </cell>
          <cell r="H34" t="str">
            <v>1</v>
          </cell>
          <cell r="I34">
            <v>140.32</v>
          </cell>
        </row>
        <row r="35">
          <cell r="A35">
            <v>1501702</v>
          </cell>
          <cell r="B35" t="str">
            <v>班拉迈海滩度假酒店</v>
          </cell>
          <cell r="C35" t="str">
            <v>385741440</v>
          </cell>
          <cell r="D35" t="str">
            <v/>
          </cell>
          <cell r="E35" t="str">
            <v/>
          </cell>
          <cell r="F35" t="str">
            <v>2775</v>
          </cell>
          <cell r="G35" t="str">
            <v>RMB</v>
          </cell>
          <cell r="H35" t="str">
            <v>1</v>
          </cell>
          <cell r="I35">
            <v>406.08</v>
          </cell>
        </row>
        <row r="36">
          <cell r="A36">
            <v>1490336</v>
          </cell>
          <cell r="B36" t="str">
            <v>剧院法斯班德酒店</v>
          </cell>
          <cell r="C36" t="str">
            <v>380487080</v>
          </cell>
          <cell r="D36" t="str">
            <v>380487080</v>
          </cell>
          <cell r="E36" t="str">
            <v/>
          </cell>
          <cell r="F36" t="str">
            <v>816.78</v>
          </cell>
          <cell r="G36" t="str">
            <v>RMB</v>
          </cell>
          <cell r="H36" t="str">
            <v>1</v>
          </cell>
          <cell r="I36">
            <v>121.17</v>
          </cell>
        </row>
        <row r="37">
          <cell r="A37">
            <v>1500066</v>
          </cell>
          <cell r="B37" t="str">
            <v>斐济海滩希尔顿度假酒店及水疗中心</v>
          </cell>
          <cell r="C37" t="str">
            <v>385076936</v>
          </cell>
          <cell r="D37" t="str">
            <v>3109447775</v>
          </cell>
          <cell r="E37" t="str">
            <v/>
          </cell>
          <cell r="F37" t="str">
            <v>3607</v>
          </cell>
          <cell r="G37" t="str">
            <v>RMB</v>
          </cell>
          <cell r="H37" t="str">
            <v>1</v>
          </cell>
          <cell r="I37">
            <v>530.82</v>
          </cell>
        </row>
        <row r="38">
          <cell r="A38">
            <v>1492265</v>
          </cell>
          <cell r="B38" t="str">
            <v>斐济海滩希尔顿度假酒店及水疗中心</v>
          </cell>
          <cell r="C38" t="str">
            <v>381436732</v>
          </cell>
          <cell r="D38" t="str">
            <v>3110332367</v>
          </cell>
          <cell r="E38" t="str">
            <v/>
          </cell>
          <cell r="F38" t="str">
            <v>3954</v>
          </cell>
          <cell r="G38" t="str">
            <v>RMB</v>
          </cell>
          <cell r="H38" t="str">
            <v>1</v>
          </cell>
          <cell r="I38">
            <v>586.26</v>
          </cell>
        </row>
        <row r="39">
          <cell r="A39">
            <v>1485717</v>
          </cell>
          <cell r="B39" t="str">
            <v>斐济海滩希尔顿度假酒店及水疗中心</v>
          </cell>
          <cell r="C39" t="str">
            <v>378546192</v>
          </cell>
          <cell r="D39" t="str">
            <v>378546192</v>
          </cell>
          <cell r="E39" t="str">
            <v/>
          </cell>
          <cell r="F39" t="str">
            <v>13627.88</v>
          </cell>
          <cell r="G39" t="str">
            <v>RMB</v>
          </cell>
          <cell r="H39" t="str">
            <v>1</v>
          </cell>
          <cell r="I39">
            <v>2032.89</v>
          </cell>
        </row>
        <row r="40">
          <cell r="A40">
            <v>1494006</v>
          </cell>
          <cell r="B40" t="str">
            <v>智选假日曼彻斯特市中心假日酒店</v>
          </cell>
          <cell r="C40" t="str">
            <v>382348520</v>
          </cell>
          <cell r="D40" t="str">
            <v>382348520</v>
          </cell>
          <cell r="E40" t="str">
            <v/>
          </cell>
          <cell r="F40" t="str">
            <v>1111.05</v>
          </cell>
          <cell r="G40" t="str">
            <v>RMB</v>
          </cell>
          <cell r="H40" t="str">
            <v>1</v>
          </cell>
          <cell r="I40">
            <v>164.63</v>
          </cell>
        </row>
        <row r="41">
          <cell r="A41">
            <v>1505353</v>
          </cell>
          <cell r="B41" t="str">
            <v>希尔顿伦敦奥林匹亚酒店</v>
          </cell>
          <cell r="C41" t="str">
            <v>387400844</v>
          </cell>
          <cell r="D41" t="str">
            <v/>
          </cell>
          <cell r="E41" t="str">
            <v/>
          </cell>
          <cell r="F41" t="str">
            <v>798.05</v>
          </cell>
          <cell r="G41" t="str">
            <v>RMB</v>
          </cell>
          <cell r="H41" t="str">
            <v>1</v>
          </cell>
          <cell r="I41">
            <v>115.79</v>
          </cell>
        </row>
        <row r="42">
          <cell r="A42">
            <v>1505348</v>
          </cell>
          <cell r="B42" t="str">
            <v>希尔顿伦敦奥林匹亚酒店</v>
          </cell>
          <cell r="C42" t="str">
            <v>387397552</v>
          </cell>
          <cell r="D42" t="str">
            <v/>
          </cell>
          <cell r="E42" t="str">
            <v/>
          </cell>
          <cell r="F42" t="str">
            <v>798.05</v>
          </cell>
          <cell r="G42" t="str">
            <v>RMB</v>
          </cell>
          <cell r="H42" t="str">
            <v>1</v>
          </cell>
          <cell r="I42">
            <v>115.79</v>
          </cell>
        </row>
        <row r="43">
          <cell r="A43">
            <v>1491019</v>
          </cell>
          <cell r="B43" t="str">
            <v>伦敦大都市希尔顿酒店</v>
          </cell>
          <cell r="C43" t="str">
            <v>380787740</v>
          </cell>
          <cell r="D43" t="str">
            <v>3108093530</v>
          </cell>
          <cell r="E43" t="str">
            <v/>
          </cell>
          <cell r="F43" t="str">
            <v>3726</v>
          </cell>
          <cell r="G43" t="str">
            <v>RMB</v>
          </cell>
          <cell r="H43" t="str">
            <v>1</v>
          </cell>
          <cell r="I43">
            <v>553.2</v>
          </cell>
        </row>
        <row r="44">
          <cell r="A44">
            <v>1501465</v>
          </cell>
          <cell r="B44" t="str">
            <v>香港诺富特世纪酒店</v>
          </cell>
          <cell r="C44" t="str">
            <v>385649476</v>
          </cell>
          <cell r="D44" t="str">
            <v>1905170728</v>
          </cell>
          <cell r="E44" t="str">
            <v/>
          </cell>
          <cell r="F44" t="str">
            <v>937.22</v>
          </cell>
          <cell r="G44" t="str">
            <v>RMB</v>
          </cell>
          <cell r="H44" t="str">
            <v>1</v>
          </cell>
          <cell r="I44">
            <v>137.1</v>
          </cell>
        </row>
        <row r="45">
          <cell r="A45">
            <v>1501344</v>
          </cell>
          <cell r="B45" t="str">
            <v>香港诺富特世纪酒店</v>
          </cell>
          <cell r="C45" t="str">
            <v>385593668</v>
          </cell>
          <cell r="D45" t="str">
            <v>90714273</v>
          </cell>
          <cell r="E45" t="str">
            <v/>
          </cell>
          <cell r="F45" t="str">
            <v>937.9</v>
          </cell>
          <cell r="G45" t="str">
            <v>RMB</v>
          </cell>
          <cell r="H45" t="str">
            <v>1</v>
          </cell>
          <cell r="I45">
            <v>137.1</v>
          </cell>
        </row>
        <row r="46">
          <cell r="A46">
            <v>1503616</v>
          </cell>
          <cell r="B46" t="str">
            <v>香港诺富特世纪酒店</v>
          </cell>
          <cell r="C46" t="str">
            <v>386661140</v>
          </cell>
          <cell r="D46" t="str">
            <v/>
          </cell>
          <cell r="E46" t="str">
            <v/>
          </cell>
          <cell r="F46" t="str">
            <v>1857.03</v>
          </cell>
          <cell r="G46" t="str">
            <v>RMB</v>
          </cell>
          <cell r="H46" t="str">
            <v>1</v>
          </cell>
          <cell r="I46">
            <v>269.4</v>
          </cell>
        </row>
        <row r="47">
          <cell r="A47">
            <v>1501357</v>
          </cell>
          <cell r="B47" t="str">
            <v>香港诺富特世纪酒店</v>
          </cell>
          <cell r="C47" t="str">
            <v>385598744</v>
          </cell>
          <cell r="D47" t="str">
            <v>1905170720</v>
          </cell>
          <cell r="E47" t="str">
            <v/>
          </cell>
          <cell r="F47" t="str">
            <v>1875.8</v>
          </cell>
          <cell r="G47" t="str">
            <v>RMB</v>
          </cell>
          <cell r="H47" t="str">
            <v>1</v>
          </cell>
          <cell r="I47">
            <v>274.2</v>
          </cell>
        </row>
        <row r="48">
          <cell r="A48">
            <v>1501352</v>
          </cell>
          <cell r="B48" t="str">
            <v>香港诺富特世纪酒店</v>
          </cell>
          <cell r="C48" t="str">
            <v>385596684</v>
          </cell>
          <cell r="D48" t="str">
            <v>1905170714</v>
          </cell>
          <cell r="E48" t="str">
            <v/>
          </cell>
          <cell r="F48" t="str">
            <v>937.9</v>
          </cell>
          <cell r="G48" t="str">
            <v>RMB</v>
          </cell>
          <cell r="H48" t="str">
            <v>1</v>
          </cell>
          <cell r="I48">
            <v>137.1</v>
          </cell>
        </row>
        <row r="49">
          <cell r="A49">
            <v>1504371</v>
          </cell>
          <cell r="B49" t="str">
            <v>香港诺富特世纪酒店</v>
          </cell>
          <cell r="C49" t="str">
            <v>386984880</v>
          </cell>
          <cell r="D49" t="str">
            <v>908898</v>
          </cell>
          <cell r="E49" t="str">
            <v/>
          </cell>
          <cell r="F49" t="str">
            <v>1461.07</v>
          </cell>
          <cell r="G49" t="str">
            <v>RMB</v>
          </cell>
          <cell r="H49" t="str">
            <v>1</v>
          </cell>
          <cell r="I49">
            <v>212.02</v>
          </cell>
        </row>
        <row r="50">
          <cell r="A50">
            <v>1502430</v>
          </cell>
          <cell r="B50" t="str">
            <v>香港诺富特世纪酒店</v>
          </cell>
          <cell r="C50" t="str">
            <v>386074940</v>
          </cell>
          <cell r="D50" t="str">
            <v>1905130686</v>
          </cell>
          <cell r="E50" t="str">
            <v/>
          </cell>
          <cell r="F50" t="str">
            <v>3583.16</v>
          </cell>
          <cell r="G50" t="str">
            <v>RMB</v>
          </cell>
          <cell r="H50" t="str">
            <v>1</v>
          </cell>
          <cell r="I50">
            <v>524.16</v>
          </cell>
        </row>
        <row r="51">
          <cell r="A51">
            <v>1503309</v>
          </cell>
          <cell r="B51" t="str">
            <v>香港诺富特世纪酒店</v>
          </cell>
          <cell r="C51" t="str">
            <v>386516896</v>
          </cell>
          <cell r="D51" t="str">
            <v>1905180666</v>
          </cell>
          <cell r="E51" t="str">
            <v/>
          </cell>
          <cell r="F51" t="str">
            <v>916.64</v>
          </cell>
          <cell r="G51" t="str">
            <v>RMB</v>
          </cell>
          <cell r="H51" t="str">
            <v>1</v>
          </cell>
          <cell r="I51">
            <v>134.09</v>
          </cell>
        </row>
        <row r="52">
          <cell r="A52">
            <v>1505953</v>
          </cell>
          <cell r="B52" t="str">
            <v>香港诺富特世纪酒店</v>
          </cell>
          <cell r="C52" t="str">
            <v>387622892</v>
          </cell>
          <cell r="D52" t="str">
            <v/>
          </cell>
          <cell r="E52" t="str">
            <v/>
          </cell>
          <cell r="F52" t="str">
            <v>688.4</v>
          </cell>
          <cell r="G52" t="str">
            <v>RMB</v>
          </cell>
          <cell r="H52" t="str">
            <v>1</v>
          </cell>
          <cell r="I52">
            <v>99.78</v>
          </cell>
        </row>
        <row r="53">
          <cell r="A53">
            <v>1495116</v>
          </cell>
          <cell r="B53" t="str">
            <v>香港诺富特世纪酒店</v>
          </cell>
          <cell r="C53" t="str">
            <v>382937520</v>
          </cell>
          <cell r="D53" t="str">
            <v/>
          </cell>
          <cell r="E53" t="str">
            <v/>
          </cell>
          <cell r="F53" t="str">
            <v>1412.99</v>
          </cell>
          <cell r="G53" t="str">
            <v>RMB</v>
          </cell>
          <cell r="H53" t="str">
            <v>1</v>
          </cell>
          <cell r="I53">
            <v>209.26</v>
          </cell>
        </row>
        <row r="54">
          <cell r="A54">
            <v>1497663</v>
          </cell>
          <cell r="B54" t="str">
            <v>香港铜锣湾皇冠假日酒店</v>
          </cell>
          <cell r="C54" t="str">
            <v>384082636</v>
          </cell>
          <cell r="D54" t="str">
            <v/>
          </cell>
          <cell r="E54" t="str">
            <v/>
          </cell>
          <cell r="F54" t="str">
            <v>3367</v>
          </cell>
          <cell r="G54" t="str">
            <v>RMB</v>
          </cell>
          <cell r="H54" t="str">
            <v>1</v>
          </cell>
          <cell r="I54">
            <v>499.18</v>
          </cell>
        </row>
        <row r="55">
          <cell r="A55">
            <v>1501994</v>
          </cell>
          <cell r="B55" t="str">
            <v>香港龙堡国际</v>
          </cell>
          <cell r="C55" t="str">
            <v>385874496</v>
          </cell>
          <cell r="D55" t="str">
            <v>385874496</v>
          </cell>
          <cell r="E55" t="str">
            <v/>
          </cell>
          <cell r="F55" t="str">
            <v>980.83</v>
          </cell>
          <cell r="G55" t="str">
            <v>RMB</v>
          </cell>
          <cell r="H55" t="str">
            <v>1</v>
          </cell>
          <cell r="I55">
            <v>143.48</v>
          </cell>
        </row>
        <row r="56">
          <cell r="A56">
            <v>1498832</v>
          </cell>
          <cell r="B56" t="str">
            <v>香港龙堡国际</v>
          </cell>
          <cell r="C56" t="str">
            <v>384585380</v>
          </cell>
          <cell r="D56" t="str">
            <v>384585380</v>
          </cell>
          <cell r="E56" t="str">
            <v/>
          </cell>
          <cell r="F56" t="str">
            <v>926.54</v>
          </cell>
          <cell r="G56" t="str">
            <v>RMB</v>
          </cell>
          <cell r="H56" t="str">
            <v>1</v>
          </cell>
          <cell r="I56">
            <v>136.64</v>
          </cell>
        </row>
        <row r="57">
          <cell r="A57">
            <v>1500118</v>
          </cell>
          <cell r="B57" t="str">
            <v>香港龙堡国际</v>
          </cell>
          <cell r="C57" t="str">
            <v>385098492</v>
          </cell>
          <cell r="D57" t="str">
            <v/>
          </cell>
          <cell r="E57" t="str">
            <v/>
          </cell>
          <cell r="F57" t="str">
            <v>953.74</v>
          </cell>
          <cell r="G57" t="str">
            <v>RMB</v>
          </cell>
          <cell r="H57" t="str">
            <v>1</v>
          </cell>
          <cell r="I57">
            <v>140.32</v>
          </cell>
        </row>
        <row r="58">
          <cell r="A58">
            <v>1496949</v>
          </cell>
          <cell r="B58" t="str">
            <v>香港龙堡国际</v>
          </cell>
          <cell r="C58" t="str">
            <v>383762340</v>
          </cell>
          <cell r="D58" t="str">
            <v>383762340</v>
          </cell>
          <cell r="E58" t="str">
            <v/>
          </cell>
          <cell r="F58" t="str">
            <v>1303.59</v>
          </cell>
          <cell r="G58" t="str">
            <v>RMB</v>
          </cell>
          <cell r="H58" t="str">
            <v>1</v>
          </cell>
          <cell r="I58">
            <v>192.93</v>
          </cell>
        </row>
        <row r="59">
          <cell r="A59">
            <v>1497869</v>
          </cell>
          <cell r="B59" t="str">
            <v>香港龙堡国际</v>
          </cell>
          <cell r="C59" t="str">
            <v>384144224</v>
          </cell>
          <cell r="D59" t="str">
            <v/>
          </cell>
          <cell r="E59" t="str">
            <v/>
          </cell>
          <cell r="F59" t="str">
            <v>1053.56</v>
          </cell>
          <cell r="G59" t="str">
            <v>RMB</v>
          </cell>
          <cell r="H59" t="str">
            <v>1</v>
          </cell>
          <cell r="I59">
            <v>156.18</v>
          </cell>
        </row>
        <row r="60">
          <cell r="A60">
            <v>1490264</v>
          </cell>
          <cell r="B60" t="str">
            <v>香港龙堡国际</v>
          </cell>
          <cell r="C60" t="str">
            <v>380470984</v>
          </cell>
          <cell r="D60" t="str">
            <v>380470984</v>
          </cell>
          <cell r="E60" t="str">
            <v/>
          </cell>
          <cell r="F60" t="str">
            <v>973.37</v>
          </cell>
          <cell r="G60" t="str">
            <v>RMB</v>
          </cell>
          <cell r="H60" t="str">
            <v>1</v>
          </cell>
          <cell r="I60">
            <v>144.4</v>
          </cell>
        </row>
        <row r="61">
          <cell r="A61">
            <v>1496865</v>
          </cell>
          <cell r="B61" t="str">
            <v>香港龙堡国际</v>
          </cell>
          <cell r="C61" t="str">
            <v>383733172</v>
          </cell>
          <cell r="D61" t="str">
            <v>383733172</v>
          </cell>
          <cell r="E61" t="str">
            <v/>
          </cell>
          <cell r="F61" t="str">
            <v>1366.09</v>
          </cell>
          <cell r="G61" t="str">
            <v>RMB</v>
          </cell>
          <cell r="H61" t="str">
            <v>1</v>
          </cell>
          <cell r="I61">
            <v>202.18</v>
          </cell>
        </row>
        <row r="62">
          <cell r="A62">
            <v>1497607</v>
          </cell>
          <cell r="B62" t="str">
            <v>香港龙堡国际</v>
          </cell>
          <cell r="C62" t="str">
            <v>384062452</v>
          </cell>
          <cell r="D62" t="str">
            <v>384062452</v>
          </cell>
          <cell r="E62" t="str">
            <v/>
          </cell>
          <cell r="F62" t="str">
            <v>471.4</v>
          </cell>
          <cell r="G62" t="str">
            <v>RMB</v>
          </cell>
          <cell r="H62" t="str">
            <v>1</v>
          </cell>
          <cell r="I62">
            <v>69.88</v>
          </cell>
        </row>
        <row r="63">
          <cell r="A63">
            <v>1482836</v>
          </cell>
          <cell r="B63" t="str">
            <v>香港湾景国际</v>
          </cell>
          <cell r="C63" t="str">
            <v>377269248</v>
          </cell>
          <cell r="D63" t="str">
            <v>.</v>
          </cell>
          <cell r="E63" t="str">
            <v/>
          </cell>
          <cell r="F63" t="str">
            <v>3359.59</v>
          </cell>
          <cell r="G63" t="str">
            <v>RMB</v>
          </cell>
          <cell r="H63" t="str">
            <v>1</v>
          </cell>
          <cell r="I63">
            <v>499.88</v>
          </cell>
        </row>
        <row r="64">
          <cell r="A64">
            <v>1497970</v>
          </cell>
          <cell r="B64" t="str">
            <v>香港北角海逸酒店</v>
          </cell>
          <cell r="C64" t="str">
            <v>384198160</v>
          </cell>
          <cell r="D64" t="str">
            <v>1565417</v>
          </cell>
          <cell r="E64" t="str">
            <v/>
          </cell>
          <cell r="F64" t="str">
            <v>1368.05</v>
          </cell>
          <cell r="G64" t="str">
            <v>RMB</v>
          </cell>
          <cell r="H64" t="str">
            <v>1</v>
          </cell>
          <cell r="I64">
            <v>202.8</v>
          </cell>
        </row>
        <row r="65">
          <cell r="A65">
            <v>1495502</v>
          </cell>
          <cell r="B65" t="str">
            <v>香港逸东酒店</v>
          </cell>
          <cell r="C65" t="str">
            <v>383153168</v>
          </cell>
          <cell r="D65" t="str">
            <v/>
          </cell>
          <cell r="E65" t="str">
            <v/>
          </cell>
          <cell r="F65" t="str">
            <v>1639.47</v>
          </cell>
          <cell r="G65" t="str">
            <v>RMB</v>
          </cell>
          <cell r="H65" t="str">
            <v>1</v>
          </cell>
          <cell r="I65">
            <v>242.64</v>
          </cell>
        </row>
        <row r="66">
          <cell r="A66">
            <v>1500610</v>
          </cell>
          <cell r="B66" t="str">
            <v>香港港岛海逸君绰酒店</v>
          </cell>
          <cell r="C66" t="str">
            <v>385289148</v>
          </cell>
          <cell r="D66" t="str">
            <v>385289148</v>
          </cell>
          <cell r="E66" t="str">
            <v/>
          </cell>
          <cell r="F66" t="str">
            <v>963.87</v>
          </cell>
          <cell r="G66" t="str">
            <v>RMB</v>
          </cell>
          <cell r="H66" t="str">
            <v>1</v>
          </cell>
          <cell r="I66">
            <v>141.81</v>
          </cell>
        </row>
        <row r="67">
          <cell r="A67">
            <v>1504355</v>
          </cell>
          <cell r="B67" t="str">
            <v>香港珀丽酒店</v>
          </cell>
          <cell r="C67" t="str">
            <v>386979108</v>
          </cell>
          <cell r="D67" t="str">
            <v>5667265</v>
          </cell>
          <cell r="E67" t="str">
            <v/>
          </cell>
          <cell r="F67" t="str">
            <v>483.42</v>
          </cell>
          <cell r="G67" t="str">
            <v>RMB</v>
          </cell>
          <cell r="H67" t="str">
            <v>1</v>
          </cell>
          <cell r="I67">
            <v>70.15</v>
          </cell>
        </row>
        <row r="68">
          <cell r="A68">
            <v>1489711</v>
          </cell>
          <cell r="B68" t="str">
            <v>香港珀丽酒店</v>
          </cell>
          <cell r="C68" t="str">
            <v>380299900</v>
          </cell>
          <cell r="D68" t="str">
            <v>380299900</v>
          </cell>
          <cell r="E68" t="str">
            <v/>
          </cell>
          <cell r="F68" t="str">
            <v>2469.46</v>
          </cell>
          <cell r="G68" t="str">
            <v>RMB</v>
          </cell>
          <cell r="H68" t="str">
            <v>1</v>
          </cell>
          <cell r="I68">
            <v>367.08</v>
          </cell>
        </row>
        <row r="69">
          <cell r="A69">
            <v>1488397</v>
          </cell>
          <cell r="B69" t="str">
            <v>香港华丽海景酒店</v>
          </cell>
          <cell r="C69" t="str">
            <v>379726236</v>
          </cell>
          <cell r="D69" t="str">
            <v>379726236</v>
          </cell>
          <cell r="E69" t="str">
            <v/>
          </cell>
          <cell r="F69" t="str">
            <v>1634.11</v>
          </cell>
          <cell r="G69" t="str">
            <v>RMB</v>
          </cell>
          <cell r="H69" t="str">
            <v>1</v>
          </cell>
          <cell r="I69">
            <v>243.16</v>
          </cell>
        </row>
        <row r="70">
          <cell r="A70">
            <v>1491923</v>
          </cell>
          <cell r="B70" t="str">
            <v>香港华丽海景酒店</v>
          </cell>
          <cell r="C70" t="str">
            <v>381209852</v>
          </cell>
          <cell r="D70" t="str">
            <v>381209852</v>
          </cell>
          <cell r="E70" t="str">
            <v/>
          </cell>
          <cell r="F70" t="str">
            <v>1158.55</v>
          </cell>
          <cell r="G70" t="str">
            <v>RMB</v>
          </cell>
          <cell r="H70" t="str">
            <v>1</v>
          </cell>
          <cell r="I70">
            <v>171.36</v>
          </cell>
        </row>
        <row r="71">
          <cell r="A71">
            <v>1490622</v>
          </cell>
          <cell r="B71" t="str">
            <v>香港华丽海景酒店</v>
          </cell>
          <cell r="C71" t="str">
            <v>380613120</v>
          </cell>
          <cell r="D71" t="str">
            <v>380613120</v>
          </cell>
          <cell r="E71" t="str">
            <v/>
          </cell>
          <cell r="F71" t="str">
            <v>724.03</v>
          </cell>
          <cell r="G71" t="str">
            <v>RMB</v>
          </cell>
          <cell r="H71" t="str">
            <v>1</v>
          </cell>
          <cell r="I71">
            <v>107.41</v>
          </cell>
        </row>
        <row r="72">
          <cell r="A72">
            <v>1499621</v>
          </cell>
          <cell r="B72" t="str">
            <v>香港华丽海景酒店</v>
          </cell>
          <cell r="C72" t="str">
            <v>384889016</v>
          </cell>
          <cell r="D72" t="str">
            <v/>
          </cell>
          <cell r="E72" t="str">
            <v/>
          </cell>
          <cell r="F72" t="str">
            <v>960.37</v>
          </cell>
          <cell r="G72" t="str">
            <v>RMB</v>
          </cell>
          <cell r="H72" t="str">
            <v>1</v>
          </cell>
          <cell r="I72">
            <v>141.42</v>
          </cell>
        </row>
        <row r="73">
          <cell r="A73">
            <v>1490227</v>
          </cell>
          <cell r="B73" t="str">
            <v>香港华丽海景酒店</v>
          </cell>
          <cell r="C73" t="str">
            <v>380461196</v>
          </cell>
          <cell r="D73" t="str">
            <v/>
          </cell>
          <cell r="E73" t="str">
            <v/>
          </cell>
          <cell r="F73" t="str">
            <v>990.09</v>
          </cell>
          <cell r="G73" t="str">
            <v>RMB</v>
          </cell>
          <cell r="H73" t="str">
            <v>1</v>
          </cell>
          <cell r="I73">
            <v>146.88</v>
          </cell>
        </row>
        <row r="74">
          <cell r="A74">
            <v>1486417</v>
          </cell>
          <cell r="B74" t="str">
            <v>香港华丽海景酒店</v>
          </cell>
          <cell r="C74" t="str">
            <v>378813412</v>
          </cell>
          <cell r="D74" t="str">
            <v>598800</v>
          </cell>
          <cell r="E74" t="str">
            <v/>
          </cell>
          <cell r="F74" t="str">
            <v>1044.96</v>
          </cell>
          <cell r="G74" t="str">
            <v>RMB</v>
          </cell>
          <cell r="H74" t="str">
            <v>1</v>
          </cell>
          <cell r="I74">
            <v>155.4</v>
          </cell>
        </row>
        <row r="75">
          <cell r="A75">
            <v>1486727</v>
          </cell>
          <cell r="B75" t="str">
            <v>香港华丽海景酒店</v>
          </cell>
          <cell r="C75" t="str">
            <v>378922936</v>
          </cell>
          <cell r="D75" t="str">
            <v>378922936</v>
          </cell>
          <cell r="E75" t="str">
            <v/>
          </cell>
          <cell r="F75" t="str">
            <v>373.67</v>
          </cell>
          <cell r="G75" t="str">
            <v>RMB</v>
          </cell>
          <cell r="H75" t="str">
            <v>1</v>
          </cell>
          <cell r="I75">
            <v>55.57</v>
          </cell>
        </row>
        <row r="76">
          <cell r="A76">
            <v>1486889</v>
          </cell>
          <cell r="B76" t="str">
            <v>香港华丽海景酒店</v>
          </cell>
          <cell r="C76" t="str">
            <v>378990620</v>
          </cell>
          <cell r="D76" t="str">
            <v>378990620</v>
          </cell>
          <cell r="E76" t="str">
            <v/>
          </cell>
          <cell r="F76" t="str">
            <v>924.05</v>
          </cell>
          <cell r="G76" t="str">
            <v>RMB</v>
          </cell>
          <cell r="H76" t="str">
            <v>1</v>
          </cell>
          <cell r="I76">
            <v>137.42</v>
          </cell>
        </row>
        <row r="77">
          <cell r="A77">
            <v>1485797</v>
          </cell>
          <cell r="B77" t="str">
            <v>香港华丽海景酒店</v>
          </cell>
          <cell r="C77" t="str">
            <v>378569100</v>
          </cell>
          <cell r="D77" t="str">
            <v/>
          </cell>
          <cell r="E77" t="str">
            <v/>
          </cell>
          <cell r="F77" t="str">
            <v>1059.59</v>
          </cell>
          <cell r="G77" t="str">
            <v>RMB</v>
          </cell>
          <cell r="H77" t="str">
            <v>1</v>
          </cell>
          <cell r="I77">
            <v>158.06</v>
          </cell>
        </row>
        <row r="78">
          <cell r="A78">
            <v>1491183</v>
          </cell>
          <cell r="B78" t="str">
            <v>香港华丽海景酒店</v>
          </cell>
          <cell r="C78" t="str">
            <v>380834492</v>
          </cell>
          <cell r="D78" t="str">
            <v>380834492</v>
          </cell>
          <cell r="E78" t="str">
            <v/>
          </cell>
          <cell r="F78" t="str">
            <v>1024.06</v>
          </cell>
          <cell r="G78" t="str">
            <v>RMB</v>
          </cell>
          <cell r="H78" t="str">
            <v>1</v>
          </cell>
          <cell r="I78">
            <v>152.01</v>
          </cell>
        </row>
        <row r="79">
          <cell r="A79">
            <v>1481867</v>
          </cell>
          <cell r="B79" t="str">
            <v>香港华丽海景酒店</v>
          </cell>
          <cell r="C79" t="str">
            <v>376809220</v>
          </cell>
          <cell r="D79" t="str">
            <v>376809220</v>
          </cell>
          <cell r="E79" t="str">
            <v/>
          </cell>
          <cell r="F79" t="str">
            <v>770.73</v>
          </cell>
          <cell r="G79" t="str">
            <v>RMB</v>
          </cell>
          <cell r="H79" t="str">
            <v>1</v>
          </cell>
          <cell r="I79">
            <v>114.44</v>
          </cell>
        </row>
        <row r="80">
          <cell r="A80">
            <v>1492131</v>
          </cell>
          <cell r="B80" t="str">
            <v>香港华丽海景酒店</v>
          </cell>
          <cell r="C80" t="str">
            <v>381356532</v>
          </cell>
          <cell r="D80" t="str">
            <v>381356532</v>
          </cell>
          <cell r="E80" t="str">
            <v/>
          </cell>
          <cell r="F80" t="str">
            <v>357.86</v>
          </cell>
          <cell r="G80" t="str">
            <v>RMB</v>
          </cell>
          <cell r="H80" t="str">
            <v>1</v>
          </cell>
          <cell r="I80">
            <v>53.05</v>
          </cell>
        </row>
        <row r="81">
          <cell r="A81">
            <v>1488476</v>
          </cell>
          <cell r="B81" t="str">
            <v>香港华丽海景酒店</v>
          </cell>
          <cell r="C81" t="str">
            <v>379760520</v>
          </cell>
          <cell r="D81" t="str">
            <v>379760520</v>
          </cell>
          <cell r="E81" t="str">
            <v/>
          </cell>
          <cell r="F81" t="str">
            <v>640.78</v>
          </cell>
          <cell r="G81" t="str">
            <v>RMB</v>
          </cell>
          <cell r="H81" t="str">
            <v>1</v>
          </cell>
          <cell r="I81">
            <v>95.35</v>
          </cell>
        </row>
        <row r="82">
          <cell r="A82">
            <v>1493810</v>
          </cell>
          <cell r="B82" t="str">
            <v>香港华丽海景酒店</v>
          </cell>
          <cell r="C82" t="str">
            <v>382272296</v>
          </cell>
          <cell r="D82" t="str">
            <v>382272296</v>
          </cell>
          <cell r="E82" t="str">
            <v/>
          </cell>
          <cell r="F82" t="str">
            <v>945.78</v>
          </cell>
          <cell r="G82" t="str">
            <v>RMB</v>
          </cell>
          <cell r="H82" t="str">
            <v>1</v>
          </cell>
          <cell r="I82">
            <v>140.14</v>
          </cell>
        </row>
        <row r="83">
          <cell r="A83">
            <v>1489535</v>
          </cell>
          <cell r="B83" t="str">
            <v>香港华丽海景酒店</v>
          </cell>
          <cell r="C83" t="str">
            <v>380186136</v>
          </cell>
          <cell r="D83" t="str">
            <v>380186136</v>
          </cell>
          <cell r="E83" t="str">
            <v/>
          </cell>
          <cell r="F83" t="str">
            <v>1723</v>
          </cell>
          <cell r="G83" t="str">
            <v>RMB</v>
          </cell>
          <cell r="H83" t="str">
            <v>1</v>
          </cell>
          <cell r="I83">
            <v>256.12</v>
          </cell>
        </row>
        <row r="84">
          <cell r="A84">
            <v>1488462</v>
          </cell>
          <cell r="B84" t="str">
            <v>香港华丽海景酒店</v>
          </cell>
          <cell r="C84" t="str">
            <v>379756076</v>
          </cell>
          <cell r="D84" t="str">
            <v>599675</v>
          </cell>
          <cell r="E84" t="str">
            <v/>
          </cell>
          <cell r="F84" t="str">
            <v>384.47</v>
          </cell>
          <cell r="G84" t="str">
            <v>RMB</v>
          </cell>
          <cell r="H84" t="str">
            <v>1</v>
          </cell>
          <cell r="I84">
            <v>57.21</v>
          </cell>
        </row>
        <row r="85">
          <cell r="A85">
            <v>1488997</v>
          </cell>
          <cell r="B85" t="str">
            <v>香港华丽海景酒店</v>
          </cell>
          <cell r="C85" t="str">
            <v>379992104</v>
          </cell>
          <cell r="D85" t="str">
            <v>379992104</v>
          </cell>
          <cell r="E85" t="str">
            <v/>
          </cell>
          <cell r="F85" t="str">
            <v>466</v>
          </cell>
          <cell r="G85" t="str">
            <v>RMB</v>
          </cell>
          <cell r="H85" t="str">
            <v>1</v>
          </cell>
          <cell r="I85">
            <v>69.27</v>
          </cell>
        </row>
        <row r="86">
          <cell r="A86">
            <v>1494084</v>
          </cell>
          <cell r="B86" t="str">
            <v>香港华丽海景酒店</v>
          </cell>
          <cell r="C86" t="str">
            <v>382376348</v>
          </cell>
          <cell r="D86" t="str">
            <v>382376348</v>
          </cell>
          <cell r="E86" t="str">
            <v/>
          </cell>
          <cell r="F86" t="str">
            <v>2255.18</v>
          </cell>
          <cell r="G86" t="str">
            <v>RMB</v>
          </cell>
          <cell r="H86" t="str">
            <v>1</v>
          </cell>
          <cell r="I86">
            <v>334.16</v>
          </cell>
        </row>
        <row r="87">
          <cell r="A87">
            <v>1488468</v>
          </cell>
          <cell r="B87" t="str">
            <v>香港华丽海景酒店</v>
          </cell>
          <cell r="C87" t="str">
            <v>379757304</v>
          </cell>
          <cell r="D87" t="str">
            <v>379757304</v>
          </cell>
          <cell r="E87" t="str">
            <v/>
          </cell>
          <cell r="F87" t="str">
            <v>393.2</v>
          </cell>
          <cell r="G87" t="str">
            <v>RMB</v>
          </cell>
          <cell r="H87" t="str">
            <v>1</v>
          </cell>
          <cell r="I87">
            <v>58.51</v>
          </cell>
        </row>
        <row r="88">
          <cell r="A88">
            <v>1486237</v>
          </cell>
          <cell r="B88" t="str">
            <v>香港华丽海景酒店</v>
          </cell>
          <cell r="C88" t="str">
            <v>378738880</v>
          </cell>
          <cell r="D88" t="str">
            <v>378738880</v>
          </cell>
          <cell r="E88" t="str">
            <v/>
          </cell>
          <cell r="F88" t="str">
            <v>392.23</v>
          </cell>
          <cell r="G88" t="str">
            <v>RMB</v>
          </cell>
          <cell r="H88" t="str">
            <v>1</v>
          </cell>
          <cell r="I88">
            <v>58.51</v>
          </cell>
        </row>
        <row r="89">
          <cell r="A89">
            <v>1505765</v>
          </cell>
          <cell r="B89" t="str">
            <v>香港宜必思北角酒店</v>
          </cell>
          <cell r="C89" t="str">
            <v>387555264</v>
          </cell>
          <cell r="D89" t="str">
            <v/>
          </cell>
          <cell r="E89" t="str">
            <v/>
          </cell>
          <cell r="F89" t="str">
            <v>580.19</v>
          </cell>
          <cell r="G89" t="str">
            <v>RMB</v>
          </cell>
          <cell r="H89" t="str">
            <v>1</v>
          </cell>
          <cell r="I89">
            <v>84.18</v>
          </cell>
        </row>
        <row r="90">
          <cell r="A90">
            <v>1504638</v>
          </cell>
          <cell r="B90" t="str">
            <v>香港宜必思北角酒店</v>
          </cell>
          <cell r="C90" t="str">
            <v>387079088</v>
          </cell>
          <cell r="D90" t="str">
            <v/>
          </cell>
          <cell r="E90" t="str">
            <v/>
          </cell>
          <cell r="F90" t="str">
            <v>721.92</v>
          </cell>
          <cell r="G90" t="str">
            <v>RMB</v>
          </cell>
          <cell r="H90" t="str">
            <v>1</v>
          </cell>
          <cell r="I90">
            <v>104.76</v>
          </cell>
        </row>
        <row r="91">
          <cell r="A91">
            <v>1495071</v>
          </cell>
          <cell r="B91" t="str">
            <v>香港宜必思北角酒店</v>
          </cell>
          <cell r="C91" t="str">
            <v>382917992</v>
          </cell>
          <cell r="D91" t="str">
            <v/>
          </cell>
          <cell r="E91" t="str">
            <v/>
          </cell>
          <cell r="F91" t="str">
            <v>505.61</v>
          </cell>
          <cell r="G91" t="str">
            <v>RMB</v>
          </cell>
          <cell r="H91" t="str">
            <v>1</v>
          </cell>
          <cell r="I91">
            <v>74.88</v>
          </cell>
        </row>
        <row r="92">
          <cell r="A92">
            <v>1498595</v>
          </cell>
          <cell r="B92" t="str">
            <v>香港宜必思北角酒店</v>
          </cell>
          <cell r="C92" t="str">
            <v>384475396</v>
          </cell>
          <cell r="D92" t="str">
            <v/>
          </cell>
          <cell r="E92" t="str">
            <v/>
          </cell>
          <cell r="F92" t="str">
            <v>761.63</v>
          </cell>
          <cell r="G92" t="str">
            <v>RMB</v>
          </cell>
          <cell r="H92" t="str">
            <v>1</v>
          </cell>
          <cell r="I92">
            <v>112.32</v>
          </cell>
        </row>
        <row r="93">
          <cell r="A93">
            <v>1500494</v>
          </cell>
          <cell r="B93" t="str">
            <v>香港宜必思北角酒店</v>
          </cell>
          <cell r="C93" t="str">
            <v>385238940</v>
          </cell>
          <cell r="D93" t="str">
            <v/>
          </cell>
          <cell r="E93" t="str">
            <v/>
          </cell>
          <cell r="F93" t="str">
            <v>1684.27</v>
          </cell>
          <cell r="G93" t="str">
            <v>RMB</v>
          </cell>
          <cell r="H93" t="str">
            <v>1</v>
          </cell>
          <cell r="I93">
            <v>247.8</v>
          </cell>
        </row>
        <row r="94">
          <cell r="A94">
            <v>1502245</v>
          </cell>
          <cell r="B94" t="str">
            <v>香港宜必思北角酒店</v>
          </cell>
          <cell r="C94" t="str">
            <v>385993056</v>
          </cell>
          <cell r="D94" t="str">
            <v/>
          </cell>
          <cell r="E94" t="str">
            <v/>
          </cell>
          <cell r="F94" t="str">
            <v>1200.54</v>
          </cell>
          <cell r="G94" t="str">
            <v>RMB</v>
          </cell>
          <cell r="H94" t="str">
            <v>1</v>
          </cell>
          <cell r="I94">
            <v>175.62</v>
          </cell>
        </row>
        <row r="95">
          <cell r="A95">
            <v>1500526</v>
          </cell>
          <cell r="B95" t="str">
            <v>香港宜必思北角酒店</v>
          </cell>
          <cell r="C95" t="str">
            <v>385253772</v>
          </cell>
          <cell r="D95" t="str">
            <v/>
          </cell>
          <cell r="E95" t="str">
            <v/>
          </cell>
          <cell r="F95" t="str">
            <v>1684.27</v>
          </cell>
          <cell r="G95" t="str">
            <v>RMB</v>
          </cell>
          <cell r="H95" t="str">
            <v>1</v>
          </cell>
          <cell r="I95">
            <v>247.8</v>
          </cell>
        </row>
        <row r="96">
          <cell r="A96">
            <v>1501856</v>
          </cell>
          <cell r="B96" t="str">
            <v>香港宜必思北角酒店</v>
          </cell>
          <cell r="C96" t="str">
            <v>385806620</v>
          </cell>
          <cell r="D96" t="str">
            <v>1905130626</v>
          </cell>
          <cell r="E96" t="str">
            <v/>
          </cell>
          <cell r="F96" t="str">
            <v>383.7</v>
          </cell>
          <cell r="G96" t="str">
            <v>RMB</v>
          </cell>
          <cell r="H96" t="str">
            <v>1</v>
          </cell>
          <cell r="I96">
            <v>56.13</v>
          </cell>
        </row>
        <row r="97">
          <cell r="A97">
            <v>1493153</v>
          </cell>
          <cell r="B97" t="str">
            <v>香港宜必思北角酒店</v>
          </cell>
          <cell r="C97" t="str">
            <v>381941764</v>
          </cell>
          <cell r="D97" t="str">
            <v>381941764</v>
          </cell>
          <cell r="E97" t="str">
            <v/>
          </cell>
          <cell r="F97" t="str">
            <v>1514.61</v>
          </cell>
          <cell r="G97" t="str">
            <v>RMB</v>
          </cell>
          <cell r="H97" t="str">
            <v>1</v>
          </cell>
          <cell r="I97">
            <v>224.66</v>
          </cell>
        </row>
        <row r="98">
          <cell r="A98">
            <v>1495408</v>
          </cell>
          <cell r="B98" t="str">
            <v>香港宜必思北角酒店</v>
          </cell>
          <cell r="C98" t="str">
            <v>383109984</v>
          </cell>
          <cell r="D98" t="str">
            <v/>
          </cell>
          <cell r="E98" t="str">
            <v/>
          </cell>
          <cell r="F98" t="str">
            <v>505.61</v>
          </cell>
          <cell r="G98" t="str">
            <v>RMB</v>
          </cell>
          <cell r="H98" t="str">
            <v>1</v>
          </cell>
          <cell r="I98">
            <v>74.88</v>
          </cell>
        </row>
        <row r="99">
          <cell r="A99">
            <v>1504366</v>
          </cell>
          <cell r="B99" t="str">
            <v>香港宜必思北角酒店</v>
          </cell>
          <cell r="C99" t="str">
            <v>386982136</v>
          </cell>
          <cell r="D99" t="str">
            <v/>
          </cell>
          <cell r="E99" t="str">
            <v/>
          </cell>
          <cell r="F99" t="str">
            <v>1306.36</v>
          </cell>
          <cell r="G99" t="str">
            <v>RMB</v>
          </cell>
          <cell r="H99" t="str">
            <v>1</v>
          </cell>
          <cell r="I99">
            <v>189.57</v>
          </cell>
        </row>
        <row r="100">
          <cell r="A100">
            <v>1501853</v>
          </cell>
          <cell r="B100" t="str">
            <v>香港宜必思北角酒店</v>
          </cell>
          <cell r="C100" t="str">
            <v>385805584</v>
          </cell>
          <cell r="D100" t="str">
            <v>1905130624</v>
          </cell>
          <cell r="E100" t="str">
            <v/>
          </cell>
          <cell r="F100" t="str">
            <v>383.7</v>
          </cell>
          <cell r="G100" t="str">
            <v>RMB</v>
          </cell>
          <cell r="H100" t="str">
            <v>1</v>
          </cell>
          <cell r="I100">
            <v>56.13</v>
          </cell>
        </row>
        <row r="101">
          <cell r="A101">
            <v>1496176</v>
          </cell>
          <cell r="B101" t="str">
            <v>香港华丽都会酒店</v>
          </cell>
          <cell r="C101" t="str">
            <v>383489288</v>
          </cell>
          <cell r="D101" t="str">
            <v>143543</v>
          </cell>
          <cell r="E101" t="str">
            <v/>
          </cell>
          <cell r="F101" t="str">
            <v>1091.22</v>
          </cell>
          <cell r="G101" t="str">
            <v>RMB</v>
          </cell>
          <cell r="H101" t="str">
            <v>1</v>
          </cell>
          <cell r="I101">
            <v>161.5</v>
          </cell>
        </row>
        <row r="102">
          <cell r="A102">
            <v>1488894</v>
          </cell>
          <cell r="B102" t="str">
            <v>民丹岛媚阳沙丽沙滩度假村</v>
          </cell>
          <cell r="C102" t="str">
            <v>379950164</v>
          </cell>
          <cell r="D102" t="str">
            <v>401569</v>
          </cell>
          <cell r="E102" t="str">
            <v/>
          </cell>
          <cell r="F102" t="str">
            <v>1216.04</v>
          </cell>
          <cell r="G102" t="str">
            <v>RMB</v>
          </cell>
          <cell r="H102" t="str">
            <v>1</v>
          </cell>
          <cell r="I102">
            <v>180.95</v>
          </cell>
        </row>
        <row r="103">
          <cell r="A103">
            <v>1488013</v>
          </cell>
          <cell r="B103" t="str">
            <v>巴厘岛伊娜雅普瑞酒店</v>
          </cell>
          <cell r="C103" t="str">
            <v>379503944</v>
          </cell>
          <cell r="D103" t="str">
            <v/>
          </cell>
          <cell r="E103" t="str">
            <v/>
          </cell>
          <cell r="F103" t="str">
            <v>1742</v>
          </cell>
          <cell r="G103" t="str">
            <v>RMB</v>
          </cell>
          <cell r="H103" t="str">
            <v>1</v>
          </cell>
          <cell r="I103">
            <v>259.32</v>
          </cell>
        </row>
        <row r="104">
          <cell r="A104">
            <v>1503134</v>
          </cell>
          <cell r="B104" t="str">
            <v>金边湄公四季精品酒店</v>
          </cell>
          <cell r="C104" t="str">
            <v>386413144</v>
          </cell>
          <cell r="D104" t="str">
            <v>386413144</v>
          </cell>
          <cell r="E104" t="str">
            <v/>
          </cell>
          <cell r="F104" t="str">
            <v>423.01</v>
          </cell>
          <cell r="G104" t="str">
            <v>RMB</v>
          </cell>
          <cell r="H104" t="str">
            <v>1</v>
          </cell>
          <cell r="I104">
            <v>61.88</v>
          </cell>
        </row>
        <row r="105">
          <cell r="A105">
            <v>1484734</v>
          </cell>
          <cell r="B105" t="str">
            <v>威尼斯时代大酒店</v>
          </cell>
          <cell r="C105" t="str">
            <v>378166648</v>
          </cell>
          <cell r="D105" t="str">
            <v/>
          </cell>
          <cell r="E105" t="str">
            <v/>
          </cell>
          <cell r="F105" t="str">
            <v>1888.82</v>
          </cell>
          <cell r="G105" t="str">
            <v>RMB</v>
          </cell>
          <cell r="H105" t="str">
            <v>1</v>
          </cell>
          <cell r="I105">
            <v>280.77</v>
          </cell>
        </row>
        <row r="106">
          <cell r="A106">
            <v>1504503</v>
          </cell>
          <cell r="B106" t="str">
            <v>华沙洲际酒店</v>
          </cell>
          <cell r="C106" t="str">
            <v>387030492</v>
          </cell>
          <cell r="D106" t="str">
            <v>23437027</v>
          </cell>
          <cell r="E106" t="str">
            <v/>
          </cell>
          <cell r="F106" t="str">
            <v>3482</v>
          </cell>
          <cell r="G106" t="str">
            <v>RMB</v>
          </cell>
          <cell r="H106" t="str">
            <v>1</v>
          </cell>
          <cell r="I106">
            <v>505.34</v>
          </cell>
        </row>
        <row r="107">
          <cell r="A107">
            <v>1481036</v>
          </cell>
          <cell r="B107" t="str">
            <v>普吉岛萨瓦斯德乡村酒店</v>
          </cell>
          <cell r="C107" t="str">
            <v>376445404</v>
          </cell>
          <cell r="D107" t="str">
            <v/>
          </cell>
          <cell r="E107" t="str">
            <v/>
          </cell>
          <cell r="F107" t="str">
            <v>946.29</v>
          </cell>
          <cell r="G107" t="str">
            <v>RMB</v>
          </cell>
          <cell r="H107" t="str">
            <v>1</v>
          </cell>
          <cell r="I107">
            <v>140.56</v>
          </cell>
        </row>
        <row r="108">
          <cell r="A108">
            <v>1489319</v>
          </cell>
          <cell r="B108" t="str">
            <v>普吉岛红树林攀瓦度假酒店</v>
          </cell>
          <cell r="C108" t="str">
            <v>380107592</v>
          </cell>
          <cell r="D108" t="str">
            <v/>
          </cell>
          <cell r="E108" t="str">
            <v/>
          </cell>
          <cell r="F108" t="str">
            <v>641.65</v>
          </cell>
          <cell r="G108" t="str">
            <v>RMB</v>
          </cell>
          <cell r="H108" t="str">
            <v>1</v>
          </cell>
          <cell r="I108">
            <v>95.38</v>
          </cell>
        </row>
        <row r="109">
          <cell r="A109">
            <v>1485186</v>
          </cell>
          <cell r="B109" t="str">
            <v>芭堤雅帕纳利别墅酒店</v>
          </cell>
          <cell r="C109" t="str">
            <v>378306864</v>
          </cell>
          <cell r="D109" t="str">
            <v>378306864</v>
          </cell>
          <cell r="E109" t="str">
            <v/>
          </cell>
          <cell r="F109" t="str">
            <v>984.34</v>
          </cell>
          <cell r="G109" t="str">
            <v>RMB</v>
          </cell>
          <cell r="H109" t="str">
            <v>1</v>
          </cell>
          <cell r="I109">
            <v>146.32</v>
          </cell>
        </row>
        <row r="110">
          <cell r="A110">
            <v>1490065</v>
          </cell>
          <cell r="B110" t="str">
            <v>阿克拉酒店</v>
          </cell>
          <cell r="C110" t="str">
            <v>380439168</v>
          </cell>
          <cell r="D110" t="str">
            <v/>
          </cell>
          <cell r="E110" t="str">
            <v/>
          </cell>
          <cell r="F110" t="str">
            <v>4962</v>
          </cell>
          <cell r="G110" t="str">
            <v>RMB</v>
          </cell>
          <cell r="H110" t="str">
            <v>1</v>
          </cell>
          <cell r="I110">
            <v>736.12</v>
          </cell>
        </row>
        <row r="111">
          <cell r="A111">
            <v>1502870</v>
          </cell>
          <cell r="B111" t="str">
            <v>诺瓦苏梅岛度假酒店</v>
          </cell>
          <cell r="C111" t="str">
            <v>386295672</v>
          </cell>
          <cell r="D111" t="str">
            <v>26090</v>
          </cell>
          <cell r="E111" t="str">
            <v/>
          </cell>
          <cell r="F111" t="str">
            <v>435</v>
          </cell>
          <cell r="G111" t="str">
            <v>RMB</v>
          </cell>
          <cell r="H111" t="str">
            <v>1</v>
          </cell>
          <cell r="I111">
            <v>63.74</v>
          </cell>
        </row>
        <row r="112">
          <cell r="A112">
            <v>1500985</v>
          </cell>
          <cell r="B112" t="str">
            <v>苏梅岛沙纶酒店</v>
          </cell>
          <cell r="C112" t="str">
            <v>385451616</v>
          </cell>
          <cell r="D112" t="str">
            <v>385451616</v>
          </cell>
          <cell r="E112" t="str">
            <v/>
          </cell>
          <cell r="F112" t="str">
            <v>2450</v>
          </cell>
          <cell r="G112" t="str">
            <v>RMB</v>
          </cell>
          <cell r="H112" t="str">
            <v>1</v>
          </cell>
          <cell r="I112">
            <v>358.2</v>
          </cell>
        </row>
        <row r="113">
          <cell r="A113">
            <v>1494765</v>
          </cell>
          <cell r="B113" t="str">
            <v>普吉岛芭东艾希莉高地酒店公寓</v>
          </cell>
          <cell r="C113" t="str">
            <v>382749664</v>
          </cell>
          <cell r="D113" t="str">
            <v>11662</v>
          </cell>
          <cell r="E113" t="str">
            <v/>
          </cell>
          <cell r="F113" t="str">
            <v>1208</v>
          </cell>
          <cell r="G113" t="str">
            <v>RMB</v>
          </cell>
          <cell r="H113" t="str">
            <v>1</v>
          </cell>
          <cell r="I113">
            <v>178.98</v>
          </cell>
        </row>
        <row r="114">
          <cell r="A114">
            <v>1495344</v>
          </cell>
          <cell r="B114" t="str">
            <v>台北神旺大饭店</v>
          </cell>
          <cell r="C114" t="str">
            <v>383066136</v>
          </cell>
          <cell r="D114" t="str">
            <v>383066136</v>
          </cell>
          <cell r="E114" t="str">
            <v/>
          </cell>
          <cell r="F114" t="str">
            <v>602.71</v>
          </cell>
          <cell r="G114" t="str">
            <v>RMB</v>
          </cell>
          <cell r="H114" t="str">
            <v>1</v>
          </cell>
          <cell r="I114">
            <v>89.26</v>
          </cell>
        </row>
        <row r="115">
          <cell r="A115">
            <v>1491946</v>
          </cell>
          <cell r="B115" t="str">
            <v>台北神旺大饭店</v>
          </cell>
          <cell r="C115" t="str">
            <v>381230396</v>
          </cell>
          <cell r="D115" t="str">
            <v>381230396</v>
          </cell>
          <cell r="E115" t="str">
            <v/>
          </cell>
          <cell r="F115" t="str">
            <v>1866.41</v>
          </cell>
          <cell r="G115" t="str">
            <v>RMB</v>
          </cell>
          <cell r="H115" t="str">
            <v>1</v>
          </cell>
          <cell r="I115">
            <v>276.06</v>
          </cell>
        </row>
        <row r="116">
          <cell r="A116">
            <v>1498656</v>
          </cell>
          <cell r="B116" t="str">
            <v>台北神旺大饭店</v>
          </cell>
          <cell r="C116" t="str">
            <v>384499976</v>
          </cell>
          <cell r="D116" t="str">
            <v>384499976</v>
          </cell>
          <cell r="E116" t="str">
            <v/>
          </cell>
          <cell r="F116" t="str">
            <v>1855.86</v>
          </cell>
          <cell r="G116" t="str">
            <v>RMB</v>
          </cell>
          <cell r="H116" t="str">
            <v>1</v>
          </cell>
          <cell r="I116">
            <v>273.69</v>
          </cell>
        </row>
        <row r="117">
          <cell r="A117">
            <v>1494392</v>
          </cell>
          <cell r="B117" t="str">
            <v>台北神旺大饭店</v>
          </cell>
          <cell r="C117" t="str">
            <v>382552420</v>
          </cell>
          <cell r="D117" t="str">
            <v>1953393</v>
          </cell>
          <cell r="E117" t="str">
            <v/>
          </cell>
          <cell r="F117" t="str">
            <v>602.64</v>
          </cell>
          <cell r="G117" t="str">
            <v>RMB</v>
          </cell>
          <cell r="H117" t="str">
            <v>1</v>
          </cell>
          <cell r="I117">
            <v>89.27</v>
          </cell>
        </row>
        <row r="118">
          <cell r="A118">
            <v>1497854</v>
          </cell>
          <cell r="B118" t="str">
            <v>台北神旺大饭店</v>
          </cell>
          <cell r="C118" t="str">
            <v>384137432</v>
          </cell>
          <cell r="D118" t="str">
            <v>1954367</v>
          </cell>
          <cell r="E118" t="str">
            <v/>
          </cell>
          <cell r="F118" t="str">
            <v>602.6</v>
          </cell>
          <cell r="G118" t="str">
            <v>RMB</v>
          </cell>
          <cell r="H118" t="str">
            <v>1</v>
          </cell>
          <cell r="I118">
            <v>89.33</v>
          </cell>
        </row>
        <row r="119">
          <cell r="A119">
            <v>1497857</v>
          </cell>
          <cell r="B119" t="str">
            <v>台北神旺大饭店</v>
          </cell>
          <cell r="C119" t="str">
            <v>384137996</v>
          </cell>
          <cell r="D119" t="str">
            <v>1954365</v>
          </cell>
          <cell r="E119" t="str">
            <v/>
          </cell>
          <cell r="F119" t="str">
            <v>602.6</v>
          </cell>
          <cell r="G119" t="str">
            <v>RMB</v>
          </cell>
          <cell r="H119" t="str">
            <v>1</v>
          </cell>
          <cell r="I119">
            <v>89.33</v>
          </cell>
        </row>
        <row r="120">
          <cell r="A120">
            <v>1495985</v>
          </cell>
          <cell r="B120" t="str">
            <v>NH组巴诺酒店</v>
          </cell>
          <cell r="C120" t="str">
            <v>383383728</v>
          </cell>
          <cell r="D120" t="str">
            <v/>
          </cell>
          <cell r="E120" t="str">
            <v/>
          </cell>
          <cell r="F120" t="str">
            <v>1579.33</v>
          </cell>
          <cell r="G120" t="str">
            <v>RMB</v>
          </cell>
          <cell r="H120" t="str">
            <v>1</v>
          </cell>
          <cell r="I120">
            <v>233.74</v>
          </cell>
        </row>
        <row r="121">
          <cell r="A121">
            <v>1503016</v>
          </cell>
          <cell r="B121" t="str">
            <v>马德里曼萨纳雷斯里贝拉NH酒店</v>
          </cell>
          <cell r="C121" t="str">
            <v>386362528</v>
          </cell>
          <cell r="D121" t="str">
            <v>69781587</v>
          </cell>
          <cell r="E121" t="str">
            <v/>
          </cell>
          <cell r="F121" t="str">
            <v>2513.05</v>
          </cell>
          <cell r="G121" t="str">
            <v>RMB</v>
          </cell>
          <cell r="H121" t="str">
            <v>1</v>
          </cell>
          <cell r="I121">
            <v>367.62</v>
          </cell>
        </row>
        <row r="122">
          <cell r="A122">
            <v>1485341</v>
          </cell>
          <cell r="B122" t="str">
            <v>馨乐庭中央东京新宿区酒店</v>
          </cell>
          <cell r="C122" t="str">
            <v>378405912</v>
          </cell>
          <cell r="D122" t="str">
            <v/>
          </cell>
          <cell r="E122" t="str">
            <v/>
          </cell>
          <cell r="F122" t="str">
            <v>2898.66</v>
          </cell>
          <cell r="G122" t="str">
            <v>RMB</v>
          </cell>
          <cell r="H122" t="str">
            <v>1</v>
          </cell>
          <cell r="I122">
            <v>430.88</v>
          </cell>
        </row>
        <row r="123">
          <cell r="A123">
            <v>1499634</v>
          </cell>
          <cell r="B123" t="str">
            <v>三井花园饭店东京汐留意大利街</v>
          </cell>
          <cell r="C123" t="str">
            <v>384893868</v>
          </cell>
          <cell r="D123" t="str">
            <v/>
          </cell>
          <cell r="E123" t="str">
            <v/>
          </cell>
          <cell r="F123" t="str">
            <v>1275.74</v>
          </cell>
          <cell r="G123" t="str">
            <v>RMB</v>
          </cell>
          <cell r="H123" t="str">
            <v>1</v>
          </cell>
          <cell r="I123">
            <v>187.86</v>
          </cell>
        </row>
        <row r="124">
          <cell r="A124">
            <v>1499510</v>
          </cell>
          <cell r="B124" t="str">
            <v>三井花园饭店东京汐留意大利街</v>
          </cell>
          <cell r="C124" t="str">
            <v>384833916</v>
          </cell>
          <cell r="D124" t="str">
            <v>384833916</v>
          </cell>
          <cell r="E124" t="str">
            <v/>
          </cell>
          <cell r="F124" t="str">
            <v>5485.21</v>
          </cell>
          <cell r="G124" t="str">
            <v>RMB</v>
          </cell>
          <cell r="H124" t="str">
            <v>1</v>
          </cell>
          <cell r="I124">
            <v>807.73</v>
          </cell>
        </row>
        <row r="125">
          <cell r="A125">
            <v>1499247</v>
          </cell>
          <cell r="B125" t="str">
            <v>浅草微笑酒店</v>
          </cell>
          <cell r="C125" t="str">
            <v>384754052</v>
          </cell>
          <cell r="D125" t="str">
            <v/>
          </cell>
          <cell r="E125" t="str">
            <v/>
          </cell>
          <cell r="F125" t="str">
            <v>1356</v>
          </cell>
          <cell r="G125" t="str">
            <v>RMB</v>
          </cell>
          <cell r="H125" t="str">
            <v>1</v>
          </cell>
          <cell r="I125">
            <v>199.8</v>
          </cell>
        </row>
        <row r="126">
          <cell r="A126">
            <v>1499513</v>
          </cell>
          <cell r="B126" t="str">
            <v>济州岛佳云J住宿酒店</v>
          </cell>
          <cell r="C126" t="str">
            <v>384837004</v>
          </cell>
          <cell r="D126" t="str">
            <v>384837004</v>
          </cell>
          <cell r="E126" t="str">
            <v/>
          </cell>
          <cell r="F126" t="str">
            <v>151.91</v>
          </cell>
          <cell r="G126" t="str">
            <v>RMB</v>
          </cell>
          <cell r="H126" t="str">
            <v>1</v>
          </cell>
          <cell r="I126">
            <v>22.37</v>
          </cell>
        </row>
        <row r="127">
          <cell r="A127">
            <v>1498195</v>
          </cell>
          <cell r="B127" t="str">
            <v>济州岛佳云J住宿酒店</v>
          </cell>
          <cell r="C127" t="str">
            <v>384312156</v>
          </cell>
          <cell r="D127" t="str">
            <v/>
          </cell>
          <cell r="E127" t="str">
            <v/>
          </cell>
          <cell r="F127" t="str">
            <v>152.03</v>
          </cell>
          <cell r="G127" t="str">
            <v>RMB</v>
          </cell>
          <cell r="H127" t="str">
            <v>1</v>
          </cell>
          <cell r="I127">
            <v>22.42</v>
          </cell>
        </row>
        <row r="128">
          <cell r="A128">
            <v>1504438</v>
          </cell>
          <cell r="B128" t="str">
            <v>伦敦布卢姆斯伯里假日酒店及度假村</v>
          </cell>
          <cell r="C128" t="str">
            <v>387008468</v>
          </cell>
          <cell r="D128" t="str">
            <v/>
          </cell>
          <cell r="E128" t="str">
            <v/>
          </cell>
          <cell r="F128" t="str">
            <v>4191.37</v>
          </cell>
          <cell r="G128" t="str">
            <v>RMB</v>
          </cell>
          <cell r="H128" t="str">
            <v>1</v>
          </cell>
          <cell r="I128">
            <v>608.22</v>
          </cell>
        </row>
        <row r="129">
          <cell r="A129">
            <v>1484209</v>
          </cell>
          <cell r="B129" t="str">
            <v>香港九龙珀丽酒店</v>
          </cell>
          <cell r="C129" t="str">
            <v>377941652</v>
          </cell>
          <cell r="D129" t="str">
            <v>784772</v>
          </cell>
          <cell r="E129" t="str">
            <v/>
          </cell>
          <cell r="F129" t="str">
            <v>938.37</v>
          </cell>
          <cell r="G129" t="str">
            <v>RMB</v>
          </cell>
          <cell r="H129" t="str">
            <v>1</v>
          </cell>
          <cell r="I129">
            <v>139.56</v>
          </cell>
        </row>
        <row r="130">
          <cell r="A130">
            <v>1486014</v>
          </cell>
          <cell r="B130" t="str">
            <v>香港九龙珀丽酒店</v>
          </cell>
          <cell r="C130" t="str">
            <v>378644860</v>
          </cell>
          <cell r="D130" t="str">
            <v>378644860</v>
          </cell>
          <cell r="E130" t="str">
            <v/>
          </cell>
          <cell r="F130" t="str">
            <v>989.87</v>
          </cell>
          <cell r="G130" t="str">
            <v>RMB</v>
          </cell>
          <cell r="H130" t="str">
            <v>1</v>
          </cell>
          <cell r="I130">
            <v>147.66</v>
          </cell>
        </row>
        <row r="131">
          <cell r="A131">
            <v>1490614</v>
          </cell>
          <cell r="B131" t="str">
            <v>香港九龙珀丽酒店</v>
          </cell>
          <cell r="C131" t="str">
            <v>380610060</v>
          </cell>
          <cell r="D131" t="str">
            <v>380610060</v>
          </cell>
          <cell r="E131" t="str">
            <v/>
          </cell>
          <cell r="F131" t="str">
            <v>1000.47</v>
          </cell>
          <cell r="G131" t="str">
            <v>RMB</v>
          </cell>
          <cell r="H131" t="str">
            <v>1</v>
          </cell>
          <cell r="I131">
            <v>148.42</v>
          </cell>
        </row>
        <row r="132">
          <cell r="A132">
            <v>1489426</v>
          </cell>
          <cell r="B132" t="str">
            <v>香港九龙珀丽酒店</v>
          </cell>
          <cell r="C132" t="str">
            <v>380140212</v>
          </cell>
          <cell r="D132" t="str">
            <v>380140212</v>
          </cell>
          <cell r="E132" t="str">
            <v/>
          </cell>
          <cell r="F132" t="str">
            <v>1103.68</v>
          </cell>
          <cell r="G132" t="str">
            <v>RMB</v>
          </cell>
          <cell r="H132" t="str">
            <v>1</v>
          </cell>
          <cell r="I132">
            <v>164.06</v>
          </cell>
        </row>
        <row r="133">
          <cell r="A133">
            <v>1488012</v>
          </cell>
          <cell r="B133" t="str">
            <v>香港九龙珀丽酒店</v>
          </cell>
          <cell r="C133" t="str">
            <v>379503100</v>
          </cell>
          <cell r="D133" t="str">
            <v>379503100</v>
          </cell>
          <cell r="E133" t="str">
            <v/>
          </cell>
          <cell r="F133" t="str">
            <v>937.21</v>
          </cell>
          <cell r="G133" t="str">
            <v>RMB</v>
          </cell>
          <cell r="H133" t="str">
            <v>1</v>
          </cell>
          <cell r="I133">
            <v>139.46</v>
          </cell>
        </row>
        <row r="134">
          <cell r="A134">
            <v>1488313</v>
          </cell>
          <cell r="B134" t="str">
            <v>香港九龙珀丽酒店</v>
          </cell>
          <cell r="C134" t="str">
            <v>379691440</v>
          </cell>
          <cell r="D134" t="str">
            <v>379691440</v>
          </cell>
          <cell r="E134" t="str">
            <v/>
          </cell>
          <cell r="F134" t="str">
            <v>485.14</v>
          </cell>
          <cell r="G134" t="str">
            <v>RMB</v>
          </cell>
          <cell r="H134" t="str">
            <v>1</v>
          </cell>
          <cell r="I134">
            <v>72.19</v>
          </cell>
        </row>
        <row r="135">
          <cell r="A135">
            <v>1496087</v>
          </cell>
          <cell r="B135" t="str">
            <v>香港海景嘉福洲际酒店</v>
          </cell>
          <cell r="C135" t="str">
            <v>383446456</v>
          </cell>
          <cell r="D135" t="str">
            <v/>
          </cell>
          <cell r="E135" t="str">
            <v/>
          </cell>
          <cell r="F135" t="str">
            <v>1189</v>
          </cell>
          <cell r="G135" t="str">
            <v>RMB</v>
          </cell>
          <cell r="H135" t="str">
            <v>1</v>
          </cell>
          <cell r="I135">
            <v>176.08</v>
          </cell>
        </row>
        <row r="136">
          <cell r="A136">
            <v>1498312</v>
          </cell>
          <cell r="B136" t="str">
            <v>香港海景嘉福洲际酒店</v>
          </cell>
          <cell r="C136" t="str">
            <v>384349668</v>
          </cell>
          <cell r="D136" t="str">
            <v/>
          </cell>
          <cell r="E136" t="str">
            <v/>
          </cell>
          <cell r="F136" t="str">
            <v>2855.3</v>
          </cell>
          <cell r="G136" t="str">
            <v>RMB</v>
          </cell>
          <cell r="H136" t="str">
            <v>1</v>
          </cell>
          <cell r="I136">
            <v>421.08</v>
          </cell>
        </row>
        <row r="137">
          <cell r="A137">
            <v>1495693</v>
          </cell>
          <cell r="B137" t="str">
            <v>香港海景嘉福洲际酒店</v>
          </cell>
          <cell r="C137" t="str">
            <v>383241520</v>
          </cell>
          <cell r="D137" t="str">
            <v>28440958</v>
          </cell>
          <cell r="E137" t="str">
            <v/>
          </cell>
          <cell r="F137" t="str">
            <v>1406.63</v>
          </cell>
          <cell r="G137" t="str">
            <v>RMB</v>
          </cell>
          <cell r="H137" t="str">
            <v>1</v>
          </cell>
          <cell r="I137">
            <v>208.18</v>
          </cell>
        </row>
        <row r="138">
          <cell r="A138">
            <v>1484665</v>
          </cell>
          <cell r="B138" t="str">
            <v>东京银座千禧三井花园饭店</v>
          </cell>
          <cell r="C138" t="str">
            <v>378152572</v>
          </cell>
          <cell r="D138" t="str">
            <v>100361054</v>
          </cell>
          <cell r="E138" t="str">
            <v/>
          </cell>
          <cell r="F138" t="str">
            <v>12517</v>
          </cell>
          <cell r="G138" t="str">
            <v>RMB</v>
          </cell>
          <cell r="H138" t="str">
            <v>1</v>
          </cell>
          <cell r="I138">
            <v>1860.67</v>
          </cell>
        </row>
        <row r="139">
          <cell r="A139">
            <v>1484662</v>
          </cell>
          <cell r="B139" t="str">
            <v>东京银座千禧三井花园饭店</v>
          </cell>
          <cell r="C139" t="str">
            <v>378152616</v>
          </cell>
          <cell r="D139" t="str">
            <v>378152616</v>
          </cell>
          <cell r="E139" t="str">
            <v/>
          </cell>
          <cell r="F139" t="str">
            <v>12517</v>
          </cell>
          <cell r="G139" t="str">
            <v>RMB</v>
          </cell>
          <cell r="H139" t="str">
            <v>1</v>
          </cell>
          <cell r="I139">
            <v>1860.67</v>
          </cell>
        </row>
        <row r="140">
          <cell r="A140">
            <v>1495391</v>
          </cell>
          <cell r="B140" t="str">
            <v>东京银座千禧三井花园饭店</v>
          </cell>
          <cell r="C140" t="str">
            <v>383098912</v>
          </cell>
          <cell r="D140" t="str">
            <v>100363385</v>
          </cell>
          <cell r="E140" t="str">
            <v/>
          </cell>
          <cell r="F140" t="str">
            <v>1053.97</v>
          </cell>
          <cell r="G140" t="str">
            <v>RMB</v>
          </cell>
          <cell r="H140" t="str">
            <v>1</v>
          </cell>
          <cell r="I140">
            <v>156.09</v>
          </cell>
        </row>
        <row r="141">
          <cell r="A141">
            <v>1489623</v>
          </cell>
          <cell r="B141" t="str">
            <v>香港马可孛罗港威酒店</v>
          </cell>
          <cell r="C141" t="str">
            <v>380239920</v>
          </cell>
          <cell r="D141" t="str">
            <v>380239920</v>
          </cell>
          <cell r="E141" t="str">
            <v/>
          </cell>
          <cell r="F141" t="str">
            <v>1527.1</v>
          </cell>
          <cell r="G141" t="str">
            <v>RMB</v>
          </cell>
          <cell r="H141" t="str">
            <v>1</v>
          </cell>
          <cell r="I141">
            <v>227</v>
          </cell>
        </row>
        <row r="142">
          <cell r="A142">
            <v>1498899</v>
          </cell>
          <cell r="B142" t="str">
            <v>香港弥敦酒店</v>
          </cell>
          <cell r="C142" t="str">
            <v>384619504</v>
          </cell>
          <cell r="D142" t="str">
            <v>15165946</v>
          </cell>
          <cell r="E142" t="str">
            <v/>
          </cell>
          <cell r="F142" t="str">
            <v>925.32</v>
          </cell>
          <cell r="G142" t="str">
            <v>RMB</v>
          </cell>
          <cell r="H142" t="str">
            <v>1</v>
          </cell>
          <cell r="I142">
            <v>136.46</v>
          </cell>
        </row>
        <row r="143">
          <cell r="A143">
            <v>1500832</v>
          </cell>
          <cell r="B143" t="str">
            <v>香港弥敦酒店</v>
          </cell>
          <cell r="C143" t="str">
            <v>385376384</v>
          </cell>
          <cell r="D143" t="str">
            <v/>
          </cell>
          <cell r="E143" t="str">
            <v/>
          </cell>
          <cell r="F143" t="str">
            <v>691.15</v>
          </cell>
          <cell r="G143" t="str">
            <v>RMB</v>
          </cell>
          <cell r="H143" t="str">
            <v>1</v>
          </cell>
          <cell r="I143">
            <v>101.03</v>
          </cell>
        </row>
        <row r="144">
          <cell r="A144">
            <v>1495050</v>
          </cell>
          <cell r="B144" t="str">
            <v>香港九龙诺富特酒店</v>
          </cell>
          <cell r="C144" t="str">
            <v>382903216</v>
          </cell>
          <cell r="D144" t="str">
            <v/>
          </cell>
          <cell r="E144" t="str">
            <v/>
          </cell>
          <cell r="F144" t="str">
            <v>1378.55</v>
          </cell>
          <cell r="G144" t="str">
            <v>RMB</v>
          </cell>
          <cell r="H144" t="str">
            <v>1</v>
          </cell>
          <cell r="I144">
            <v>204.16</v>
          </cell>
        </row>
        <row r="145">
          <cell r="A145">
            <v>1495441</v>
          </cell>
          <cell r="B145" t="str">
            <v>香港九龙诺富特酒店</v>
          </cell>
          <cell r="C145" t="str">
            <v>383124652</v>
          </cell>
          <cell r="D145" t="str">
            <v>383124652</v>
          </cell>
          <cell r="E145" t="str">
            <v/>
          </cell>
          <cell r="F145" t="str">
            <v>517.37</v>
          </cell>
          <cell r="G145" t="str">
            <v>RMB</v>
          </cell>
          <cell r="H145" t="str">
            <v>1</v>
          </cell>
          <cell r="I145">
            <v>76.57</v>
          </cell>
        </row>
        <row r="146">
          <cell r="A146">
            <v>1494322</v>
          </cell>
          <cell r="B146" t="str">
            <v>香港九龙诺富特酒店</v>
          </cell>
          <cell r="C146" t="str">
            <v>382511864</v>
          </cell>
          <cell r="D146" t="str">
            <v>382511864</v>
          </cell>
          <cell r="E146" t="str">
            <v/>
          </cell>
          <cell r="F146" t="str">
            <v>602.91</v>
          </cell>
          <cell r="G146" t="str">
            <v>RMB</v>
          </cell>
          <cell r="H146" t="str">
            <v>1</v>
          </cell>
          <cell r="I146">
            <v>89.31</v>
          </cell>
        </row>
        <row r="147">
          <cell r="A147">
            <v>1502729</v>
          </cell>
          <cell r="B147" t="str">
            <v>香港九龙诺富特酒店</v>
          </cell>
          <cell r="C147" t="str">
            <v>386241084</v>
          </cell>
          <cell r="D147" t="str">
            <v/>
          </cell>
          <cell r="E147" t="str">
            <v/>
          </cell>
          <cell r="F147" t="str">
            <v>1569.27</v>
          </cell>
          <cell r="G147" t="str">
            <v>RMB</v>
          </cell>
          <cell r="H147" t="str">
            <v>1</v>
          </cell>
          <cell r="I147">
            <v>229.56</v>
          </cell>
        </row>
        <row r="148">
          <cell r="A148">
            <v>1494447</v>
          </cell>
          <cell r="B148" t="str">
            <v>香港九龙诺富特酒店</v>
          </cell>
          <cell r="C148" t="str">
            <v>382576180</v>
          </cell>
          <cell r="D148" t="str">
            <v>382576180</v>
          </cell>
          <cell r="E148" t="str">
            <v/>
          </cell>
          <cell r="F148" t="str">
            <v>1808.74</v>
          </cell>
          <cell r="G148" t="str">
            <v>RMB</v>
          </cell>
          <cell r="H148" t="str">
            <v>1</v>
          </cell>
          <cell r="I148">
            <v>267.93</v>
          </cell>
        </row>
        <row r="149">
          <cell r="A149">
            <v>1501148</v>
          </cell>
          <cell r="B149" t="str">
            <v>香港九龙诺富特酒店</v>
          </cell>
          <cell r="C149" t="str">
            <v>385513652</v>
          </cell>
          <cell r="D149" t="str">
            <v>1907210544</v>
          </cell>
          <cell r="E149" t="str">
            <v/>
          </cell>
          <cell r="F149" t="str">
            <v>1395.97</v>
          </cell>
          <cell r="G149" t="str">
            <v>RMB</v>
          </cell>
          <cell r="H149" t="str">
            <v>1</v>
          </cell>
          <cell r="I149">
            <v>204.06</v>
          </cell>
        </row>
        <row r="150">
          <cell r="A150">
            <v>1495387</v>
          </cell>
          <cell r="B150" t="str">
            <v>香港九龙诺富特酒店</v>
          </cell>
          <cell r="C150" t="str">
            <v>383096372</v>
          </cell>
          <cell r="D150" t="str">
            <v>383096372</v>
          </cell>
          <cell r="E150" t="str">
            <v/>
          </cell>
          <cell r="F150" t="str">
            <v>589.88</v>
          </cell>
          <cell r="G150" t="str">
            <v>RMB</v>
          </cell>
          <cell r="H150" t="str">
            <v>1</v>
          </cell>
          <cell r="I150">
            <v>87.36</v>
          </cell>
        </row>
        <row r="151">
          <cell r="A151">
            <v>1501136</v>
          </cell>
          <cell r="B151" t="str">
            <v>香港九龙诺富特酒店</v>
          </cell>
          <cell r="C151" t="str">
            <v>385507176</v>
          </cell>
          <cell r="D151" t="str">
            <v>385507176</v>
          </cell>
          <cell r="E151" t="str">
            <v/>
          </cell>
          <cell r="F151" t="str">
            <v>2389.15</v>
          </cell>
          <cell r="G151" t="str">
            <v>RMB</v>
          </cell>
          <cell r="H151" t="str">
            <v>1</v>
          </cell>
          <cell r="I151">
            <v>349.24</v>
          </cell>
        </row>
        <row r="152">
          <cell r="A152">
            <v>1499081</v>
          </cell>
          <cell r="B152" t="str">
            <v>香港九龙诺富特酒店</v>
          </cell>
          <cell r="C152" t="str">
            <v>384700364</v>
          </cell>
          <cell r="D152" t="str">
            <v/>
          </cell>
          <cell r="E152" t="str">
            <v/>
          </cell>
          <cell r="F152" t="str">
            <v>1050</v>
          </cell>
          <cell r="G152" t="str">
            <v>RMB</v>
          </cell>
          <cell r="H152" t="str">
            <v>1</v>
          </cell>
          <cell r="I152">
            <v>154.68</v>
          </cell>
        </row>
        <row r="153">
          <cell r="A153">
            <v>1494811</v>
          </cell>
          <cell r="B153" t="str">
            <v>香港九龙诺富特酒店</v>
          </cell>
          <cell r="C153" t="str">
            <v>382774104</v>
          </cell>
          <cell r="D153" t="str">
            <v>382774104</v>
          </cell>
          <cell r="E153" t="str">
            <v/>
          </cell>
          <cell r="F153" t="str">
            <v>589.68</v>
          </cell>
          <cell r="G153" t="str">
            <v>RMB</v>
          </cell>
          <cell r="H153" t="str">
            <v>1</v>
          </cell>
          <cell r="I153">
            <v>87.35</v>
          </cell>
        </row>
        <row r="154">
          <cell r="A154">
            <v>1502173</v>
          </cell>
          <cell r="B154" t="str">
            <v>香港九龙诺富特酒店</v>
          </cell>
          <cell r="C154" t="str">
            <v>385958320</v>
          </cell>
          <cell r="D154" t="str">
            <v/>
          </cell>
          <cell r="E154" t="str">
            <v/>
          </cell>
          <cell r="F154" t="str">
            <v>2010.6</v>
          </cell>
          <cell r="G154" t="str">
            <v>RMB</v>
          </cell>
          <cell r="H154" t="str">
            <v>1</v>
          </cell>
          <cell r="I154">
            <v>294.12</v>
          </cell>
        </row>
        <row r="155">
          <cell r="A155">
            <v>1495197</v>
          </cell>
          <cell r="B155" t="str">
            <v>香港九龙诺富特酒店</v>
          </cell>
          <cell r="C155" t="str">
            <v>382980472</v>
          </cell>
          <cell r="D155" t="str">
            <v>382980472</v>
          </cell>
          <cell r="E155" t="str">
            <v/>
          </cell>
          <cell r="F155" t="str">
            <v>947.75</v>
          </cell>
          <cell r="G155" t="str">
            <v>RMB</v>
          </cell>
          <cell r="H155" t="str">
            <v>1</v>
          </cell>
          <cell r="I155">
            <v>140.36</v>
          </cell>
        </row>
        <row r="156">
          <cell r="A156">
            <v>1494602</v>
          </cell>
          <cell r="B156" t="str">
            <v>香港丽景酒店(原隆堡国际丽景酒店)</v>
          </cell>
          <cell r="C156" t="str">
            <v>382647548</v>
          </cell>
          <cell r="D156" t="str">
            <v/>
          </cell>
          <cell r="E156" t="str">
            <v/>
          </cell>
          <cell r="F156" t="str">
            <v>930.19</v>
          </cell>
          <cell r="G156" t="str">
            <v>RMB</v>
          </cell>
          <cell r="H156" t="str">
            <v>1</v>
          </cell>
          <cell r="I156">
            <v>137.79</v>
          </cell>
        </row>
        <row r="157">
          <cell r="A157">
            <v>1491006</v>
          </cell>
          <cell r="B157" t="str">
            <v>香港丽景酒店(原隆堡国际丽景酒店)</v>
          </cell>
          <cell r="C157" t="str">
            <v>380775756</v>
          </cell>
          <cell r="D157" t="str">
            <v/>
          </cell>
          <cell r="E157" t="str">
            <v/>
          </cell>
          <cell r="F157" t="str">
            <v>930.96</v>
          </cell>
          <cell r="G157" t="str">
            <v>RMB</v>
          </cell>
          <cell r="H157" t="str">
            <v>1</v>
          </cell>
          <cell r="I157">
            <v>138.19</v>
          </cell>
        </row>
        <row r="158">
          <cell r="A158">
            <v>1494373</v>
          </cell>
          <cell r="B158" t="str">
            <v>香港丽景酒店(原隆堡国际丽景酒店)</v>
          </cell>
          <cell r="C158" t="str">
            <v>382543380</v>
          </cell>
          <cell r="D158" t="str">
            <v>382543380</v>
          </cell>
          <cell r="E158" t="str">
            <v/>
          </cell>
          <cell r="F158" t="str">
            <v>932.56</v>
          </cell>
          <cell r="G158" t="str">
            <v>RMB</v>
          </cell>
          <cell r="H158" t="str">
            <v>1</v>
          </cell>
          <cell r="I158">
            <v>138.14</v>
          </cell>
        </row>
        <row r="159">
          <cell r="A159">
            <v>1494672</v>
          </cell>
          <cell r="B159" t="str">
            <v>香港丽景酒店(原隆堡国际丽景酒店)</v>
          </cell>
          <cell r="C159" t="str">
            <v>382683512</v>
          </cell>
          <cell r="D159" t="str">
            <v>382683512</v>
          </cell>
          <cell r="E159" t="str">
            <v/>
          </cell>
          <cell r="F159" t="str">
            <v>930.19</v>
          </cell>
          <cell r="G159" t="str">
            <v>RMB</v>
          </cell>
          <cell r="H159" t="str">
            <v>1</v>
          </cell>
          <cell r="I159">
            <v>137.79</v>
          </cell>
        </row>
        <row r="160">
          <cell r="A160">
            <v>1483402</v>
          </cell>
          <cell r="B160" t="str">
            <v>香港帝苑酒店</v>
          </cell>
          <cell r="C160" t="str">
            <v>377587920</v>
          </cell>
          <cell r="D160" t="str">
            <v>377587920</v>
          </cell>
          <cell r="E160" t="str">
            <v/>
          </cell>
          <cell r="F160" t="str">
            <v>1015.51</v>
          </cell>
          <cell r="G160" t="str">
            <v>RMB</v>
          </cell>
          <cell r="H160" t="str">
            <v>1</v>
          </cell>
          <cell r="I160">
            <v>151.1</v>
          </cell>
        </row>
        <row r="161">
          <cell r="A161">
            <v>1501641</v>
          </cell>
          <cell r="B161" t="str">
            <v>香港帝苑酒店</v>
          </cell>
          <cell r="C161" t="str">
            <v>385714568</v>
          </cell>
          <cell r="D161" t="str">
            <v/>
          </cell>
          <cell r="E161" t="str">
            <v/>
          </cell>
          <cell r="F161" t="str">
            <v>1101.21</v>
          </cell>
          <cell r="G161" t="str">
            <v>RMB</v>
          </cell>
          <cell r="H161" t="str">
            <v>1</v>
          </cell>
          <cell r="I161">
            <v>161.09</v>
          </cell>
        </row>
        <row r="162">
          <cell r="A162">
            <v>1495737</v>
          </cell>
          <cell r="B162" t="str">
            <v>香港仕德福山景酒店</v>
          </cell>
          <cell r="C162" t="str">
            <v>383261236</v>
          </cell>
          <cell r="D162" t="str">
            <v>383261236</v>
          </cell>
          <cell r="E162" t="str">
            <v/>
          </cell>
          <cell r="F162" t="str">
            <v>1366.22</v>
          </cell>
          <cell r="G162" t="str">
            <v>RMB</v>
          </cell>
          <cell r="H162" t="str">
            <v>1</v>
          </cell>
          <cell r="I162">
            <v>202.2</v>
          </cell>
        </row>
        <row r="163">
          <cell r="A163">
            <v>1488887</v>
          </cell>
          <cell r="B163" t="str">
            <v>香港仕德福山景酒店</v>
          </cell>
          <cell r="C163" t="str">
            <v>379947536</v>
          </cell>
          <cell r="D163" t="str">
            <v/>
          </cell>
          <cell r="E163" t="str">
            <v/>
          </cell>
          <cell r="F163" t="str">
            <v>2008.43</v>
          </cell>
          <cell r="G163" t="str">
            <v>RMB</v>
          </cell>
          <cell r="H163" t="str">
            <v>1</v>
          </cell>
          <cell r="I163">
            <v>298.86</v>
          </cell>
        </row>
        <row r="164">
          <cell r="A164">
            <v>1496402</v>
          </cell>
          <cell r="B164" t="str">
            <v>香港仕德福山景酒店</v>
          </cell>
          <cell r="C164" t="str">
            <v>383568684</v>
          </cell>
          <cell r="D164" t="str">
            <v>383568684</v>
          </cell>
          <cell r="E164" t="str">
            <v/>
          </cell>
          <cell r="F164" t="str">
            <v>1466.56</v>
          </cell>
          <cell r="G164" t="str">
            <v>RMB</v>
          </cell>
          <cell r="H164" t="str">
            <v>1</v>
          </cell>
          <cell r="I164">
            <v>217.05</v>
          </cell>
        </row>
        <row r="165">
          <cell r="A165">
            <v>1484365</v>
          </cell>
          <cell r="B165" t="str">
            <v>香港仕德福山景酒店</v>
          </cell>
          <cell r="C165" t="str">
            <v>378000720</v>
          </cell>
          <cell r="D165" t="str">
            <v/>
          </cell>
          <cell r="E165" t="str">
            <v/>
          </cell>
          <cell r="F165" t="str">
            <v>1016.37</v>
          </cell>
          <cell r="G165" t="str">
            <v>RMB</v>
          </cell>
          <cell r="H165" t="str">
            <v>1</v>
          </cell>
          <cell r="I165">
            <v>151.16</v>
          </cell>
        </row>
        <row r="166">
          <cell r="A166">
            <v>1491989</v>
          </cell>
          <cell r="B166" t="str">
            <v>香港仕德福山景酒店</v>
          </cell>
          <cell r="C166" t="str">
            <v>381253876</v>
          </cell>
          <cell r="D166" t="str">
            <v>381253876</v>
          </cell>
          <cell r="E166" t="str">
            <v/>
          </cell>
          <cell r="F166" t="str">
            <v>1425.67</v>
          </cell>
          <cell r="G166" t="str">
            <v>RMB</v>
          </cell>
          <cell r="H166" t="str">
            <v>1</v>
          </cell>
          <cell r="I166">
            <v>210.87</v>
          </cell>
        </row>
        <row r="167">
          <cell r="A167">
            <v>1505747</v>
          </cell>
          <cell r="B167" t="str">
            <v>香港粤海酒店</v>
          </cell>
          <cell r="C167" t="str">
            <v>387546104</v>
          </cell>
          <cell r="D167" t="str">
            <v/>
          </cell>
          <cell r="E167" t="str">
            <v/>
          </cell>
          <cell r="F167" t="str">
            <v>1225</v>
          </cell>
          <cell r="G167" t="str">
            <v>RMB</v>
          </cell>
          <cell r="H167" t="str">
            <v>1</v>
          </cell>
          <cell r="I167">
            <v>177.83</v>
          </cell>
        </row>
        <row r="168">
          <cell r="A168">
            <v>1494220</v>
          </cell>
          <cell r="B168" t="str">
            <v>MYSTAYS 龟户酒店</v>
          </cell>
          <cell r="C168" t="str">
            <v>382446192</v>
          </cell>
          <cell r="D168" t="str">
            <v>382446192</v>
          </cell>
          <cell r="E168" t="str">
            <v/>
          </cell>
          <cell r="F168" t="str">
            <v>413.63</v>
          </cell>
          <cell r="G168" t="str">
            <v>RMB</v>
          </cell>
          <cell r="H168" t="str">
            <v>1</v>
          </cell>
          <cell r="I168">
            <v>61.29</v>
          </cell>
        </row>
        <row r="169">
          <cell r="A169">
            <v>1491628</v>
          </cell>
          <cell r="B169" t="str">
            <v>诺富特伦敦金丝雀码头酒店</v>
          </cell>
          <cell r="C169" t="str">
            <v>381072428</v>
          </cell>
          <cell r="D169" t="str">
            <v/>
          </cell>
          <cell r="E169" t="str">
            <v/>
          </cell>
          <cell r="F169" t="str">
            <v>1079.38</v>
          </cell>
          <cell r="G169" t="str">
            <v>RMB</v>
          </cell>
          <cell r="H169" t="str">
            <v>1</v>
          </cell>
          <cell r="I169">
            <v>159.65</v>
          </cell>
        </row>
        <row r="170">
          <cell r="A170">
            <v>1497201</v>
          </cell>
          <cell r="B170" t="str">
            <v>巴厘岛国际机场诺富特酒店</v>
          </cell>
          <cell r="C170" t="str">
            <v>383866496</v>
          </cell>
          <cell r="D170" t="str">
            <v>200359</v>
          </cell>
          <cell r="E170" t="str">
            <v/>
          </cell>
          <cell r="F170" t="str">
            <v>558</v>
          </cell>
          <cell r="G170" t="str">
            <v>RMB</v>
          </cell>
          <cell r="H170" t="str">
            <v>1</v>
          </cell>
          <cell r="I170">
            <v>82.66</v>
          </cell>
        </row>
        <row r="171">
          <cell r="A171">
            <v>1504160</v>
          </cell>
          <cell r="B171" t="str">
            <v>香港MK酒店</v>
          </cell>
          <cell r="C171" t="str">
            <v>386912208</v>
          </cell>
          <cell r="D171" t="str">
            <v/>
          </cell>
          <cell r="E171" t="str">
            <v/>
          </cell>
          <cell r="F171" t="str">
            <v>571.21</v>
          </cell>
          <cell r="G171" t="str">
            <v>RMB</v>
          </cell>
          <cell r="H171" t="str">
            <v>1</v>
          </cell>
          <cell r="I171">
            <v>82.89</v>
          </cell>
        </row>
        <row r="172">
          <cell r="A172">
            <v>1503414</v>
          </cell>
          <cell r="B172" t="str">
            <v>香港MK酒店</v>
          </cell>
          <cell r="C172" t="str">
            <v>386568476</v>
          </cell>
          <cell r="D172" t="str">
            <v>10293336</v>
          </cell>
          <cell r="E172" t="str">
            <v/>
          </cell>
          <cell r="F172" t="str">
            <v>472.87</v>
          </cell>
          <cell r="G172" t="str">
            <v>RMB</v>
          </cell>
          <cell r="H172" t="str">
            <v>1</v>
          </cell>
          <cell r="I172">
            <v>68.6</v>
          </cell>
        </row>
        <row r="173">
          <cell r="A173">
            <v>1502008</v>
          </cell>
          <cell r="B173" t="str">
            <v>香港MK酒店</v>
          </cell>
          <cell r="C173" t="str">
            <v>385883596</v>
          </cell>
          <cell r="D173" t="str">
            <v/>
          </cell>
          <cell r="E173" t="str">
            <v/>
          </cell>
          <cell r="F173" t="str">
            <v>468.95</v>
          </cell>
          <cell r="G173" t="str">
            <v>RMB</v>
          </cell>
          <cell r="H173" t="str">
            <v>1</v>
          </cell>
          <cell r="I173">
            <v>68.6</v>
          </cell>
        </row>
        <row r="174">
          <cell r="A174">
            <v>1504816</v>
          </cell>
          <cell r="B174" t="str">
            <v>香港MK酒店</v>
          </cell>
          <cell r="C174" t="str">
            <v>387151172</v>
          </cell>
          <cell r="D174" t="str">
            <v>293396</v>
          </cell>
          <cell r="E174" t="str">
            <v/>
          </cell>
          <cell r="F174" t="str">
            <v>1117.2</v>
          </cell>
          <cell r="G174" t="str">
            <v>RMB</v>
          </cell>
          <cell r="H174" t="str">
            <v>1</v>
          </cell>
          <cell r="I174">
            <v>162.12</v>
          </cell>
        </row>
        <row r="175">
          <cell r="A175">
            <v>1493524</v>
          </cell>
          <cell r="B175" t="str">
            <v>香港珀荟酒店</v>
          </cell>
          <cell r="C175" t="str">
            <v>382107844</v>
          </cell>
          <cell r="D175" t="str">
            <v>382107844</v>
          </cell>
          <cell r="E175" t="str">
            <v/>
          </cell>
          <cell r="F175" t="str">
            <v>2362.12</v>
          </cell>
          <cell r="G175" t="str">
            <v>RMB</v>
          </cell>
          <cell r="H175" t="str">
            <v>1</v>
          </cell>
          <cell r="I175">
            <v>350.37</v>
          </cell>
        </row>
        <row r="176">
          <cell r="A176">
            <v>1505986</v>
          </cell>
          <cell r="B176" t="str">
            <v>华丽酒店尖沙咀 (贝斯特韦斯特酒店)</v>
          </cell>
          <cell r="C176" t="str">
            <v>387633064</v>
          </cell>
          <cell r="D176" t="str">
            <v/>
          </cell>
          <cell r="E176" t="str">
            <v/>
          </cell>
          <cell r="F176" t="str">
            <v>1022.46</v>
          </cell>
          <cell r="G176" t="str">
            <v>RMB</v>
          </cell>
          <cell r="H176" t="str">
            <v>1</v>
          </cell>
          <cell r="I176">
            <v>148.2</v>
          </cell>
        </row>
        <row r="177">
          <cell r="A177">
            <v>1494774</v>
          </cell>
          <cell r="B177" t="str">
            <v>华丽酒店尖沙咀 (贝斯特韦斯特酒店)</v>
          </cell>
          <cell r="C177" t="str">
            <v>382751664</v>
          </cell>
          <cell r="D177" t="str">
            <v>533313</v>
          </cell>
          <cell r="E177" t="str">
            <v/>
          </cell>
          <cell r="F177" t="str">
            <v>1378.24</v>
          </cell>
          <cell r="G177" t="str">
            <v>RMB</v>
          </cell>
          <cell r="H177" t="str">
            <v>1</v>
          </cell>
          <cell r="I177">
            <v>204.16</v>
          </cell>
        </row>
        <row r="178">
          <cell r="A178">
            <v>1494207</v>
          </cell>
          <cell r="B178" t="str">
            <v>华丽酒店尖沙咀 (贝斯特韦斯特酒店)</v>
          </cell>
          <cell r="C178" t="str">
            <v>382436480</v>
          </cell>
          <cell r="D178" t="str">
            <v>533157</v>
          </cell>
          <cell r="E178" t="str">
            <v/>
          </cell>
          <cell r="F178" t="str">
            <v>932.55</v>
          </cell>
          <cell r="G178" t="str">
            <v>RMB</v>
          </cell>
          <cell r="H178" t="str">
            <v>1</v>
          </cell>
          <cell r="I178">
            <v>138.18</v>
          </cell>
        </row>
        <row r="179">
          <cell r="A179">
            <v>1505562</v>
          </cell>
          <cell r="B179" t="str">
            <v>华丽酒店尖沙咀 (贝斯特韦斯特酒店)</v>
          </cell>
          <cell r="C179" t="str">
            <v>387460988</v>
          </cell>
          <cell r="D179" t="str">
            <v/>
          </cell>
          <cell r="E179" t="str">
            <v/>
          </cell>
          <cell r="F179" t="str">
            <v>1065.26</v>
          </cell>
          <cell r="G179" t="str">
            <v>RMB</v>
          </cell>
          <cell r="H179" t="str">
            <v>1</v>
          </cell>
          <cell r="I179">
            <v>154.56</v>
          </cell>
        </row>
        <row r="180">
          <cell r="A180">
            <v>1494486</v>
          </cell>
          <cell r="B180" t="str">
            <v>华丽酒店尖沙咀 (贝斯特韦斯特酒店)</v>
          </cell>
          <cell r="C180" t="str">
            <v>382594356</v>
          </cell>
          <cell r="D180" t="str">
            <v>533235</v>
          </cell>
          <cell r="E180" t="str">
            <v/>
          </cell>
          <cell r="F180" t="str">
            <v>943.96</v>
          </cell>
          <cell r="G180" t="str">
            <v>RMB</v>
          </cell>
          <cell r="H180" t="str">
            <v>1</v>
          </cell>
          <cell r="I180">
            <v>139.83</v>
          </cell>
        </row>
        <row r="181">
          <cell r="A181">
            <v>1495319</v>
          </cell>
          <cell r="B181" t="str">
            <v>华丽酒店尖沙咀 (贝斯特韦斯特酒店)</v>
          </cell>
          <cell r="C181" t="str">
            <v>383048184</v>
          </cell>
          <cell r="D181" t="str">
            <v>486793843</v>
          </cell>
          <cell r="E181" t="str">
            <v/>
          </cell>
          <cell r="F181" t="str">
            <v>1348.3</v>
          </cell>
          <cell r="G181" t="str">
            <v>RMB</v>
          </cell>
          <cell r="H181" t="str">
            <v>1</v>
          </cell>
          <cell r="I181">
            <v>199.68</v>
          </cell>
        </row>
        <row r="182">
          <cell r="A182">
            <v>1496702</v>
          </cell>
          <cell r="B182" t="str">
            <v>华丽酒店尖沙咀 (贝斯特韦斯特酒店)</v>
          </cell>
          <cell r="C182" t="str">
            <v>383704076</v>
          </cell>
          <cell r="D182" t="str">
            <v>157213747</v>
          </cell>
          <cell r="E182" t="str">
            <v/>
          </cell>
          <cell r="F182" t="str">
            <v>1119.74</v>
          </cell>
          <cell r="G182" t="str">
            <v>RMB</v>
          </cell>
          <cell r="H182" t="str">
            <v>1</v>
          </cell>
          <cell r="I182">
            <v>165.72</v>
          </cell>
        </row>
        <row r="183">
          <cell r="A183">
            <v>1498057</v>
          </cell>
          <cell r="B183" t="str">
            <v>华丽酒店尖沙咀 (贝斯特韦斯特酒店)</v>
          </cell>
          <cell r="C183" t="str">
            <v>384237796</v>
          </cell>
          <cell r="D183" t="str">
            <v>384237796</v>
          </cell>
          <cell r="E183" t="str">
            <v/>
          </cell>
          <cell r="F183" t="str">
            <v>1393.14</v>
          </cell>
          <cell r="G183" t="str">
            <v>RMB</v>
          </cell>
          <cell r="H183" t="str">
            <v>1</v>
          </cell>
          <cell r="I183">
            <v>206.52</v>
          </cell>
        </row>
        <row r="184">
          <cell r="A184">
            <v>1495670</v>
          </cell>
          <cell r="B184" t="str">
            <v>华丽酒店尖沙咀 (贝斯特韦斯特酒店)</v>
          </cell>
          <cell r="C184" t="str">
            <v>383229248</v>
          </cell>
          <cell r="D184" t="str">
            <v>533573</v>
          </cell>
          <cell r="E184" t="str">
            <v/>
          </cell>
          <cell r="F184" t="str">
            <v>989.87</v>
          </cell>
          <cell r="G184" t="str">
            <v>RMB</v>
          </cell>
          <cell r="H184" t="str">
            <v>1</v>
          </cell>
          <cell r="I184">
            <v>146.5</v>
          </cell>
        </row>
        <row r="185">
          <cell r="A185">
            <v>1491948</v>
          </cell>
          <cell r="B185" t="str">
            <v>华丽酒店尖沙咀 (贝斯特韦斯特酒店)</v>
          </cell>
          <cell r="C185" t="str">
            <v>381231268</v>
          </cell>
          <cell r="D185" t="str">
            <v>259872348</v>
          </cell>
          <cell r="E185" t="str">
            <v/>
          </cell>
          <cell r="F185" t="str">
            <v>1012.51</v>
          </cell>
          <cell r="G185" t="str">
            <v>RMB</v>
          </cell>
          <cell r="H185" t="str">
            <v>1</v>
          </cell>
          <cell r="I185">
            <v>149.76</v>
          </cell>
        </row>
        <row r="186">
          <cell r="A186">
            <v>1493980</v>
          </cell>
          <cell r="B186" t="str">
            <v>华丽酒店尖沙咀 (贝斯特韦斯特酒店)</v>
          </cell>
          <cell r="C186" t="str">
            <v>382341664</v>
          </cell>
          <cell r="D186" t="str">
            <v>760652545</v>
          </cell>
          <cell r="E186" t="str">
            <v/>
          </cell>
          <cell r="F186" t="str">
            <v>1107.88</v>
          </cell>
          <cell r="G186" t="str">
            <v>RMB</v>
          </cell>
          <cell r="H186" t="str">
            <v>1</v>
          </cell>
          <cell r="I186">
            <v>164.16</v>
          </cell>
        </row>
        <row r="187">
          <cell r="A187">
            <v>1495799</v>
          </cell>
          <cell r="B187" t="str">
            <v>华丽酒店尖沙咀 (贝斯特韦斯特酒店)</v>
          </cell>
          <cell r="C187" t="str">
            <v>383294364</v>
          </cell>
          <cell r="D187" t="str">
            <v>533636</v>
          </cell>
          <cell r="E187" t="str">
            <v/>
          </cell>
          <cell r="F187" t="str">
            <v>1586.77</v>
          </cell>
          <cell r="G187" t="str">
            <v>RMB</v>
          </cell>
          <cell r="H187" t="str">
            <v>1</v>
          </cell>
          <cell r="I187">
            <v>234.84</v>
          </cell>
        </row>
        <row r="188">
          <cell r="A188">
            <v>1495374</v>
          </cell>
          <cell r="B188" t="str">
            <v>华丽酒店尖沙咀 (贝斯特韦斯特酒店)</v>
          </cell>
          <cell r="C188" t="str">
            <v>383088916</v>
          </cell>
          <cell r="D188" t="str">
            <v>533539</v>
          </cell>
          <cell r="E188" t="str">
            <v/>
          </cell>
          <cell r="F188" t="str">
            <v>1047.69</v>
          </cell>
          <cell r="G188" t="str">
            <v>RMB</v>
          </cell>
          <cell r="H188" t="str">
            <v>1</v>
          </cell>
          <cell r="I188">
            <v>155.16</v>
          </cell>
        </row>
        <row r="189">
          <cell r="A189">
            <v>1499675</v>
          </cell>
          <cell r="B189" t="str">
            <v>华丽酒店尖沙咀 (贝斯特韦斯特酒店)</v>
          </cell>
          <cell r="C189" t="str">
            <v>384909032</v>
          </cell>
          <cell r="D189" t="str">
            <v>535048</v>
          </cell>
          <cell r="E189" t="str">
            <v/>
          </cell>
          <cell r="F189" t="str">
            <v>1316.48</v>
          </cell>
          <cell r="G189" t="str">
            <v>RMB</v>
          </cell>
          <cell r="H189" t="str">
            <v>1</v>
          </cell>
          <cell r="I189">
            <v>193.86</v>
          </cell>
        </row>
        <row r="190">
          <cell r="A190">
            <v>1499894</v>
          </cell>
          <cell r="B190" t="str">
            <v>华丽酒店尖沙咀 (贝斯特韦斯特酒店)</v>
          </cell>
          <cell r="C190" t="str">
            <v>385013884</v>
          </cell>
          <cell r="D190" t="str">
            <v>535118</v>
          </cell>
          <cell r="E190" t="str">
            <v/>
          </cell>
          <cell r="F190" t="str">
            <v>522.21</v>
          </cell>
          <cell r="G190" t="str">
            <v>RMB</v>
          </cell>
          <cell r="H190" t="str">
            <v>1</v>
          </cell>
          <cell r="I190">
            <v>76.83</v>
          </cell>
        </row>
        <row r="191">
          <cell r="A191">
            <v>1497902</v>
          </cell>
          <cell r="B191" t="str">
            <v>华丽酒店尖沙咀 (贝斯特韦斯特酒店)</v>
          </cell>
          <cell r="C191" t="str">
            <v>384159428</v>
          </cell>
          <cell r="D191" t="str">
            <v>534292</v>
          </cell>
          <cell r="E191" t="str">
            <v/>
          </cell>
          <cell r="F191" t="str">
            <v>1071.57</v>
          </cell>
          <cell r="G191" t="str">
            <v>RMB</v>
          </cell>
          <cell r="H191" t="str">
            <v>1</v>
          </cell>
          <cell r="I191">
            <v>158.85</v>
          </cell>
        </row>
        <row r="192">
          <cell r="A192">
            <v>1491920</v>
          </cell>
          <cell r="B192" t="str">
            <v>华丽酒店尖沙咀 (贝斯特韦斯特酒店)</v>
          </cell>
          <cell r="C192" t="str">
            <v>381208196</v>
          </cell>
          <cell r="D192" t="str">
            <v>381208196</v>
          </cell>
          <cell r="E192" t="str">
            <v/>
          </cell>
          <cell r="F192" t="str">
            <v>1856</v>
          </cell>
          <cell r="G192" t="str">
            <v>RMB</v>
          </cell>
          <cell r="H192" t="str">
            <v>1</v>
          </cell>
          <cell r="I192">
            <v>274.52</v>
          </cell>
        </row>
        <row r="193">
          <cell r="A193">
            <v>1495563</v>
          </cell>
          <cell r="B193" t="str">
            <v>华丽酒店尖沙咀 (贝斯特韦斯特酒店)</v>
          </cell>
          <cell r="C193" t="str">
            <v>383184760</v>
          </cell>
          <cell r="D193" t="str">
            <v>201703242</v>
          </cell>
          <cell r="E193" t="str">
            <v/>
          </cell>
          <cell r="F193" t="str">
            <v>1260.01</v>
          </cell>
          <cell r="G193" t="str">
            <v>RMB</v>
          </cell>
          <cell r="H193" t="str">
            <v>1</v>
          </cell>
          <cell r="I193">
            <v>186.48</v>
          </cell>
        </row>
        <row r="194">
          <cell r="A194">
            <v>1501578</v>
          </cell>
          <cell r="B194" t="str">
            <v>华丽酒店尖沙咀 (贝斯特韦斯特酒店)</v>
          </cell>
          <cell r="C194" t="str">
            <v>385693832</v>
          </cell>
          <cell r="D194" t="str">
            <v>746875741</v>
          </cell>
          <cell r="E194" t="str">
            <v/>
          </cell>
          <cell r="F194" t="str">
            <v>1148.99</v>
          </cell>
          <cell r="G194" t="str">
            <v>RMB</v>
          </cell>
          <cell r="H194" t="str">
            <v>1</v>
          </cell>
          <cell r="I194">
            <v>168.08</v>
          </cell>
        </row>
        <row r="195">
          <cell r="A195">
            <v>1495414</v>
          </cell>
          <cell r="B195" t="str">
            <v>华丽酒店尖沙咀 (贝斯特韦斯特酒店)</v>
          </cell>
          <cell r="C195" t="str">
            <v>383113492</v>
          </cell>
          <cell r="D195" t="str">
            <v>533534</v>
          </cell>
          <cell r="E195" t="str">
            <v/>
          </cell>
          <cell r="F195" t="str">
            <v>635.86</v>
          </cell>
          <cell r="G195" t="str">
            <v>RMB</v>
          </cell>
          <cell r="H195" t="str">
            <v>1</v>
          </cell>
          <cell r="I195">
            <v>94.17</v>
          </cell>
        </row>
        <row r="196">
          <cell r="A196">
            <v>1497066</v>
          </cell>
          <cell r="B196" t="str">
            <v>华丽酒店尖沙咀 (贝斯特韦斯特酒店)</v>
          </cell>
          <cell r="C196" t="str">
            <v>383808732</v>
          </cell>
          <cell r="D196" t="str">
            <v>383808732</v>
          </cell>
          <cell r="E196" t="str">
            <v/>
          </cell>
          <cell r="F196" t="str">
            <v>1645.69</v>
          </cell>
          <cell r="G196" t="str">
            <v>RMB</v>
          </cell>
          <cell r="H196" t="str">
            <v>1</v>
          </cell>
          <cell r="I196">
            <v>243.56</v>
          </cell>
        </row>
        <row r="197">
          <cell r="A197">
            <v>1493943</v>
          </cell>
          <cell r="B197" t="str">
            <v>华丽酒店尖沙咀 (贝斯特韦斯特酒店)</v>
          </cell>
          <cell r="C197" t="str">
            <v>382329620</v>
          </cell>
          <cell r="D197" t="str">
            <v>382329620</v>
          </cell>
          <cell r="E197" t="str">
            <v/>
          </cell>
          <cell r="F197" t="str">
            <v>943.89</v>
          </cell>
          <cell r="G197" t="str">
            <v>RMB</v>
          </cell>
          <cell r="H197" t="str">
            <v>1</v>
          </cell>
          <cell r="I197">
            <v>139.86</v>
          </cell>
        </row>
        <row r="198">
          <cell r="A198">
            <v>1494143</v>
          </cell>
          <cell r="B198" t="str">
            <v>华丽酒店尖沙咀 (贝斯特韦斯特酒店)</v>
          </cell>
          <cell r="C198" t="str">
            <v>382396700</v>
          </cell>
          <cell r="D198" t="str">
            <v/>
          </cell>
          <cell r="E198" t="str">
            <v/>
          </cell>
          <cell r="F198" t="str">
            <v>1061.05</v>
          </cell>
          <cell r="G198" t="str">
            <v>RMB</v>
          </cell>
          <cell r="H198" t="str">
            <v>1</v>
          </cell>
          <cell r="I198">
            <v>157.22</v>
          </cell>
        </row>
        <row r="199">
          <cell r="A199">
            <v>1496848</v>
          </cell>
          <cell r="B199" t="str">
            <v>华丽酒店尖沙咀 (贝斯特韦斯特酒店)</v>
          </cell>
          <cell r="C199" t="str">
            <v>383729348</v>
          </cell>
          <cell r="D199" t="str">
            <v>383729348</v>
          </cell>
          <cell r="E199" t="str">
            <v/>
          </cell>
          <cell r="F199" t="str">
            <v>1048.52</v>
          </cell>
          <cell r="G199" t="str">
            <v>RMB</v>
          </cell>
          <cell r="H199" t="str">
            <v>1</v>
          </cell>
          <cell r="I199">
            <v>155.18</v>
          </cell>
        </row>
        <row r="200">
          <cell r="A200">
            <v>1497906</v>
          </cell>
          <cell r="B200" t="str">
            <v>华丽酒店尖沙咀 (贝斯特韦斯特酒店)</v>
          </cell>
          <cell r="C200" t="str">
            <v>384160960</v>
          </cell>
          <cell r="D200" t="str">
            <v/>
          </cell>
          <cell r="E200" t="str">
            <v/>
          </cell>
          <cell r="F200" t="str">
            <v>659.2</v>
          </cell>
          <cell r="G200" t="str">
            <v>RMB</v>
          </cell>
          <cell r="H200" t="str">
            <v>1</v>
          </cell>
          <cell r="I200">
            <v>97.72</v>
          </cell>
        </row>
        <row r="201">
          <cell r="A201">
            <v>1498000</v>
          </cell>
          <cell r="B201" t="str">
            <v>华丽酒店尖沙咀 (贝斯特韦斯特酒店)</v>
          </cell>
          <cell r="C201" t="str">
            <v>384208324</v>
          </cell>
          <cell r="D201" t="str">
            <v>769923949</v>
          </cell>
          <cell r="E201" t="str">
            <v/>
          </cell>
          <cell r="F201" t="str">
            <v>1397.46</v>
          </cell>
          <cell r="G201" t="str">
            <v>RMB</v>
          </cell>
          <cell r="H201" t="str">
            <v>1</v>
          </cell>
          <cell r="I201">
            <v>207.16</v>
          </cell>
        </row>
        <row r="202">
          <cell r="A202">
            <v>1497992</v>
          </cell>
          <cell r="B202" t="str">
            <v>华丽酒店尖沙咀 (贝斯特韦斯特酒店)</v>
          </cell>
          <cell r="C202" t="str">
            <v>384204964</v>
          </cell>
          <cell r="D202" t="str">
            <v>534365</v>
          </cell>
          <cell r="E202" t="str">
            <v/>
          </cell>
          <cell r="F202" t="str">
            <v>1010.25</v>
          </cell>
          <cell r="G202" t="str">
            <v>RMB</v>
          </cell>
          <cell r="H202" t="str">
            <v>1</v>
          </cell>
          <cell r="I202">
            <v>149.76</v>
          </cell>
        </row>
        <row r="203">
          <cell r="A203">
            <v>1500431</v>
          </cell>
          <cell r="B203" t="str">
            <v>华丽酒店尖沙咀 (贝斯特韦斯特酒店)</v>
          </cell>
          <cell r="C203" t="str">
            <v>385205964</v>
          </cell>
          <cell r="D203" t="str">
            <v>535368</v>
          </cell>
          <cell r="E203" t="str">
            <v/>
          </cell>
          <cell r="F203" t="str">
            <v>1618.82</v>
          </cell>
          <cell r="G203" t="str">
            <v>RMB</v>
          </cell>
          <cell r="H203" t="str">
            <v>1</v>
          </cell>
          <cell r="I203">
            <v>238.17</v>
          </cell>
        </row>
        <row r="204">
          <cell r="A204">
            <v>1505661</v>
          </cell>
          <cell r="B204" t="str">
            <v>华丽酒店尖沙咀 (贝斯特韦斯特酒店)</v>
          </cell>
          <cell r="C204" t="str">
            <v>387506592</v>
          </cell>
          <cell r="D204" t="str">
            <v/>
          </cell>
          <cell r="E204" t="str">
            <v/>
          </cell>
          <cell r="F204" t="str">
            <v>2030.24</v>
          </cell>
          <cell r="G204" t="str">
            <v>RMB</v>
          </cell>
          <cell r="H204" t="str">
            <v>1</v>
          </cell>
          <cell r="I204">
            <v>294.57</v>
          </cell>
        </row>
        <row r="205">
          <cell r="A205">
            <v>1499229</v>
          </cell>
          <cell r="B205" t="str">
            <v>华丽酒店尖沙咀 (贝斯特韦斯特酒店)</v>
          </cell>
          <cell r="C205" t="str">
            <v>384748328</v>
          </cell>
          <cell r="D205" t="str">
            <v/>
          </cell>
          <cell r="E205" t="str">
            <v/>
          </cell>
          <cell r="F205" t="str">
            <v>1160.02</v>
          </cell>
          <cell r="G205" t="str">
            <v>RMB</v>
          </cell>
          <cell r="H205" t="str">
            <v>1</v>
          </cell>
          <cell r="I205">
            <v>170.82</v>
          </cell>
        </row>
        <row r="206">
          <cell r="A206">
            <v>1494145</v>
          </cell>
          <cell r="B206" t="str">
            <v>华丽酒店尖沙咀 (贝斯特韦斯特酒店)</v>
          </cell>
          <cell r="C206" t="str">
            <v>382397460</v>
          </cell>
          <cell r="D206" t="str">
            <v>876052545</v>
          </cell>
          <cell r="E206" t="str">
            <v/>
          </cell>
          <cell r="F206" t="str">
            <v>659.56</v>
          </cell>
          <cell r="G206" t="str">
            <v>RMB</v>
          </cell>
          <cell r="H206" t="str">
            <v>1</v>
          </cell>
          <cell r="I206">
            <v>97.73</v>
          </cell>
        </row>
        <row r="207">
          <cell r="A207">
            <v>1495937</v>
          </cell>
          <cell r="B207" t="str">
            <v>华丽酒店尖沙咀 (贝斯特韦斯特酒店)</v>
          </cell>
          <cell r="C207" t="str">
            <v>383356172</v>
          </cell>
          <cell r="D207" t="str">
            <v>383356172</v>
          </cell>
          <cell r="E207" t="str">
            <v/>
          </cell>
          <cell r="F207" t="str">
            <v>308.18</v>
          </cell>
          <cell r="G207" t="str">
            <v>RMB</v>
          </cell>
          <cell r="H207" t="str">
            <v>1</v>
          </cell>
          <cell r="I207">
            <v>45.61</v>
          </cell>
        </row>
        <row r="208">
          <cell r="A208">
            <v>1506006</v>
          </cell>
          <cell r="B208" t="str">
            <v>巴厘岛TS套房别墅酒店</v>
          </cell>
          <cell r="C208" t="str">
            <v>387638512</v>
          </cell>
          <cell r="D208" t="str">
            <v/>
          </cell>
          <cell r="E208" t="str">
            <v/>
          </cell>
          <cell r="F208" t="str">
            <v>2310</v>
          </cell>
          <cell r="G208" t="str">
            <v>RMB</v>
          </cell>
          <cell r="H208" t="str">
            <v>1</v>
          </cell>
          <cell r="I208">
            <v>334.92</v>
          </cell>
        </row>
        <row r="209">
          <cell r="A209">
            <v>1490712</v>
          </cell>
          <cell r="B209" t="str">
            <v>首尔设计者酒店弘大店</v>
          </cell>
          <cell r="C209" t="str">
            <v>380660420</v>
          </cell>
          <cell r="D209" t="str">
            <v>S0202483</v>
          </cell>
          <cell r="E209" t="str">
            <v/>
          </cell>
          <cell r="F209" t="str">
            <v>969.96</v>
          </cell>
          <cell r="G209" t="str">
            <v>RMB</v>
          </cell>
          <cell r="H209" t="str">
            <v>1</v>
          </cell>
          <cell r="I209">
            <v>143.98</v>
          </cell>
        </row>
        <row r="210">
          <cell r="A210">
            <v>1483602</v>
          </cell>
          <cell r="B210" t="str">
            <v>首尔华美达安可酒店</v>
          </cell>
          <cell r="C210" t="str">
            <v>377666620</v>
          </cell>
          <cell r="D210" t="str">
            <v>377666620</v>
          </cell>
          <cell r="E210" t="str">
            <v/>
          </cell>
          <cell r="F210" t="str">
            <v>1265.39</v>
          </cell>
          <cell r="G210" t="str">
            <v>RMB</v>
          </cell>
          <cell r="H210" t="str">
            <v>1</v>
          </cell>
          <cell r="I210">
            <v>188.28</v>
          </cell>
        </row>
        <row r="211">
          <cell r="A211">
            <v>1495153</v>
          </cell>
          <cell r="B211" t="str">
            <v>仁川Air Relax酒店</v>
          </cell>
          <cell r="C211" t="str">
            <v>382957916</v>
          </cell>
          <cell r="D211" t="str">
            <v/>
          </cell>
          <cell r="E211" t="str">
            <v/>
          </cell>
          <cell r="F211" t="str">
            <v>318.44</v>
          </cell>
          <cell r="G211" t="str">
            <v>RMB</v>
          </cell>
          <cell r="H211" t="str">
            <v>1</v>
          </cell>
          <cell r="I211">
            <v>47.16</v>
          </cell>
        </row>
        <row r="212">
          <cell r="A212">
            <v>1482755</v>
          </cell>
          <cell r="B212" t="str">
            <v>釜山商务酒店</v>
          </cell>
          <cell r="C212" t="str">
            <v>377221380</v>
          </cell>
          <cell r="D212" t="str">
            <v>377221380</v>
          </cell>
          <cell r="E212" t="str">
            <v/>
          </cell>
          <cell r="F212" t="str">
            <v>574.43</v>
          </cell>
          <cell r="G212" t="str">
            <v>RMB</v>
          </cell>
          <cell r="H212" t="str">
            <v>1</v>
          </cell>
          <cell r="I212">
            <v>85.47</v>
          </cell>
        </row>
        <row r="213">
          <cell r="A213">
            <v>1499471</v>
          </cell>
          <cell r="B213" t="str">
            <v>阿瓦尼德拉迪拜酒店 </v>
          </cell>
          <cell r="C213" t="str">
            <v>384818468</v>
          </cell>
          <cell r="D213" t="str">
            <v/>
          </cell>
          <cell r="E213" t="str">
            <v/>
          </cell>
          <cell r="F213" t="str">
            <v>458.59</v>
          </cell>
          <cell r="G213" t="str">
            <v>RMB</v>
          </cell>
          <cell r="H213" t="str">
            <v>1</v>
          </cell>
          <cell r="I213">
            <v>67.53</v>
          </cell>
        </row>
        <row r="214">
          <cell r="A214">
            <v>1494880</v>
          </cell>
          <cell r="B214" t="str">
            <v>太阳城国际酒店</v>
          </cell>
          <cell r="C214" t="str">
            <v>382811416</v>
          </cell>
          <cell r="D214" t="str">
            <v>382811416</v>
          </cell>
          <cell r="E214" t="str">
            <v/>
          </cell>
          <cell r="F214" t="str">
            <v>574.28</v>
          </cell>
          <cell r="G214" t="str">
            <v>RMB</v>
          </cell>
          <cell r="H214" t="str">
            <v>1</v>
          </cell>
          <cell r="I214">
            <v>85.05</v>
          </cell>
        </row>
        <row r="215">
          <cell r="A215">
            <v>1494451</v>
          </cell>
          <cell r="B215" t="str">
            <v>太阳城国际酒店</v>
          </cell>
          <cell r="C215" t="str">
            <v>382577972</v>
          </cell>
          <cell r="D215" t="str">
            <v>382577972</v>
          </cell>
          <cell r="E215" t="str">
            <v/>
          </cell>
          <cell r="F215" t="str">
            <v>195.71</v>
          </cell>
          <cell r="G215" t="str">
            <v>RMB</v>
          </cell>
          <cell r="H215" t="str">
            <v>1</v>
          </cell>
          <cell r="I215">
            <v>28.99</v>
          </cell>
        </row>
        <row r="216">
          <cell r="A216">
            <v>1503547</v>
          </cell>
          <cell r="B216" t="str">
            <v>莫斯科中心诺富特酒店</v>
          </cell>
          <cell r="C216" t="str">
            <v>386631556</v>
          </cell>
          <cell r="D216" t="str">
            <v/>
          </cell>
          <cell r="E216" t="str">
            <v/>
          </cell>
          <cell r="F216" t="str">
            <v>1273.66</v>
          </cell>
          <cell r="G216" t="str">
            <v>RMB</v>
          </cell>
          <cell r="H216" t="str">
            <v>1</v>
          </cell>
          <cell r="I216">
            <v>184.77</v>
          </cell>
        </row>
        <row r="217">
          <cell r="A217">
            <v>1488831</v>
          </cell>
          <cell r="B217" t="str">
            <v>清迈尤兰纳精品酒店</v>
          </cell>
          <cell r="C217" t="str">
            <v>379911756</v>
          </cell>
          <cell r="D217" t="str">
            <v>379911756</v>
          </cell>
          <cell r="E217" t="str">
            <v/>
          </cell>
          <cell r="F217" t="str">
            <v>477.21</v>
          </cell>
          <cell r="G217" t="str">
            <v>RMB</v>
          </cell>
          <cell r="H217" t="str">
            <v>1</v>
          </cell>
          <cell r="I217">
            <v>71.01</v>
          </cell>
        </row>
        <row r="218">
          <cell r="A218">
            <v>1494191</v>
          </cell>
          <cell r="B218" t="str">
            <v>大叻西贡酒店</v>
          </cell>
          <cell r="C218" t="str">
            <v>382423592</v>
          </cell>
          <cell r="D218" t="str">
            <v>SGDL01052019-2</v>
          </cell>
          <cell r="E218" t="str">
            <v/>
          </cell>
          <cell r="F218" t="str">
            <v>699</v>
          </cell>
          <cell r="G218" t="str">
            <v>RMB</v>
          </cell>
          <cell r="H218" t="str">
            <v>1</v>
          </cell>
          <cell r="I218">
            <v>103.58</v>
          </cell>
        </row>
        <row r="219">
          <cell r="A219">
            <v>1492305</v>
          </cell>
          <cell r="B219" t="str">
            <v>墨尔本中央商务区宜必思快捷酒店</v>
          </cell>
          <cell r="C219" t="str">
            <v>381463332</v>
          </cell>
          <cell r="D219" t="str">
            <v>66822</v>
          </cell>
          <cell r="E219" t="str">
            <v/>
          </cell>
          <cell r="F219" t="str">
            <v>1065.9</v>
          </cell>
          <cell r="G219" t="str">
            <v>RMB</v>
          </cell>
          <cell r="H219" t="str">
            <v>1</v>
          </cell>
          <cell r="I219">
            <v>158.01</v>
          </cell>
        </row>
        <row r="220">
          <cell r="A220">
            <v>1501826</v>
          </cell>
          <cell r="B220" t="str">
            <v>墨尔本中央商务区宜必思快捷酒店</v>
          </cell>
          <cell r="C220" t="str">
            <v>385788376</v>
          </cell>
          <cell r="D220" t="str">
            <v>1905210534</v>
          </cell>
          <cell r="E220" t="str">
            <v/>
          </cell>
          <cell r="F220" t="str">
            <v>715.32</v>
          </cell>
          <cell r="G220" t="str">
            <v>RMB</v>
          </cell>
          <cell r="H220" t="str">
            <v>1</v>
          </cell>
          <cell r="I220">
            <v>104.64</v>
          </cell>
        </row>
        <row r="221">
          <cell r="A221">
            <v>1483039</v>
          </cell>
          <cell r="B221" t="str">
            <v>皇家玛瑙海滩度假村</v>
          </cell>
          <cell r="C221" t="str">
            <v>377386104</v>
          </cell>
          <cell r="D221" t="str">
            <v>377386104</v>
          </cell>
          <cell r="E221" t="str">
            <v/>
          </cell>
          <cell r="F221" t="str">
            <v>423</v>
          </cell>
          <cell r="G221" t="str">
            <v>RMB</v>
          </cell>
          <cell r="H221" t="str">
            <v>1</v>
          </cell>
          <cell r="I221">
            <v>62.98</v>
          </cell>
        </row>
        <row r="222">
          <cell r="A222">
            <v>1481981</v>
          </cell>
          <cell r="B222" t="str">
            <v>赛步海湾酒店</v>
          </cell>
          <cell r="C222" t="str">
            <v>376867904</v>
          </cell>
          <cell r="D222" t="str">
            <v>17679</v>
          </cell>
          <cell r="E222" t="str">
            <v/>
          </cell>
          <cell r="F222" t="str">
            <v>943.2</v>
          </cell>
          <cell r="G222" t="str">
            <v>RMB</v>
          </cell>
          <cell r="H222" t="str">
            <v>1</v>
          </cell>
          <cell r="I222">
            <v>140.34</v>
          </cell>
        </row>
        <row r="223">
          <cell r="A223">
            <v>1486747</v>
          </cell>
          <cell r="B223" t="str">
            <v>赛步海湾酒店</v>
          </cell>
          <cell r="C223" t="str">
            <v>378929732</v>
          </cell>
          <cell r="D223" t="str">
            <v>18843</v>
          </cell>
          <cell r="E223" t="str">
            <v/>
          </cell>
          <cell r="F223" t="str">
            <v>943.28</v>
          </cell>
          <cell r="G223" t="str">
            <v>RMB</v>
          </cell>
          <cell r="H223" t="str">
            <v>1</v>
          </cell>
          <cell r="I223">
            <v>140.28</v>
          </cell>
        </row>
        <row r="224">
          <cell r="A224">
            <v>1487471</v>
          </cell>
          <cell r="B224" t="str">
            <v>哥打京那巴鲁梦想酒店</v>
          </cell>
          <cell r="C224" t="str">
            <v>379222580</v>
          </cell>
          <cell r="D224" t="str">
            <v>379222580</v>
          </cell>
          <cell r="E224" t="str">
            <v/>
          </cell>
          <cell r="F224" t="str">
            <v>1040.84</v>
          </cell>
          <cell r="G224" t="str">
            <v>RMB</v>
          </cell>
          <cell r="H224" t="str">
            <v>1</v>
          </cell>
          <cell r="I224">
            <v>154.88</v>
          </cell>
        </row>
        <row r="225">
          <cell r="A225">
            <v>1488595</v>
          </cell>
          <cell r="B225" t="str">
            <v>哥打京那巴鲁梦想酒店</v>
          </cell>
          <cell r="C225" t="str">
            <v>379810820</v>
          </cell>
          <cell r="D225" t="str">
            <v>73141</v>
          </cell>
          <cell r="E225" t="str">
            <v/>
          </cell>
          <cell r="F225" t="str">
            <v>508.73</v>
          </cell>
          <cell r="G225" t="str">
            <v>RMB</v>
          </cell>
          <cell r="H225" t="str">
            <v>1</v>
          </cell>
          <cell r="I225">
            <v>75.7</v>
          </cell>
        </row>
        <row r="226">
          <cell r="A226">
            <v>1484799</v>
          </cell>
          <cell r="B226" t="str">
            <v>哥打京那巴鲁香格里拉酒店</v>
          </cell>
          <cell r="C226" t="str">
            <v>378187488</v>
          </cell>
          <cell r="D226" t="str">
            <v/>
          </cell>
          <cell r="E226" t="str">
            <v/>
          </cell>
          <cell r="F226" t="str">
            <v>748</v>
          </cell>
          <cell r="G226" t="str">
            <v>RMB</v>
          </cell>
          <cell r="H226" t="str">
            <v>1</v>
          </cell>
          <cell r="I226">
            <v>111.27</v>
          </cell>
        </row>
        <row r="227">
          <cell r="A227">
            <v>1495120</v>
          </cell>
          <cell r="B227" t="str">
            <v>瑟拉赫花园酒店</v>
          </cell>
          <cell r="C227" t="str">
            <v>382940000</v>
          </cell>
          <cell r="D227" t="str">
            <v>382940000</v>
          </cell>
          <cell r="E227" t="str">
            <v/>
          </cell>
          <cell r="F227" t="str">
            <v>274.55</v>
          </cell>
          <cell r="G227" t="str">
            <v>RMB</v>
          </cell>
          <cell r="H227" t="str">
            <v>1</v>
          </cell>
          <cell r="I227">
            <v>40.66</v>
          </cell>
        </row>
        <row r="228">
          <cell r="A228">
            <v>1495912</v>
          </cell>
          <cell r="B228" t="str">
            <v>哥打京那巴鲁加雅中心酒店</v>
          </cell>
          <cell r="C228" t="str">
            <v>383342424</v>
          </cell>
          <cell r="D228" t="str">
            <v>Y201905043777</v>
          </cell>
          <cell r="E228" t="str">
            <v/>
          </cell>
          <cell r="F228" t="str">
            <v>1059</v>
          </cell>
          <cell r="G228" t="str">
            <v>RMB</v>
          </cell>
          <cell r="H228" t="str">
            <v>1</v>
          </cell>
          <cell r="I228">
            <v>156.76</v>
          </cell>
        </row>
        <row r="229">
          <cell r="A229">
            <v>1486177</v>
          </cell>
          <cell r="B229" t="str">
            <v>河内黄金酒店</v>
          </cell>
          <cell r="C229" t="str">
            <v>378712556</v>
          </cell>
          <cell r="D229" t="str">
            <v>378712556</v>
          </cell>
          <cell r="E229" t="str">
            <v/>
          </cell>
          <cell r="F229" t="str">
            <v>347.12</v>
          </cell>
          <cell r="G229" t="str">
            <v>RMB</v>
          </cell>
          <cell r="H229" t="str">
            <v>1</v>
          </cell>
          <cell r="I229">
            <v>51.78</v>
          </cell>
        </row>
        <row r="230">
          <cell r="A230">
            <v>1494750</v>
          </cell>
          <cell r="B230" t="str">
            <v>西马卡蒂酒店</v>
          </cell>
          <cell r="C230" t="str">
            <v>382735832</v>
          </cell>
          <cell r="D230" t="str">
            <v>382735832</v>
          </cell>
          <cell r="E230" t="str">
            <v/>
          </cell>
          <cell r="F230" t="str">
            <v>167.01</v>
          </cell>
          <cell r="G230" t="str">
            <v>RMB</v>
          </cell>
          <cell r="H230" t="str">
            <v>1</v>
          </cell>
          <cell r="I230">
            <v>24.74</v>
          </cell>
        </row>
        <row r="231">
          <cell r="A231">
            <v>1505734</v>
          </cell>
          <cell r="B231" t="str">
            <v>槟城假日度假酒店</v>
          </cell>
          <cell r="C231" t="str">
            <v>387539408</v>
          </cell>
          <cell r="D231" t="str">
            <v/>
          </cell>
          <cell r="E231" t="str">
            <v/>
          </cell>
          <cell r="F231" t="str">
            <v>1071.05</v>
          </cell>
          <cell r="G231" t="str">
            <v>RMB</v>
          </cell>
          <cell r="H231" t="str">
            <v>1</v>
          </cell>
          <cell r="I231">
            <v>155.4</v>
          </cell>
        </row>
        <row r="232">
          <cell r="A232">
            <v>1499155</v>
          </cell>
          <cell r="B232" t="str">
            <v>富国岛贝壳度假酒店及水疗中心</v>
          </cell>
          <cell r="C232" t="str">
            <v>384722092</v>
          </cell>
          <cell r="D232" t="str">
            <v>2035601</v>
          </cell>
          <cell r="E232" t="str">
            <v/>
          </cell>
          <cell r="F232" t="str">
            <v>1693</v>
          </cell>
          <cell r="G232" t="str">
            <v>RMB</v>
          </cell>
          <cell r="H232" t="str">
            <v>1</v>
          </cell>
          <cell r="I232">
            <v>249.42</v>
          </cell>
        </row>
        <row r="233">
          <cell r="A233">
            <v>1493462</v>
          </cell>
          <cell r="B233" t="str">
            <v>富国岛贝壳度假酒店及水疗中心</v>
          </cell>
          <cell r="C233" t="str">
            <v>382069072</v>
          </cell>
          <cell r="D233" t="str">
            <v>2035391</v>
          </cell>
          <cell r="E233" t="str">
            <v/>
          </cell>
          <cell r="F233" t="str">
            <v>1749</v>
          </cell>
          <cell r="G233" t="str">
            <v>RMB</v>
          </cell>
          <cell r="H233" t="str">
            <v>1</v>
          </cell>
          <cell r="I233">
            <v>259.44</v>
          </cell>
        </row>
        <row r="234">
          <cell r="A234">
            <v>1489989</v>
          </cell>
          <cell r="B234" t="str">
            <v>芽庄自由中心酒店</v>
          </cell>
          <cell r="C234" t="str">
            <v>380410432</v>
          </cell>
          <cell r="D234" t="str">
            <v>1063682</v>
          </cell>
          <cell r="E234" t="str">
            <v/>
          </cell>
          <cell r="F234" t="str">
            <v>1161</v>
          </cell>
          <cell r="G234" t="str">
            <v>RMB</v>
          </cell>
          <cell r="H234" t="str">
            <v>1</v>
          </cell>
          <cell r="I234">
            <v>172.26</v>
          </cell>
        </row>
        <row r="235">
          <cell r="A235">
            <v>1486799</v>
          </cell>
          <cell r="B235" t="str">
            <v>芽庄自由中心酒店</v>
          </cell>
          <cell r="C235" t="str">
            <v>378950776</v>
          </cell>
          <cell r="D235" t="str">
            <v>1063457</v>
          </cell>
          <cell r="E235" t="str">
            <v/>
          </cell>
          <cell r="F235" t="str">
            <v>1159</v>
          </cell>
          <cell r="G235" t="str">
            <v>RMB</v>
          </cell>
          <cell r="H235" t="str">
            <v>1</v>
          </cell>
          <cell r="I235">
            <v>172.47</v>
          </cell>
        </row>
        <row r="236">
          <cell r="A236">
            <v>1504770</v>
          </cell>
          <cell r="B236" t="str">
            <v>28 酒店</v>
          </cell>
          <cell r="C236" t="str">
            <v>387128096</v>
          </cell>
          <cell r="D236" t="str">
            <v>18692</v>
          </cell>
          <cell r="E236" t="str">
            <v/>
          </cell>
          <cell r="F236" t="str">
            <v>380.26</v>
          </cell>
          <cell r="G236" t="str">
            <v>RMB</v>
          </cell>
          <cell r="H236" t="str">
            <v>1</v>
          </cell>
          <cell r="I236">
            <v>55.18</v>
          </cell>
        </row>
        <row r="237">
          <cell r="A237">
            <v>1491683</v>
          </cell>
          <cell r="B237" t="str">
            <v>28 酒店</v>
          </cell>
          <cell r="C237" t="str">
            <v>381096144</v>
          </cell>
          <cell r="D237" t="str">
            <v>18199</v>
          </cell>
          <cell r="E237" t="str">
            <v/>
          </cell>
          <cell r="F237" t="str">
            <v>1146.38</v>
          </cell>
          <cell r="G237" t="str">
            <v>RMB</v>
          </cell>
          <cell r="H237" t="str">
            <v>1</v>
          </cell>
          <cell r="I237">
            <v>169.56</v>
          </cell>
        </row>
        <row r="238">
          <cell r="A238">
            <v>1495551</v>
          </cell>
          <cell r="B238" t="str">
            <v>28 酒店</v>
          </cell>
          <cell r="C238" t="str">
            <v>383178456</v>
          </cell>
          <cell r="D238" t="str">
            <v>383178456</v>
          </cell>
          <cell r="E238" t="str">
            <v/>
          </cell>
          <cell r="F238" t="str">
            <v>2289.47</v>
          </cell>
          <cell r="G238" t="str">
            <v>RMB</v>
          </cell>
          <cell r="H238" t="str">
            <v>1</v>
          </cell>
          <cell r="I238">
            <v>338.84</v>
          </cell>
        </row>
        <row r="239">
          <cell r="A239">
            <v>1499686</v>
          </cell>
          <cell r="B239" t="str">
            <v>西贡机场宜必思酒店</v>
          </cell>
          <cell r="C239" t="str">
            <v>384912220</v>
          </cell>
          <cell r="D239" t="str">
            <v>1905150536</v>
          </cell>
          <cell r="E239" t="str">
            <v/>
          </cell>
          <cell r="F239" t="str">
            <v>1046.34</v>
          </cell>
          <cell r="G239" t="str">
            <v>RMB</v>
          </cell>
          <cell r="H239" t="str">
            <v>1</v>
          </cell>
          <cell r="I239">
            <v>154.08</v>
          </cell>
        </row>
        <row r="240">
          <cell r="A240">
            <v>1486210</v>
          </cell>
          <cell r="B240" t="str">
            <v>西贡机场宜必思酒店</v>
          </cell>
          <cell r="C240" t="str">
            <v>378725452</v>
          </cell>
          <cell r="D240" t="str">
            <v>1904300628</v>
          </cell>
          <cell r="E240" t="str">
            <v/>
          </cell>
          <cell r="F240" t="str">
            <v>363.01</v>
          </cell>
          <cell r="G240" t="str">
            <v>RMB</v>
          </cell>
          <cell r="H240" t="str">
            <v>1</v>
          </cell>
          <cell r="I240">
            <v>54.15</v>
          </cell>
        </row>
        <row r="241">
          <cell r="A241">
            <v>1483791</v>
          </cell>
          <cell r="B241" t="str">
            <v>西贡机场宜必思酒店</v>
          </cell>
          <cell r="C241" t="str">
            <v>377764220</v>
          </cell>
          <cell r="D241" t="str">
            <v>1905030606</v>
          </cell>
          <cell r="E241" t="str">
            <v/>
          </cell>
          <cell r="F241" t="str">
            <v>341.69</v>
          </cell>
          <cell r="G241" t="str">
            <v>RMB</v>
          </cell>
          <cell r="H241" t="str">
            <v>1</v>
          </cell>
          <cell r="I241">
            <v>50.84</v>
          </cell>
        </row>
        <row r="242">
          <cell r="A242">
            <v>1499576</v>
          </cell>
          <cell r="B242" t="str">
            <v>西贡机场宜必思酒店</v>
          </cell>
          <cell r="C242" t="str">
            <v>384871392</v>
          </cell>
          <cell r="D242" t="str">
            <v>1905150534</v>
          </cell>
          <cell r="E242" t="str">
            <v/>
          </cell>
          <cell r="F242" t="str">
            <v>1046.34</v>
          </cell>
          <cell r="G242" t="str">
            <v>RMB</v>
          </cell>
          <cell r="H242" t="str">
            <v>1</v>
          </cell>
          <cell r="I242">
            <v>154.08</v>
          </cell>
        </row>
        <row r="243">
          <cell r="A243">
            <v>1486212</v>
          </cell>
          <cell r="B243" t="str">
            <v>西贡机场宜必思酒店</v>
          </cell>
          <cell r="C243" t="str">
            <v>378725868</v>
          </cell>
          <cell r="D243" t="str">
            <v>378725868</v>
          </cell>
          <cell r="E243" t="str">
            <v/>
          </cell>
          <cell r="F243" t="str">
            <v>363.01</v>
          </cell>
          <cell r="G243" t="str">
            <v>RMB</v>
          </cell>
          <cell r="H243" t="str">
            <v>1</v>
          </cell>
          <cell r="I243">
            <v>54.15</v>
          </cell>
        </row>
        <row r="244">
          <cell r="A244">
            <v>1497152</v>
          </cell>
          <cell r="B244" t="str">
            <v>胡志明市阿拉贡水疗酒店</v>
          </cell>
          <cell r="C244" t="str">
            <v>383846672</v>
          </cell>
          <cell r="D244" t="str">
            <v/>
          </cell>
          <cell r="E244" t="str">
            <v/>
          </cell>
          <cell r="F244" t="str">
            <v>1981.77</v>
          </cell>
          <cell r="G244" t="str">
            <v>RMB</v>
          </cell>
          <cell r="H244" t="str">
            <v>1</v>
          </cell>
          <cell r="I244">
            <v>293.3</v>
          </cell>
        </row>
        <row r="245">
          <cell r="A245">
            <v>1491892</v>
          </cell>
          <cell r="B245" t="str">
            <v>胡志明市阿拉贡水疗酒店</v>
          </cell>
          <cell r="C245" t="str">
            <v>381185912</v>
          </cell>
          <cell r="D245" t="str">
            <v>381185912</v>
          </cell>
          <cell r="E245" t="str">
            <v/>
          </cell>
          <cell r="F245" t="str">
            <v>1877.91</v>
          </cell>
          <cell r="G245" t="str">
            <v>RMB</v>
          </cell>
          <cell r="H245" t="str">
            <v>1</v>
          </cell>
          <cell r="I245">
            <v>277.76</v>
          </cell>
        </row>
        <row r="246">
          <cell r="A246">
            <v>1495585</v>
          </cell>
          <cell r="B246" t="str">
            <v>胡志明市阿拉贡水疗酒店</v>
          </cell>
          <cell r="C246" t="str">
            <v>383195660</v>
          </cell>
          <cell r="D246" t="str">
            <v/>
          </cell>
          <cell r="E246" t="str">
            <v/>
          </cell>
          <cell r="F246" t="str">
            <v>259.53</v>
          </cell>
          <cell r="G246" t="str">
            <v>RMB</v>
          </cell>
          <cell r="H246" t="str">
            <v>1</v>
          </cell>
          <cell r="I246">
            <v>38.41</v>
          </cell>
        </row>
        <row r="247">
          <cell r="A247">
            <v>1493996</v>
          </cell>
          <cell r="B247" t="str">
            <v>新太平洋酒店</v>
          </cell>
          <cell r="C247" t="str">
            <v>382345304</v>
          </cell>
          <cell r="D247" t="str">
            <v>382345304</v>
          </cell>
          <cell r="E247" t="str">
            <v/>
          </cell>
          <cell r="F247" t="str">
            <v>584</v>
          </cell>
          <cell r="G247" t="str">
            <v>RMB</v>
          </cell>
          <cell r="H247" t="str">
            <v>1</v>
          </cell>
          <cell r="I247">
            <v>86.58</v>
          </cell>
        </row>
        <row r="248">
          <cell r="A248">
            <v>1493992</v>
          </cell>
          <cell r="B248" t="str">
            <v>新太平洋酒店</v>
          </cell>
          <cell r="C248" t="str">
            <v>382344964</v>
          </cell>
          <cell r="D248" t="str">
            <v>382344964</v>
          </cell>
          <cell r="E248" t="str">
            <v/>
          </cell>
          <cell r="F248" t="str">
            <v>584</v>
          </cell>
          <cell r="G248" t="str">
            <v>RMB</v>
          </cell>
          <cell r="H248" t="str">
            <v>1</v>
          </cell>
          <cell r="I248">
            <v>86.58</v>
          </cell>
        </row>
        <row r="249">
          <cell r="A249">
            <v>1506209</v>
          </cell>
          <cell r="B249" t="str">
            <v>新加坡瑞士茂昌阁酒店</v>
          </cell>
          <cell r="C249" t="str">
            <v>387707884</v>
          </cell>
          <cell r="D249" t="str">
            <v/>
          </cell>
          <cell r="E249" t="str">
            <v/>
          </cell>
          <cell r="F249" t="str">
            <v>3540.95</v>
          </cell>
          <cell r="G249" t="str">
            <v>RMB</v>
          </cell>
          <cell r="H249" t="str">
            <v>1</v>
          </cell>
          <cell r="I249">
            <v>513.24</v>
          </cell>
        </row>
        <row r="250">
          <cell r="A250">
            <v>1499701</v>
          </cell>
          <cell r="B250" t="str">
            <v>新加坡加东智选假日酒店</v>
          </cell>
          <cell r="C250" t="str">
            <v>384921188</v>
          </cell>
          <cell r="D250" t="str">
            <v/>
          </cell>
          <cell r="E250" t="str">
            <v/>
          </cell>
          <cell r="F250" t="str">
            <v>1199.95</v>
          </cell>
          <cell r="G250" t="str">
            <v>RMB</v>
          </cell>
          <cell r="H250" t="str">
            <v>1</v>
          </cell>
          <cell r="I250">
            <v>176.7</v>
          </cell>
        </row>
        <row r="251">
          <cell r="A251">
            <v>1504042</v>
          </cell>
          <cell r="B251" t="str">
            <v>新加坡加东智选假日酒店</v>
          </cell>
          <cell r="C251" t="str">
            <v>386834668</v>
          </cell>
          <cell r="D251" t="str">
            <v/>
          </cell>
          <cell r="E251" t="str">
            <v/>
          </cell>
          <cell r="F251" t="str">
            <v>632.31</v>
          </cell>
          <cell r="G251" t="str">
            <v>RMB</v>
          </cell>
          <cell r="H251" t="str">
            <v>1</v>
          </cell>
          <cell r="I251">
            <v>91.73</v>
          </cell>
        </row>
        <row r="252">
          <cell r="A252">
            <v>1496575</v>
          </cell>
          <cell r="B252" t="str">
            <v>新加坡加东智选假日酒店</v>
          </cell>
          <cell r="C252" t="str">
            <v>383663244</v>
          </cell>
          <cell r="D252" t="str">
            <v/>
          </cell>
          <cell r="E252" t="str">
            <v/>
          </cell>
          <cell r="F252" t="str">
            <v>1131.36</v>
          </cell>
          <cell r="G252" t="str">
            <v>RMB</v>
          </cell>
          <cell r="H252" t="str">
            <v>1</v>
          </cell>
          <cell r="I252">
            <v>167.44</v>
          </cell>
        </row>
        <row r="253">
          <cell r="A253">
            <v>1492213</v>
          </cell>
          <cell r="B253" t="str">
            <v>新加坡加东智选假日酒店</v>
          </cell>
          <cell r="C253" t="str">
            <v>381408764</v>
          </cell>
          <cell r="D253" t="str">
            <v/>
          </cell>
          <cell r="E253" t="str">
            <v/>
          </cell>
          <cell r="F253" t="str">
            <v>1751.75</v>
          </cell>
          <cell r="G253" t="str">
            <v>RMB</v>
          </cell>
          <cell r="H253" t="str">
            <v>1</v>
          </cell>
          <cell r="I253">
            <v>259.68</v>
          </cell>
        </row>
        <row r="254">
          <cell r="A254">
            <v>1504025</v>
          </cell>
          <cell r="B254" t="str">
            <v>新加坡加东智选假日酒店</v>
          </cell>
          <cell r="C254" t="str">
            <v>386826656</v>
          </cell>
          <cell r="D254" t="str">
            <v/>
          </cell>
          <cell r="E254" t="str">
            <v/>
          </cell>
          <cell r="F254" t="str">
            <v>1728.4</v>
          </cell>
          <cell r="G254" t="str">
            <v>RMB</v>
          </cell>
          <cell r="H254" t="str">
            <v>1</v>
          </cell>
          <cell r="I254">
            <v>250.74</v>
          </cell>
        </row>
        <row r="255">
          <cell r="A255">
            <v>1486784</v>
          </cell>
          <cell r="B255" t="str">
            <v>赫纳恩丽景水疗度假村</v>
          </cell>
          <cell r="C255" t="str">
            <v>378946352</v>
          </cell>
          <cell r="D255" t="str">
            <v>39360531</v>
          </cell>
          <cell r="E255" t="str">
            <v/>
          </cell>
          <cell r="F255" t="str">
            <v>5181</v>
          </cell>
          <cell r="G255" t="str">
            <v>RMB</v>
          </cell>
          <cell r="H255" t="str">
            <v>1</v>
          </cell>
          <cell r="I255">
            <v>770.58</v>
          </cell>
        </row>
        <row r="256">
          <cell r="A256">
            <v>1491645</v>
          </cell>
          <cell r="B256" t="str">
            <v>赫纳恩丽景水疗度假村</v>
          </cell>
          <cell r="C256" t="str">
            <v>381077368</v>
          </cell>
          <cell r="D256" t="str">
            <v>39361949</v>
          </cell>
          <cell r="E256" t="str">
            <v/>
          </cell>
          <cell r="F256" t="str">
            <v>4785</v>
          </cell>
          <cell r="G256" t="str">
            <v>RMB</v>
          </cell>
          <cell r="H256" t="str">
            <v>1</v>
          </cell>
          <cell r="I256">
            <v>707.84</v>
          </cell>
        </row>
        <row r="257">
          <cell r="A257">
            <v>1485145</v>
          </cell>
          <cell r="B257" t="str">
            <v>新加坡莫诺酒店</v>
          </cell>
          <cell r="C257" t="str">
            <v>378292280</v>
          </cell>
          <cell r="D257" t="str">
            <v/>
          </cell>
          <cell r="E257" t="str">
            <v/>
          </cell>
          <cell r="F257" t="str">
            <v>1471.13</v>
          </cell>
          <cell r="G257" t="str">
            <v>RMB</v>
          </cell>
          <cell r="H257" t="str">
            <v>1</v>
          </cell>
          <cell r="I257">
            <v>218.68</v>
          </cell>
        </row>
        <row r="258">
          <cell r="A258">
            <v>1489763</v>
          </cell>
          <cell r="B258" t="str">
            <v>新加坡莫诺酒店</v>
          </cell>
          <cell r="C258" t="str">
            <v>380328892</v>
          </cell>
          <cell r="D258" t="str">
            <v>380328892</v>
          </cell>
          <cell r="E258" t="str">
            <v/>
          </cell>
          <cell r="F258" t="str">
            <v>2265.52</v>
          </cell>
          <cell r="G258" t="str">
            <v>RMB</v>
          </cell>
          <cell r="H258" t="str">
            <v>1</v>
          </cell>
          <cell r="I258">
            <v>336.09</v>
          </cell>
        </row>
        <row r="259">
          <cell r="A259">
            <v>1491548</v>
          </cell>
          <cell r="B259" t="str">
            <v>新加坡帝盛酒店</v>
          </cell>
          <cell r="C259" t="str">
            <v>381037152</v>
          </cell>
          <cell r="D259" t="str">
            <v>381037152</v>
          </cell>
          <cell r="E259" t="str">
            <v/>
          </cell>
          <cell r="F259" t="str">
            <v>1507</v>
          </cell>
          <cell r="G259" t="str">
            <v>RMB</v>
          </cell>
          <cell r="H259" t="str">
            <v>1</v>
          </cell>
          <cell r="I259">
            <v>222.96</v>
          </cell>
        </row>
        <row r="260">
          <cell r="A260">
            <v>1482296</v>
          </cell>
          <cell r="B260" t="str">
            <v>新加坡圣淘湾大酒店</v>
          </cell>
          <cell r="C260" t="str">
            <v>376985920</v>
          </cell>
          <cell r="D260" t="str">
            <v>376985920</v>
          </cell>
          <cell r="E260" t="str">
            <v/>
          </cell>
          <cell r="F260" t="str">
            <v>2829.19</v>
          </cell>
          <cell r="G260" t="str">
            <v>RMB</v>
          </cell>
          <cell r="H260" t="str">
            <v>1</v>
          </cell>
          <cell r="I260">
            <v>420.96</v>
          </cell>
        </row>
        <row r="261">
          <cell r="A261">
            <v>1500920</v>
          </cell>
          <cell r="B261" t="str">
            <v>新加坡圣淘湾大酒店</v>
          </cell>
          <cell r="C261" t="str">
            <v>385419124</v>
          </cell>
          <cell r="D261" t="str">
            <v/>
          </cell>
          <cell r="E261" t="str">
            <v/>
          </cell>
          <cell r="F261" t="str">
            <v>1275.85</v>
          </cell>
          <cell r="G261" t="str">
            <v>RMB</v>
          </cell>
          <cell r="H261" t="str">
            <v>1</v>
          </cell>
          <cell r="I261">
            <v>186.5</v>
          </cell>
        </row>
        <row r="262">
          <cell r="A262">
            <v>1483742</v>
          </cell>
          <cell r="B262" t="str">
            <v>新加坡圣淘湾大酒店</v>
          </cell>
          <cell r="C262" t="str">
            <v>377735808</v>
          </cell>
          <cell r="D262" t="str">
            <v>377735808</v>
          </cell>
          <cell r="E262" t="str">
            <v/>
          </cell>
          <cell r="F262" t="str">
            <v>1508.28</v>
          </cell>
          <cell r="G262" t="str">
            <v>RMB</v>
          </cell>
          <cell r="H262" t="str">
            <v>1</v>
          </cell>
          <cell r="I262">
            <v>224.42</v>
          </cell>
        </row>
        <row r="263">
          <cell r="A263">
            <v>1491416</v>
          </cell>
          <cell r="B263" t="str">
            <v>新加坡圣淘湾大酒店</v>
          </cell>
          <cell r="C263" t="str">
            <v>380984708</v>
          </cell>
          <cell r="D263" t="str">
            <v>10267603</v>
          </cell>
          <cell r="E263" t="str">
            <v/>
          </cell>
          <cell r="F263" t="str">
            <v>2007.85</v>
          </cell>
          <cell r="G263" t="str">
            <v>RMB</v>
          </cell>
          <cell r="H263" t="str">
            <v>1</v>
          </cell>
          <cell r="I263">
            <v>296.98</v>
          </cell>
        </row>
        <row r="264">
          <cell r="A264">
            <v>1496880</v>
          </cell>
          <cell r="B264" t="str">
            <v>新加坡圣淘湾大酒店</v>
          </cell>
          <cell r="C264" t="str">
            <v>383736412</v>
          </cell>
          <cell r="D264" t="str">
            <v>383736412</v>
          </cell>
          <cell r="E264" t="str">
            <v/>
          </cell>
          <cell r="F264" t="str">
            <v>1474.6</v>
          </cell>
          <cell r="G264" t="str">
            <v>RMB</v>
          </cell>
          <cell r="H264" t="str">
            <v>1</v>
          </cell>
          <cell r="I264">
            <v>218.24</v>
          </cell>
        </row>
        <row r="265">
          <cell r="A265">
            <v>1485111</v>
          </cell>
          <cell r="B265" t="str">
            <v>新加坡圣淘湾大酒店</v>
          </cell>
          <cell r="C265" t="str">
            <v>378283296</v>
          </cell>
          <cell r="D265" t="str">
            <v>378283296</v>
          </cell>
          <cell r="E265" t="str">
            <v/>
          </cell>
          <cell r="F265" t="str">
            <v>692.17</v>
          </cell>
          <cell r="G265" t="str">
            <v>RMB</v>
          </cell>
          <cell r="H265" t="str">
            <v>1</v>
          </cell>
          <cell r="I265">
            <v>102.89</v>
          </cell>
        </row>
        <row r="266">
          <cell r="A266">
            <v>1482061</v>
          </cell>
          <cell r="B266" t="str">
            <v>新加坡圣淘湾大酒店</v>
          </cell>
          <cell r="C266" t="str">
            <v>376893872</v>
          </cell>
          <cell r="D266" t="str">
            <v>376893872</v>
          </cell>
          <cell r="E266" t="str">
            <v/>
          </cell>
          <cell r="F266" t="str">
            <v>3100.17</v>
          </cell>
          <cell r="G266" t="str">
            <v>RMB</v>
          </cell>
          <cell r="H266" t="str">
            <v>1</v>
          </cell>
          <cell r="I266">
            <v>461.28</v>
          </cell>
        </row>
        <row r="267">
          <cell r="A267">
            <v>1496877</v>
          </cell>
          <cell r="B267" t="str">
            <v>新加坡圣淘湾大酒店</v>
          </cell>
          <cell r="C267" t="str">
            <v>383735772</v>
          </cell>
          <cell r="D267" t="str">
            <v/>
          </cell>
          <cell r="E267" t="str">
            <v/>
          </cell>
          <cell r="F267" t="str">
            <v>1474.6</v>
          </cell>
          <cell r="G267" t="str">
            <v>RMB</v>
          </cell>
          <cell r="H267" t="str">
            <v>1</v>
          </cell>
          <cell r="I267">
            <v>218.24</v>
          </cell>
        </row>
        <row r="268">
          <cell r="A268">
            <v>1496864</v>
          </cell>
          <cell r="B268" t="str">
            <v>新加坡圣淘湾大酒店</v>
          </cell>
          <cell r="C268" t="str">
            <v>383732840</v>
          </cell>
          <cell r="D268" t="str">
            <v/>
          </cell>
          <cell r="E268" t="str">
            <v/>
          </cell>
          <cell r="F268" t="str">
            <v>1474.6</v>
          </cell>
          <cell r="G268" t="str">
            <v>RMB</v>
          </cell>
          <cell r="H268" t="str">
            <v>1</v>
          </cell>
          <cell r="I268">
            <v>218.24</v>
          </cell>
        </row>
        <row r="269">
          <cell r="A269">
            <v>1482062</v>
          </cell>
          <cell r="B269" t="str">
            <v>新加坡圣淘湾大酒店</v>
          </cell>
          <cell r="C269" t="str">
            <v>376894356</v>
          </cell>
          <cell r="D269" t="str">
            <v>376894356</v>
          </cell>
          <cell r="E269" t="str">
            <v/>
          </cell>
          <cell r="F269" t="str">
            <v>3341.04</v>
          </cell>
          <cell r="G269" t="str">
            <v>RMB</v>
          </cell>
          <cell r="H269" t="str">
            <v>1</v>
          </cell>
          <cell r="I269">
            <v>497.12</v>
          </cell>
        </row>
        <row r="270">
          <cell r="A270">
            <v>1490247</v>
          </cell>
          <cell r="B270" t="str">
            <v>新加坡81酒店-樱花</v>
          </cell>
          <cell r="C270" t="str">
            <v>380466516</v>
          </cell>
          <cell r="D270" t="str">
            <v>r19-0424-160606802</v>
          </cell>
          <cell r="E270" t="str">
            <v/>
          </cell>
          <cell r="F270" t="str">
            <v>1158</v>
          </cell>
          <cell r="G270" t="str">
            <v>RMB</v>
          </cell>
          <cell r="H270" t="str">
            <v>1</v>
          </cell>
          <cell r="I270">
            <v>171.92</v>
          </cell>
        </row>
        <row r="271">
          <cell r="A271">
            <v>1505475</v>
          </cell>
          <cell r="B271" t="str">
            <v>龙凤酒店</v>
          </cell>
          <cell r="C271" t="str">
            <v>387430976</v>
          </cell>
          <cell r="D271" t="str">
            <v/>
          </cell>
          <cell r="E271" t="str">
            <v/>
          </cell>
          <cell r="F271" t="str">
            <v>183.75</v>
          </cell>
          <cell r="G271" t="str">
            <v>RMB</v>
          </cell>
          <cell r="H271" t="str">
            <v>1</v>
          </cell>
          <cell r="I271">
            <v>26.66</v>
          </cell>
        </row>
        <row r="272">
          <cell r="A272">
            <v>1486837</v>
          </cell>
          <cell r="B272" t="str">
            <v>龙凤酒店</v>
          </cell>
          <cell r="C272" t="str">
            <v>378966324</v>
          </cell>
          <cell r="D272" t="str">
            <v>JPDG6943</v>
          </cell>
          <cell r="E272" t="str">
            <v/>
          </cell>
          <cell r="F272" t="str">
            <v>368.76</v>
          </cell>
          <cell r="G272" t="str">
            <v>RMB</v>
          </cell>
          <cell r="H272" t="str">
            <v>1</v>
          </cell>
          <cell r="I272">
            <v>54.84</v>
          </cell>
        </row>
        <row r="273">
          <cell r="A273">
            <v>1497428</v>
          </cell>
          <cell r="B273" t="str">
            <v>龙凤酒店</v>
          </cell>
          <cell r="C273" t="str">
            <v>383994816</v>
          </cell>
          <cell r="D273" t="str">
            <v/>
          </cell>
          <cell r="E273" t="str">
            <v/>
          </cell>
          <cell r="F273" t="str">
            <v>153.94</v>
          </cell>
          <cell r="G273" t="str">
            <v>RMB</v>
          </cell>
          <cell r="H273" t="str">
            <v>1</v>
          </cell>
          <cell r="I273">
            <v>22.82</v>
          </cell>
        </row>
        <row r="274">
          <cell r="A274">
            <v>1495409</v>
          </cell>
          <cell r="B274" t="str">
            <v>武吉免登苹果精品酒店</v>
          </cell>
          <cell r="C274" t="str">
            <v>383111380</v>
          </cell>
          <cell r="D274" t="str">
            <v>383111380</v>
          </cell>
          <cell r="E274" t="str">
            <v/>
          </cell>
          <cell r="F274" t="str">
            <v>248.75</v>
          </cell>
          <cell r="G274" t="str">
            <v>RMB</v>
          </cell>
          <cell r="H274" t="str">
            <v>1</v>
          </cell>
          <cell r="I274">
            <v>36.84</v>
          </cell>
        </row>
        <row r="275">
          <cell r="A275">
            <v>1496265</v>
          </cell>
          <cell r="B275" t="str">
            <v>武吉免登苹果精品酒店</v>
          </cell>
          <cell r="C275" t="str">
            <v>383521996</v>
          </cell>
          <cell r="D275" t="str">
            <v>383521996</v>
          </cell>
          <cell r="E275" t="str">
            <v/>
          </cell>
          <cell r="F275" t="str">
            <v>254.19</v>
          </cell>
          <cell r="G275" t="str">
            <v>RMB</v>
          </cell>
          <cell r="H275" t="str">
            <v>1</v>
          </cell>
          <cell r="I275">
            <v>37.62</v>
          </cell>
        </row>
        <row r="276">
          <cell r="A276">
            <v>1488809</v>
          </cell>
          <cell r="B276" t="str">
            <v>长滩岛皇家公园酒店</v>
          </cell>
          <cell r="C276" t="str">
            <v>379901692</v>
          </cell>
          <cell r="D276" t="str">
            <v>379901692</v>
          </cell>
          <cell r="E276" t="str">
            <v/>
          </cell>
          <cell r="F276" t="str">
            <v>1163.49</v>
          </cell>
          <cell r="G276" t="str">
            <v>RMB</v>
          </cell>
          <cell r="H276" t="str">
            <v>1</v>
          </cell>
          <cell r="I276">
            <v>173.13</v>
          </cell>
        </row>
        <row r="277">
          <cell r="A277">
            <v>1500262</v>
          </cell>
          <cell r="B277" t="str">
            <v>悉尼旅行者酒店</v>
          </cell>
          <cell r="C277" t="str">
            <v>385141956</v>
          </cell>
          <cell r="D277" t="str">
            <v>385141956</v>
          </cell>
          <cell r="E277" t="str">
            <v/>
          </cell>
          <cell r="F277" t="str">
            <v>1614.74</v>
          </cell>
          <cell r="G277" t="str">
            <v>RMB</v>
          </cell>
          <cell r="H277" t="str">
            <v>1</v>
          </cell>
          <cell r="I277">
            <v>237.57</v>
          </cell>
        </row>
        <row r="278">
          <cell r="A278">
            <v>1495755</v>
          </cell>
          <cell r="B278" t="str">
            <v>悉尼凯悦酒店</v>
          </cell>
          <cell r="C278" t="str">
            <v>383267988</v>
          </cell>
          <cell r="D278" t="str">
            <v>31064229</v>
          </cell>
          <cell r="E278" t="str">
            <v/>
          </cell>
          <cell r="F278" t="str">
            <v>1416.83</v>
          </cell>
          <cell r="G278" t="str">
            <v>RMB</v>
          </cell>
          <cell r="H278" t="str">
            <v>1</v>
          </cell>
          <cell r="I278">
            <v>209.69</v>
          </cell>
        </row>
        <row r="279">
          <cell r="A279">
            <v>1486112</v>
          </cell>
          <cell r="B279" t="str">
            <v>莲花村度假酒店</v>
          </cell>
          <cell r="C279" t="str">
            <v>378682000</v>
          </cell>
          <cell r="D279" t="str">
            <v>378682000</v>
          </cell>
          <cell r="E279" t="str">
            <v/>
          </cell>
          <cell r="F279" t="str">
            <v>1255.2</v>
          </cell>
          <cell r="G279" t="str">
            <v>RMB</v>
          </cell>
          <cell r="H279" t="str">
            <v>1</v>
          </cell>
          <cell r="I279">
            <v>187.24</v>
          </cell>
        </row>
        <row r="280">
          <cell r="A280">
            <v>1496074</v>
          </cell>
          <cell r="B280" t="str">
            <v>情人节酒店</v>
          </cell>
          <cell r="C280" t="str">
            <v>383440860</v>
          </cell>
          <cell r="D280" t="str">
            <v>383440860</v>
          </cell>
          <cell r="E280" t="str">
            <v/>
          </cell>
          <cell r="F280" t="str">
            <v>1048.99</v>
          </cell>
          <cell r="G280" t="str">
            <v>RMB</v>
          </cell>
          <cell r="H280" t="str">
            <v>1</v>
          </cell>
          <cell r="I280">
            <v>155.25</v>
          </cell>
        </row>
        <row r="281">
          <cell r="A281">
            <v>1493817</v>
          </cell>
          <cell r="B281" t="str">
            <v>维达拉酒店及水疗中心</v>
          </cell>
          <cell r="C281" t="str">
            <v>382275720</v>
          </cell>
          <cell r="D281" t="str">
            <v>791109520</v>
          </cell>
          <cell r="E281" t="str">
            <v/>
          </cell>
          <cell r="F281" t="str">
            <v>15046.79</v>
          </cell>
          <cell r="G281" t="str">
            <v>RMB</v>
          </cell>
          <cell r="H281" t="str">
            <v>1</v>
          </cell>
          <cell r="I281">
            <v>2229.55</v>
          </cell>
        </row>
        <row r="282">
          <cell r="A282">
            <v>1491970</v>
          </cell>
          <cell r="B282" t="str">
            <v>热带拉斯维加斯希尔顿逸林酒店</v>
          </cell>
          <cell r="C282" t="str">
            <v>381243788</v>
          </cell>
          <cell r="D282" t="str">
            <v>81040239</v>
          </cell>
          <cell r="E282" t="str">
            <v/>
          </cell>
          <cell r="F282" t="str">
            <v>926.18</v>
          </cell>
          <cell r="G282" t="str">
            <v>RMB</v>
          </cell>
          <cell r="H282" t="str">
            <v>1</v>
          </cell>
          <cell r="I282">
            <v>136.99</v>
          </cell>
        </row>
        <row r="283">
          <cell r="A283">
            <v>1492682</v>
          </cell>
          <cell r="B283" t="str">
            <v>纽约时报广场喜来登酒店</v>
          </cell>
          <cell r="C283" t="str">
            <v>381672992</v>
          </cell>
          <cell r="D283" t="str">
            <v>98980383</v>
          </cell>
          <cell r="E283" t="str">
            <v/>
          </cell>
          <cell r="F283" t="str">
            <v>3826</v>
          </cell>
          <cell r="G283" t="str">
            <v>RMB</v>
          </cell>
          <cell r="H283" t="str">
            <v>1</v>
          </cell>
          <cell r="I283">
            <v>567.27</v>
          </cell>
        </row>
        <row r="284">
          <cell r="A284">
            <v>1492718</v>
          </cell>
          <cell r="B284" t="str">
            <v>纽约时报广场喜来登酒店</v>
          </cell>
          <cell r="C284" t="str">
            <v>381681760</v>
          </cell>
          <cell r="D284" t="str">
            <v>98994369</v>
          </cell>
          <cell r="E284" t="str">
            <v/>
          </cell>
          <cell r="F284" t="str">
            <v>5261</v>
          </cell>
          <cell r="G284" t="str">
            <v>RMB</v>
          </cell>
          <cell r="H284" t="str">
            <v>1</v>
          </cell>
          <cell r="I284">
            <v>779.97</v>
          </cell>
        </row>
        <row r="285">
          <cell r="A285">
            <v>1493946</v>
          </cell>
          <cell r="B285" t="str">
            <v>长滩岛花园度假村</v>
          </cell>
          <cell r="C285" t="str">
            <v>382337104</v>
          </cell>
          <cell r="D285" t="str">
            <v>HGM165-1480</v>
          </cell>
          <cell r="E285" t="str">
            <v/>
          </cell>
          <cell r="F285" t="str">
            <v>9070</v>
          </cell>
          <cell r="G285" t="str">
            <v>RMB</v>
          </cell>
          <cell r="H285" t="str">
            <v>1</v>
          </cell>
          <cell r="I285">
            <v>1344</v>
          </cell>
        </row>
        <row r="286">
          <cell r="A286">
            <v>1491332</v>
          </cell>
          <cell r="B286" t="str">
            <v>曼谷S33精品酒店</v>
          </cell>
          <cell r="C286" t="str">
            <v>380934288</v>
          </cell>
          <cell r="D286" t="str">
            <v>380934288</v>
          </cell>
          <cell r="E286" t="str">
            <v/>
          </cell>
          <cell r="F286" t="str">
            <v>560.64</v>
          </cell>
          <cell r="G286" t="str">
            <v>RMB</v>
          </cell>
          <cell r="H286" t="str">
            <v>1</v>
          </cell>
          <cell r="I286">
            <v>83.22</v>
          </cell>
        </row>
        <row r="287">
          <cell r="A287">
            <v>1499114</v>
          </cell>
          <cell r="B287" t="str">
            <v>曼谷是隆迪瓦莱迪娃巴利酒店</v>
          </cell>
          <cell r="C287" t="str">
            <v>384707724</v>
          </cell>
          <cell r="D287" t="str">
            <v/>
          </cell>
          <cell r="E287" t="str">
            <v/>
          </cell>
          <cell r="F287" t="str">
            <v>1112</v>
          </cell>
          <cell r="G287" t="str">
            <v>RMB</v>
          </cell>
          <cell r="H287" t="str">
            <v>1</v>
          </cell>
          <cell r="I287">
            <v>163.88</v>
          </cell>
        </row>
        <row r="288">
          <cell r="A288">
            <v>1499110</v>
          </cell>
          <cell r="B288" t="str">
            <v>曼谷是隆迪瓦莱迪娃巴利酒店</v>
          </cell>
          <cell r="C288" t="str">
            <v>384707220</v>
          </cell>
          <cell r="D288" t="str">
            <v/>
          </cell>
          <cell r="E288" t="str">
            <v/>
          </cell>
          <cell r="F288" t="str">
            <v>1112</v>
          </cell>
          <cell r="G288" t="str">
            <v>RMB</v>
          </cell>
          <cell r="H288" t="str">
            <v>1</v>
          </cell>
          <cell r="I288">
            <v>163.88</v>
          </cell>
        </row>
        <row r="289">
          <cell r="A289">
            <v>1497980</v>
          </cell>
          <cell r="B289" t="str">
            <v>曼谷考山路韦恩泰宜必思尚品酒店</v>
          </cell>
          <cell r="C289" t="str">
            <v>384201268</v>
          </cell>
          <cell r="D289" t="str">
            <v>384201268</v>
          </cell>
          <cell r="E289" t="str">
            <v/>
          </cell>
          <cell r="F289" t="str">
            <v>1116.09</v>
          </cell>
          <cell r="G289" t="str">
            <v>RMB</v>
          </cell>
          <cell r="H289" t="str">
            <v>1</v>
          </cell>
          <cell r="I289">
            <v>165.45</v>
          </cell>
        </row>
        <row r="290">
          <cell r="A290">
            <v>1503043</v>
          </cell>
          <cell r="B290" t="str">
            <v>曼谷考山路韦恩泰宜必思尚品酒店</v>
          </cell>
          <cell r="C290" t="str">
            <v>386374712</v>
          </cell>
          <cell r="D290" t="str">
            <v>9906ted556</v>
          </cell>
          <cell r="E290" t="str">
            <v/>
          </cell>
          <cell r="F290" t="str">
            <v>1099.02</v>
          </cell>
          <cell r="G290" t="str">
            <v>RMB</v>
          </cell>
          <cell r="H290" t="str">
            <v>1</v>
          </cell>
          <cell r="I290">
            <v>160.77</v>
          </cell>
        </row>
        <row r="291">
          <cell r="A291">
            <v>1498623</v>
          </cell>
          <cell r="B291" t="str">
            <v>曼谷考山路韦恩泰宜必思尚品酒店</v>
          </cell>
          <cell r="C291" t="str">
            <v>384487560</v>
          </cell>
          <cell r="D291" t="str">
            <v/>
          </cell>
          <cell r="E291" t="str">
            <v/>
          </cell>
          <cell r="F291" t="str">
            <v>318.97</v>
          </cell>
          <cell r="G291" t="str">
            <v>RMB</v>
          </cell>
          <cell r="H291" t="str">
            <v>1</v>
          </cell>
          <cell r="I291">
            <v>47.04</v>
          </cell>
        </row>
        <row r="292">
          <cell r="A292">
            <v>1488383</v>
          </cell>
          <cell r="B292" t="str">
            <v>曼谷考山路韦恩泰宜必思尚品酒店</v>
          </cell>
          <cell r="C292" t="str">
            <v>379720752</v>
          </cell>
          <cell r="D292" t="str">
            <v>9906tff506</v>
          </cell>
          <cell r="E292" t="str">
            <v/>
          </cell>
          <cell r="F292" t="str">
            <v>1110.46</v>
          </cell>
          <cell r="G292" t="str">
            <v>RMB</v>
          </cell>
          <cell r="H292" t="str">
            <v>1</v>
          </cell>
          <cell r="I292">
            <v>165.24</v>
          </cell>
        </row>
        <row r="293">
          <cell r="A293">
            <v>1495586</v>
          </cell>
          <cell r="B293" t="str">
            <v>清迈东他挽酒店</v>
          </cell>
          <cell r="C293" t="str">
            <v>383200916</v>
          </cell>
          <cell r="D293" t="str">
            <v>160237</v>
          </cell>
          <cell r="E293" t="str">
            <v/>
          </cell>
          <cell r="F293" t="str">
            <v>1925</v>
          </cell>
          <cell r="G293" t="str">
            <v>RMB</v>
          </cell>
          <cell r="H293" t="str">
            <v>1</v>
          </cell>
          <cell r="I293">
            <v>285.04</v>
          </cell>
        </row>
        <row r="294">
          <cell r="A294">
            <v>1484287</v>
          </cell>
          <cell r="B294" t="str">
            <v>清迈莲花酒店</v>
          </cell>
          <cell r="C294" t="str">
            <v>377972320</v>
          </cell>
          <cell r="D294" t="str">
            <v>377972320</v>
          </cell>
          <cell r="E294" t="str">
            <v/>
          </cell>
          <cell r="F294" t="str">
            <v>1197</v>
          </cell>
          <cell r="G294" t="str">
            <v>RMB</v>
          </cell>
          <cell r="H294" t="str">
            <v>1</v>
          </cell>
          <cell r="I294">
            <v>178.15</v>
          </cell>
        </row>
        <row r="295">
          <cell r="A295">
            <v>1504215</v>
          </cell>
          <cell r="B295" t="str">
            <v>罗马英格兰酒店 - 星际酒店集团</v>
          </cell>
          <cell r="C295" t="str">
            <v>386930068</v>
          </cell>
          <cell r="D295" t="str">
            <v/>
          </cell>
          <cell r="E295" t="str">
            <v/>
          </cell>
          <cell r="F295" t="str">
            <v>10537</v>
          </cell>
          <cell r="G295" t="str">
            <v>RMB</v>
          </cell>
          <cell r="H295" t="str">
            <v>1</v>
          </cell>
          <cell r="I295">
            <v>1529.08</v>
          </cell>
        </row>
        <row r="296">
          <cell r="A296">
            <v>1491512</v>
          </cell>
          <cell r="B296" t="str">
            <v>罗马科索里亚斯特美爵酒店</v>
          </cell>
          <cell r="C296" t="str">
            <v>381025692</v>
          </cell>
          <cell r="D296" t="str">
            <v>1905150530</v>
          </cell>
          <cell r="E296" t="str">
            <v/>
          </cell>
          <cell r="F296" t="str">
            <v>948.55</v>
          </cell>
          <cell r="G296" t="str">
            <v>RMB</v>
          </cell>
          <cell r="H296" t="str">
            <v>1</v>
          </cell>
          <cell r="I296">
            <v>140.3</v>
          </cell>
        </row>
        <row r="297">
          <cell r="A297">
            <v>1486187</v>
          </cell>
          <cell r="B297" t="str">
            <v>京都格兰爱慕斯酒店</v>
          </cell>
          <cell r="C297" t="str">
            <v>378715744</v>
          </cell>
          <cell r="D297" t="str">
            <v/>
          </cell>
          <cell r="E297" t="str">
            <v/>
          </cell>
          <cell r="F297" t="str">
            <v>783.73</v>
          </cell>
          <cell r="G297" t="str">
            <v>RMB</v>
          </cell>
          <cell r="H297" t="str">
            <v>1</v>
          </cell>
          <cell r="I297">
            <v>116.91</v>
          </cell>
        </row>
        <row r="298">
          <cell r="A298">
            <v>1498960</v>
          </cell>
          <cell r="B298" t="str">
            <v>凯恩斯瑟贝尔酒店</v>
          </cell>
          <cell r="C298" t="str">
            <v>384654928</v>
          </cell>
          <cell r="D298" t="str">
            <v>13336016</v>
          </cell>
          <cell r="E298" t="str">
            <v/>
          </cell>
          <cell r="F298" t="str">
            <v>1253.4</v>
          </cell>
          <cell r="G298" t="str">
            <v>RMB</v>
          </cell>
          <cell r="H298" t="str">
            <v>1</v>
          </cell>
          <cell r="I298">
            <v>184.57</v>
          </cell>
        </row>
        <row r="299">
          <cell r="A299">
            <v>1500448</v>
          </cell>
          <cell r="B299" t="str">
            <v>黄金海岸狂想曲度假酒店</v>
          </cell>
          <cell r="C299" t="str">
            <v>385215684</v>
          </cell>
          <cell r="D299" t="str">
            <v>72416</v>
          </cell>
          <cell r="E299" t="str">
            <v/>
          </cell>
          <cell r="F299" t="str">
            <v>1321.05</v>
          </cell>
          <cell r="G299" t="str">
            <v>RMB</v>
          </cell>
          <cell r="H299" t="str">
            <v>1</v>
          </cell>
          <cell r="I299">
            <v>194.36</v>
          </cell>
        </row>
        <row r="300">
          <cell r="A300">
            <v>1492519</v>
          </cell>
          <cell r="B300" t="str">
            <v>布里斯班旅客之家花园城市酒店</v>
          </cell>
          <cell r="C300" t="str">
            <v>381603396</v>
          </cell>
          <cell r="D300" t="str">
            <v>381603396</v>
          </cell>
          <cell r="E300" t="str">
            <v/>
          </cell>
          <cell r="F300" t="str">
            <v>1132.35</v>
          </cell>
          <cell r="G300" t="str">
            <v>RMB</v>
          </cell>
          <cell r="H300" t="str">
            <v>1</v>
          </cell>
          <cell r="I300">
            <v>167.86</v>
          </cell>
        </row>
        <row r="301">
          <cell r="A301">
            <v>1486221</v>
          </cell>
          <cell r="B301" t="str">
            <v>威基基智选假日酒店</v>
          </cell>
          <cell r="C301" t="str">
            <v>378730900</v>
          </cell>
          <cell r="D301" t="str">
            <v>41614204</v>
          </cell>
          <cell r="E301" t="str">
            <v/>
          </cell>
          <cell r="F301" t="str">
            <v>2128.96</v>
          </cell>
          <cell r="G301" t="str">
            <v>RMB</v>
          </cell>
          <cell r="H301" t="str">
            <v>1</v>
          </cell>
          <cell r="I301">
            <v>317.58</v>
          </cell>
        </row>
        <row r="302">
          <cell r="A302">
            <v>1496843</v>
          </cell>
          <cell r="B302" t="str">
            <v>新加坡史丹福瑞士酒店</v>
          </cell>
          <cell r="C302" t="str">
            <v>383727940</v>
          </cell>
          <cell r="D302" t="str">
            <v>383727940</v>
          </cell>
          <cell r="E302" t="str">
            <v/>
          </cell>
          <cell r="F302" t="str">
            <v>9518</v>
          </cell>
          <cell r="G302" t="str">
            <v>RMB</v>
          </cell>
          <cell r="H302" t="str">
            <v>1</v>
          </cell>
          <cell r="I302">
            <v>1408.8</v>
          </cell>
        </row>
        <row r="303">
          <cell r="A303">
            <v>1491544</v>
          </cell>
          <cell r="B303" t="str">
            <v>新加坡史丹福瑞士酒店</v>
          </cell>
          <cell r="C303" t="str">
            <v>381036344</v>
          </cell>
          <cell r="D303" t="str">
            <v>381036344</v>
          </cell>
          <cell r="E303" t="str">
            <v/>
          </cell>
          <cell r="F303" t="str">
            <v>1439</v>
          </cell>
          <cell r="G303" t="str">
            <v>RMB</v>
          </cell>
          <cell r="H303" t="str">
            <v>1</v>
          </cell>
          <cell r="I303">
            <v>212.91</v>
          </cell>
        </row>
        <row r="304">
          <cell r="A304">
            <v>1491560</v>
          </cell>
          <cell r="B304" t="str">
            <v>新加坡圣淘沙安曼纳圣殿度假酒店</v>
          </cell>
          <cell r="C304" t="str">
            <v>381037864</v>
          </cell>
          <cell r="D304" t="str">
            <v>10415234</v>
          </cell>
          <cell r="E304" t="str">
            <v/>
          </cell>
          <cell r="F304" t="str">
            <v>1622</v>
          </cell>
          <cell r="G304" t="str">
            <v>RMB</v>
          </cell>
          <cell r="H304" t="str">
            <v>1</v>
          </cell>
          <cell r="I304">
            <v>240.05</v>
          </cell>
        </row>
        <row r="305">
          <cell r="A305">
            <v>1498076</v>
          </cell>
          <cell r="B305" t="str">
            <v>素坤逸爱瑞酒店</v>
          </cell>
          <cell r="C305" t="str">
            <v>384246796</v>
          </cell>
          <cell r="D305" t="str">
            <v>88035</v>
          </cell>
          <cell r="E305" t="str">
            <v/>
          </cell>
          <cell r="F305" t="str">
            <v>646.52</v>
          </cell>
          <cell r="G305" t="str">
            <v>RMB</v>
          </cell>
          <cell r="H305" t="str">
            <v>1</v>
          </cell>
          <cell r="I305">
            <v>95.84</v>
          </cell>
        </row>
        <row r="306">
          <cell r="A306">
            <v>1503658</v>
          </cell>
          <cell r="B306" t="str">
            <v>绯红度假酒店&amp;Spa长滩岛</v>
          </cell>
          <cell r="C306" t="str">
            <v>386677212</v>
          </cell>
          <cell r="D306" t="str">
            <v/>
          </cell>
          <cell r="E306" t="str">
            <v/>
          </cell>
          <cell r="F306" t="str">
            <v>3347</v>
          </cell>
          <cell r="G306" t="str">
            <v>RMB</v>
          </cell>
          <cell r="H306" t="str">
            <v>1</v>
          </cell>
          <cell r="I306">
            <v>485.61</v>
          </cell>
        </row>
        <row r="307">
          <cell r="A307">
            <v>1487494</v>
          </cell>
          <cell r="B307" t="str">
            <v>济州西归浦海洋戴斯酒店</v>
          </cell>
          <cell r="C307" t="str">
            <v>379235220</v>
          </cell>
          <cell r="D307" t="str">
            <v>379235220</v>
          </cell>
          <cell r="E307" t="str">
            <v/>
          </cell>
          <cell r="F307" t="str">
            <v>1114</v>
          </cell>
          <cell r="G307" t="str">
            <v>RMB</v>
          </cell>
          <cell r="H307" t="str">
            <v>1</v>
          </cell>
          <cell r="I307">
            <v>165.86</v>
          </cell>
        </row>
        <row r="308">
          <cell r="A308">
            <v>1498586</v>
          </cell>
          <cell r="B308" t="str">
            <v>清迈6号沙拉酒店</v>
          </cell>
          <cell r="C308" t="str">
            <v>384473284</v>
          </cell>
          <cell r="D308" t="str">
            <v>10050</v>
          </cell>
          <cell r="E308" t="str">
            <v/>
          </cell>
          <cell r="F308" t="str">
            <v>4088</v>
          </cell>
          <cell r="G308" t="str">
            <v>RMB</v>
          </cell>
          <cell r="H308" t="str">
            <v>1</v>
          </cell>
          <cell r="I308">
            <v>603</v>
          </cell>
        </row>
        <row r="309">
          <cell r="A309">
            <v>1498478</v>
          </cell>
          <cell r="B309" t="str">
            <v>暹罗传统酒店</v>
          </cell>
          <cell r="C309" t="str">
            <v>384424168</v>
          </cell>
          <cell r="D309" t="str">
            <v/>
          </cell>
          <cell r="E309" t="str">
            <v/>
          </cell>
          <cell r="F309" t="str">
            <v>1205</v>
          </cell>
          <cell r="G309" t="str">
            <v>RMB</v>
          </cell>
          <cell r="H309" t="str">
            <v>1</v>
          </cell>
          <cell r="I309">
            <v>177.84</v>
          </cell>
        </row>
        <row r="310">
          <cell r="A310">
            <v>1498507</v>
          </cell>
          <cell r="B310" t="str">
            <v>暹罗传统酒店</v>
          </cell>
          <cell r="C310" t="str">
            <v>384439188</v>
          </cell>
          <cell r="D310" t="str">
            <v/>
          </cell>
          <cell r="E310" t="str">
            <v/>
          </cell>
          <cell r="F310" t="str">
            <v>1309</v>
          </cell>
          <cell r="G310" t="str">
            <v>RMB</v>
          </cell>
          <cell r="H310" t="str">
            <v>1</v>
          </cell>
          <cell r="I310">
            <v>193.08</v>
          </cell>
        </row>
        <row r="311">
          <cell r="A311">
            <v>1486273</v>
          </cell>
          <cell r="B311" t="str">
            <v>阿云豪华中央酒店</v>
          </cell>
          <cell r="C311" t="str">
            <v>378757636</v>
          </cell>
          <cell r="D311" t="str">
            <v>378757636</v>
          </cell>
          <cell r="E311" t="str">
            <v/>
          </cell>
          <cell r="F311" t="str">
            <v>263.73</v>
          </cell>
          <cell r="G311" t="str">
            <v>RMB</v>
          </cell>
          <cell r="H311" t="str">
            <v>1</v>
          </cell>
          <cell r="I311">
            <v>39.22</v>
          </cell>
        </row>
        <row r="312">
          <cell r="A312">
            <v>1489635</v>
          </cell>
          <cell r="B312" t="str">
            <v>洛杉矶市中心西华美达酒店</v>
          </cell>
          <cell r="C312" t="str">
            <v>380251096</v>
          </cell>
          <cell r="D312" t="str">
            <v>380251096</v>
          </cell>
          <cell r="E312" t="str">
            <v/>
          </cell>
          <cell r="F312" t="str">
            <v>727.09</v>
          </cell>
          <cell r="G312" t="str">
            <v>RMB</v>
          </cell>
          <cell r="H312" t="str">
            <v>1</v>
          </cell>
          <cell r="I312">
            <v>108.08</v>
          </cell>
        </row>
        <row r="313">
          <cell r="A313">
            <v>1505292</v>
          </cell>
          <cell r="B313" t="str">
            <v>诺富特悉尼奥林匹克园大酒店</v>
          </cell>
          <cell r="C313" t="str">
            <v>387377480</v>
          </cell>
          <cell r="D313" t="str">
            <v/>
          </cell>
          <cell r="E313" t="str">
            <v/>
          </cell>
          <cell r="F313" t="str">
            <v>919.42</v>
          </cell>
          <cell r="G313" t="str">
            <v>RMB</v>
          </cell>
          <cell r="H313" t="str">
            <v>1</v>
          </cell>
          <cell r="I313">
            <v>133.4</v>
          </cell>
        </row>
        <row r="314">
          <cell r="A314">
            <v>1494114</v>
          </cell>
          <cell r="B314" t="str">
            <v>墨尔本城贝斯特韦斯特酒店</v>
          </cell>
          <cell r="C314" t="str">
            <v>382386208</v>
          </cell>
          <cell r="D314" t="str">
            <v>382386208</v>
          </cell>
          <cell r="E314" t="str">
            <v/>
          </cell>
          <cell r="F314" t="str">
            <v>538.35</v>
          </cell>
          <cell r="G314" t="str">
            <v>RMB</v>
          </cell>
          <cell r="H314" t="str">
            <v>1</v>
          </cell>
          <cell r="I314">
            <v>79.77</v>
          </cell>
        </row>
        <row r="315">
          <cell r="A315">
            <v>1481802</v>
          </cell>
          <cell r="B315" t="str">
            <v>东京壹酒店</v>
          </cell>
          <cell r="C315" t="str">
            <v>376777460</v>
          </cell>
          <cell r="D315" t="str">
            <v>255256</v>
          </cell>
          <cell r="E315" t="str">
            <v/>
          </cell>
          <cell r="F315" t="str">
            <v>3490.65</v>
          </cell>
          <cell r="G315" t="str">
            <v>RMB</v>
          </cell>
          <cell r="H315" t="str">
            <v>1</v>
          </cell>
          <cell r="I315">
            <v>518.3</v>
          </cell>
        </row>
        <row r="316">
          <cell r="A316">
            <v>1481807</v>
          </cell>
          <cell r="B316" t="str">
            <v>东京壹酒店</v>
          </cell>
          <cell r="C316" t="str">
            <v>376779396</v>
          </cell>
          <cell r="D316" t="str">
            <v>376779396</v>
          </cell>
          <cell r="E316" t="str">
            <v/>
          </cell>
          <cell r="F316" t="str">
            <v>3490.65</v>
          </cell>
          <cell r="G316" t="str">
            <v>RMB</v>
          </cell>
          <cell r="H316" t="str">
            <v>1</v>
          </cell>
          <cell r="I316">
            <v>518.3</v>
          </cell>
        </row>
        <row r="317">
          <cell r="A317">
            <v>1494468</v>
          </cell>
          <cell r="B317" t="str">
            <v>巴厘岛蒂吉利贝诺阿旅馆</v>
          </cell>
          <cell r="C317" t="str">
            <v>382590268</v>
          </cell>
          <cell r="D317" t="str">
            <v>382590268</v>
          </cell>
          <cell r="E317" t="str">
            <v/>
          </cell>
          <cell r="F317" t="str">
            <v>1428</v>
          </cell>
          <cell r="G317" t="str">
            <v>RMB</v>
          </cell>
          <cell r="H317" t="str">
            <v>1</v>
          </cell>
          <cell r="I317">
            <v>211.56</v>
          </cell>
        </row>
        <row r="318">
          <cell r="A318">
            <v>1495106</v>
          </cell>
          <cell r="B318" t="str">
            <v>巴厘岛蒂吉利贝诺阿旅馆</v>
          </cell>
          <cell r="C318" t="str">
            <v>382932020</v>
          </cell>
          <cell r="D318" t="str">
            <v>382932020</v>
          </cell>
          <cell r="E318" t="str">
            <v/>
          </cell>
          <cell r="F318" t="str">
            <v>713</v>
          </cell>
          <cell r="G318" t="str">
            <v>RMB</v>
          </cell>
          <cell r="H318" t="str">
            <v>1</v>
          </cell>
          <cell r="I318">
            <v>105.74</v>
          </cell>
        </row>
        <row r="319">
          <cell r="A319">
            <v>1494474</v>
          </cell>
          <cell r="B319" t="str">
            <v>巴厘岛蒂吉利贝诺阿旅馆</v>
          </cell>
          <cell r="C319" t="str">
            <v>382590596</v>
          </cell>
          <cell r="D319" t="str">
            <v/>
          </cell>
          <cell r="E319" t="str">
            <v/>
          </cell>
          <cell r="F319" t="str">
            <v>714</v>
          </cell>
          <cell r="G319" t="str">
            <v>RMB</v>
          </cell>
          <cell r="H319" t="str">
            <v>1</v>
          </cell>
          <cell r="I319">
            <v>105.78</v>
          </cell>
        </row>
        <row r="320">
          <cell r="A320">
            <v>1500944</v>
          </cell>
          <cell r="B320" t="str">
            <v>马德里本塔斯NH酒店</v>
          </cell>
          <cell r="C320" t="str">
            <v>385432180</v>
          </cell>
          <cell r="D320" t="str">
            <v>385432180</v>
          </cell>
          <cell r="E320" t="str">
            <v/>
          </cell>
          <cell r="F320" t="str">
            <v>1044.62</v>
          </cell>
          <cell r="G320" t="str">
            <v>RMB</v>
          </cell>
          <cell r="H320" t="str">
            <v>1</v>
          </cell>
          <cell r="I320">
            <v>152.7</v>
          </cell>
        </row>
        <row r="321">
          <cell r="A321">
            <v>1503589</v>
          </cell>
          <cell r="B321" t="str">
            <v>16世纪意大利宫殿NH酒店</v>
          </cell>
          <cell r="C321" t="str">
            <v>386650704</v>
          </cell>
          <cell r="D321" t="str">
            <v>386650704</v>
          </cell>
          <cell r="E321" t="str">
            <v/>
          </cell>
          <cell r="F321" t="str">
            <v>4216</v>
          </cell>
          <cell r="G321" t="str">
            <v>RMB</v>
          </cell>
          <cell r="H321" t="str">
            <v>1</v>
          </cell>
          <cell r="I321">
            <v>611.7</v>
          </cell>
        </row>
        <row r="322">
          <cell r="A322">
            <v>1481585</v>
          </cell>
          <cell r="B322" t="str">
            <v>南纪白浜万豪酒店</v>
          </cell>
          <cell r="C322" t="str">
            <v>376680272</v>
          </cell>
          <cell r="D322" t="str">
            <v>376680272</v>
          </cell>
          <cell r="E322" t="str">
            <v/>
          </cell>
          <cell r="F322" t="str">
            <v>1426.36</v>
          </cell>
          <cell r="G322" t="str">
            <v>RMB</v>
          </cell>
          <cell r="H322" t="str">
            <v>1</v>
          </cell>
          <cell r="I322">
            <v>211.79</v>
          </cell>
        </row>
        <row r="323">
          <cell r="A323">
            <v>1499935</v>
          </cell>
          <cell r="B323" t="str">
            <v>北京华彬费尔蒙酒店</v>
          </cell>
          <cell r="C323" t="str">
            <v>385029424</v>
          </cell>
          <cell r="D323" t="str">
            <v>385029424</v>
          </cell>
          <cell r="E323" t="str">
            <v/>
          </cell>
          <cell r="F323" t="str">
            <v>2139</v>
          </cell>
          <cell r="G323" t="str">
            <v>RMB</v>
          </cell>
          <cell r="H323" t="str">
            <v>1</v>
          </cell>
          <cell r="I323">
            <v>314.72</v>
          </cell>
        </row>
        <row r="324">
          <cell r="A324">
            <v>1493621</v>
          </cell>
          <cell r="B324" t="str">
            <v>伊斯坦布尔洲际酒店</v>
          </cell>
          <cell r="C324" t="str">
            <v>382186328</v>
          </cell>
          <cell r="D324" t="str">
            <v>22312816</v>
          </cell>
          <cell r="E324" t="str">
            <v/>
          </cell>
          <cell r="F324" t="str">
            <v>2767.01</v>
          </cell>
          <cell r="G324" t="str">
            <v>RMB</v>
          </cell>
          <cell r="H324" t="str">
            <v>1</v>
          </cell>
          <cell r="I324">
            <v>410</v>
          </cell>
        </row>
        <row r="325">
          <cell r="A325">
            <v>1497267</v>
          </cell>
          <cell r="B325" t="str">
            <v>麦加拉宫酒店 - 老城</v>
          </cell>
          <cell r="C325" t="str">
            <v>383902532</v>
          </cell>
          <cell r="D325" t="str">
            <v/>
          </cell>
          <cell r="E325" t="str">
            <v/>
          </cell>
          <cell r="F325" t="str">
            <v>399.87</v>
          </cell>
          <cell r="G325" t="str">
            <v>RMB</v>
          </cell>
          <cell r="H325" t="str">
            <v>1</v>
          </cell>
          <cell r="I325">
            <v>59.18</v>
          </cell>
        </row>
        <row r="326">
          <cell r="A326">
            <v>1494633</v>
          </cell>
          <cell r="B326" t="str">
            <v>台北高丝旅时尚旅馆-汉口馆</v>
          </cell>
          <cell r="C326" t="str">
            <v>382663820</v>
          </cell>
          <cell r="D326" t="str">
            <v/>
          </cell>
          <cell r="E326" t="str">
            <v/>
          </cell>
          <cell r="F326" t="str">
            <v>264.77</v>
          </cell>
          <cell r="G326" t="str">
            <v>RMB</v>
          </cell>
          <cell r="H326" t="str">
            <v>1</v>
          </cell>
          <cell r="I326">
            <v>39.22</v>
          </cell>
        </row>
        <row r="327">
          <cell r="A327">
            <v>1501421</v>
          </cell>
          <cell r="B327" t="str">
            <v>洛杉矶诺曼底酒店</v>
          </cell>
          <cell r="C327" t="str">
            <v>385636176</v>
          </cell>
          <cell r="D327" t="str">
            <v>70451</v>
          </cell>
          <cell r="E327" t="str">
            <v/>
          </cell>
          <cell r="F327" t="str">
            <v>2317.54</v>
          </cell>
          <cell r="G327" t="str">
            <v>RMB</v>
          </cell>
          <cell r="H327" t="str">
            <v>1</v>
          </cell>
          <cell r="I327">
            <v>339.02</v>
          </cell>
        </row>
        <row r="328">
          <cell r="A328">
            <v>1499030</v>
          </cell>
          <cell r="B328" t="str">
            <v>洛杉矶市中心洲际酒店</v>
          </cell>
          <cell r="C328" t="str">
            <v>384682748</v>
          </cell>
          <cell r="D328" t="str">
            <v>26610422</v>
          </cell>
          <cell r="E328" t="str">
            <v/>
          </cell>
          <cell r="F328" t="str">
            <v>4230.05</v>
          </cell>
          <cell r="G328" t="str">
            <v>RMB</v>
          </cell>
          <cell r="H328" t="str">
            <v>1</v>
          </cell>
          <cell r="I328">
            <v>622.9</v>
          </cell>
        </row>
        <row r="329">
          <cell r="A329">
            <v>1489202</v>
          </cell>
          <cell r="B329" t="str">
            <v>凯拉敏特汉姆希尔顿都柏林酒店</v>
          </cell>
          <cell r="C329" t="str">
            <v>380070040</v>
          </cell>
          <cell r="D329" t="str">
            <v>380070040</v>
          </cell>
          <cell r="E329" t="str">
            <v/>
          </cell>
          <cell r="F329" t="str">
            <v>2651.5</v>
          </cell>
          <cell r="G329" t="str">
            <v>RMB</v>
          </cell>
          <cell r="H329" t="str">
            <v>1</v>
          </cell>
          <cell r="I329">
            <v>394.14</v>
          </cell>
        </row>
        <row r="330">
          <cell r="A330">
            <v>1489182</v>
          </cell>
          <cell r="B330" t="str">
            <v>凯拉敏特汉姆希尔顿都柏林酒店</v>
          </cell>
          <cell r="C330" t="str">
            <v>380063812</v>
          </cell>
          <cell r="D330" t="str">
            <v>380063812</v>
          </cell>
          <cell r="E330" t="str">
            <v/>
          </cell>
          <cell r="F330" t="str">
            <v>2481.43</v>
          </cell>
          <cell r="G330" t="str">
            <v>RMB</v>
          </cell>
          <cell r="H330" t="str">
            <v>1</v>
          </cell>
          <cell r="I330">
            <v>368.86</v>
          </cell>
        </row>
        <row r="331">
          <cell r="A331">
            <v>1490803</v>
          </cell>
          <cell r="B331" t="str">
            <v>水之都那霸酒店</v>
          </cell>
          <cell r="C331" t="str">
            <v>380696248</v>
          </cell>
          <cell r="D331" t="str">
            <v/>
          </cell>
          <cell r="E331" t="str">
            <v/>
          </cell>
          <cell r="F331" t="str">
            <v>4028.34</v>
          </cell>
          <cell r="G331" t="str">
            <v>RMB</v>
          </cell>
          <cell r="H331" t="str">
            <v>1</v>
          </cell>
          <cell r="I331">
            <v>597.96</v>
          </cell>
        </row>
        <row r="332">
          <cell r="A332">
            <v>1493015</v>
          </cell>
          <cell r="B332" t="str">
            <v>智选假日酒店</v>
          </cell>
          <cell r="C332" t="str">
            <v>381874316</v>
          </cell>
          <cell r="D332" t="str">
            <v>41936165</v>
          </cell>
          <cell r="E332" t="str">
            <v/>
          </cell>
          <cell r="F332" t="str">
            <v>2659.24</v>
          </cell>
          <cell r="G332" t="str">
            <v>RMB</v>
          </cell>
          <cell r="H332" t="str">
            <v>1</v>
          </cell>
          <cell r="I332">
            <v>394.44</v>
          </cell>
        </row>
        <row r="333">
          <cell r="A333">
            <v>1498258</v>
          </cell>
          <cell r="B333" t="str">
            <v>赫纳恩棕榈滩度假酒店</v>
          </cell>
          <cell r="C333" t="str">
            <v>384332960</v>
          </cell>
          <cell r="D333" t="str">
            <v>384332960</v>
          </cell>
          <cell r="E333" t="str">
            <v/>
          </cell>
          <cell r="F333" t="str">
            <v>1042</v>
          </cell>
          <cell r="G333" t="str">
            <v>RMB</v>
          </cell>
          <cell r="H333" t="str">
            <v>1</v>
          </cell>
          <cell r="I333">
            <v>153.71</v>
          </cell>
        </row>
        <row r="334">
          <cell r="A334">
            <v>1489289</v>
          </cell>
          <cell r="B334" t="str">
            <v>赫纳恩棕榈滩度假酒店</v>
          </cell>
          <cell r="C334" t="str">
            <v>380101684</v>
          </cell>
          <cell r="D334" t="str">
            <v>hpb148-0745</v>
          </cell>
          <cell r="E334" t="str">
            <v/>
          </cell>
          <cell r="F334" t="str">
            <v>3186</v>
          </cell>
          <cell r="G334" t="str">
            <v>RMB</v>
          </cell>
          <cell r="H334" t="str">
            <v>1</v>
          </cell>
          <cell r="I334">
            <v>473.64</v>
          </cell>
        </row>
        <row r="335">
          <cell r="A335">
            <v>1492704</v>
          </cell>
          <cell r="B335" t="str">
            <v>曼谷论坛公园酒店</v>
          </cell>
          <cell r="C335" t="str">
            <v>381676200</v>
          </cell>
          <cell r="D335" t="str">
            <v/>
          </cell>
          <cell r="E335" t="str">
            <v/>
          </cell>
          <cell r="F335" t="str">
            <v>1987.99</v>
          </cell>
          <cell r="G335" t="str">
            <v>RMB</v>
          </cell>
          <cell r="H335" t="str">
            <v>1</v>
          </cell>
          <cell r="I335">
            <v>294.7</v>
          </cell>
        </row>
        <row r="336">
          <cell r="A336">
            <v>1495898</v>
          </cell>
          <cell r="B336" t="str">
            <v>悉尼雷吉斯班克斯酒店</v>
          </cell>
          <cell r="C336" t="str">
            <v>383335236</v>
          </cell>
          <cell r="D336" t="str">
            <v>383335236</v>
          </cell>
          <cell r="E336" t="str">
            <v/>
          </cell>
          <cell r="F336" t="str">
            <v>753.92</v>
          </cell>
          <cell r="G336" t="str">
            <v>RMB</v>
          </cell>
          <cell r="H336" t="str">
            <v>1</v>
          </cell>
          <cell r="I336">
            <v>111.58</v>
          </cell>
        </row>
        <row r="337">
          <cell r="A337">
            <v>1489624</v>
          </cell>
          <cell r="B337" t="str">
            <v>维特翁城市套房</v>
          </cell>
          <cell r="C337" t="str">
            <v>380242244</v>
          </cell>
          <cell r="D337" t="str">
            <v>380242244</v>
          </cell>
          <cell r="E337" t="str">
            <v/>
          </cell>
          <cell r="F337" t="str">
            <v>1134.09</v>
          </cell>
          <cell r="G337" t="str">
            <v>RMB</v>
          </cell>
          <cell r="H337" t="str">
            <v>1</v>
          </cell>
          <cell r="I337">
            <v>168.58</v>
          </cell>
        </row>
        <row r="338">
          <cell r="A338">
            <v>1490647</v>
          </cell>
          <cell r="B338" t="str">
            <v>苏梅岛白色沙滩度假村</v>
          </cell>
          <cell r="C338" t="str">
            <v>380625924</v>
          </cell>
          <cell r="D338" t="str">
            <v>380625924</v>
          </cell>
          <cell r="E338" t="str">
            <v/>
          </cell>
          <cell r="F338" t="str">
            <v>979.3</v>
          </cell>
          <cell r="G338" t="str">
            <v>RMB</v>
          </cell>
          <cell r="H338" t="str">
            <v>1</v>
          </cell>
          <cell r="I338">
            <v>145.28</v>
          </cell>
        </row>
        <row r="339">
          <cell r="A339">
            <v>1478377</v>
          </cell>
          <cell r="B339" t="str">
            <v>富国岛海贝水疗酒店</v>
          </cell>
          <cell r="C339" t="str">
            <v>375259552</v>
          </cell>
          <cell r="D339" t="str">
            <v>45195</v>
          </cell>
          <cell r="E339" t="str">
            <v/>
          </cell>
          <cell r="F339" t="str">
            <v>2458</v>
          </cell>
          <cell r="G339" t="str">
            <v>RMB</v>
          </cell>
          <cell r="H339" t="str">
            <v>1</v>
          </cell>
          <cell r="I339">
            <v>365.24</v>
          </cell>
        </row>
        <row r="340">
          <cell r="A340">
            <v>1497211</v>
          </cell>
          <cell r="B340" t="str">
            <v>法兰克福考奈尔酒店</v>
          </cell>
          <cell r="C340" t="str">
            <v>383869732</v>
          </cell>
          <cell r="D340" t="str">
            <v/>
          </cell>
          <cell r="E340" t="str">
            <v/>
          </cell>
          <cell r="F340" t="str">
            <v>469.8</v>
          </cell>
          <cell r="G340" t="str">
            <v>RMB</v>
          </cell>
          <cell r="H340" t="str">
            <v>1</v>
          </cell>
          <cell r="I340">
            <v>69.53</v>
          </cell>
        </row>
        <row r="341">
          <cell r="A341">
            <v>1498394</v>
          </cell>
          <cell r="B341" t="str">
            <v>祖利法斯班德酒店</v>
          </cell>
          <cell r="C341" t="str">
            <v>384389988</v>
          </cell>
          <cell r="D341" t="str">
            <v>384389988</v>
          </cell>
          <cell r="E341" t="str">
            <v/>
          </cell>
          <cell r="F341" t="str">
            <v>1262.13</v>
          </cell>
          <cell r="G341" t="str">
            <v>RMB</v>
          </cell>
          <cell r="H341" t="str">
            <v>1</v>
          </cell>
          <cell r="I341">
            <v>186.13</v>
          </cell>
        </row>
        <row r="342">
          <cell r="A342">
            <v>1505220</v>
          </cell>
          <cell r="B342" t="str">
            <v>吉隆坡红酒店</v>
          </cell>
          <cell r="C342" t="str">
            <v>387347768</v>
          </cell>
          <cell r="D342" t="str">
            <v/>
          </cell>
          <cell r="E342" t="str">
            <v/>
          </cell>
          <cell r="F342" t="str">
            <v>3886</v>
          </cell>
          <cell r="G342" t="str">
            <v>RMB</v>
          </cell>
          <cell r="H342" t="str">
            <v>1</v>
          </cell>
          <cell r="I342">
            <v>563.94</v>
          </cell>
        </row>
        <row r="343">
          <cell r="A343">
            <v>1504981</v>
          </cell>
          <cell r="B343" t="str">
            <v>顶楼美景酒店</v>
          </cell>
          <cell r="C343" t="str">
            <v>387239092</v>
          </cell>
          <cell r="D343" t="str">
            <v/>
          </cell>
          <cell r="E343" t="str">
            <v/>
          </cell>
          <cell r="F343" t="str">
            <v>92.55</v>
          </cell>
          <cell r="G343" t="str">
            <v>RMB</v>
          </cell>
          <cell r="H343" t="str">
            <v>1</v>
          </cell>
          <cell r="I343">
            <v>13.43</v>
          </cell>
        </row>
        <row r="344">
          <cell r="A344">
            <v>1492547</v>
          </cell>
          <cell r="B344" t="str">
            <v>御宿野乃难波天然温泉酒店</v>
          </cell>
          <cell r="C344" t="str">
            <v>381614416</v>
          </cell>
          <cell r="D344" t="str">
            <v>113826</v>
          </cell>
          <cell r="E344" t="str">
            <v/>
          </cell>
          <cell r="F344" t="str">
            <v>1199</v>
          </cell>
          <cell r="G344" t="str">
            <v>RMB</v>
          </cell>
          <cell r="H344" t="str">
            <v>1</v>
          </cell>
          <cell r="I344">
            <v>177.78</v>
          </cell>
        </row>
        <row r="345">
          <cell r="A345">
            <v>1497274</v>
          </cell>
          <cell r="B345" t="str">
            <v>中庭精品酒店</v>
          </cell>
          <cell r="C345" t="str">
            <v>383905724</v>
          </cell>
          <cell r="D345" t="str">
            <v>383905724</v>
          </cell>
          <cell r="E345" t="str">
            <v/>
          </cell>
          <cell r="F345" t="str">
            <v>214.6</v>
          </cell>
          <cell r="G345" t="str">
            <v>RMB</v>
          </cell>
          <cell r="H345" t="str">
            <v>1</v>
          </cell>
          <cell r="I345">
            <v>31.76</v>
          </cell>
        </row>
        <row r="346">
          <cell r="A346">
            <v>1488716</v>
          </cell>
          <cell r="B346" t="str">
            <v>斯塔特香玉酒店</v>
          </cell>
          <cell r="C346" t="str">
            <v>379855024</v>
          </cell>
          <cell r="D346" t="str">
            <v>379855024</v>
          </cell>
          <cell r="E346" t="str">
            <v/>
          </cell>
          <cell r="F346" t="str">
            <v>1032.78</v>
          </cell>
          <cell r="G346" t="str">
            <v>RMB</v>
          </cell>
          <cell r="H346" t="str">
            <v>1</v>
          </cell>
          <cell r="I346">
            <v>153.68</v>
          </cell>
        </row>
        <row r="347">
          <cell r="A347">
            <v>1482297</v>
          </cell>
          <cell r="B347" t="str">
            <v>施皮茨伊甸园瑞士品质酒店</v>
          </cell>
          <cell r="C347" t="str">
            <v>376987424</v>
          </cell>
          <cell r="D347" t="str">
            <v/>
          </cell>
          <cell r="E347" t="str">
            <v/>
          </cell>
          <cell r="F347" t="str">
            <v>1718</v>
          </cell>
          <cell r="G347" t="str">
            <v>RMB</v>
          </cell>
          <cell r="H347" t="str">
            <v>1</v>
          </cell>
          <cell r="I347">
            <v>255.68</v>
          </cell>
        </row>
        <row r="348">
          <cell r="A348">
            <v>1496201</v>
          </cell>
          <cell r="B348" t="str">
            <v>奥南四季海滩度假酒店</v>
          </cell>
          <cell r="C348" t="str">
            <v>383497832</v>
          </cell>
          <cell r="D348" t="str">
            <v>383497832</v>
          </cell>
          <cell r="E348" t="str">
            <v/>
          </cell>
          <cell r="F348" t="str">
            <v>427.23</v>
          </cell>
          <cell r="G348" t="str">
            <v>RMB</v>
          </cell>
          <cell r="H348" t="str">
            <v>1</v>
          </cell>
          <cell r="I348">
            <v>63.23</v>
          </cell>
        </row>
        <row r="349">
          <cell r="A349">
            <v>1494011</v>
          </cell>
          <cell r="B349" t="str">
            <v>马约酒店</v>
          </cell>
          <cell r="C349" t="str">
            <v>382350440</v>
          </cell>
          <cell r="D349" t="str">
            <v/>
          </cell>
          <cell r="E349" t="str">
            <v/>
          </cell>
          <cell r="F349" t="str">
            <v>396</v>
          </cell>
          <cell r="G349" t="str">
            <v>RMB</v>
          </cell>
          <cell r="H349" t="str">
            <v>1</v>
          </cell>
          <cell r="I349">
            <v>58.78</v>
          </cell>
        </row>
        <row r="350">
          <cell r="A350">
            <v>1498882</v>
          </cell>
          <cell r="B350" t="str">
            <v>弗莱门纳格达酒店 </v>
          </cell>
          <cell r="C350" t="str">
            <v>384612232</v>
          </cell>
          <cell r="D350" t="str">
            <v/>
          </cell>
          <cell r="E350" t="str">
            <v/>
          </cell>
          <cell r="F350" t="str">
            <v>1234.12</v>
          </cell>
          <cell r="G350" t="str">
            <v>RMB</v>
          </cell>
          <cell r="H350" t="str">
            <v>1</v>
          </cell>
          <cell r="I350">
            <v>182</v>
          </cell>
        </row>
        <row r="351">
          <cell r="A351">
            <v>1492595</v>
          </cell>
          <cell r="B351" t="str">
            <v>卢森堡中心诺富特酒店</v>
          </cell>
          <cell r="C351" t="str">
            <v>381631404</v>
          </cell>
          <cell r="D351" t="str">
            <v/>
          </cell>
          <cell r="E351" t="str">
            <v/>
          </cell>
          <cell r="F351" t="str">
            <v>1233</v>
          </cell>
          <cell r="G351" t="str">
            <v>RMB</v>
          </cell>
          <cell r="H351" t="str">
            <v>1</v>
          </cell>
          <cell r="I351">
            <v>182.85</v>
          </cell>
        </row>
        <row r="352">
          <cell r="A352">
            <v>1496204</v>
          </cell>
          <cell r="B352" t="str">
            <v>曼谷素坤逸4号宜必思尚品酒店</v>
          </cell>
          <cell r="C352" t="str">
            <v>383499680</v>
          </cell>
          <cell r="D352" t="str">
            <v>1905090556</v>
          </cell>
          <cell r="E352" t="str">
            <v/>
          </cell>
          <cell r="F352" t="str">
            <v>1816</v>
          </cell>
          <cell r="G352" t="str">
            <v>RMB</v>
          </cell>
          <cell r="H352" t="str">
            <v>1</v>
          </cell>
          <cell r="I352">
            <v>268.85</v>
          </cell>
        </row>
        <row r="353">
          <cell r="A353">
            <v>1502860</v>
          </cell>
          <cell r="B353" t="str">
            <v>巴厘岛库塔太阳岛酒店</v>
          </cell>
          <cell r="C353" t="str">
            <v>386290840</v>
          </cell>
          <cell r="D353" t="str">
            <v/>
          </cell>
          <cell r="E353" t="str">
            <v/>
          </cell>
          <cell r="F353" t="str">
            <v>1246</v>
          </cell>
          <cell r="G353" t="str">
            <v>RMB</v>
          </cell>
          <cell r="H353" t="str">
            <v>1</v>
          </cell>
          <cell r="I353">
            <v>182.32</v>
          </cell>
        </row>
        <row r="354">
          <cell r="A354">
            <v>1486170</v>
          </cell>
          <cell r="B354" t="str">
            <v>塞班岛塞伦蒂酒店</v>
          </cell>
          <cell r="C354" t="str">
            <v>378709964</v>
          </cell>
          <cell r="D354" t="str">
            <v>378709964</v>
          </cell>
          <cell r="E354" t="str">
            <v/>
          </cell>
          <cell r="F354" t="str">
            <v>1868.92</v>
          </cell>
          <cell r="G354" t="str">
            <v>RMB</v>
          </cell>
          <cell r="H354" t="str">
            <v>1</v>
          </cell>
          <cell r="I354">
            <v>278.79</v>
          </cell>
        </row>
        <row r="355">
          <cell r="A355">
            <v>1486928</v>
          </cell>
          <cell r="B355" t="str">
            <v>塞班岛塞伦蒂酒店</v>
          </cell>
          <cell r="C355" t="str">
            <v>379001588</v>
          </cell>
          <cell r="D355" t="str">
            <v>379001588</v>
          </cell>
          <cell r="E355" t="str">
            <v/>
          </cell>
          <cell r="F355" t="str">
            <v>1249.78</v>
          </cell>
          <cell r="G355" t="str">
            <v>RMB</v>
          </cell>
          <cell r="H355" t="str">
            <v>1</v>
          </cell>
          <cell r="I355">
            <v>185.86</v>
          </cell>
        </row>
        <row r="356">
          <cell r="A356">
            <v>1500410</v>
          </cell>
          <cell r="B356" t="str">
            <v>苏梅岛阿斯皮拉度假村</v>
          </cell>
          <cell r="C356" t="str">
            <v>385197712</v>
          </cell>
          <cell r="D356" t="str">
            <v>385197712</v>
          </cell>
          <cell r="E356" t="str">
            <v/>
          </cell>
          <cell r="F356" t="str">
            <v>432.28</v>
          </cell>
          <cell r="G356" t="str">
            <v>RMB</v>
          </cell>
          <cell r="H356" t="str">
            <v>1</v>
          </cell>
          <cell r="I356">
            <v>63.6</v>
          </cell>
        </row>
        <row r="357">
          <cell r="A357">
            <v>1496423</v>
          </cell>
          <cell r="B357" t="str">
            <v>香港辉豪酒店</v>
          </cell>
          <cell r="C357" t="str">
            <v>383578148</v>
          </cell>
          <cell r="D357" t="str">
            <v>201905RES1923</v>
          </cell>
          <cell r="E357" t="str">
            <v/>
          </cell>
          <cell r="F357" t="str">
            <v>423.25</v>
          </cell>
          <cell r="G357" t="str">
            <v>RMB</v>
          </cell>
          <cell r="H357" t="str">
            <v>1</v>
          </cell>
          <cell r="I357">
            <v>62.64</v>
          </cell>
        </row>
        <row r="358">
          <cell r="A358">
            <v>1489968</v>
          </cell>
          <cell r="B358" t="str">
            <v>大阪谷町天然温泉多米酒店</v>
          </cell>
          <cell r="C358" t="str">
            <v>380405600</v>
          </cell>
          <cell r="D358" t="str">
            <v>380405600</v>
          </cell>
          <cell r="E358" t="str">
            <v/>
          </cell>
          <cell r="F358" t="str">
            <v>2133</v>
          </cell>
          <cell r="G358" t="str">
            <v>RMB</v>
          </cell>
          <cell r="H358" t="str">
            <v>1</v>
          </cell>
          <cell r="I358">
            <v>316.53</v>
          </cell>
        </row>
        <row r="359">
          <cell r="A359">
            <v>1500033</v>
          </cell>
          <cell r="B359" t="str">
            <v>济州岛十二月酒店</v>
          </cell>
          <cell r="C359" t="str">
            <v>385067696</v>
          </cell>
          <cell r="D359" t="str">
            <v/>
          </cell>
          <cell r="E359" t="str">
            <v/>
          </cell>
          <cell r="F359" t="str">
            <v>1006.08</v>
          </cell>
          <cell r="G359" t="str">
            <v>RMB</v>
          </cell>
          <cell r="H359" t="str">
            <v>1</v>
          </cell>
          <cell r="I359">
            <v>148.02</v>
          </cell>
        </row>
        <row r="360">
          <cell r="A360">
            <v>1500910</v>
          </cell>
          <cell r="B360" t="str">
            <v>济州岛十二月酒店</v>
          </cell>
          <cell r="C360" t="str">
            <v>385410620</v>
          </cell>
          <cell r="D360" t="str">
            <v>385410620</v>
          </cell>
          <cell r="E360" t="str">
            <v/>
          </cell>
          <cell r="F360" t="str">
            <v>927.64</v>
          </cell>
          <cell r="G360" t="str">
            <v>RMB</v>
          </cell>
          <cell r="H360" t="str">
            <v>1</v>
          </cell>
          <cell r="I360">
            <v>135.6</v>
          </cell>
        </row>
        <row r="361">
          <cell r="A361">
            <v>1506200</v>
          </cell>
          <cell r="B361" t="str">
            <v>曼哈顿百老汇酒店</v>
          </cell>
          <cell r="C361" t="str">
            <v>387705128</v>
          </cell>
          <cell r="D361" t="str">
            <v/>
          </cell>
          <cell r="E361" t="str">
            <v/>
          </cell>
          <cell r="F361" t="str">
            <v>13468</v>
          </cell>
          <cell r="G361" t="str">
            <v>RMB</v>
          </cell>
          <cell r="H361" t="str">
            <v>1</v>
          </cell>
          <cell r="I361">
            <v>1952.2</v>
          </cell>
        </row>
        <row r="362">
          <cell r="A362">
            <v>1492312</v>
          </cell>
          <cell r="B362" t="str">
            <v>拉雅古迹酒店</v>
          </cell>
          <cell r="C362" t="str">
            <v>381469764</v>
          </cell>
          <cell r="D362" t="str">
            <v>381469764</v>
          </cell>
          <cell r="E362" t="str">
            <v/>
          </cell>
          <cell r="F362" t="str">
            <v>8314</v>
          </cell>
          <cell r="G362" t="str">
            <v>RMB</v>
          </cell>
          <cell r="H362" t="str">
            <v>1</v>
          </cell>
          <cell r="I362">
            <v>1232.56</v>
          </cell>
        </row>
        <row r="363">
          <cell r="A363">
            <v>1503702</v>
          </cell>
          <cell r="B363" t="str">
            <v>大和Roynet酒店东京有明</v>
          </cell>
          <cell r="C363" t="str">
            <v>386691864</v>
          </cell>
          <cell r="D363" t="str">
            <v/>
          </cell>
          <cell r="E363" t="str">
            <v/>
          </cell>
          <cell r="F363" t="str">
            <v>8073</v>
          </cell>
          <cell r="G363" t="str">
            <v>RMB</v>
          </cell>
          <cell r="H363" t="str">
            <v>1</v>
          </cell>
          <cell r="I363">
            <v>1171.28</v>
          </cell>
        </row>
        <row r="364">
          <cell r="A364">
            <v>1503696</v>
          </cell>
          <cell r="B364" t="str">
            <v>大和Roynet酒店东京有明</v>
          </cell>
          <cell r="C364" t="str">
            <v>386690724</v>
          </cell>
          <cell r="D364" t="str">
            <v/>
          </cell>
          <cell r="E364" t="str">
            <v/>
          </cell>
          <cell r="F364" t="str">
            <v>3527</v>
          </cell>
          <cell r="G364" t="str">
            <v>RMB</v>
          </cell>
          <cell r="H364" t="str">
            <v>1</v>
          </cell>
          <cell r="I364">
            <v>511.76</v>
          </cell>
        </row>
        <row r="365">
          <cell r="A365">
            <v>1505175</v>
          </cell>
          <cell r="B365" t="str">
            <v>明洞镇24号旅馆</v>
          </cell>
          <cell r="C365" t="str">
            <v>387327484</v>
          </cell>
          <cell r="D365" t="str">
            <v/>
          </cell>
          <cell r="E365" t="str">
            <v/>
          </cell>
          <cell r="F365" t="str">
            <v>970.7</v>
          </cell>
          <cell r="G365" t="str">
            <v>RMB</v>
          </cell>
          <cell r="H365" t="str">
            <v>1</v>
          </cell>
          <cell r="I365">
            <v>140.84</v>
          </cell>
        </row>
        <row r="366">
          <cell r="A366">
            <v>1496486</v>
          </cell>
          <cell r="B366" t="str">
            <v>深圳华侨城洲际大酒店</v>
          </cell>
          <cell r="C366" t="str">
            <v>383614204</v>
          </cell>
          <cell r="D366" t="str">
            <v>23058136</v>
          </cell>
          <cell r="E366" t="str">
            <v/>
          </cell>
          <cell r="F366" t="str">
            <v>1020</v>
          </cell>
          <cell r="G366" t="str">
            <v>RMB</v>
          </cell>
          <cell r="H366" t="str">
            <v>1</v>
          </cell>
          <cell r="I366">
            <v>151.01</v>
          </cell>
        </row>
        <row r="367">
          <cell r="A367">
            <v>1506050</v>
          </cell>
          <cell r="B367" t="str">
            <v>深圳东部华侨城房车酒店</v>
          </cell>
          <cell r="C367" t="str">
            <v>387651896</v>
          </cell>
          <cell r="D367" t="str">
            <v/>
          </cell>
          <cell r="E367" t="str">
            <v/>
          </cell>
          <cell r="F367" t="str">
            <v>504</v>
          </cell>
          <cell r="G367" t="str">
            <v>RMB</v>
          </cell>
          <cell r="H367" t="str">
            <v>1</v>
          </cell>
          <cell r="I367">
            <v>73.08</v>
          </cell>
        </row>
        <row r="368">
          <cell r="A368">
            <v>1494852</v>
          </cell>
          <cell r="B368" t="str">
            <v>济州全球价值酒店</v>
          </cell>
          <cell r="C368" t="str">
            <v>382795164</v>
          </cell>
          <cell r="D368" t="str">
            <v>19095600</v>
          </cell>
          <cell r="E368" t="str">
            <v/>
          </cell>
          <cell r="F368" t="str">
            <v>1312.15</v>
          </cell>
          <cell r="G368" t="str">
            <v>RMB</v>
          </cell>
          <cell r="H368" t="str">
            <v>1</v>
          </cell>
          <cell r="I368">
            <v>194.37</v>
          </cell>
        </row>
        <row r="369">
          <cell r="A369">
            <v>1491836</v>
          </cell>
          <cell r="B369" t="str">
            <v>济州全球价值酒店</v>
          </cell>
          <cell r="C369" t="str">
            <v>381153896</v>
          </cell>
          <cell r="D369" t="str">
            <v>19095219</v>
          </cell>
          <cell r="E369" t="str">
            <v/>
          </cell>
          <cell r="F369" t="str">
            <v>882.03</v>
          </cell>
          <cell r="G369" t="str">
            <v>RMB</v>
          </cell>
          <cell r="H369" t="str">
            <v>1</v>
          </cell>
          <cell r="I369">
            <v>130.46</v>
          </cell>
        </row>
        <row r="370">
          <cell r="A370">
            <v>1478972</v>
          </cell>
          <cell r="B370" t="str">
            <v>吉隆坡市中心宜必思酒店</v>
          </cell>
          <cell r="C370" t="str">
            <v>375573800</v>
          </cell>
          <cell r="D370" t="str">
            <v>1905110520</v>
          </cell>
          <cell r="E370" t="str">
            <v/>
          </cell>
          <cell r="F370" t="str">
            <v>767</v>
          </cell>
          <cell r="G370" t="str">
            <v>RMB</v>
          </cell>
          <cell r="H370" t="str">
            <v>1</v>
          </cell>
          <cell r="I370">
            <v>114.02</v>
          </cell>
        </row>
        <row r="371">
          <cell r="A371">
            <v>1492760</v>
          </cell>
          <cell r="B371" t="str">
            <v>仙本那爱潜海浪酒店</v>
          </cell>
          <cell r="C371" t="str">
            <v>381703860</v>
          </cell>
          <cell r="D371" t="str">
            <v/>
          </cell>
          <cell r="E371" t="str">
            <v/>
          </cell>
          <cell r="F371" t="str">
            <v>2166.75</v>
          </cell>
          <cell r="G371" t="str">
            <v>RMB</v>
          </cell>
          <cell r="H371" t="str">
            <v>1</v>
          </cell>
          <cell r="I371">
            <v>321.2</v>
          </cell>
        </row>
        <row r="372">
          <cell r="A372">
            <v>1494219</v>
          </cell>
          <cell r="B372" t="str">
            <v>高雄米朵花园旅店</v>
          </cell>
          <cell r="C372" t="str">
            <v>382445904</v>
          </cell>
          <cell r="D372" t="str">
            <v>Agoda8410</v>
          </cell>
          <cell r="E372" t="str">
            <v/>
          </cell>
          <cell r="F372" t="str">
            <v>1377.84</v>
          </cell>
          <cell r="G372" t="str">
            <v>RMB</v>
          </cell>
          <cell r="H372" t="str">
            <v>1</v>
          </cell>
          <cell r="I372">
            <v>204.16</v>
          </cell>
        </row>
        <row r="373">
          <cell r="A373">
            <v>1487146</v>
          </cell>
          <cell r="B373" t="str">
            <v>高雄喜迎旅店</v>
          </cell>
          <cell r="C373" t="str">
            <v>379097108</v>
          </cell>
          <cell r="D373" t="str">
            <v>379097108</v>
          </cell>
          <cell r="E373" t="str">
            <v/>
          </cell>
          <cell r="F373" t="str">
            <v>992.86</v>
          </cell>
          <cell r="G373" t="str">
            <v>RMB</v>
          </cell>
          <cell r="H373" t="str">
            <v>1</v>
          </cell>
          <cell r="I373">
            <v>147.74</v>
          </cell>
        </row>
        <row r="374">
          <cell r="A374">
            <v>1493166</v>
          </cell>
          <cell r="B374" t="str">
            <v>台南爱客发商旅台南馆</v>
          </cell>
          <cell r="C374" t="str">
            <v>381950796</v>
          </cell>
          <cell r="D374" t="str">
            <v>20190429-063</v>
          </cell>
          <cell r="E374" t="str">
            <v/>
          </cell>
          <cell r="F374" t="str">
            <v>264.14</v>
          </cell>
          <cell r="G374" t="str">
            <v>RMB</v>
          </cell>
          <cell r="H374" t="str">
            <v>1</v>
          </cell>
          <cell r="I374">
            <v>39.18</v>
          </cell>
        </row>
        <row r="375">
          <cell r="A375">
            <v>1488822</v>
          </cell>
          <cell r="B375" t="str">
            <v>台中双星大饭店</v>
          </cell>
          <cell r="C375" t="str">
            <v>379908184</v>
          </cell>
          <cell r="D375" t="str">
            <v/>
          </cell>
          <cell r="E375" t="str">
            <v/>
          </cell>
          <cell r="F375" t="str">
            <v>582.78</v>
          </cell>
          <cell r="G375" t="str">
            <v>RMB</v>
          </cell>
          <cell r="H375" t="str">
            <v>1</v>
          </cell>
          <cell r="I375">
            <v>86.72</v>
          </cell>
        </row>
        <row r="376">
          <cell r="A376">
            <v>1486744</v>
          </cell>
          <cell r="B376" t="str">
            <v>台中双星大饭店</v>
          </cell>
          <cell r="C376" t="str">
            <v>378928548</v>
          </cell>
          <cell r="D376" t="str">
            <v>378928548</v>
          </cell>
          <cell r="E376" t="str">
            <v/>
          </cell>
          <cell r="F376" t="str">
            <v>491.95</v>
          </cell>
          <cell r="G376" t="str">
            <v>RMB</v>
          </cell>
          <cell r="H376" t="str">
            <v>1</v>
          </cell>
          <cell r="I376">
            <v>73.16</v>
          </cell>
        </row>
        <row r="377">
          <cell r="A377">
            <v>1497955</v>
          </cell>
          <cell r="B377" t="str">
            <v>香港海汇酒店</v>
          </cell>
          <cell r="C377" t="str">
            <v>384193588</v>
          </cell>
          <cell r="D377" t="str">
            <v>196822</v>
          </cell>
          <cell r="E377" t="str">
            <v/>
          </cell>
          <cell r="F377" t="str">
            <v>1149.08</v>
          </cell>
          <cell r="G377" t="str">
            <v>RMB</v>
          </cell>
          <cell r="H377" t="str">
            <v>1</v>
          </cell>
          <cell r="I377">
            <v>170.34</v>
          </cell>
        </row>
        <row r="378">
          <cell r="A378">
            <v>1500261</v>
          </cell>
          <cell r="B378" t="str">
            <v>凯恩斯君临天下假日酒店</v>
          </cell>
          <cell r="C378" t="str">
            <v>385141912</v>
          </cell>
          <cell r="D378" t="str">
            <v>28414483</v>
          </cell>
          <cell r="E378" t="str">
            <v/>
          </cell>
          <cell r="F378" t="str">
            <v>1127.74</v>
          </cell>
          <cell r="G378" t="str">
            <v>RMB</v>
          </cell>
          <cell r="H378" t="str">
            <v>1</v>
          </cell>
          <cell r="I378">
            <v>165.92</v>
          </cell>
        </row>
        <row r="379">
          <cell r="A379">
            <v>1491835</v>
          </cell>
          <cell r="B379" t="str">
            <v>凯恩斯君临天下假日酒店</v>
          </cell>
          <cell r="C379" t="str">
            <v>381152840</v>
          </cell>
          <cell r="D379" t="str">
            <v>27469548</v>
          </cell>
          <cell r="E379" t="str">
            <v/>
          </cell>
          <cell r="F379" t="str">
            <v>983.58</v>
          </cell>
          <cell r="G379" t="str">
            <v>RMB</v>
          </cell>
          <cell r="H379" t="str">
            <v>1</v>
          </cell>
          <cell r="I379">
            <v>145.48</v>
          </cell>
        </row>
        <row r="380">
          <cell r="A380">
            <v>1496286</v>
          </cell>
          <cell r="B380" t="str">
            <v>东大门K旅馆</v>
          </cell>
          <cell r="C380" t="str">
            <v>383529448</v>
          </cell>
          <cell r="D380" t="str">
            <v>383529448</v>
          </cell>
          <cell r="E380" t="str">
            <v/>
          </cell>
          <cell r="F380" t="str">
            <v>935.41</v>
          </cell>
          <cell r="G380" t="str">
            <v>RMB</v>
          </cell>
          <cell r="H380" t="str">
            <v>1</v>
          </cell>
          <cell r="I380">
            <v>138.44</v>
          </cell>
        </row>
        <row r="381">
          <cell r="A381">
            <v>1492825</v>
          </cell>
          <cell r="B381" t="str">
            <v>东大门K旅馆</v>
          </cell>
          <cell r="C381" t="str">
            <v>381737380</v>
          </cell>
          <cell r="D381" t="str">
            <v>381737380</v>
          </cell>
          <cell r="E381" t="str">
            <v/>
          </cell>
          <cell r="F381" t="str">
            <v>940.09</v>
          </cell>
          <cell r="G381" t="str">
            <v>RMB</v>
          </cell>
          <cell r="H381" t="str">
            <v>1</v>
          </cell>
          <cell r="I381">
            <v>139.36</v>
          </cell>
        </row>
        <row r="382">
          <cell r="A382">
            <v>1493314</v>
          </cell>
          <cell r="B382" t="str">
            <v>东大门K旅馆</v>
          </cell>
          <cell r="C382" t="str">
            <v>382009968</v>
          </cell>
          <cell r="D382" t="str">
            <v>382009968</v>
          </cell>
          <cell r="E382" t="str">
            <v/>
          </cell>
          <cell r="F382" t="str">
            <v>689.08</v>
          </cell>
          <cell r="G382" t="str">
            <v>RMB</v>
          </cell>
          <cell r="H382" t="str">
            <v>1</v>
          </cell>
          <cell r="I382">
            <v>102.21</v>
          </cell>
        </row>
        <row r="383">
          <cell r="A383">
            <v>1496199</v>
          </cell>
          <cell r="B383" t="str">
            <v>东大门K旅馆</v>
          </cell>
          <cell r="C383" t="str">
            <v>383497180</v>
          </cell>
          <cell r="D383" t="str">
            <v>383497180</v>
          </cell>
          <cell r="E383" t="str">
            <v/>
          </cell>
          <cell r="F383" t="str">
            <v>1041.36</v>
          </cell>
          <cell r="G383" t="str">
            <v>RMB</v>
          </cell>
          <cell r="H383" t="str">
            <v>1</v>
          </cell>
          <cell r="I383">
            <v>154.12</v>
          </cell>
        </row>
        <row r="384">
          <cell r="A384">
            <v>1497142</v>
          </cell>
          <cell r="B384" t="str">
            <v>东大门K旅馆</v>
          </cell>
          <cell r="C384" t="str">
            <v>383838872</v>
          </cell>
          <cell r="D384" t="str">
            <v>383838872</v>
          </cell>
          <cell r="E384" t="str">
            <v/>
          </cell>
          <cell r="F384" t="str">
            <v>988.38</v>
          </cell>
          <cell r="G384" t="str">
            <v>RMB</v>
          </cell>
          <cell r="H384" t="str">
            <v>1</v>
          </cell>
          <cell r="I384">
            <v>146.28</v>
          </cell>
        </row>
        <row r="385">
          <cell r="A385">
            <v>1498630</v>
          </cell>
          <cell r="B385" t="str">
            <v>东大门K旅馆</v>
          </cell>
          <cell r="C385" t="str">
            <v>384492568</v>
          </cell>
          <cell r="D385" t="str">
            <v/>
          </cell>
          <cell r="E385" t="str">
            <v/>
          </cell>
          <cell r="F385" t="str">
            <v>238.89</v>
          </cell>
          <cell r="G385" t="str">
            <v>RMB</v>
          </cell>
          <cell r="H385" t="str">
            <v>1</v>
          </cell>
          <cell r="I385">
            <v>35.23</v>
          </cell>
        </row>
        <row r="386">
          <cell r="A386">
            <v>1498918</v>
          </cell>
          <cell r="B386" t="str">
            <v>东大门K旅馆</v>
          </cell>
          <cell r="C386" t="str">
            <v>384630364</v>
          </cell>
          <cell r="D386" t="str">
            <v/>
          </cell>
          <cell r="E386" t="str">
            <v/>
          </cell>
          <cell r="F386" t="str">
            <v>241.87</v>
          </cell>
          <cell r="G386" t="str">
            <v>RMB</v>
          </cell>
          <cell r="H386" t="str">
            <v>1</v>
          </cell>
          <cell r="I386">
            <v>35.67</v>
          </cell>
        </row>
        <row r="387">
          <cell r="A387">
            <v>1486887</v>
          </cell>
          <cell r="B387" t="str">
            <v>京町家樱花邸日式旅馆</v>
          </cell>
          <cell r="C387" t="str">
            <v>378989340</v>
          </cell>
          <cell r="D387" t="str">
            <v>378989340</v>
          </cell>
          <cell r="E387" t="str">
            <v/>
          </cell>
          <cell r="F387" t="str">
            <v>2553.28</v>
          </cell>
          <cell r="G387" t="str">
            <v>RMB</v>
          </cell>
          <cell r="H387" t="str">
            <v>1</v>
          </cell>
          <cell r="I387">
            <v>379.71</v>
          </cell>
        </row>
        <row r="388">
          <cell r="A388">
            <v>1490919</v>
          </cell>
          <cell r="B388" t="str">
            <v>京町家樱花邸日式旅馆</v>
          </cell>
          <cell r="C388" t="str">
            <v>380730092</v>
          </cell>
          <cell r="D388" t="str">
            <v>380730092</v>
          </cell>
          <cell r="E388" t="str">
            <v/>
          </cell>
          <cell r="F388" t="str">
            <v>2748.21</v>
          </cell>
          <cell r="G388" t="str">
            <v>RMB</v>
          </cell>
          <cell r="H388" t="str">
            <v>1</v>
          </cell>
          <cell r="I388">
            <v>407.94</v>
          </cell>
        </row>
        <row r="389">
          <cell r="A389">
            <v>1494399</v>
          </cell>
          <cell r="B389" t="str">
            <v>京町家樱花邸日式旅馆</v>
          </cell>
          <cell r="C389" t="str">
            <v>382555664</v>
          </cell>
          <cell r="D389" t="str">
            <v>382555664</v>
          </cell>
          <cell r="E389" t="str">
            <v/>
          </cell>
          <cell r="F389" t="str">
            <v>607.1</v>
          </cell>
          <cell r="G389" t="str">
            <v>RMB</v>
          </cell>
          <cell r="H389" t="str">
            <v>1</v>
          </cell>
          <cell r="I389">
            <v>89.93</v>
          </cell>
        </row>
        <row r="390">
          <cell r="A390">
            <v>1489223</v>
          </cell>
          <cell r="B390" t="str">
            <v>京町家樱花邸日式旅馆</v>
          </cell>
          <cell r="C390" t="str">
            <v>380080356</v>
          </cell>
          <cell r="D390" t="str">
            <v>380080356</v>
          </cell>
          <cell r="E390" t="str">
            <v/>
          </cell>
          <cell r="F390" t="str">
            <v>2427.68</v>
          </cell>
          <cell r="G390" t="str">
            <v>RMB</v>
          </cell>
          <cell r="H390" t="str">
            <v>1</v>
          </cell>
          <cell r="I390">
            <v>360.87</v>
          </cell>
        </row>
        <row r="391">
          <cell r="A391">
            <v>1499961</v>
          </cell>
          <cell r="B391" t="str">
            <v>京町家樱花邸日式旅馆</v>
          </cell>
          <cell r="C391" t="str">
            <v>385040508</v>
          </cell>
          <cell r="D391" t="str">
            <v>385040508</v>
          </cell>
          <cell r="E391" t="str">
            <v/>
          </cell>
          <cell r="F391" t="str">
            <v>2072.1</v>
          </cell>
          <cell r="G391" t="str">
            <v>RMB</v>
          </cell>
          <cell r="H391" t="str">
            <v>1</v>
          </cell>
          <cell r="I391">
            <v>304.86</v>
          </cell>
        </row>
        <row r="392">
          <cell r="A392">
            <v>1496922</v>
          </cell>
          <cell r="B392" t="str">
            <v>箱根一之汤 芒草原温泉旅馆</v>
          </cell>
          <cell r="C392" t="str">
            <v>383753688</v>
          </cell>
          <cell r="D392" t="str">
            <v/>
          </cell>
          <cell r="E392" t="str">
            <v/>
          </cell>
          <cell r="F392" t="str">
            <v>3592</v>
          </cell>
          <cell r="G392" t="str">
            <v>RMB</v>
          </cell>
          <cell r="H392" t="str">
            <v>1</v>
          </cell>
          <cell r="I392">
            <v>531.72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01"/>
  <sheetViews>
    <sheetView tabSelected="1" topLeftCell="C157" workbookViewId="0">
      <selection activeCell="I187" sqref="I187"/>
    </sheetView>
  </sheetViews>
  <sheetFormatPr defaultColWidth="9" defaultRowHeight="13.5"/>
  <cols>
    <col min="2" max="10" width="20.6333333333333" customWidth="1"/>
    <col min="11" max="11" width="9.375"/>
    <col min="12" max="12" width="10.375"/>
  </cols>
  <sheetData>
    <row r="1" ht="50" customHeight="1" spans="5:6">
      <c r="E1" s="1" t="s">
        <v>0</v>
      </c>
      <c r="F1" s="1"/>
    </row>
    <row r="2" spans="2:10">
      <c r="B2" s="2"/>
      <c r="C2" s="3"/>
      <c r="D2" s="3"/>
      <c r="E2" s="3"/>
      <c r="F2" s="3"/>
      <c r="G2" s="3"/>
      <c r="H2" s="3"/>
      <c r="I2" s="3"/>
      <c r="J2" s="17"/>
    </row>
    <row r="3" spans="2:10">
      <c r="B3" s="4"/>
      <c r="C3" s="5"/>
      <c r="D3" s="5"/>
      <c r="E3" s="5"/>
      <c r="F3" s="5"/>
      <c r="G3" s="5"/>
      <c r="H3" s="5"/>
      <c r="I3" s="5"/>
      <c r="J3" s="18"/>
    </row>
    <row r="4" spans="2:10">
      <c r="B4" s="4"/>
      <c r="C4" s="5"/>
      <c r="D4" s="5"/>
      <c r="E4" s="5"/>
      <c r="F4" s="5"/>
      <c r="G4" s="5"/>
      <c r="H4" s="5"/>
      <c r="I4" s="5"/>
      <c r="J4" s="18"/>
    </row>
    <row r="5" spans="2:10">
      <c r="B5" s="4"/>
      <c r="C5" s="5"/>
      <c r="D5" s="5"/>
      <c r="E5" s="5"/>
      <c r="F5" s="5"/>
      <c r="G5" s="5"/>
      <c r="H5" s="5"/>
      <c r="I5" s="5"/>
      <c r="J5" s="18"/>
    </row>
    <row r="6" spans="2:10">
      <c r="B6" s="4"/>
      <c r="C6" s="5"/>
      <c r="D6" s="5"/>
      <c r="E6" s="5"/>
      <c r="F6" s="5"/>
      <c r="G6" s="5"/>
      <c r="H6" s="5"/>
      <c r="I6" s="5"/>
      <c r="J6" s="18"/>
    </row>
    <row r="7" spans="2:10">
      <c r="B7" s="4"/>
      <c r="C7" s="5"/>
      <c r="D7" s="5"/>
      <c r="E7" s="5"/>
      <c r="F7" s="5"/>
      <c r="G7" s="5"/>
      <c r="H7" s="5"/>
      <c r="I7" s="5"/>
      <c r="J7" s="18"/>
    </row>
    <row r="8" spans="2:10">
      <c r="B8" s="4"/>
      <c r="C8" s="5"/>
      <c r="D8" s="5"/>
      <c r="E8" s="5"/>
      <c r="F8" s="5"/>
      <c r="G8" s="5"/>
      <c r="H8" s="5"/>
      <c r="I8" s="5"/>
      <c r="J8" s="18"/>
    </row>
    <row r="9" spans="2:10">
      <c r="B9" s="4"/>
      <c r="C9" s="5"/>
      <c r="D9" s="5"/>
      <c r="E9" s="5"/>
      <c r="F9" s="5"/>
      <c r="G9" s="5"/>
      <c r="H9" s="5"/>
      <c r="I9" s="5"/>
      <c r="J9" s="18"/>
    </row>
    <row r="10" ht="22.5" spans="2:10">
      <c r="B10" s="6" t="s">
        <v>1</v>
      </c>
      <c r="C10" s="7"/>
      <c r="D10" s="7"/>
      <c r="E10" s="7"/>
      <c r="F10" s="7"/>
      <c r="G10" s="7"/>
      <c r="H10" s="7"/>
      <c r="I10" s="7"/>
      <c r="J10" s="19"/>
    </row>
    <row r="11" spans="2:10">
      <c r="B11" s="2"/>
      <c r="C11" s="3"/>
      <c r="D11" s="3"/>
      <c r="E11" s="3"/>
      <c r="F11" s="3"/>
      <c r="G11" s="2"/>
      <c r="H11" s="3"/>
      <c r="I11" s="3"/>
      <c r="J11" s="17"/>
    </row>
    <row r="12" spans="2:10">
      <c r="B12" s="4" t="s">
        <v>2</v>
      </c>
      <c r="C12" s="5"/>
      <c r="D12" s="5"/>
      <c r="E12" s="5"/>
      <c r="F12" s="5"/>
      <c r="G12" s="4" t="s">
        <v>3</v>
      </c>
      <c r="H12" s="5"/>
      <c r="I12" s="5"/>
      <c r="J12" s="18"/>
    </row>
    <row r="13" spans="2:10">
      <c r="B13" s="4" t="s">
        <v>4</v>
      </c>
      <c r="C13" s="5"/>
      <c r="D13" s="5"/>
      <c r="E13" s="5"/>
      <c r="F13" s="5"/>
      <c r="G13" s="4" t="s">
        <v>5</v>
      </c>
      <c r="H13" s="5"/>
      <c r="I13" s="5"/>
      <c r="J13" s="18"/>
    </row>
    <row r="14" spans="2:10">
      <c r="B14" s="4" t="s">
        <v>6</v>
      </c>
      <c r="C14" s="5"/>
      <c r="D14" s="5"/>
      <c r="E14" s="5"/>
      <c r="F14" s="5"/>
      <c r="G14" s="4" t="s">
        <v>7</v>
      </c>
      <c r="H14" s="5"/>
      <c r="I14" s="5"/>
      <c r="J14" s="18"/>
    </row>
    <row r="15" spans="2:10">
      <c r="B15" s="4" t="s">
        <v>8</v>
      </c>
      <c r="C15" s="5"/>
      <c r="D15" s="5"/>
      <c r="E15" s="5"/>
      <c r="F15" s="5"/>
      <c r="G15" s="4" t="s">
        <v>9</v>
      </c>
      <c r="H15" s="5"/>
      <c r="I15" s="5"/>
      <c r="J15" s="18"/>
    </row>
    <row r="16" spans="2:10">
      <c r="B16" s="4" t="s">
        <v>10</v>
      </c>
      <c r="C16" s="5"/>
      <c r="D16" s="5"/>
      <c r="E16" s="5"/>
      <c r="F16" s="5"/>
      <c r="G16" s="4" t="s">
        <v>11</v>
      </c>
      <c r="H16" s="5"/>
      <c r="I16" s="5"/>
      <c r="J16" s="18"/>
    </row>
    <row r="17" spans="2:10">
      <c r="B17" s="4" t="s">
        <v>12</v>
      </c>
      <c r="C17" s="5"/>
      <c r="D17" s="5"/>
      <c r="E17" s="5"/>
      <c r="F17" s="5"/>
      <c r="G17" s="4" t="s">
        <v>13</v>
      </c>
      <c r="H17" s="5"/>
      <c r="I17" s="5"/>
      <c r="J17" s="18"/>
    </row>
    <row r="18" spans="2:10">
      <c r="B18" s="8"/>
      <c r="C18" s="9"/>
      <c r="D18" s="9"/>
      <c r="E18" s="9"/>
      <c r="F18" s="9"/>
      <c r="G18" s="8"/>
      <c r="H18" s="9"/>
      <c r="I18" s="9"/>
      <c r="J18" s="20"/>
    </row>
    <row r="19" ht="14.25" spans="2:13">
      <c r="B19" s="10" t="s">
        <v>14</v>
      </c>
      <c r="C19" s="11" t="s">
        <v>15</v>
      </c>
      <c r="D19" s="11"/>
      <c r="E19" s="12" t="s">
        <v>16</v>
      </c>
      <c r="F19" s="12" t="s">
        <v>17</v>
      </c>
      <c r="G19" s="12" t="s">
        <v>18</v>
      </c>
      <c r="H19" s="12" t="s">
        <v>19</v>
      </c>
      <c r="I19" s="12" t="s">
        <v>20</v>
      </c>
      <c r="J19" s="21" t="s">
        <v>21</v>
      </c>
      <c r="M19" t="s">
        <v>22</v>
      </c>
    </row>
    <row r="20" spans="2:13">
      <c r="B20" s="13">
        <v>43597</v>
      </c>
      <c r="C20" s="14">
        <v>385993056</v>
      </c>
      <c r="D20" s="14"/>
      <c r="E20" s="15">
        <v>1502245</v>
      </c>
      <c r="F20" s="16">
        <v>43598</v>
      </c>
      <c r="G20" s="16">
        <v>43600</v>
      </c>
      <c r="H20" s="5">
        <v>175.62</v>
      </c>
      <c r="I20" s="5">
        <v>0</v>
      </c>
      <c r="J20" s="18">
        <v>175.62</v>
      </c>
      <c r="K20">
        <f>VLOOKUP(E20,[1]应付款管理!$A$1:$I$65536,9,0)</f>
        <v>175.62</v>
      </c>
      <c r="L20">
        <f>J20-K20</f>
        <v>0</v>
      </c>
      <c r="M20" t="str">
        <f>$M$19&amp;E20</f>
        <v>，1502245</v>
      </c>
    </row>
    <row r="21" spans="2:13">
      <c r="B21" s="13">
        <v>43596</v>
      </c>
      <c r="C21" s="14">
        <v>385806620</v>
      </c>
      <c r="D21" s="14"/>
      <c r="E21" s="15">
        <v>1501856</v>
      </c>
      <c r="F21" s="16">
        <v>43598</v>
      </c>
      <c r="G21" s="16">
        <v>43599</v>
      </c>
      <c r="H21" s="5">
        <v>56.13</v>
      </c>
      <c r="I21" s="5">
        <v>0</v>
      </c>
      <c r="J21" s="18">
        <v>56.13</v>
      </c>
      <c r="K21">
        <f>VLOOKUP(E21,[1]应付款管理!$A$1:$I$65536,9,0)</f>
        <v>56.13</v>
      </c>
      <c r="L21">
        <f t="shared" ref="L21:L52" si="0">J21-K21</f>
        <v>0</v>
      </c>
      <c r="M21" t="str">
        <f t="shared" ref="M21:M52" si="1">$M$19&amp;E21</f>
        <v>，1501856</v>
      </c>
    </row>
    <row r="22" spans="2:13">
      <c r="B22" s="13">
        <v>43596</v>
      </c>
      <c r="C22" s="14">
        <v>385805584</v>
      </c>
      <c r="D22" s="14"/>
      <c r="E22" s="15">
        <v>1501853</v>
      </c>
      <c r="F22" s="16">
        <v>43598</v>
      </c>
      <c r="G22" s="16">
        <v>43599</v>
      </c>
      <c r="H22" s="5">
        <v>56.13</v>
      </c>
      <c r="I22" s="5">
        <v>0</v>
      </c>
      <c r="J22" s="18">
        <v>56.13</v>
      </c>
      <c r="K22">
        <f>VLOOKUP(E22,[1]应付款管理!$A$1:$I$65536,9,0)</f>
        <v>56.13</v>
      </c>
      <c r="L22">
        <f t="shared" si="0"/>
        <v>0</v>
      </c>
      <c r="M22" t="str">
        <f t="shared" si="1"/>
        <v>，1501853</v>
      </c>
    </row>
    <row r="23" spans="2:13">
      <c r="B23" s="13">
        <v>43594</v>
      </c>
      <c r="C23" s="14">
        <v>385289148</v>
      </c>
      <c r="D23" s="14"/>
      <c r="E23" s="15">
        <v>1500610</v>
      </c>
      <c r="F23" s="16">
        <v>43596</v>
      </c>
      <c r="G23" s="16">
        <v>43597</v>
      </c>
      <c r="H23" s="5">
        <v>141.81</v>
      </c>
      <c r="I23" s="5">
        <v>0</v>
      </c>
      <c r="J23" s="18">
        <v>141.81</v>
      </c>
      <c r="K23">
        <f>VLOOKUP(E23,[1]应付款管理!$A$1:$I$65536,9,0)</f>
        <v>141.81</v>
      </c>
      <c r="L23">
        <f t="shared" si="0"/>
        <v>0</v>
      </c>
      <c r="M23" t="str">
        <f t="shared" si="1"/>
        <v>，1500610</v>
      </c>
    </row>
    <row r="24" spans="2:13">
      <c r="B24" s="13">
        <v>43594</v>
      </c>
      <c r="C24" s="14">
        <v>385205964</v>
      </c>
      <c r="D24" s="14"/>
      <c r="E24" s="15">
        <v>1500431</v>
      </c>
      <c r="F24" s="16">
        <v>43595</v>
      </c>
      <c r="G24" s="16">
        <v>43598</v>
      </c>
      <c r="H24" s="5">
        <v>238.16</v>
      </c>
      <c r="I24" s="5">
        <v>0</v>
      </c>
      <c r="J24" s="18">
        <v>238.16</v>
      </c>
      <c r="K24">
        <f>VLOOKUP(E24,[1]应付款管理!$A$1:$I$65536,9,0)</f>
        <v>238.17</v>
      </c>
      <c r="L24">
        <f t="shared" si="0"/>
        <v>-0.00999999999999091</v>
      </c>
      <c r="M24" t="str">
        <f t="shared" si="1"/>
        <v>，1500431</v>
      </c>
    </row>
    <row r="25" spans="2:13">
      <c r="B25" s="13">
        <v>43594</v>
      </c>
      <c r="C25" s="14">
        <v>385143700</v>
      </c>
      <c r="D25" s="14"/>
      <c r="E25" s="15">
        <v>1500268</v>
      </c>
      <c r="F25" s="16">
        <v>43595</v>
      </c>
      <c r="G25" s="16">
        <v>43596</v>
      </c>
      <c r="H25" s="5">
        <v>140.92</v>
      </c>
      <c r="I25" s="5">
        <v>0</v>
      </c>
      <c r="J25" s="18">
        <v>140.92</v>
      </c>
      <c r="K25">
        <f>VLOOKUP(E25,[1]应付款管理!$A$1:$I$65536,9,0)</f>
        <v>140.92</v>
      </c>
      <c r="L25">
        <f t="shared" si="0"/>
        <v>0</v>
      </c>
      <c r="M25" t="str">
        <f t="shared" si="1"/>
        <v>，1500268</v>
      </c>
    </row>
    <row r="26" spans="2:13">
      <c r="B26" s="13">
        <v>43594</v>
      </c>
      <c r="C26" s="14">
        <v>385098492</v>
      </c>
      <c r="D26" s="14"/>
      <c r="E26" s="15">
        <v>1500118</v>
      </c>
      <c r="F26" s="16">
        <v>43597</v>
      </c>
      <c r="G26" s="16">
        <v>43599</v>
      </c>
      <c r="H26" s="5">
        <v>140.31</v>
      </c>
      <c r="I26" s="5">
        <v>0</v>
      </c>
      <c r="J26" s="18">
        <v>140.31</v>
      </c>
      <c r="K26">
        <f>VLOOKUP(E26,[1]应付款管理!$A$1:$I$65536,9,0)</f>
        <v>140.32</v>
      </c>
      <c r="L26">
        <f t="shared" si="0"/>
        <v>-0.00999999999999091</v>
      </c>
      <c r="M26" t="str">
        <f t="shared" si="1"/>
        <v>，1500118</v>
      </c>
    </row>
    <row r="27" spans="2:13">
      <c r="B27" s="13">
        <v>43594</v>
      </c>
      <c r="C27" s="14">
        <v>385029424</v>
      </c>
      <c r="D27" s="14"/>
      <c r="E27" s="15">
        <v>1499935</v>
      </c>
      <c r="F27" s="16">
        <v>43598</v>
      </c>
      <c r="G27" s="16">
        <v>43600</v>
      </c>
      <c r="H27" s="5">
        <v>314.73</v>
      </c>
      <c r="I27" s="5">
        <v>0</v>
      </c>
      <c r="J27" s="18">
        <v>314.73</v>
      </c>
      <c r="K27">
        <f>VLOOKUP(E27,[1]应付款管理!$A$1:$I$65536,9,0)</f>
        <v>314.72</v>
      </c>
      <c r="L27">
        <f t="shared" si="0"/>
        <v>0.00999999999999091</v>
      </c>
      <c r="M27" t="str">
        <f t="shared" si="1"/>
        <v>，1499935</v>
      </c>
    </row>
    <row r="28" spans="2:13">
      <c r="B28" s="13">
        <v>43593</v>
      </c>
      <c r="C28" s="14">
        <v>384893868</v>
      </c>
      <c r="D28" s="14"/>
      <c r="E28" s="15">
        <v>1499634</v>
      </c>
      <c r="F28" s="16">
        <v>43594</v>
      </c>
      <c r="G28" s="16">
        <v>43596</v>
      </c>
      <c r="H28" s="5">
        <v>187.86</v>
      </c>
      <c r="I28" s="5">
        <v>0</v>
      </c>
      <c r="J28" s="18">
        <v>187.86</v>
      </c>
      <c r="K28">
        <f>VLOOKUP(E28,[1]应付款管理!$A$1:$I$65536,9,0)</f>
        <v>187.86</v>
      </c>
      <c r="L28">
        <f t="shared" si="0"/>
        <v>0</v>
      </c>
      <c r="M28" t="str">
        <f t="shared" si="1"/>
        <v>，1499634</v>
      </c>
    </row>
    <row r="29" spans="2:13">
      <c r="B29" s="13">
        <v>43593</v>
      </c>
      <c r="C29" s="14">
        <v>384837004</v>
      </c>
      <c r="D29" s="14"/>
      <c r="E29" s="15">
        <v>1499513</v>
      </c>
      <c r="F29" s="16">
        <v>43598</v>
      </c>
      <c r="G29" s="16">
        <v>43599</v>
      </c>
      <c r="H29" s="5">
        <v>22.37</v>
      </c>
      <c r="I29" s="5">
        <v>0</v>
      </c>
      <c r="J29" s="18">
        <v>22.37</v>
      </c>
      <c r="K29">
        <f>VLOOKUP(E29,[1]应付款管理!$A$1:$I$65536,9,0)</f>
        <v>22.37</v>
      </c>
      <c r="L29">
        <f t="shared" si="0"/>
        <v>0</v>
      </c>
      <c r="M29" t="str">
        <f t="shared" si="1"/>
        <v>，1499513</v>
      </c>
    </row>
    <row r="30" spans="2:13">
      <c r="B30" s="13">
        <v>43593</v>
      </c>
      <c r="C30" s="14">
        <v>384748328</v>
      </c>
      <c r="D30" s="14"/>
      <c r="E30" s="15">
        <v>1499229</v>
      </c>
      <c r="F30" s="16">
        <v>43596</v>
      </c>
      <c r="G30" s="16">
        <v>43599</v>
      </c>
      <c r="H30" s="5">
        <v>170.83</v>
      </c>
      <c r="I30" s="5">
        <v>0</v>
      </c>
      <c r="J30" s="18">
        <v>170.83</v>
      </c>
      <c r="K30">
        <f>VLOOKUP(E30,[1]应付款管理!$A$1:$I$65536,9,0)</f>
        <v>170.82</v>
      </c>
      <c r="L30">
        <f t="shared" si="0"/>
        <v>0.0100000000000193</v>
      </c>
      <c r="M30" t="str">
        <f t="shared" si="1"/>
        <v>，1499229</v>
      </c>
    </row>
    <row r="31" spans="2:13">
      <c r="B31" s="13">
        <v>43593</v>
      </c>
      <c r="C31" s="14">
        <v>384682748</v>
      </c>
      <c r="D31" s="14"/>
      <c r="E31" s="15">
        <v>1499030</v>
      </c>
      <c r="F31" s="16">
        <v>43594</v>
      </c>
      <c r="G31" s="16">
        <v>43596</v>
      </c>
      <c r="H31" s="5">
        <v>622.9</v>
      </c>
      <c r="I31" s="5">
        <v>0</v>
      </c>
      <c r="J31" s="18">
        <v>622.9</v>
      </c>
      <c r="K31">
        <f>VLOOKUP(E31,[1]应付款管理!$A$1:$I$65536,9,0)</f>
        <v>622.9</v>
      </c>
      <c r="L31">
        <f t="shared" si="0"/>
        <v>0</v>
      </c>
      <c r="M31" t="str">
        <f t="shared" si="1"/>
        <v>，1499030</v>
      </c>
    </row>
    <row r="32" spans="2:13">
      <c r="B32" s="13">
        <v>43593</v>
      </c>
      <c r="C32" s="14">
        <v>384654928</v>
      </c>
      <c r="D32" s="14"/>
      <c r="E32" s="15">
        <v>1498960</v>
      </c>
      <c r="F32" s="16">
        <v>43598</v>
      </c>
      <c r="G32" s="16">
        <v>43599</v>
      </c>
      <c r="H32" s="5">
        <v>184.57</v>
      </c>
      <c r="I32" s="5">
        <v>0</v>
      </c>
      <c r="J32" s="18">
        <v>184.57</v>
      </c>
      <c r="K32">
        <f>VLOOKUP(E32,[1]应付款管理!$A$1:$I$65536,9,0)</f>
        <v>184.57</v>
      </c>
      <c r="L32">
        <f t="shared" si="0"/>
        <v>0</v>
      </c>
      <c r="M32" t="str">
        <f t="shared" si="1"/>
        <v>，1498960</v>
      </c>
    </row>
    <row r="33" spans="2:13">
      <c r="B33" s="13">
        <v>43593</v>
      </c>
      <c r="C33" s="14">
        <v>384630364</v>
      </c>
      <c r="D33" s="14"/>
      <c r="E33" s="15">
        <v>1498918</v>
      </c>
      <c r="F33" s="16">
        <v>43594</v>
      </c>
      <c r="G33" s="16">
        <v>43595</v>
      </c>
      <c r="H33" s="5">
        <v>35.67</v>
      </c>
      <c r="I33" s="5">
        <v>0</v>
      </c>
      <c r="J33" s="18">
        <v>35.67</v>
      </c>
      <c r="K33">
        <f>VLOOKUP(E33,[1]应付款管理!$A$1:$I$65536,9,0)</f>
        <v>35.67</v>
      </c>
      <c r="L33">
        <f t="shared" si="0"/>
        <v>0</v>
      </c>
      <c r="M33" t="str">
        <f t="shared" si="1"/>
        <v>，1498918</v>
      </c>
    </row>
    <row r="34" spans="2:13">
      <c r="B34" s="13">
        <v>43592</v>
      </c>
      <c r="C34" s="14">
        <v>384619504</v>
      </c>
      <c r="D34" s="14"/>
      <c r="E34" s="15">
        <v>1498899</v>
      </c>
      <c r="F34" s="16">
        <v>43595</v>
      </c>
      <c r="G34" s="16">
        <v>43596</v>
      </c>
      <c r="H34" s="5">
        <v>136.46</v>
      </c>
      <c r="I34" s="5">
        <v>0</v>
      </c>
      <c r="J34" s="18">
        <v>136.46</v>
      </c>
      <c r="K34">
        <f>VLOOKUP(E34,[1]应付款管理!$A$1:$I$65536,9,0)</f>
        <v>136.46</v>
      </c>
      <c r="L34">
        <f t="shared" si="0"/>
        <v>0</v>
      </c>
      <c r="M34" t="str">
        <f t="shared" si="1"/>
        <v>，1498899</v>
      </c>
    </row>
    <row r="35" spans="2:13">
      <c r="B35" s="13">
        <v>43592</v>
      </c>
      <c r="C35" s="14">
        <v>384499976</v>
      </c>
      <c r="D35" s="14"/>
      <c r="E35" s="15">
        <v>1498656</v>
      </c>
      <c r="F35" s="16">
        <v>43594</v>
      </c>
      <c r="G35" s="16">
        <v>43597</v>
      </c>
      <c r="H35" s="5">
        <v>273.69</v>
      </c>
      <c r="I35" s="5">
        <v>0</v>
      </c>
      <c r="J35" s="18">
        <v>273.69</v>
      </c>
      <c r="K35">
        <f>VLOOKUP(E35,[1]应付款管理!$A$1:$I$65536,9,0)</f>
        <v>273.69</v>
      </c>
      <c r="L35">
        <f t="shared" si="0"/>
        <v>0</v>
      </c>
      <c r="M35" t="str">
        <f t="shared" si="1"/>
        <v>，1498656</v>
      </c>
    </row>
    <row r="36" spans="2:13">
      <c r="B36" s="13">
        <v>43592</v>
      </c>
      <c r="C36" s="14">
        <v>384492568</v>
      </c>
      <c r="D36" s="14"/>
      <c r="E36" s="15">
        <v>1498630</v>
      </c>
      <c r="F36" s="16">
        <v>43593</v>
      </c>
      <c r="G36" s="16">
        <v>43594</v>
      </c>
      <c r="H36" s="5">
        <v>35.23</v>
      </c>
      <c r="I36" s="5">
        <v>0</v>
      </c>
      <c r="J36" s="18">
        <v>35.23</v>
      </c>
      <c r="K36">
        <f>VLOOKUP(E36,[1]应付款管理!$A$1:$I$65536,9,0)</f>
        <v>35.23</v>
      </c>
      <c r="L36">
        <f t="shared" si="0"/>
        <v>0</v>
      </c>
      <c r="M36" t="str">
        <f t="shared" si="1"/>
        <v>，1498630</v>
      </c>
    </row>
    <row r="37" spans="2:13">
      <c r="B37" s="13">
        <v>43592</v>
      </c>
      <c r="C37" s="14">
        <v>384389988</v>
      </c>
      <c r="D37" s="14"/>
      <c r="E37" s="15">
        <v>1498394</v>
      </c>
      <c r="F37" s="16">
        <v>43593</v>
      </c>
      <c r="G37" s="16">
        <v>43594</v>
      </c>
      <c r="H37" s="5">
        <v>186.13</v>
      </c>
      <c r="I37" s="5">
        <v>0</v>
      </c>
      <c r="J37" s="18">
        <v>186.13</v>
      </c>
      <c r="K37">
        <f>VLOOKUP(E37,[1]应付款管理!$A$1:$I$65536,9,0)</f>
        <v>186.13</v>
      </c>
      <c r="L37">
        <f t="shared" si="0"/>
        <v>0</v>
      </c>
      <c r="M37" t="str">
        <f t="shared" si="1"/>
        <v>，1498394</v>
      </c>
    </row>
    <row r="38" spans="2:13">
      <c r="B38" s="13">
        <v>43592</v>
      </c>
      <c r="C38" s="14">
        <v>384312156</v>
      </c>
      <c r="D38" s="14"/>
      <c r="E38" s="15">
        <v>1498195</v>
      </c>
      <c r="F38" s="16">
        <v>43597</v>
      </c>
      <c r="G38" s="16">
        <v>43598</v>
      </c>
      <c r="H38" s="5">
        <v>22.42</v>
      </c>
      <c r="I38" s="5">
        <v>0</v>
      </c>
      <c r="J38" s="18">
        <v>22.42</v>
      </c>
      <c r="K38">
        <f>VLOOKUP(E38,[1]应付款管理!$A$1:$I$65536,9,0)</f>
        <v>22.42</v>
      </c>
      <c r="L38">
        <f t="shared" si="0"/>
        <v>0</v>
      </c>
      <c r="M38" t="str">
        <f t="shared" si="1"/>
        <v>，1498195</v>
      </c>
    </row>
    <row r="39" spans="2:13">
      <c r="B39" s="13">
        <v>43591</v>
      </c>
      <c r="C39" s="14">
        <v>384246796</v>
      </c>
      <c r="D39" s="14"/>
      <c r="E39" s="15">
        <v>1498076</v>
      </c>
      <c r="F39" s="16">
        <v>43592</v>
      </c>
      <c r="G39" s="16">
        <v>43594</v>
      </c>
      <c r="H39" s="5">
        <v>95.84</v>
      </c>
      <c r="I39" s="5">
        <v>0</v>
      </c>
      <c r="J39" s="18">
        <v>95.84</v>
      </c>
      <c r="K39">
        <f>VLOOKUP(E39,[1]应付款管理!$A$1:$I$65536,9,0)</f>
        <v>95.84</v>
      </c>
      <c r="L39">
        <f t="shared" si="0"/>
        <v>0</v>
      </c>
      <c r="M39" t="str">
        <f t="shared" si="1"/>
        <v>，1498076</v>
      </c>
    </row>
    <row r="40" spans="2:13">
      <c r="B40" s="13">
        <v>43591</v>
      </c>
      <c r="C40" s="14">
        <v>384237796</v>
      </c>
      <c r="D40" s="14"/>
      <c r="E40" s="15">
        <v>1498057</v>
      </c>
      <c r="F40" s="16">
        <v>43595</v>
      </c>
      <c r="G40" s="16">
        <v>43598</v>
      </c>
      <c r="H40" s="5">
        <v>206.51</v>
      </c>
      <c r="I40" s="5">
        <v>0</v>
      </c>
      <c r="J40" s="18">
        <v>206.51</v>
      </c>
      <c r="K40">
        <f>VLOOKUP(E40,[1]应付款管理!$A$1:$I$65536,9,0)</f>
        <v>206.52</v>
      </c>
      <c r="L40">
        <f t="shared" si="0"/>
        <v>-0.0100000000000193</v>
      </c>
      <c r="M40" t="str">
        <f t="shared" si="1"/>
        <v>，1498057</v>
      </c>
    </row>
    <row r="41" spans="2:13">
      <c r="B41" s="13">
        <v>43591</v>
      </c>
      <c r="C41" s="14">
        <v>384208324</v>
      </c>
      <c r="D41" s="14"/>
      <c r="E41" s="15">
        <v>1498000</v>
      </c>
      <c r="F41" s="16">
        <v>43592</v>
      </c>
      <c r="G41" s="16">
        <v>43596</v>
      </c>
      <c r="H41" s="5">
        <v>207.15</v>
      </c>
      <c r="I41" s="5">
        <v>0</v>
      </c>
      <c r="J41" s="18">
        <v>207.15</v>
      </c>
      <c r="K41">
        <f>VLOOKUP(E41,[1]应付款管理!$A$1:$I$65536,9,0)</f>
        <v>207.16</v>
      </c>
      <c r="L41">
        <f t="shared" si="0"/>
        <v>-0.00999999999999091</v>
      </c>
      <c r="M41" t="str">
        <f t="shared" si="1"/>
        <v>，1498000</v>
      </c>
    </row>
    <row r="42" spans="2:13">
      <c r="B42" s="13">
        <v>43591</v>
      </c>
      <c r="C42" s="14">
        <v>384160960</v>
      </c>
      <c r="D42" s="14"/>
      <c r="E42" s="15">
        <v>1497906</v>
      </c>
      <c r="F42" s="16">
        <v>43592</v>
      </c>
      <c r="G42" s="16">
        <v>43594</v>
      </c>
      <c r="H42" s="5">
        <v>97.71</v>
      </c>
      <c r="I42" s="5">
        <v>0</v>
      </c>
      <c r="J42" s="18">
        <v>97.71</v>
      </c>
      <c r="K42">
        <f>VLOOKUP(E42,[1]应付款管理!$A$1:$I$65536,9,0)</f>
        <v>97.72</v>
      </c>
      <c r="L42">
        <f t="shared" si="0"/>
        <v>-0.0100000000000051</v>
      </c>
      <c r="M42" t="str">
        <f t="shared" si="1"/>
        <v>，1497906</v>
      </c>
    </row>
    <row r="43" spans="2:13">
      <c r="B43" s="13">
        <v>43591</v>
      </c>
      <c r="C43" s="14">
        <v>384159428</v>
      </c>
      <c r="D43" s="14"/>
      <c r="E43" s="15">
        <v>1497902</v>
      </c>
      <c r="F43" s="16">
        <v>43593</v>
      </c>
      <c r="G43" s="16">
        <v>43596</v>
      </c>
      <c r="H43" s="5">
        <v>158.85</v>
      </c>
      <c r="I43" s="5">
        <v>0</v>
      </c>
      <c r="J43" s="18">
        <v>158.85</v>
      </c>
      <c r="K43">
        <f>VLOOKUP(E43,[1]应付款管理!$A$1:$I$65536,9,0)</f>
        <v>158.85</v>
      </c>
      <c r="L43">
        <f t="shared" si="0"/>
        <v>0</v>
      </c>
      <c r="M43" t="str">
        <f t="shared" si="1"/>
        <v>，1497902</v>
      </c>
    </row>
    <row r="44" spans="2:13">
      <c r="B44" s="13">
        <v>43591</v>
      </c>
      <c r="C44" s="14">
        <v>384144224</v>
      </c>
      <c r="D44" s="14"/>
      <c r="E44" s="15">
        <v>1497869</v>
      </c>
      <c r="F44" s="16">
        <v>43592</v>
      </c>
      <c r="G44" s="16">
        <v>43594</v>
      </c>
      <c r="H44" s="5">
        <v>156.18</v>
      </c>
      <c r="I44" s="5">
        <v>0</v>
      </c>
      <c r="J44" s="18">
        <v>156.18</v>
      </c>
      <c r="K44">
        <f>VLOOKUP(E44,[1]应付款管理!$A$1:$I$65536,9,0)</f>
        <v>156.18</v>
      </c>
      <c r="L44">
        <f t="shared" si="0"/>
        <v>0</v>
      </c>
      <c r="M44" t="str">
        <f t="shared" si="1"/>
        <v>，1497869</v>
      </c>
    </row>
    <row r="45" spans="2:13">
      <c r="B45" s="13">
        <v>43591</v>
      </c>
      <c r="C45" s="14">
        <v>384062452</v>
      </c>
      <c r="D45" s="14"/>
      <c r="E45" s="15">
        <v>1497607</v>
      </c>
      <c r="F45" s="16">
        <v>43599</v>
      </c>
      <c r="G45" s="16">
        <v>43600</v>
      </c>
      <c r="H45" s="5">
        <v>69.88</v>
      </c>
      <c r="I45" s="5">
        <v>0</v>
      </c>
      <c r="J45" s="18">
        <v>69.88</v>
      </c>
      <c r="K45">
        <f>VLOOKUP(E45,[1]应付款管理!$A$1:$I$65536,9,0)</f>
        <v>69.88</v>
      </c>
      <c r="L45">
        <f t="shared" si="0"/>
        <v>0</v>
      </c>
      <c r="M45" t="str">
        <f t="shared" si="1"/>
        <v>，1497607</v>
      </c>
    </row>
    <row r="46" spans="2:13">
      <c r="B46" s="13">
        <v>43591</v>
      </c>
      <c r="C46" s="14">
        <v>384054868</v>
      </c>
      <c r="D46" s="14"/>
      <c r="E46" s="15">
        <v>1497579</v>
      </c>
      <c r="F46" s="16">
        <v>43592</v>
      </c>
      <c r="G46" s="16">
        <v>43595</v>
      </c>
      <c r="H46" s="5">
        <v>328.07</v>
      </c>
      <c r="I46" s="5">
        <v>0</v>
      </c>
      <c r="J46" s="18">
        <v>328.07</v>
      </c>
      <c r="K46">
        <f>VLOOKUP(E46,[1]应付款管理!$A$1:$I$65536,9,0)</f>
        <v>328.08</v>
      </c>
      <c r="L46">
        <f t="shared" si="0"/>
        <v>-0.00999999999999091</v>
      </c>
      <c r="M46" t="str">
        <f t="shared" si="1"/>
        <v>，1497579</v>
      </c>
    </row>
    <row r="47" spans="2:13">
      <c r="B47" s="13">
        <v>43591</v>
      </c>
      <c r="C47" s="14">
        <v>383995916</v>
      </c>
      <c r="D47" s="14"/>
      <c r="E47" s="15">
        <v>1497434</v>
      </c>
      <c r="F47" s="16">
        <v>43592</v>
      </c>
      <c r="G47" s="16">
        <v>43596</v>
      </c>
      <c r="H47" s="5">
        <v>140.32</v>
      </c>
      <c r="I47" s="5">
        <v>0</v>
      </c>
      <c r="J47" s="18">
        <v>140.32</v>
      </c>
      <c r="K47">
        <f>VLOOKUP(E47,[1]应付款管理!$A$1:$I$65536,9,0)</f>
        <v>140.32</v>
      </c>
      <c r="L47">
        <f t="shared" si="0"/>
        <v>0</v>
      </c>
      <c r="M47" t="str">
        <f t="shared" si="1"/>
        <v>，1497434</v>
      </c>
    </row>
    <row r="48" spans="2:13">
      <c r="B48" s="13">
        <v>43590</v>
      </c>
      <c r="C48" s="14">
        <v>383937820</v>
      </c>
      <c r="D48" s="14"/>
      <c r="E48" s="15">
        <v>1497312</v>
      </c>
      <c r="F48" s="16">
        <v>43592</v>
      </c>
      <c r="G48" s="16">
        <v>43594</v>
      </c>
      <c r="H48" s="5">
        <v>153.5</v>
      </c>
      <c r="I48" s="5">
        <v>0</v>
      </c>
      <c r="J48" s="18">
        <v>153.5</v>
      </c>
      <c r="K48">
        <f>VLOOKUP(E48,[1]应付款管理!$A$1:$I$65536,9,0)</f>
        <v>153.5</v>
      </c>
      <c r="L48">
        <f t="shared" si="0"/>
        <v>0</v>
      </c>
      <c r="M48" t="str">
        <f t="shared" si="1"/>
        <v>，1497312</v>
      </c>
    </row>
    <row r="49" spans="2:13">
      <c r="B49" s="13">
        <v>43590</v>
      </c>
      <c r="C49" s="14">
        <v>383905724</v>
      </c>
      <c r="D49" s="14"/>
      <c r="E49" s="15">
        <v>1497274</v>
      </c>
      <c r="F49" s="16">
        <v>43591</v>
      </c>
      <c r="G49" s="16">
        <v>43592</v>
      </c>
      <c r="H49" s="5">
        <v>31.76</v>
      </c>
      <c r="I49" s="5">
        <v>0</v>
      </c>
      <c r="J49" s="18">
        <v>31.76</v>
      </c>
      <c r="K49">
        <f>VLOOKUP(E49,[1]应付款管理!$A$1:$I$65536,9,0)</f>
        <v>31.76</v>
      </c>
      <c r="L49">
        <f t="shared" si="0"/>
        <v>0</v>
      </c>
      <c r="M49" t="str">
        <f t="shared" si="1"/>
        <v>，1497274</v>
      </c>
    </row>
    <row r="50" spans="2:13">
      <c r="B50" s="13">
        <v>43590</v>
      </c>
      <c r="C50" s="14">
        <v>383866496</v>
      </c>
      <c r="D50" s="14"/>
      <c r="E50" s="15">
        <v>1497201</v>
      </c>
      <c r="F50" s="16">
        <v>43591</v>
      </c>
      <c r="G50" s="16">
        <v>43592</v>
      </c>
      <c r="H50" s="5">
        <v>82.66</v>
      </c>
      <c r="I50" s="5">
        <v>0</v>
      </c>
      <c r="J50" s="18">
        <v>82.66</v>
      </c>
      <c r="K50">
        <f>VLOOKUP(E50,[1]应付款管理!$A$1:$I$65536,9,0)</f>
        <v>82.66</v>
      </c>
      <c r="L50">
        <f t="shared" si="0"/>
        <v>0</v>
      </c>
      <c r="M50" t="str">
        <f t="shared" si="1"/>
        <v>，1497201</v>
      </c>
    </row>
    <row r="51" spans="2:13">
      <c r="B51" s="13">
        <v>43590</v>
      </c>
      <c r="C51" s="14">
        <v>383808732</v>
      </c>
      <c r="D51" s="14"/>
      <c r="E51" s="15">
        <v>1497066</v>
      </c>
      <c r="F51" s="16">
        <v>43595</v>
      </c>
      <c r="G51" s="16">
        <v>43599</v>
      </c>
      <c r="H51" s="5">
        <v>243.57</v>
      </c>
      <c r="I51" s="5">
        <v>0</v>
      </c>
      <c r="J51" s="18">
        <v>243.57</v>
      </c>
      <c r="K51">
        <f>VLOOKUP(E51,[1]应付款管理!$A$1:$I$65536,9,0)</f>
        <v>243.56</v>
      </c>
      <c r="L51">
        <f t="shared" si="0"/>
        <v>0.00999999999999091</v>
      </c>
      <c r="M51" t="str">
        <f t="shared" si="1"/>
        <v>，1497066</v>
      </c>
    </row>
    <row r="52" spans="2:13">
      <c r="B52" s="13">
        <v>43590</v>
      </c>
      <c r="C52" s="14">
        <v>383733172</v>
      </c>
      <c r="D52" s="14"/>
      <c r="E52" s="15">
        <v>1496865</v>
      </c>
      <c r="F52" s="16">
        <v>43595</v>
      </c>
      <c r="G52" s="16">
        <v>43597</v>
      </c>
      <c r="H52" s="5">
        <v>202.17</v>
      </c>
      <c r="I52" s="5">
        <v>0</v>
      </c>
      <c r="J52" s="18">
        <v>202.17</v>
      </c>
      <c r="K52">
        <f>VLOOKUP(E52,[1]应付款管理!$A$1:$I$65536,9,0)</f>
        <v>202.18</v>
      </c>
      <c r="L52">
        <f t="shared" si="0"/>
        <v>-0.0100000000000193</v>
      </c>
      <c r="M52" t="str">
        <f t="shared" si="1"/>
        <v>，1496865</v>
      </c>
    </row>
    <row r="53" spans="2:13">
      <c r="B53" s="13">
        <v>43590</v>
      </c>
      <c r="C53" s="14">
        <v>383704076</v>
      </c>
      <c r="D53" s="14"/>
      <c r="E53" s="15">
        <v>1496702</v>
      </c>
      <c r="F53" s="16">
        <v>43596</v>
      </c>
      <c r="G53" s="16">
        <v>43599</v>
      </c>
      <c r="H53" s="5">
        <v>165.72</v>
      </c>
      <c r="I53" s="5">
        <v>0</v>
      </c>
      <c r="J53" s="18">
        <v>165.72</v>
      </c>
      <c r="K53">
        <f>VLOOKUP(E53,[1]应付款管理!$A$1:$I$65536,9,0)</f>
        <v>165.72</v>
      </c>
      <c r="L53">
        <f t="shared" ref="L53:L84" si="2">J53-K53</f>
        <v>0</v>
      </c>
      <c r="M53" t="str">
        <f t="shared" ref="M53:M84" si="3">$M$19&amp;E53</f>
        <v>，1496702</v>
      </c>
    </row>
    <row r="54" spans="2:13">
      <c r="B54" s="13">
        <v>43589</v>
      </c>
      <c r="C54" s="14">
        <v>383614204</v>
      </c>
      <c r="D54" s="14"/>
      <c r="E54" s="15">
        <v>1496486</v>
      </c>
      <c r="F54" s="16">
        <v>43591</v>
      </c>
      <c r="G54" s="16">
        <v>43592</v>
      </c>
      <c r="H54" s="5">
        <v>151.01</v>
      </c>
      <c r="I54" s="5">
        <v>0</v>
      </c>
      <c r="J54" s="18">
        <v>151.01</v>
      </c>
      <c r="K54">
        <f>VLOOKUP(E54,[1]应付款管理!$A$1:$I$65536,9,0)</f>
        <v>151.01</v>
      </c>
      <c r="L54">
        <f t="shared" si="2"/>
        <v>0</v>
      </c>
      <c r="M54" t="str">
        <f t="shared" si="3"/>
        <v>，1496486</v>
      </c>
    </row>
    <row r="55" spans="2:13">
      <c r="B55" s="13">
        <v>43589</v>
      </c>
      <c r="C55" s="14">
        <v>383521996</v>
      </c>
      <c r="D55" s="14"/>
      <c r="E55" s="15">
        <v>1496265</v>
      </c>
      <c r="F55" s="16">
        <v>43590</v>
      </c>
      <c r="G55" s="16">
        <v>43592</v>
      </c>
      <c r="H55" s="5">
        <v>37.62</v>
      </c>
      <c r="I55" s="5">
        <v>0</v>
      </c>
      <c r="J55" s="18">
        <v>37.62</v>
      </c>
      <c r="K55">
        <f>VLOOKUP(E55,[1]应付款管理!$A$1:$I$65536,9,0)</f>
        <v>37.62</v>
      </c>
      <c r="L55">
        <f t="shared" si="2"/>
        <v>0</v>
      </c>
      <c r="M55" t="str">
        <f t="shared" si="3"/>
        <v>，1496265</v>
      </c>
    </row>
    <row r="56" spans="2:13">
      <c r="B56" s="13">
        <v>43589</v>
      </c>
      <c r="C56" s="14">
        <v>383499680</v>
      </c>
      <c r="D56" s="14"/>
      <c r="E56" s="15">
        <v>1496204</v>
      </c>
      <c r="F56" s="16">
        <v>43594</v>
      </c>
      <c r="G56" s="16">
        <v>43599</v>
      </c>
      <c r="H56" s="5">
        <v>268.86</v>
      </c>
      <c r="I56" s="5">
        <v>0</v>
      </c>
      <c r="J56" s="18">
        <v>268.86</v>
      </c>
      <c r="K56">
        <f>VLOOKUP(E56,[1]应付款管理!$A$1:$I$65536,9,0)</f>
        <v>268.85</v>
      </c>
      <c r="L56">
        <f t="shared" si="2"/>
        <v>0.00999999999999091</v>
      </c>
      <c r="M56" t="str">
        <f t="shared" si="3"/>
        <v>，1496204</v>
      </c>
    </row>
    <row r="57" spans="2:13">
      <c r="B57" s="13">
        <v>43589</v>
      </c>
      <c r="C57" s="14">
        <v>383497832</v>
      </c>
      <c r="D57" s="14"/>
      <c r="E57" s="15">
        <v>1496201</v>
      </c>
      <c r="F57" s="16">
        <v>43591</v>
      </c>
      <c r="G57" s="16">
        <v>43592</v>
      </c>
      <c r="H57" s="5">
        <v>63.23</v>
      </c>
      <c r="I57" s="5">
        <v>0</v>
      </c>
      <c r="J57" s="18">
        <v>63.23</v>
      </c>
      <c r="K57">
        <f>VLOOKUP(E57,[1]应付款管理!$A$1:$I$65536,9,0)</f>
        <v>63.23</v>
      </c>
      <c r="L57">
        <f t="shared" si="2"/>
        <v>0</v>
      </c>
      <c r="M57" t="str">
        <f t="shared" si="3"/>
        <v>，1496201</v>
      </c>
    </row>
    <row r="58" spans="2:13">
      <c r="B58" s="13">
        <v>43589</v>
      </c>
      <c r="C58" s="14">
        <v>383497180</v>
      </c>
      <c r="D58" s="14"/>
      <c r="E58" s="15">
        <v>1496199</v>
      </c>
      <c r="F58" s="16">
        <v>43595</v>
      </c>
      <c r="G58" s="16">
        <v>43599</v>
      </c>
      <c r="H58" s="5">
        <v>154.12</v>
      </c>
      <c r="I58" s="5">
        <v>0</v>
      </c>
      <c r="J58" s="18">
        <v>154.12</v>
      </c>
      <c r="K58">
        <f>VLOOKUP(E58,[1]应付款管理!$A$1:$I$65536,9,0)</f>
        <v>154.12</v>
      </c>
      <c r="L58">
        <f t="shared" si="2"/>
        <v>0</v>
      </c>
      <c r="M58" t="str">
        <f t="shared" si="3"/>
        <v>，1496199</v>
      </c>
    </row>
    <row r="59" spans="2:13">
      <c r="B59" s="13">
        <v>43589</v>
      </c>
      <c r="C59" s="14">
        <v>383440860</v>
      </c>
      <c r="D59" s="14"/>
      <c r="E59" s="15">
        <v>1496074</v>
      </c>
      <c r="F59" s="16">
        <v>43590</v>
      </c>
      <c r="G59" s="16">
        <v>43593</v>
      </c>
      <c r="H59" s="5">
        <v>155.25</v>
      </c>
      <c r="I59" s="5">
        <v>0</v>
      </c>
      <c r="J59" s="18">
        <v>155.25</v>
      </c>
      <c r="K59">
        <f>VLOOKUP(E59,[1]应付款管理!$A$1:$I$65536,9,0)</f>
        <v>155.25</v>
      </c>
      <c r="L59">
        <f t="shared" si="2"/>
        <v>0</v>
      </c>
      <c r="M59" t="str">
        <f t="shared" si="3"/>
        <v>，1496074</v>
      </c>
    </row>
    <row r="60" spans="2:13">
      <c r="B60" s="13">
        <v>43588</v>
      </c>
      <c r="C60" s="14">
        <v>383356172</v>
      </c>
      <c r="D60" s="14"/>
      <c r="E60" s="15">
        <v>1495937</v>
      </c>
      <c r="F60" s="16">
        <v>43590</v>
      </c>
      <c r="G60" s="16">
        <v>43591</v>
      </c>
      <c r="H60" s="5">
        <v>45.61</v>
      </c>
      <c r="I60" s="5">
        <v>0</v>
      </c>
      <c r="J60" s="18">
        <v>45.61</v>
      </c>
      <c r="K60">
        <f>VLOOKUP(E60,[1]应付款管理!$A$1:$I$65536,9,0)</f>
        <v>45.61</v>
      </c>
      <c r="L60">
        <f t="shared" si="2"/>
        <v>0</v>
      </c>
      <c r="M60" t="str">
        <f t="shared" si="3"/>
        <v>，1495937</v>
      </c>
    </row>
    <row r="61" spans="2:13">
      <c r="B61" s="13">
        <v>43588</v>
      </c>
      <c r="C61" s="14">
        <v>383335236</v>
      </c>
      <c r="D61" s="14"/>
      <c r="E61" s="15">
        <v>1495898</v>
      </c>
      <c r="F61" s="16">
        <v>43589</v>
      </c>
      <c r="G61" s="16">
        <v>43590</v>
      </c>
      <c r="H61" s="5">
        <v>111.58</v>
      </c>
      <c r="I61" s="5">
        <v>0</v>
      </c>
      <c r="J61" s="18">
        <v>111.58</v>
      </c>
      <c r="K61">
        <f>VLOOKUP(E61,[1]应付款管理!$A$1:$I$65536,9,0)</f>
        <v>111.58</v>
      </c>
      <c r="L61">
        <f t="shared" si="2"/>
        <v>0</v>
      </c>
      <c r="M61" t="str">
        <f t="shared" si="3"/>
        <v>，1495898</v>
      </c>
    </row>
    <row r="62" spans="2:13">
      <c r="B62" s="13">
        <v>43588</v>
      </c>
      <c r="C62" s="14">
        <v>383294364</v>
      </c>
      <c r="D62" s="14"/>
      <c r="E62" s="15">
        <v>1495799</v>
      </c>
      <c r="F62" s="16">
        <v>43595</v>
      </c>
      <c r="G62" s="16">
        <v>43599</v>
      </c>
      <c r="H62" s="5">
        <v>234.82</v>
      </c>
      <c r="I62" s="5">
        <v>0</v>
      </c>
      <c r="J62" s="18">
        <v>234.82</v>
      </c>
      <c r="K62">
        <f>VLOOKUP(E62,[1]应付款管理!$A$1:$I$65536,9,0)</f>
        <v>234.84</v>
      </c>
      <c r="L62">
        <f t="shared" si="2"/>
        <v>-0.0200000000000102</v>
      </c>
      <c r="M62" t="str">
        <f t="shared" si="3"/>
        <v>，1495799</v>
      </c>
    </row>
    <row r="63" spans="2:13">
      <c r="B63" s="13">
        <v>43588</v>
      </c>
      <c r="C63" s="14">
        <v>383267988</v>
      </c>
      <c r="D63" s="14"/>
      <c r="E63" s="15">
        <v>1495755</v>
      </c>
      <c r="F63" s="16">
        <v>43589</v>
      </c>
      <c r="G63" s="16">
        <v>43590</v>
      </c>
      <c r="H63" s="5">
        <v>209.69</v>
      </c>
      <c r="I63" s="5">
        <v>0</v>
      </c>
      <c r="J63" s="18">
        <v>209.69</v>
      </c>
      <c r="K63">
        <f>VLOOKUP(E63,[1]应付款管理!$A$1:$I$65536,9,0)</f>
        <v>209.69</v>
      </c>
      <c r="L63">
        <f t="shared" si="2"/>
        <v>0</v>
      </c>
      <c r="M63" t="str">
        <f t="shared" si="3"/>
        <v>，1495755</v>
      </c>
    </row>
    <row r="64" spans="2:13">
      <c r="B64" s="13">
        <v>43588</v>
      </c>
      <c r="C64" s="14">
        <v>383178456</v>
      </c>
      <c r="D64" s="14"/>
      <c r="E64" s="15">
        <v>1495551</v>
      </c>
      <c r="F64" s="16">
        <v>43591</v>
      </c>
      <c r="G64" s="16">
        <v>43595</v>
      </c>
      <c r="H64" s="5">
        <v>338.84</v>
      </c>
      <c r="I64" s="5">
        <v>0</v>
      </c>
      <c r="J64" s="18">
        <v>338.84</v>
      </c>
      <c r="K64">
        <f>VLOOKUP(E64,[1]应付款管理!$A$1:$I$65536,9,0)</f>
        <v>338.84</v>
      </c>
      <c r="L64">
        <f t="shared" si="2"/>
        <v>0</v>
      </c>
      <c r="M64" t="str">
        <f t="shared" si="3"/>
        <v>，1495551</v>
      </c>
    </row>
    <row r="65" spans="2:13">
      <c r="B65" s="13">
        <v>43588</v>
      </c>
      <c r="C65" s="14">
        <v>383153168</v>
      </c>
      <c r="D65" s="14"/>
      <c r="E65" s="15">
        <v>1495502</v>
      </c>
      <c r="F65" s="16">
        <v>43590</v>
      </c>
      <c r="G65" s="16">
        <v>43593</v>
      </c>
      <c r="H65" s="5">
        <v>242.64</v>
      </c>
      <c r="I65" s="5">
        <v>0</v>
      </c>
      <c r="J65" s="18">
        <v>242.64</v>
      </c>
      <c r="K65">
        <f>VLOOKUP(E65,[1]应付款管理!$A$1:$I$65536,9,0)</f>
        <v>242.64</v>
      </c>
      <c r="L65">
        <f t="shared" si="2"/>
        <v>0</v>
      </c>
      <c r="M65" t="str">
        <f t="shared" si="3"/>
        <v>，1495502</v>
      </c>
    </row>
    <row r="66" spans="2:13">
      <c r="B66" s="13">
        <v>43588</v>
      </c>
      <c r="C66" s="14">
        <v>383124652</v>
      </c>
      <c r="D66" s="14"/>
      <c r="E66" s="15">
        <v>1495441</v>
      </c>
      <c r="F66" s="16">
        <v>43593</v>
      </c>
      <c r="G66" s="16">
        <v>43594</v>
      </c>
      <c r="H66" s="5">
        <v>76.57</v>
      </c>
      <c r="I66" s="5">
        <v>0</v>
      </c>
      <c r="J66" s="18">
        <v>76.57</v>
      </c>
      <c r="K66">
        <f>VLOOKUP(E66,[1]应付款管理!$A$1:$I$65536,9,0)</f>
        <v>76.57</v>
      </c>
      <c r="L66">
        <f t="shared" si="2"/>
        <v>0</v>
      </c>
      <c r="M66" t="str">
        <f t="shared" si="3"/>
        <v>，1495441</v>
      </c>
    </row>
    <row r="67" spans="2:13">
      <c r="B67" s="13">
        <v>43587</v>
      </c>
      <c r="C67" s="14">
        <v>383111380</v>
      </c>
      <c r="D67" s="14"/>
      <c r="E67" s="15">
        <v>1495409</v>
      </c>
      <c r="F67" s="16">
        <v>43589</v>
      </c>
      <c r="G67" s="16">
        <v>43591</v>
      </c>
      <c r="H67" s="5">
        <v>36.84</v>
      </c>
      <c r="I67" s="5">
        <v>0</v>
      </c>
      <c r="J67" s="18">
        <v>36.84</v>
      </c>
      <c r="K67">
        <f>VLOOKUP(E67,[1]应付款管理!$A$1:$I$65536,9,0)</f>
        <v>36.84</v>
      </c>
      <c r="L67">
        <f t="shared" si="2"/>
        <v>0</v>
      </c>
      <c r="M67" t="str">
        <f t="shared" si="3"/>
        <v>，1495409</v>
      </c>
    </row>
    <row r="68" spans="2:13">
      <c r="B68" s="13">
        <v>43587</v>
      </c>
      <c r="C68" s="14">
        <v>383098912</v>
      </c>
      <c r="D68" s="14"/>
      <c r="E68" s="15">
        <v>1495391</v>
      </c>
      <c r="F68" s="16">
        <v>43592</v>
      </c>
      <c r="G68" s="16">
        <v>43593</v>
      </c>
      <c r="H68" s="5">
        <v>156.09</v>
      </c>
      <c r="I68" s="5">
        <v>0</v>
      </c>
      <c r="J68" s="18">
        <v>156.09</v>
      </c>
      <c r="K68">
        <f>VLOOKUP(E68,[1]应付款管理!$A$1:$I$65536,9,0)</f>
        <v>156.09</v>
      </c>
      <c r="L68">
        <f t="shared" si="2"/>
        <v>0</v>
      </c>
      <c r="M68" t="str">
        <f t="shared" si="3"/>
        <v>，1495391</v>
      </c>
    </row>
    <row r="69" spans="2:13">
      <c r="B69" s="13">
        <v>43587</v>
      </c>
      <c r="C69" s="14">
        <v>383096372</v>
      </c>
      <c r="D69" s="14"/>
      <c r="E69" s="15">
        <v>1495387</v>
      </c>
      <c r="F69" s="16">
        <v>43590</v>
      </c>
      <c r="G69" s="16">
        <v>43591</v>
      </c>
      <c r="H69" s="5">
        <v>87.36</v>
      </c>
      <c r="I69" s="5">
        <v>0</v>
      </c>
      <c r="J69" s="18">
        <v>87.36</v>
      </c>
      <c r="K69">
        <f>VLOOKUP(E69,[1]应付款管理!$A$1:$I$65536,9,0)</f>
        <v>87.36</v>
      </c>
      <c r="L69">
        <f t="shared" si="2"/>
        <v>0</v>
      </c>
      <c r="M69" t="str">
        <f t="shared" si="3"/>
        <v>，1495387</v>
      </c>
    </row>
    <row r="70" spans="2:13">
      <c r="B70" s="13">
        <v>43587</v>
      </c>
      <c r="C70" s="14">
        <v>383066136</v>
      </c>
      <c r="D70" s="14"/>
      <c r="E70" s="15">
        <v>1495344</v>
      </c>
      <c r="F70" s="16">
        <v>43589</v>
      </c>
      <c r="G70" s="16">
        <v>43590</v>
      </c>
      <c r="H70" s="5">
        <v>89.26</v>
      </c>
      <c r="I70" s="5">
        <v>0</v>
      </c>
      <c r="J70" s="18">
        <v>89.26</v>
      </c>
      <c r="K70">
        <f>VLOOKUP(E70,[1]应付款管理!$A$1:$I$65536,9,0)</f>
        <v>89.26</v>
      </c>
      <c r="L70">
        <f t="shared" si="2"/>
        <v>0</v>
      </c>
      <c r="M70" t="str">
        <f t="shared" si="3"/>
        <v>，1495344</v>
      </c>
    </row>
    <row r="71" spans="2:13">
      <c r="B71" s="13">
        <v>43587</v>
      </c>
      <c r="C71" s="14">
        <v>382980472</v>
      </c>
      <c r="D71" s="14"/>
      <c r="E71" s="15">
        <v>1495197</v>
      </c>
      <c r="F71" s="16">
        <v>43595</v>
      </c>
      <c r="G71" s="16">
        <v>43596</v>
      </c>
      <c r="H71" s="5">
        <v>140.36</v>
      </c>
      <c r="I71" s="5">
        <v>0</v>
      </c>
      <c r="J71" s="18">
        <v>140.36</v>
      </c>
      <c r="K71">
        <f>VLOOKUP(E71,[1]应付款管理!$A$1:$I$65536,9,0)</f>
        <v>140.36</v>
      </c>
      <c r="L71">
        <f t="shared" si="2"/>
        <v>0</v>
      </c>
      <c r="M71" t="str">
        <f t="shared" si="3"/>
        <v>，1495197</v>
      </c>
    </row>
    <row r="72" spans="2:13">
      <c r="B72" s="13">
        <v>43587</v>
      </c>
      <c r="C72" s="14">
        <v>382957916</v>
      </c>
      <c r="D72" s="14"/>
      <c r="E72" s="15">
        <v>1495153</v>
      </c>
      <c r="F72" s="16">
        <v>43588</v>
      </c>
      <c r="G72" s="16">
        <v>43589</v>
      </c>
      <c r="H72" s="5">
        <v>47.16</v>
      </c>
      <c r="I72" s="5">
        <v>0</v>
      </c>
      <c r="J72" s="18">
        <v>47.16</v>
      </c>
      <c r="K72">
        <f>VLOOKUP(E72,[1]应付款管理!$A$1:$I$65536,9,0)</f>
        <v>47.16</v>
      </c>
      <c r="L72">
        <f t="shared" si="2"/>
        <v>0</v>
      </c>
      <c r="M72" t="str">
        <f t="shared" si="3"/>
        <v>，1495153</v>
      </c>
    </row>
    <row r="73" spans="2:13">
      <c r="B73" s="13">
        <v>43587</v>
      </c>
      <c r="C73" s="14">
        <v>382940000</v>
      </c>
      <c r="D73" s="14"/>
      <c r="E73" s="15">
        <v>1495120</v>
      </c>
      <c r="F73" s="16">
        <v>43593</v>
      </c>
      <c r="G73" s="16">
        <v>43594</v>
      </c>
      <c r="H73" s="5">
        <v>40.66</v>
      </c>
      <c r="I73" s="5">
        <v>0</v>
      </c>
      <c r="J73" s="18">
        <v>40.66</v>
      </c>
      <c r="K73">
        <f>VLOOKUP(E73,[1]应付款管理!$A$1:$I$65536,9,0)</f>
        <v>40.66</v>
      </c>
      <c r="L73">
        <f t="shared" si="2"/>
        <v>0</v>
      </c>
      <c r="M73" t="str">
        <f t="shared" si="3"/>
        <v>，1495120</v>
      </c>
    </row>
    <row r="74" spans="2:13">
      <c r="B74" s="13">
        <v>43587</v>
      </c>
      <c r="C74" s="14">
        <v>382932020</v>
      </c>
      <c r="D74" s="14"/>
      <c r="E74" s="15">
        <v>1495106</v>
      </c>
      <c r="F74" s="16">
        <v>43593</v>
      </c>
      <c r="G74" s="16">
        <v>43595</v>
      </c>
      <c r="H74" s="5">
        <v>105.74</v>
      </c>
      <c r="I74" s="5">
        <v>0</v>
      </c>
      <c r="J74" s="18">
        <v>105.74</v>
      </c>
      <c r="K74">
        <f>VLOOKUP(E74,[1]应付款管理!$A$1:$I$65536,9,0)</f>
        <v>105.74</v>
      </c>
      <c r="L74">
        <f t="shared" si="2"/>
        <v>0</v>
      </c>
      <c r="M74" t="str">
        <f t="shared" si="3"/>
        <v>，1495106</v>
      </c>
    </row>
    <row r="75" spans="2:13">
      <c r="B75" s="13">
        <v>43587</v>
      </c>
      <c r="C75" s="14">
        <v>382904808</v>
      </c>
      <c r="D75" s="14"/>
      <c r="E75" s="15">
        <v>1495054</v>
      </c>
      <c r="F75" s="16">
        <v>43590</v>
      </c>
      <c r="G75" s="16">
        <v>43592</v>
      </c>
      <c r="H75" s="5">
        <v>153.5</v>
      </c>
      <c r="I75" s="5">
        <v>0</v>
      </c>
      <c r="J75" s="18">
        <v>153.5</v>
      </c>
      <c r="K75">
        <f>VLOOKUP(E75,[1]应付款管理!$A$1:$I$65536,9,0)</f>
        <v>153.5</v>
      </c>
      <c r="L75">
        <f t="shared" si="2"/>
        <v>0</v>
      </c>
      <c r="M75" t="str">
        <f t="shared" si="3"/>
        <v>，1495054</v>
      </c>
    </row>
    <row r="76" spans="2:13">
      <c r="B76" s="13">
        <v>43587</v>
      </c>
      <c r="C76" s="14">
        <v>382811416</v>
      </c>
      <c r="D76" s="14"/>
      <c r="E76" s="15">
        <v>1494880</v>
      </c>
      <c r="F76" s="16">
        <v>43588</v>
      </c>
      <c r="G76" s="16">
        <v>43591</v>
      </c>
      <c r="H76" s="5">
        <v>85.05</v>
      </c>
      <c r="I76" s="5">
        <v>0</v>
      </c>
      <c r="J76" s="18">
        <v>85.05</v>
      </c>
      <c r="K76">
        <f>VLOOKUP(E76,[1]应付款管理!$A$1:$I$65536,9,0)</f>
        <v>85.05</v>
      </c>
      <c r="L76">
        <f t="shared" si="2"/>
        <v>0</v>
      </c>
      <c r="M76" t="str">
        <f t="shared" si="3"/>
        <v>，1494880</v>
      </c>
    </row>
    <row r="77" spans="2:13">
      <c r="B77" s="13">
        <v>43586</v>
      </c>
      <c r="C77" s="14">
        <v>382795164</v>
      </c>
      <c r="D77" s="14"/>
      <c r="E77" s="15">
        <v>1494852</v>
      </c>
      <c r="F77" s="16">
        <v>43589</v>
      </c>
      <c r="G77" s="16">
        <v>43592</v>
      </c>
      <c r="H77" s="5">
        <v>194.37</v>
      </c>
      <c r="I77" s="5">
        <v>0</v>
      </c>
      <c r="J77" s="18">
        <v>194.37</v>
      </c>
      <c r="K77">
        <f>VLOOKUP(E77,[1]应付款管理!$A$1:$I$65536,9,0)</f>
        <v>194.37</v>
      </c>
      <c r="L77">
        <f t="shared" si="2"/>
        <v>0</v>
      </c>
      <c r="M77" t="str">
        <f t="shared" si="3"/>
        <v>，1494852</v>
      </c>
    </row>
    <row r="78" spans="2:13">
      <c r="B78" s="13">
        <v>43586</v>
      </c>
      <c r="C78" s="14">
        <v>382774104</v>
      </c>
      <c r="D78" s="14"/>
      <c r="E78" s="15">
        <v>1494811</v>
      </c>
      <c r="F78" s="16">
        <v>43590</v>
      </c>
      <c r="G78" s="16">
        <v>43591</v>
      </c>
      <c r="H78" s="5">
        <v>87.35</v>
      </c>
      <c r="I78" s="5">
        <v>0</v>
      </c>
      <c r="J78" s="18">
        <v>87.35</v>
      </c>
      <c r="K78">
        <f>VLOOKUP(E78,[1]应付款管理!$A$1:$I$65536,9,0)</f>
        <v>87.35</v>
      </c>
      <c r="L78">
        <f t="shared" si="2"/>
        <v>0</v>
      </c>
      <c r="M78" t="str">
        <f t="shared" si="3"/>
        <v>，1494811</v>
      </c>
    </row>
    <row r="79" spans="2:13">
      <c r="B79" s="13">
        <v>43586</v>
      </c>
      <c r="C79" s="14">
        <v>382749664</v>
      </c>
      <c r="D79" s="14"/>
      <c r="E79" s="15">
        <v>1494765</v>
      </c>
      <c r="F79" s="16">
        <v>43592</v>
      </c>
      <c r="G79" s="16">
        <v>43595</v>
      </c>
      <c r="H79" s="5">
        <v>178.98</v>
      </c>
      <c r="I79" s="5">
        <v>0</v>
      </c>
      <c r="J79" s="18">
        <v>178.98</v>
      </c>
      <c r="K79">
        <f>VLOOKUP(E79,[1]应付款管理!$A$1:$I$65536,9,0)</f>
        <v>178.98</v>
      </c>
      <c r="L79">
        <f t="shared" si="2"/>
        <v>0</v>
      </c>
      <c r="M79" t="str">
        <f t="shared" si="3"/>
        <v>，1494765</v>
      </c>
    </row>
    <row r="80" spans="2:13">
      <c r="B80" s="13">
        <v>43586</v>
      </c>
      <c r="C80" s="14">
        <v>382735832</v>
      </c>
      <c r="D80" s="14"/>
      <c r="E80" s="15">
        <v>1494750</v>
      </c>
      <c r="F80" s="16">
        <v>43587</v>
      </c>
      <c r="G80" s="16">
        <v>43588</v>
      </c>
      <c r="H80" s="5">
        <v>24.74</v>
      </c>
      <c r="I80" s="5">
        <v>0</v>
      </c>
      <c r="J80" s="18">
        <v>24.74</v>
      </c>
      <c r="K80">
        <f>VLOOKUP(E80,[1]应付款管理!$A$1:$I$65536,9,0)</f>
        <v>24.74</v>
      </c>
      <c r="L80">
        <f t="shared" si="2"/>
        <v>0</v>
      </c>
      <c r="M80" t="str">
        <f t="shared" si="3"/>
        <v>，1494750</v>
      </c>
    </row>
    <row r="81" spans="2:13">
      <c r="B81" s="13">
        <v>43586</v>
      </c>
      <c r="C81" s="14">
        <v>382594356</v>
      </c>
      <c r="D81" s="14"/>
      <c r="E81" s="15">
        <v>1494486</v>
      </c>
      <c r="F81" s="16">
        <v>43590</v>
      </c>
      <c r="G81" s="16">
        <v>43593</v>
      </c>
      <c r="H81" s="5">
        <v>139.83</v>
      </c>
      <c r="I81" s="5">
        <v>0</v>
      </c>
      <c r="J81" s="18">
        <v>139.83</v>
      </c>
      <c r="K81">
        <f>VLOOKUP(E81,[1]应付款管理!$A$1:$I$65536,9,0)</f>
        <v>139.83</v>
      </c>
      <c r="L81">
        <f t="shared" si="2"/>
        <v>0</v>
      </c>
      <c r="M81" t="str">
        <f t="shared" si="3"/>
        <v>，1494486</v>
      </c>
    </row>
    <row r="82" spans="2:13">
      <c r="B82" s="13">
        <v>43586</v>
      </c>
      <c r="C82" s="14">
        <v>382590596</v>
      </c>
      <c r="D82" s="14"/>
      <c r="E82" s="15">
        <v>1494474</v>
      </c>
      <c r="F82" s="16">
        <v>43593</v>
      </c>
      <c r="G82" s="16">
        <v>43595</v>
      </c>
      <c r="H82" s="5">
        <v>105.78</v>
      </c>
      <c r="I82" s="5">
        <v>0</v>
      </c>
      <c r="J82" s="18">
        <v>105.78</v>
      </c>
      <c r="K82">
        <f>VLOOKUP(E82,[1]应付款管理!$A$1:$I$65536,9,0)</f>
        <v>105.78</v>
      </c>
      <c r="L82">
        <f t="shared" si="2"/>
        <v>0</v>
      </c>
      <c r="M82" t="str">
        <f t="shared" si="3"/>
        <v>，1494474</v>
      </c>
    </row>
    <row r="83" spans="2:13">
      <c r="B83" s="13">
        <v>43586</v>
      </c>
      <c r="C83" s="14">
        <v>382590268</v>
      </c>
      <c r="D83" s="14"/>
      <c r="E83" s="15">
        <v>1494468</v>
      </c>
      <c r="F83" s="16">
        <v>43593</v>
      </c>
      <c r="G83" s="16">
        <v>43595</v>
      </c>
      <c r="H83" s="5">
        <v>211.56</v>
      </c>
      <c r="I83" s="5">
        <v>0</v>
      </c>
      <c r="J83" s="18">
        <v>211.56</v>
      </c>
      <c r="K83">
        <f>VLOOKUP(E83,[1]应付款管理!$A$1:$I$65536,9,0)</f>
        <v>211.56</v>
      </c>
      <c r="L83">
        <f t="shared" si="2"/>
        <v>0</v>
      </c>
      <c r="M83" t="str">
        <f t="shared" si="3"/>
        <v>，1494468</v>
      </c>
    </row>
    <row r="84" spans="2:13">
      <c r="B84" s="13">
        <v>43586</v>
      </c>
      <c r="C84" s="14">
        <v>382577972</v>
      </c>
      <c r="D84" s="14"/>
      <c r="E84" s="15">
        <v>1494451</v>
      </c>
      <c r="F84" s="16">
        <v>43587</v>
      </c>
      <c r="G84" s="16">
        <v>43588</v>
      </c>
      <c r="H84" s="5">
        <v>28.99</v>
      </c>
      <c r="I84" s="5">
        <v>0</v>
      </c>
      <c r="J84" s="18">
        <v>28.99</v>
      </c>
      <c r="K84">
        <f>VLOOKUP(E84,[1]应付款管理!$A$1:$I$65536,9,0)</f>
        <v>28.99</v>
      </c>
      <c r="L84">
        <f t="shared" si="2"/>
        <v>0</v>
      </c>
      <c r="M84" t="str">
        <f t="shared" si="3"/>
        <v>，1494451</v>
      </c>
    </row>
    <row r="85" spans="2:13">
      <c r="B85" s="13">
        <v>43586</v>
      </c>
      <c r="C85" s="14">
        <v>382576180</v>
      </c>
      <c r="D85" s="14"/>
      <c r="E85" s="15">
        <v>1494447</v>
      </c>
      <c r="F85" s="16">
        <v>43597</v>
      </c>
      <c r="G85" s="16">
        <v>43600</v>
      </c>
      <c r="H85" s="5">
        <v>267.93</v>
      </c>
      <c r="I85" s="5">
        <v>0</v>
      </c>
      <c r="J85" s="18">
        <v>267.93</v>
      </c>
      <c r="K85">
        <f>VLOOKUP(E85,[1]应付款管理!$A$1:$I$65536,9,0)</f>
        <v>267.93</v>
      </c>
      <c r="L85">
        <f>J85-K85</f>
        <v>0</v>
      </c>
      <c r="M85" t="str">
        <f t="shared" ref="M85:M116" si="4">$M$19&amp;E85</f>
        <v>，1494447</v>
      </c>
    </row>
    <row r="86" spans="2:13">
      <c r="B86" s="13">
        <v>43586</v>
      </c>
      <c r="C86" s="14">
        <v>382555664</v>
      </c>
      <c r="D86" s="14"/>
      <c r="E86" s="15">
        <v>1494399</v>
      </c>
      <c r="F86" s="16">
        <v>43590</v>
      </c>
      <c r="G86" s="16">
        <v>43591</v>
      </c>
      <c r="H86" s="5">
        <v>89.93</v>
      </c>
      <c r="I86" s="5">
        <v>0</v>
      </c>
      <c r="J86" s="18">
        <v>89.93</v>
      </c>
      <c r="K86">
        <f>VLOOKUP(E86,[1]应付款管理!$A$1:$I$65536,9,0)</f>
        <v>89.93</v>
      </c>
      <c r="L86">
        <f>J86-K86</f>
        <v>0</v>
      </c>
      <c r="M86" t="str">
        <f t="shared" si="4"/>
        <v>，1494399</v>
      </c>
    </row>
    <row r="87" spans="2:13">
      <c r="B87" s="13">
        <v>43586</v>
      </c>
      <c r="C87" s="14">
        <v>382552420</v>
      </c>
      <c r="D87" s="14"/>
      <c r="E87" s="15">
        <v>1494392</v>
      </c>
      <c r="F87" s="16">
        <v>43593</v>
      </c>
      <c r="G87" s="16">
        <v>43594</v>
      </c>
      <c r="H87" s="5">
        <v>89.27</v>
      </c>
      <c r="I87" s="5">
        <v>0</v>
      </c>
      <c r="J87" s="18">
        <v>89.27</v>
      </c>
      <c r="K87">
        <f>VLOOKUP(E87,[1]应付款管理!$A$1:$I$65536,9,0)</f>
        <v>89.27</v>
      </c>
      <c r="L87">
        <f>J87-K87</f>
        <v>0</v>
      </c>
      <c r="M87" t="str">
        <f t="shared" si="4"/>
        <v>，1494392</v>
      </c>
    </row>
    <row r="88" spans="2:13">
      <c r="B88" s="13">
        <v>43586</v>
      </c>
      <c r="C88" s="14">
        <v>382511864</v>
      </c>
      <c r="D88" s="14"/>
      <c r="E88" s="15">
        <v>1494322</v>
      </c>
      <c r="F88" s="16">
        <v>43591</v>
      </c>
      <c r="G88" s="16">
        <v>43592</v>
      </c>
      <c r="H88" s="5">
        <v>89.31</v>
      </c>
      <c r="I88" s="5">
        <v>0</v>
      </c>
      <c r="J88" s="18">
        <v>89.31</v>
      </c>
      <c r="K88">
        <f>VLOOKUP(E88,[1]应付款管理!$A$1:$I$65536,9,0)</f>
        <v>89.31</v>
      </c>
      <c r="L88">
        <f>J88-K88</f>
        <v>0</v>
      </c>
      <c r="M88" t="str">
        <f t="shared" si="4"/>
        <v>，1494322</v>
      </c>
    </row>
    <row r="89" spans="2:13">
      <c r="B89" s="13">
        <v>43585</v>
      </c>
      <c r="C89" s="14">
        <v>382446192</v>
      </c>
      <c r="D89" s="14"/>
      <c r="E89" s="15">
        <v>1494220</v>
      </c>
      <c r="F89" s="16">
        <v>43586</v>
      </c>
      <c r="G89" s="16">
        <v>43587</v>
      </c>
      <c r="H89" s="5">
        <v>61.29</v>
      </c>
      <c r="I89" s="5">
        <v>0</v>
      </c>
      <c r="J89" s="18">
        <v>61.29</v>
      </c>
      <c r="K89">
        <f>VLOOKUP(E89,[1]应付款管理!$A$1:$I$65536,9,0)</f>
        <v>61.29</v>
      </c>
      <c r="L89">
        <f>J89-K89</f>
        <v>0</v>
      </c>
      <c r="M89" t="str">
        <f t="shared" si="4"/>
        <v>，1494220</v>
      </c>
    </row>
    <row r="90" spans="2:13">
      <c r="B90" s="13">
        <v>43585</v>
      </c>
      <c r="C90" s="14">
        <v>382445904</v>
      </c>
      <c r="D90" s="14"/>
      <c r="E90" s="15">
        <v>1494219</v>
      </c>
      <c r="F90" s="16">
        <v>43595</v>
      </c>
      <c r="G90" s="16">
        <v>43599</v>
      </c>
      <c r="H90" s="5">
        <v>204.17</v>
      </c>
      <c r="I90" s="5">
        <v>0</v>
      </c>
      <c r="J90" s="18">
        <v>204.17</v>
      </c>
      <c r="K90">
        <f>VLOOKUP(E90,[1]应付款管理!$A$1:$I$65536,9,0)</f>
        <v>204.16</v>
      </c>
      <c r="L90">
        <f>J90-K90</f>
        <v>0.00999999999999091</v>
      </c>
      <c r="M90" t="str">
        <f t="shared" si="4"/>
        <v>，1494219</v>
      </c>
    </row>
    <row r="91" spans="2:13">
      <c r="B91" s="13">
        <v>43585</v>
      </c>
      <c r="C91" s="14">
        <v>382436480</v>
      </c>
      <c r="D91" s="14"/>
      <c r="E91" s="15">
        <v>1494207</v>
      </c>
      <c r="F91" s="16">
        <v>43590</v>
      </c>
      <c r="G91" s="16">
        <v>43593</v>
      </c>
      <c r="H91" s="5">
        <v>138.17</v>
      </c>
      <c r="I91" s="5">
        <v>0</v>
      </c>
      <c r="J91" s="18">
        <v>138.17</v>
      </c>
      <c r="K91">
        <f>VLOOKUP(E91,[1]应付款管理!$A$1:$I$65536,9,0)</f>
        <v>138.18</v>
      </c>
      <c r="L91">
        <f>J91-K91</f>
        <v>-0.0100000000000193</v>
      </c>
      <c r="M91" t="str">
        <f t="shared" si="4"/>
        <v>，1494207</v>
      </c>
    </row>
    <row r="92" spans="2:13">
      <c r="B92" s="13">
        <v>43585</v>
      </c>
      <c r="C92" s="14">
        <v>382397460</v>
      </c>
      <c r="D92" s="14"/>
      <c r="E92" s="15">
        <v>1494145</v>
      </c>
      <c r="F92" s="16">
        <v>43596</v>
      </c>
      <c r="G92" s="16">
        <v>43597</v>
      </c>
      <c r="H92" s="5">
        <v>97.73</v>
      </c>
      <c r="I92" s="5">
        <v>0</v>
      </c>
      <c r="J92" s="18">
        <v>97.73</v>
      </c>
      <c r="K92">
        <f>VLOOKUP(E92,[1]应付款管理!$A$1:$I$65536,9,0)</f>
        <v>97.73</v>
      </c>
      <c r="L92">
        <f t="shared" ref="L92:L112" si="5">J92-K92</f>
        <v>0</v>
      </c>
      <c r="M92" t="str">
        <f t="shared" si="4"/>
        <v>，1494145</v>
      </c>
    </row>
    <row r="93" spans="2:13">
      <c r="B93" s="13">
        <v>43585</v>
      </c>
      <c r="C93" s="14">
        <v>382386208</v>
      </c>
      <c r="D93" s="14"/>
      <c r="E93" s="15">
        <v>1494114</v>
      </c>
      <c r="F93" s="16">
        <v>43586</v>
      </c>
      <c r="G93" s="16">
        <v>43587</v>
      </c>
      <c r="H93" s="5">
        <v>79.77</v>
      </c>
      <c r="I93" s="5">
        <v>0</v>
      </c>
      <c r="J93" s="18">
        <v>79.77</v>
      </c>
      <c r="K93">
        <f>VLOOKUP(E93,[1]应付款管理!$A$1:$I$65536,9,0)</f>
        <v>79.77</v>
      </c>
      <c r="L93">
        <f t="shared" si="5"/>
        <v>0</v>
      </c>
      <c r="M93" t="str">
        <f t="shared" si="4"/>
        <v>，1494114</v>
      </c>
    </row>
    <row r="94" spans="2:13">
      <c r="B94" s="13">
        <v>43585</v>
      </c>
      <c r="C94" s="14">
        <v>382376348</v>
      </c>
      <c r="D94" s="14"/>
      <c r="E94" s="15">
        <v>1494084</v>
      </c>
      <c r="F94" s="16">
        <v>43587</v>
      </c>
      <c r="G94" s="16">
        <v>43588</v>
      </c>
      <c r="H94" s="5">
        <v>334.16</v>
      </c>
      <c r="I94" s="5">
        <v>0</v>
      </c>
      <c r="J94" s="18">
        <v>334.16</v>
      </c>
      <c r="K94">
        <f>VLOOKUP(E94,[1]应付款管理!$A$1:$I$65536,9,0)</f>
        <v>334.16</v>
      </c>
      <c r="L94">
        <f t="shared" si="5"/>
        <v>0</v>
      </c>
      <c r="M94" t="str">
        <f t="shared" si="4"/>
        <v>，1494084</v>
      </c>
    </row>
    <row r="95" spans="2:13">
      <c r="B95" s="13">
        <v>43585</v>
      </c>
      <c r="C95" s="14">
        <v>382348520</v>
      </c>
      <c r="D95" s="14"/>
      <c r="E95" s="15">
        <v>1494006</v>
      </c>
      <c r="F95" s="16">
        <v>43589</v>
      </c>
      <c r="G95" s="16">
        <v>43590</v>
      </c>
      <c r="H95" s="5">
        <v>164.63</v>
      </c>
      <c r="I95" s="5">
        <v>0</v>
      </c>
      <c r="J95" s="18">
        <v>164.63</v>
      </c>
      <c r="K95">
        <f>VLOOKUP(E95,[1]应付款管理!$A$1:$I$65536,9,0)</f>
        <v>164.63</v>
      </c>
      <c r="L95">
        <f t="shared" si="5"/>
        <v>0</v>
      </c>
      <c r="M95" t="str">
        <f t="shared" si="4"/>
        <v>，1494006</v>
      </c>
    </row>
    <row r="96" spans="2:13">
      <c r="B96" s="13">
        <v>43585</v>
      </c>
      <c r="C96" s="14">
        <v>382341664</v>
      </c>
      <c r="D96" s="14"/>
      <c r="E96" s="15">
        <v>1493980</v>
      </c>
      <c r="F96" s="16">
        <v>43589</v>
      </c>
      <c r="G96" s="16">
        <v>43592</v>
      </c>
      <c r="H96" s="5">
        <v>164.17</v>
      </c>
      <c r="I96" s="5">
        <v>0</v>
      </c>
      <c r="J96" s="18">
        <v>164.17</v>
      </c>
      <c r="K96">
        <f>VLOOKUP(E96,[1]应付款管理!$A$1:$I$65536,9,0)</f>
        <v>164.16</v>
      </c>
      <c r="L96">
        <f t="shared" si="5"/>
        <v>0.00999999999999091</v>
      </c>
      <c r="M96" t="str">
        <f t="shared" si="4"/>
        <v>，1493980</v>
      </c>
    </row>
    <row r="97" spans="2:13">
      <c r="B97" s="13">
        <v>43585</v>
      </c>
      <c r="C97" s="14">
        <v>382329620</v>
      </c>
      <c r="D97" s="14"/>
      <c r="E97" s="15">
        <v>1493943</v>
      </c>
      <c r="F97" s="16">
        <v>43592</v>
      </c>
      <c r="G97" s="16">
        <v>43595</v>
      </c>
      <c r="H97" s="5">
        <v>139.86</v>
      </c>
      <c r="I97" s="5">
        <v>0</v>
      </c>
      <c r="J97" s="18">
        <v>139.86</v>
      </c>
      <c r="K97">
        <f>VLOOKUP(E97,[1]应付款管理!$A$1:$I$65536,9,0)</f>
        <v>139.86</v>
      </c>
      <c r="L97">
        <f t="shared" si="5"/>
        <v>0</v>
      </c>
      <c r="M97" t="str">
        <f t="shared" si="4"/>
        <v>，1493943</v>
      </c>
    </row>
    <row r="98" spans="2:13">
      <c r="B98" s="13">
        <v>43585</v>
      </c>
      <c r="C98" s="14">
        <v>382272296</v>
      </c>
      <c r="D98" s="14"/>
      <c r="E98" s="15">
        <v>1493810</v>
      </c>
      <c r="F98" s="16">
        <v>43595</v>
      </c>
      <c r="G98" s="16">
        <v>43597</v>
      </c>
      <c r="H98" s="5">
        <v>140.13</v>
      </c>
      <c r="I98" s="5">
        <v>0</v>
      </c>
      <c r="J98" s="18">
        <v>140.13</v>
      </c>
      <c r="K98">
        <f>VLOOKUP(E98,[1]应付款管理!$A$1:$I$65536,9,0)</f>
        <v>140.14</v>
      </c>
      <c r="L98">
        <f t="shared" si="5"/>
        <v>-0.00999999999999091</v>
      </c>
      <c r="M98" t="str">
        <f t="shared" si="4"/>
        <v>，1493810</v>
      </c>
    </row>
    <row r="99" spans="2:13">
      <c r="B99" s="13">
        <v>43585</v>
      </c>
      <c r="C99" s="14">
        <v>382186328</v>
      </c>
      <c r="D99" s="14"/>
      <c r="E99" s="15">
        <v>1493621</v>
      </c>
      <c r="F99" s="16">
        <v>43586</v>
      </c>
      <c r="G99" s="16">
        <v>43588</v>
      </c>
      <c r="H99" s="5">
        <v>409.99</v>
      </c>
      <c r="I99" s="5">
        <v>0</v>
      </c>
      <c r="J99" s="18">
        <v>409.99</v>
      </c>
      <c r="K99">
        <f>VLOOKUP(E99,[1]应付款管理!$A$1:$I$65536,9,0)</f>
        <v>410</v>
      </c>
      <c r="L99">
        <f t="shared" si="5"/>
        <v>-0.00999999999999091</v>
      </c>
      <c r="M99" t="str">
        <f t="shared" si="4"/>
        <v>，1493621</v>
      </c>
    </row>
    <row r="100" spans="2:13">
      <c r="B100" s="13">
        <v>43584</v>
      </c>
      <c r="C100" s="14">
        <v>382107844</v>
      </c>
      <c r="D100" s="14"/>
      <c r="E100" s="15">
        <v>1493524</v>
      </c>
      <c r="F100" s="16">
        <v>43586</v>
      </c>
      <c r="G100" s="16">
        <v>43587</v>
      </c>
      <c r="H100" s="5">
        <v>350.37</v>
      </c>
      <c r="I100" s="5">
        <v>0</v>
      </c>
      <c r="J100" s="18">
        <v>350.37</v>
      </c>
      <c r="K100">
        <f>VLOOKUP(E100,[1]应付款管理!$A$1:$I$65536,9,0)</f>
        <v>350.37</v>
      </c>
      <c r="L100">
        <f t="shared" si="5"/>
        <v>0</v>
      </c>
      <c r="M100" t="str">
        <f t="shared" si="4"/>
        <v>，1493524</v>
      </c>
    </row>
    <row r="101" spans="2:13">
      <c r="B101" s="13">
        <v>43584</v>
      </c>
      <c r="C101" s="14">
        <v>382009968</v>
      </c>
      <c r="D101" s="14"/>
      <c r="E101" s="15">
        <v>1493314</v>
      </c>
      <c r="F101" s="16">
        <v>43592</v>
      </c>
      <c r="G101" s="16">
        <v>43595</v>
      </c>
      <c r="H101" s="5">
        <v>102.21</v>
      </c>
      <c r="I101" s="5">
        <v>0</v>
      </c>
      <c r="J101" s="18">
        <v>102.21</v>
      </c>
      <c r="K101">
        <f>VLOOKUP(E101,[1]应付款管理!$A$1:$I$65536,9,0)</f>
        <v>102.21</v>
      </c>
      <c r="L101">
        <f t="shared" si="5"/>
        <v>0</v>
      </c>
      <c r="M101" t="str">
        <f t="shared" si="4"/>
        <v>，1493314</v>
      </c>
    </row>
    <row r="102" spans="2:13">
      <c r="B102" s="13">
        <v>43584</v>
      </c>
      <c r="C102" s="14">
        <v>381941764</v>
      </c>
      <c r="D102" s="14"/>
      <c r="E102" s="15">
        <v>1493153</v>
      </c>
      <c r="F102" s="16">
        <v>43586</v>
      </c>
      <c r="G102" s="16">
        <v>43587</v>
      </c>
      <c r="H102" s="5">
        <v>224.66</v>
      </c>
      <c r="I102" s="5">
        <v>0</v>
      </c>
      <c r="J102" s="18">
        <v>224.66</v>
      </c>
      <c r="K102">
        <f>VLOOKUP(E102,[1]应付款管理!$A$1:$I$65536,9,0)</f>
        <v>224.66</v>
      </c>
      <c r="L102">
        <f t="shared" si="5"/>
        <v>0</v>
      </c>
      <c r="M102" t="str">
        <f t="shared" si="4"/>
        <v>，1493153</v>
      </c>
    </row>
    <row r="103" spans="2:13">
      <c r="B103" s="13">
        <v>43584</v>
      </c>
      <c r="C103" s="14">
        <v>381874316</v>
      </c>
      <c r="D103" s="14"/>
      <c r="E103" s="15">
        <v>1493015</v>
      </c>
      <c r="F103" s="16">
        <v>43587</v>
      </c>
      <c r="G103" s="16">
        <v>43590</v>
      </c>
      <c r="H103" s="5">
        <v>394.43</v>
      </c>
      <c r="I103" s="5">
        <v>0</v>
      </c>
      <c r="J103" s="18">
        <v>394.43</v>
      </c>
      <c r="K103">
        <f>VLOOKUP(E103,[1]应付款管理!$A$1:$I$65536,9,0)</f>
        <v>394.44</v>
      </c>
      <c r="L103">
        <f t="shared" si="5"/>
        <v>-0.00999999999999091</v>
      </c>
      <c r="M103" t="str">
        <f t="shared" si="4"/>
        <v>，1493015</v>
      </c>
    </row>
    <row r="104" spans="2:13">
      <c r="B104" s="13">
        <v>43583</v>
      </c>
      <c r="C104" s="14">
        <v>381676200</v>
      </c>
      <c r="D104" s="14"/>
      <c r="E104" s="15">
        <v>1492704</v>
      </c>
      <c r="F104" s="16">
        <v>43584</v>
      </c>
      <c r="G104" s="16">
        <v>43586</v>
      </c>
      <c r="H104" s="5">
        <v>294.7</v>
      </c>
      <c r="I104" s="5">
        <v>0</v>
      </c>
      <c r="J104" s="18">
        <v>294.7</v>
      </c>
      <c r="K104">
        <f>VLOOKUP(E104,[1]应付款管理!$A$1:$I$65536,9,0)</f>
        <v>294.7</v>
      </c>
      <c r="L104">
        <f t="shared" si="5"/>
        <v>0</v>
      </c>
      <c r="M104" t="str">
        <f t="shared" si="4"/>
        <v>，1492704</v>
      </c>
    </row>
    <row r="105" spans="2:13">
      <c r="B105" s="13">
        <v>43583</v>
      </c>
      <c r="C105" s="14">
        <v>381672992</v>
      </c>
      <c r="D105" s="14"/>
      <c r="E105" s="15">
        <v>1492682</v>
      </c>
      <c r="F105" s="16">
        <v>43595</v>
      </c>
      <c r="G105" s="16">
        <v>43598</v>
      </c>
      <c r="H105" s="5">
        <v>567.27</v>
      </c>
      <c r="I105" s="5">
        <v>0</v>
      </c>
      <c r="J105" s="18">
        <v>567.27</v>
      </c>
      <c r="K105">
        <f>VLOOKUP(E105,[1]应付款管理!$A$1:$I$65536,9,0)</f>
        <v>567.27</v>
      </c>
      <c r="L105">
        <f t="shared" si="5"/>
        <v>0</v>
      </c>
      <c r="M105" t="str">
        <f t="shared" si="4"/>
        <v>，1492682</v>
      </c>
    </row>
    <row r="106" spans="2:13">
      <c r="B106" s="13">
        <v>43583</v>
      </c>
      <c r="C106" s="14">
        <v>381603396</v>
      </c>
      <c r="D106" s="14"/>
      <c r="E106" s="15">
        <v>1492519</v>
      </c>
      <c r="F106" s="16">
        <v>43587</v>
      </c>
      <c r="G106" s="16">
        <v>43589</v>
      </c>
      <c r="H106" s="5">
        <v>167.85</v>
      </c>
      <c r="I106" s="5">
        <v>0</v>
      </c>
      <c r="J106" s="18">
        <v>167.85</v>
      </c>
      <c r="K106">
        <f>VLOOKUP(E106,[1]应付款管理!$A$1:$I$65536,9,0)</f>
        <v>167.86</v>
      </c>
      <c r="L106">
        <f t="shared" si="5"/>
        <v>-0.0100000000000193</v>
      </c>
      <c r="M106" t="str">
        <f t="shared" si="4"/>
        <v>，1492519</v>
      </c>
    </row>
    <row r="107" spans="2:13">
      <c r="B107" s="13">
        <v>43582</v>
      </c>
      <c r="C107" s="14">
        <v>381469764</v>
      </c>
      <c r="D107" s="14"/>
      <c r="E107" s="15">
        <v>1492312</v>
      </c>
      <c r="F107" s="16">
        <v>43593</v>
      </c>
      <c r="G107" s="16">
        <v>43597</v>
      </c>
      <c r="H107" s="22">
        <v>1232.56</v>
      </c>
      <c r="I107" s="5">
        <v>0</v>
      </c>
      <c r="J107" s="23">
        <v>1232.56</v>
      </c>
      <c r="K107">
        <f>VLOOKUP(E107,[1]应付款管理!$A$1:$I$65536,9,0)</f>
        <v>1232.56</v>
      </c>
      <c r="L107">
        <f t="shared" si="5"/>
        <v>0</v>
      </c>
      <c r="M107" t="str">
        <f t="shared" si="4"/>
        <v>，1492312</v>
      </c>
    </row>
    <row r="108" spans="2:13">
      <c r="B108" s="13">
        <v>43582</v>
      </c>
      <c r="C108" s="14">
        <v>381436732</v>
      </c>
      <c r="D108" s="14"/>
      <c r="E108" s="15">
        <v>1492265</v>
      </c>
      <c r="F108" s="16">
        <v>43593</v>
      </c>
      <c r="G108" s="16">
        <v>43596</v>
      </c>
      <c r="H108" s="5">
        <v>586.25</v>
      </c>
      <c r="I108" s="5">
        <v>0</v>
      </c>
      <c r="J108" s="18">
        <v>586.25</v>
      </c>
      <c r="K108">
        <f>VLOOKUP(E108,[1]应付款管理!$A$1:$I$65536,9,0)</f>
        <v>586.26</v>
      </c>
      <c r="L108">
        <f t="shared" si="5"/>
        <v>-0.00999999999999091</v>
      </c>
      <c r="M108" t="str">
        <f t="shared" si="4"/>
        <v>，1492265</v>
      </c>
    </row>
    <row r="109" spans="2:13">
      <c r="B109" s="13">
        <v>43582</v>
      </c>
      <c r="C109" s="14">
        <v>381343656</v>
      </c>
      <c r="D109" s="14"/>
      <c r="E109" s="15">
        <v>1492106</v>
      </c>
      <c r="F109" s="16">
        <v>43584</v>
      </c>
      <c r="G109" s="16">
        <v>43586</v>
      </c>
      <c r="H109" s="5">
        <v>521.22</v>
      </c>
      <c r="I109" s="5">
        <v>0</v>
      </c>
      <c r="J109" s="18">
        <v>521.22</v>
      </c>
      <c r="K109">
        <f>VLOOKUP(E109,[1]应付款管理!$A$1:$I$65536,9,0)</f>
        <v>521.22</v>
      </c>
      <c r="L109">
        <f t="shared" si="5"/>
        <v>0</v>
      </c>
      <c r="M109" t="str">
        <f t="shared" si="4"/>
        <v>，1492106</v>
      </c>
    </row>
    <row r="110" spans="2:13">
      <c r="B110" s="13">
        <v>43581</v>
      </c>
      <c r="C110" s="14">
        <v>381231268</v>
      </c>
      <c r="D110" s="14"/>
      <c r="E110" s="15">
        <v>1491948</v>
      </c>
      <c r="F110" s="16">
        <v>43590</v>
      </c>
      <c r="G110" s="16">
        <v>43593</v>
      </c>
      <c r="H110" s="5">
        <v>149.76</v>
      </c>
      <c r="I110" s="5">
        <v>0</v>
      </c>
      <c r="J110" s="18">
        <v>149.76</v>
      </c>
      <c r="K110">
        <f>VLOOKUP(E110,[1]应付款管理!$A$1:$I$65536,9,0)</f>
        <v>149.76</v>
      </c>
      <c r="L110">
        <f t="shared" si="5"/>
        <v>0</v>
      </c>
      <c r="M110" t="str">
        <f t="shared" si="4"/>
        <v>，1491948</v>
      </c>
    </row>
    <row r="111" spans="2:13">
      <c r="B111" s="13">
        <v>43581</v>
      </c>
      <c r="C111" s="14">
        <v>381209852</v>
      </c>
      <c r="D111" s="14"/>
      <c r="E111" s="15">
        <v>1491923</v>
      </c>
      <c r="F111" s="16">
        <v>43589</v>
      </c>
      <c r="G111" s="16">
        <v>43592</v>
      </c>
      <c r="H111" s="5">
        <v>171.37</v>
      </c>
      <c r="I111" s="5">
        <v>0</v>
      </c>
      <c r="J111" s="18">
        <v>171.37</v>
      </c>
      <c r="K111">
        <f>VLOOKUP(E111,[1]应付款管理!$A$1:$I$65536,9,0)</f>
        <v>171.36</v>
      </c>
      <c r="L111">
        <f t="shared" si="5"/>
        <v>0.00999999999999091</v>
      </c>
      <c r="M111" t="str">
        <f t="shared" si="4"/>
        <v>，1491923</v>
      </c>
    </row>
    <row r="112" spans="2:13">
      <c r="B112" s="13">
        <v>43581</v>
      </c>
      <c r="C112" s="14">
        <v>381208196</v>
      </c>
      <c r="D112" s="14"/>
      <c r="E112" s="15">
        <v>1491920</v>
      </c>
      <c r="F112" s="16">
        <v>43582</v>
      </c>
      <c r="G112" s="16">
        <v>43586</v>
      </c>
      <c r="H112" s="5">
        <v>274.5</v>
      </c>
      <c r="I112" s="5">
        <v>0</v>
      </c>
      <c r="J112" s="18">
        <v>274.5</v>
      </c>
      <c r="K112">
        <f>VLOOKUP(E112,[1]应付款管理!$A$1:$I$65536,9,0)</f>
        <v>274.52</v>
      </c>
      <c r="L112">
        <f t="shared" si="5"/>
        <v>-0.0199999999999818</v>
      </c>
      <c r="M112" t="str">
        <f t="shared" si="4"/>
        <v>，1491920</v>
      </c>
    </row>
    <row r="113" spans="2:13">
      <c r="B113" s="13">
        <v>43581</v>
      </c>
      <c r="C113" s="14">
        <v>381185912</v>
      </c>
      <c r="D113" s="14"/>
      <c r="E113" s="15">
        <v>1491892</v>
      </c>
      <c r="F113" s="16">
        <v>43582</v>
      </c>
      <c r="G113" s="16">
        <v>43586</v>
      </c>
      <c r="H113" s="5">
        <v>277.77</v>
      </c>
      <c r="I113" s="5">
        <v>0</v>
      </c>
      <c r="J113" s="18">
        <v>277.77</v>
      </c>
      <c r="K113">
        <f>VLOOKUP(E113,[1]应付款管理!$A$1:$I$65536,9,0)</f>
        <v>277.76</v>
      </c>
      <c r="L113">
        <f t="shared" ref="L113:L144" si="6">J113-K113</f>
        <v>0.00999999999999091</v>
      </c>
      <c r="M113" t="str">
        <f t="shared" si="4"/>
        <v>，1491892</v>
      </c>
    </row>
    <row r="114" spans="2:13">
      <c r="B114" s="13">
        <v>43581</v>
      </c>
      <c r="C114" s="14">
        <v>381153896</v>
      </c>
      <c r="D114" s="14"/>
      <c r="E114" s="15">
        <v>1491836</v>
      </c>
      <c r="F114" s="16">
        <v>43588</v>
      </c>
      <c r="G114" s="16">
        <v>43590</v>
      </c>
      <c r="H114" s="5">
        <v>130.46</v>
      </c>
      <c r="I114" s="5">
        <v>0</v>
      </c>
      <c r="J114" s="18">
        <v>130.46</v>
      </c>
      <c r="K114">
        <f>VLOOKUP(E114,[1]应付款管理!$A$1:$I$65536,9,0)</f>
        <v>130.46</v>
      </c>
      <c r="L114">
        <f t="shared" si="6"/>
        <v>0</v>
      </c>
      <c r="M114" t="str">
        <f t="shared" si="4"/>
        <v>，1491836</v>
      </c>
    </row>
    <row r="115" spans="2:13">
      <c r="B115" s="13">
        <v>43581</v>
      </c>
      <c r="C115" s="14">
        <v>381152840</v>
      </c>
      <c r="D115" s="14"/>
      <c r="E115" s="15">
        <v>1491835</v>
      </c>
      <c r="F115" s="16">
        <v>43594</v>
      </c>
      <c r="G115" s="16">
        <v>43596</v>
      </c>
      <c r="H115" s="5">
        <v>145.48</v>
      </c>
      <c r="I115" s="5">
        <v>0</v>
      </c>
      <c r="J115" s="18">
        <v>145.48</v>
      </c>
      <c r="K115">
        <f>VLOOKUP(E115,[1]应付款管理!$A$1:$I$65536,9,0)</f>
        <v>145.48</v>
      </c>
      <c r="L115">
        <f t="shared" si="6"/>
        <v>0</v>
      </c>
      <c r="M115" t="str">
        <f t="shared" si="4"/>
        <v>，1491835</v>
      </c>
    </row>
    <row r="116" spans="2:13">
      <c r="B116" s="13">
        <v>43581</v>
      </c>
      <c r="C116" s="14">
        <v>381096144</v>
      </c>
      <c r="D116" s="14"/>
      <c r="E116" s="15">
        <v>1491683</v>
      </c>
      <c r="F116" s="16">
        <v>43591</v>
      </c>
      <c r="G116" s="16">
        <v>43593</v>
      </c>
      <c r="H116" s="5">
        <v>169.56</v>
      </c>
      <c r="I116" s="5">
        <v>0</v>
      </c>
      <c r="J116" s="18">
        <v>169.56</v>
      </c>
      <c r="K116">
        <f>VLOOKUP(E116,[1]应付款管理!$A$1:$I$65536,9,0)</f>
        <v>169.56</v>
      </c>
      <c r="L116">
        <f t="shared" si="6"/>
        <v>0</v>
      </c>
      <c r="M116" t="str">
        <f t="shared" si="4"/>
        <v>，1491683</v>
      </c>
    </row>
    <row r="117" spans="2:13">
      <c r="B117" s="13">
        <v>43581</v>
      </c>
      <c r="C117" s="14">
        <v>381077368</v>
      </c>
      <c r="D117" s="14"/>
      <c r="E117" s="15">
        <v>1491645</v>
      </c>
      <c r="F117" s="16">
        <v>43594</v>
      </c>
      <c r="G117" s="16">
        <v>43598</v>
      </c>
      <c r="H117" s="5">
        <v>707.82</v>
      </c>
      <c r="I117" s="5">
        <v>0</v>
      </c>
      <c r="J117" s="18">
        <v>707.82</v>
      </c>
      <c r="K117">
        <f>VLOOKUP(E117,[1]应付款管理!$A$1:$I$65536,9,0)</f>
        <v>707.84</v>
      </c>
      <c r="L117">
        <f t="shared" si="6"/>
        <v>-0.0199999999999818</v>
      </c>
      <c r="M117" t="str">
        <f t="shared" ref="M117:M148" si="7">$M$19&amp;E117</f>
        <v>，1491645</v>
      </c>
    </row>
    <row r="118" spans="2:13">
      <c r="B118" s="13">
        <v>43581</v>
      </c>
      <c r="C118" s="14">
        <v>381050272</v>
      </c>
      <c r="D118" s="14"/>
      <c r="E118" s="15">
        <v>1491581</v>
      </c>
      <c r="F118" s="16">
        <v>43586</v>
      </c>
      <c r="G118" s="16">
        <v>43591</v>
      </c>
      <c r="H118" s="5">
        <v>184.15</v>
      </c>
      <c r="I118" s="5">
        <v>0</v>
      </c>
      <c r="J118" s="18">
        <v>184.15</v>
      </c>
      <c r="K118">
        <f>VLOOKUP(E118,[1]应付款管理!$A$1:$I$65536,9,0)</f>
        <v>184.15</v>
      </c>
      <c r="L118">
        <f t="shared" si="6"/>
        <v>0</v>
      </c>
      <c r="M118" t="str">
        <f t="shared" si="7"/>
        <v>，1491581</v>
      </c>
    </row>
    <row r="119" spans="2:13">
      <c r="B119" s="13">
        <v>43580</v>
      </c>
      <c r="C119" s="14">
        <v>380934288</v>
      </c>
      <c r="D119" s="14"/>
      <c r="E119" s="15">
        <v>1491332</v>
      </c>
      <c r="F119" s="16">
        <v>43590</v>
      </c>
      <c r="G119" s="16">
        <v>43592</v>
      </c>
      <c r="H119" s="5">
        <v>83.21</v>
      </c>
      <c r="I119" s="5">
        <v>0</v>
      </c>
      <c r="J119" s="18">
        <v>83.21</v>
      </c>
      <c r="K119">
        <f>VLOOKUP(E119,[1]应付款管理!$A$1:$I$65536,9,0)</f>
        <v>83.22</v>
      </c>
      <c r="L119">
        <f t="shared" si="6"/>
        <v>-0.0100000000000051</v>
      </c>
      <c r="M119" t="str">
        <f t="shared" si="7"/>
        <v>，1491332</v>
      </c>
    </row>
    <row r="120" spans="2:13">
      <c r="B120" s="13">
        <v>43580</v>
      </c>
      <c r="C120" s="14">
        <v>380834492</v>
      </c>
      <c r="D120" s="14"/>
      <c r="E120" s="15">
        <v>1491183</v>
      </c>
      <c r="F120" s="16">
        <v>43591</v>
      </c>
      <c r="G120" s="16">
        <v>43594</v>
      </c>
      <c r="H120" s="5">
        <v>152.01</v>
      </c>
      <c r="I120" s="5">
        <v>0</v>
      </c>
      <c r="J120" s="18">
        <v>152.01</v>
      </c>
      <c r="K120">
        <f>VLOOKUP(E120,[1]应付款管理!$A$1:$I$65536,9,0)</f>
        <v>152.01</v>
      </c>
      <c r="L120">
        <f t="shared" si="6"/>
        <v>0</v>
      </c>
      <c r="M120" t="str">
        <f t="shared" si="7"/>
        <v>，1491183</v>
      </c>
    </row>
    <row r="121" spans="2:13">
      <c r="B121" s="13">
        <v>43580</v>
      </c>
      <c r="C121" s="14">
        <v>380730092</v>
      </c>
      <c r="D121" s="14"/>
      <c r="E121" s="15">
        <v>1490919</v>
      </c>
      <c r="F121" s="16">
        <v>43596</v>
      </c>
      <c r="G121" s="16">
        <v>43599</v>
      </c>
      <c r="H121" s="5">
        <v>407.94</v>
      </c>
      <c r="I121" s="5">
        <v>0</v>
      </c>
      <c r="J121" s="18">
        <v>407.94</v>
      </c>
      <c r="K121">
        <f>VLOOKUP(E121,[1]应付款管理!$A$1:$I$65536,9,0)</f>
        <v>407.94</v>
      </c>
      <c r="L121">
        <f t="shared" si="6"/>
        <v>0</v>
      </c>
      <c r="M121" t="str">
        <f t="shared" si="7"/>
        <v>，1490919</v>
      </c>
    </row>
    <row r="122" spans="2:13">
      <c r="B122" s="13">
        <v>43580</v>
      </c>
      <c r="C122" s="14">
        <v>380696248</v>
      </c>
      <c r="D122" s="14"/>
      <c r="E122" s="15">
        <v>1490803</v>
      </c>
      <c r="F122" s="16">
        <v>43587</v>
      </c>
      <c r="G122" s="16">
        <v>43591</v>
      </c>
      <c r="H122" s="5">
        <v>597.96</v>
      </c>
      <c r="I122" s="5">
        <v>0</v>
      </c>
      <c r="J122" s="18">
        <v>597.96</v>
      </c>
      <c r="K122">
        <f>VLOOKUP(E122,[1]应付款管理!$A$1:$I$65536,9,0)</f>
        <v>597.96</v>
      </c>
      <c r="L122">
        <f t="shared" si="6"/>
        <v>0</v>
      </c>
      <c r="M122" t="str">
        <f t="shared" si="7"/>
        <v>，1490803</v>
      </c>
    </row>
    <row r="123" spans="2:13">
      <c r="B123" s="13">
        <v>43580</v>
      </c>
      <c r="C123" s="14">
        <v>380660420</v>
      </c>
      <c r="D123" s="14"/>
      <c r="E123" s="15">
        <v>1490712</v>
      </c>
      <c r="F123" s="16">
        <v>43587</v>
      </c>
      <c r="G123" s="16">
        <v>43589</v>
      </c>
      <c r="H123" s="5">
        <v>143.98</v>
      </c>
      <c r="I123" s="5">
        <v>0</v>
      </c>
      <c r="J123" s="18">
        <v>143.98</v>
      </c>
      <c r="K123">
        <f>VLOOKUP(E123,[1]应付款管理!$A$1:$I$65536,9,0)</f>
        <v>143.98</v>
      </c>
      <c r="L123">
        <f t="shared" si="6"/>
        <v>0</v>
      </c>
      <c r="M123" t="str">
        <f t="shared" si="7"/>
        <v>，1490712</v>
      </c>
    </row>
    <row r="124" spans="2:13">
      <c r="B124" s="13">
        <v>43579</v>
      </c>
      <c r="C124" s="14">
        <v>380625924</v>
      </c>
      <c r="D124" s="14"/>
      <c r="E124" s="15">
        <v>1490647</v>
      </c>
      <c r="F124" s="16">
        <v>43597</v>
      </c>
      <c r="G124" s="16">
        <v>43599</v>
      </c>
      <c r="H124" s="5">
        <v>145.28</v>
      </c>
      <c r="I124" s="5">
        <v>0</v>
      </c>
      <c r="J124" s="18">
        <v>145.28</v>
      </c>
      <c r="K124">
        <f>VLOOKUP(E124,[1]应付款管理!$A$1:$I$65536,9,0)</f>
        <v>145.28</v>
      </c>
      <c r="L124">
        <f t="shared" si="6"/>
        <v>0</v>
      </c>
      <c r="M124" t="str">
        <f t="shared" si="7"/>
        <v>，1490647</v>
      </c>
    </row>
    <row r="125" spans="2:13">
      <c r="B125" s="13">
        <v>43579</v>
      </c>
      <c r="C125" s="14">
        <v>380613120</v>
      </c>
      <c r="D125" s="14"/>
      <c r="E125" s="15">
        <v>1490622</v>
      </c>
      <c r="F125" s="16">
        <v>43596</v>
      </c>
      <c r="G125" s="16">
        <v>43597</v>
      </c>
      <c r="H125" s="5">
        <v>107.41</v>
      </c>
      <c r="I125" s="5">
        <v>0</v>
      </c>
      <c r="J125" s="18">
        <v>107.41</v>
      </c>
      <c r="K125">
        <f>VLOOKUP(E125,[1]应付款管理!$A$1:$I$65536,9,0)</f>
        <v>107.41</v>
      </c>
      <c r="L125">
        <f t="shared" si="6"/>
        <v>0</v>
      </c>
      <c r="M125" t="str">
        <f t="shared" si="7"/>
        <v>，1490622</v>
      </c>
    </row>
    <row r="126" spans="2:13">
      <c r="B126" s="13">
        <v>43579</v>
      </c>
      <c r="C126" s="14">
        <v>380487080</v>
      </c>
      <c r="D126" s="14"/>
      <c r="E126" s="15">
        <v>1490336</v>
      </c>
      <c r="F126" s="16">
        <v>43589</v>
      </c>
      <c r="G126" s="16">
        <v>43590</v>
      </c>
      <c r="H126" s="5">
        <v>121.17</v>
      </c>
      <c r="I126" s="5">
        <v>0</v>
      </c>
      <c r="J126" s="18">
        <v>121.17</v>
      </c>
      <c r="K126">
        <f>VLOOKUP(E126,[1]应付款管理!$A$1:$I$65536,9,0)</f>
        <v>121.17</v>
      </c>
      <c r="L126">
        <f t="shared" si="6"/>
        <v>0</v>
      </c>
      <c r="M126" t="str">
        <f t="shared" si="7"/>
        <v>，1490336</v>
      </c>
    </row>
    <row r="127" spans="2:13">
      <c r="B127" s="13">
        <v>43579</v>
      </c>
      <c r="C127" s="14">
        <v>380470984</v>
      </c>
      <c r="D127" s="14"/>
      <c r="E127" s="15">
        <v>1490264</v>
      </c>
      <c r="F127" s="16">
        <v>43591</v>
      </c>
      <c r="G127" s="16">
        <v>43593</v>
      </c>
      <c r="H127" s="5">
        <v>144.4</v>
      </c>
      <c r="I127" s="5">
        <v>0</v>
      </c>
      <c r="J127" s="18">
        <v>144.4</v>
      </c>
      <c r="K127">
        <f>VLOOKUP(E127,[1]应付款管理!$A$1:$I$65536,9,0)</f>
        <v>144.4</v>
      </c>
      <c r="L127">
        <f t="shared" si="6"/>
        <v>0</v>
      </c>
      <c r="M127" t="str">
        <f t="shared" si="7"/>
        <v>，1490264</v>
      </c>
    </row>
    <row r="128" spans="2:13">
      <c r="B128" s="13">
        <v>43579</v>
      </c>
      <c r="C128" s="14">
        <v>380410432</v>
      </c>
      <c r="D128" s="14"/>
      <c r="E128" s="15">
        <v>1489989</v>
      </c>
      <c r="F128" s="16">
        <v>43587</v>
      </c>
      <c r="G128" s="16">
        <v>43590</v>
      </c>
      <c r="H128" s="5">
        <v>172.26</v>
      </c>
      <c r="I128" s="5">
        <v>0</v>
      </c>
      <c r="J128" s="18">
        <v>172.26</v>
      </c>
      <c r="K128">
        <f>VLOOKUP(E128,[1]应付款管理!$A$1:$I$65536,9,0)</f>
        <v>172.26</v>
      </c>
      <c r="L128">
        <f t="shared" si="6"/>
        <v>0</v>
      </c>
      <c r="M128" t="str">
        <f t="shared" si="7"/>
        <v>，1489989</v>
      </c>
    </row>
    <row r="129" spans="2:13">
      <c r="B129" s="13">
        <v>43579</v>
      </c>
      <c r="C129" s="14">
        <v>380405600</v>
      </c>
      <c r="D129" s="14"/>
      <c r="E129" s="15">
        <v>1489968</v>
      </c>
      <c r="F129" s="16">
        <v>43587</v>
      </c>
      <c r="G129" s="16">
        <v>43590</v>
      </c>
      <c r="H129" s="5">
        <v>316.54</v>
      </c>
      <c r="I129" s="5">
        <v>0</v>
      </c>
      <c r="J129" s="18">
        <v>316.54</v>
      </c>
      <c r="K129">
        <f>VLOOKUP(E129,[1]应付款管理!$A$1:$I$65536,9,0)</f>
        <v>316.53</v>
      </c>
      <c r="L129">
        <f t="shared" si="6"/>
        <v>0.0100000000000477</v>
      </c>
      <c r="M129" t="str">
        <f t="shared" si="7"/>
        <v>，1489968</v>
      </c>
    </row>
    <row r="130" spans="2:13">
      <c r="B130" s="13">
        <v>43578</v>
      </c>
      <c r="C130" s="14">
        <v>380299900</v>
      </c>
      <c r="D130" s="14"/>
      <c r="E130" s="15">
        <v>1489711</v>
      </c>
      <c r="F130" s="16">
        <v>43588</v>
      </c>
      <c r="G130" s="16">
        <v>43591</v>
      </c>
      <c r="H130" s="5">
        <v>367.09</v>
      </c>
      <c r="I130" s="5">
        <v>0</v>
      </c>
      <c r="J130" s="18">
        <v>367.09</v>
      </c>
      <c r="K130">
        <f>VLOOKUP(E130,[1]应付款管理!$A$1:$I$65536,9,0)</f>
        <v>367.08</v>
      </c>
      <c r="L130">
        <f t="shared" si="6"/>
        <v>0.00999999999999091</v>
      </c>
      <c r="M130" t="str">
        <f t="shared" si="7"/>
        <v>，1489711</v>
      </c>
    </row>
    <row r="131" spans="2:13">
      <c r="B131" s="13">
        <v>43578</v>
      </c>
      <c r="C131" s="14">
        <v>380251096</v>
      </c>
      <c r="D131" s="14"/>
      <c r="E131" s="15">
        <v>1489635</v>
      </c>
      <c r="F131" s="16">
        <v>43585</v>
      </c>
      <c r="G131" s="16">
        <v>43586</v>
      </c>
      <c r="H131" s="5">
        <v>108.08</v>
      </c>
      <c r="I131" s="5">
        <v>0</v>
      </c>
      <c r="J131" s="18">
        <v>108.08</v>
      </c>
      <c r="K131">
        <f>VLOOKUP(E131,[1]应付款管理!$A$1:$I$65536,9,0)</f>
        <v>108.08</v>
      </c>
      <c r="L131">
        <f t="shared" si="6"/>
        <v>0</v>
      </c>
      <c r="M131" t="str">
        <f t="shared" si="7"/>
        <v>，1489635</v>
      </c>
    </row>
    <row r="132" spans="2:13">
      <c r="B132" s="13">
        <v>43578</v>
      </c>
      <c r="C132" s="14">
        <v>380242244</v>
      </c>
      <c r="D132" s="14"/>
      <c r="E132" s="15">
        <v>1489624</v>
      </c>
      <c r="F132" s="16">
        <v>43586</v>
      </c>
      <c r="G132" s="16">
        <v>43588</v>
      </c>
      <c r="H132" s="5">
        <v>168.57</v>
      </c>
      <c r="I132" s="5">
        <v>0</v>
      </c>
      <c r="J132" s="18">
        <v>168.57</v>
      </c>
      <c r="K132">
        <f>VLOOKUP(E132,[1]应付款管理!$A$1:$I$65536,9,0)</f>
        <v>168.58</v>
      </c>
      <c r="L132">
        <f t="shared" si="6"/>
        <v>-0.0100000000000193</v>
      </c>
      <c r="M132" t="str">
        <f t="shared" si="7"/>
        <v>，1489624</v>
      </c>
    </row>
    <row r="133" spans="2:13">
      <c r="B133" s="13">
        <v>43578</v>
      </c>
      <c r="C133" s="14">
        <v>380186136</v>
      </c>
      <c r="D133" s="14"/>
      <c r="E133" s="15">
        <v>1489535</v>
      </c>
      <c r="F133" s="16">
        <v>43588</v>
      </c>
      <c r="G133" s="16">
        <v>43590</v>
      </c>
      <c r="H133" s="5">
        <v>256.12</v>
      </c>
      <c r="I133" s="5">
        <v>0</v>
      </c>
      <c r="J133" s="18">
        <v>256.12</v>
      </c>
      <c r="K133">
        <f>VLOOKUP(E133,[1]应付款管理!$A$1:$I$65536,9,0)</f>
        <v>256.12</v>
      </c>
      <c r="L133">
        <f t="shared" si="6"/>
        <v>0</v>
      </c>
      <c r="M133" t="str">
        <f t="shared" si="7"/>
        <v>，1489535</v>
      </c>
    </row>
    <row r="134" spans="2:13">
      <c r="B134" s="13">
        <v>43578</v>
      </c>
      <c r="C134" s="14">
        <v>380070040</v>
      </c>
      <c r="D134" s="14"/>
      <c r="E134" s="15">
        <v>1489202</v>
      </c>
      <c r="F134" s="16">
        <v>43586</v>
      </c>
      <c r="G134" s="16">
        <v>43588</v>
      </c>
      <c r="H134" s="5">
        <v>394.13</v>
      </c>
      <c r="I134" s="5">
        <v>0</v>
      </c>
      <c r="J134" s="18">
        <v>394.13</v>
      </c>
      <c r="K134">
        <f>VLOOKUP(E134,[1]应付款管理!$A$1:$I$65536,9,0)</f>
        <v>394.14</v>
      </c>
      <c r="L134">
        <f t="shared" si="6"/>
        <v>-0.00999999999999091</v>
      </c>
      <c r="M134" t="str">
        <f t="shared" si="7"/>
        <v>，1489202</v>
      </c>
    </row>
    <row r="135" spans="2:13">
      <c r="B135" s="13">
        <v>43578</v>
      </c>
      <c r="C135" s="14">
        <v>380063812</v>
      </c>
      <c r="D135" s="14"/>
      <c r="E135" s="15">
        <v>1489182</v>
      </c>
      <c r="F135" s="16">
        <v>43586</v>
      </c>
      <c r="G135" s="16">
        <v>43588</v>
      </c>
      <c r="H135" s="5">
        <v>368.86</v>
      </c>
      <c r="I135" s="5">
        <v>0</v>
      </c>
      <c r="J135" s="18">
        <v>368.86</v>
      </c>
      <c r="K135">
        <f>VLOOKUP(E135,[1]应付款管理!$A$1:$I$65536,9,0)</f>
        <v>368.86</v>
      </c>
      <c r="L135">
        <f t="shared" si="6"/>
        <v>0</v>
      </c>
      <c r="M135" t="str">
        <f t="shared" si="7"/>
        <v>，1489182</v>
      </c>
    </row>
    <row r="136" spans="2:13">
      <c r="B136" s="13">
        <v>43578</v>
      </c>
      <c r="C136" s="14">
        <v>379992104</v>
      </c>
      <c r="D136" s="14"/>
      <c r="E136" s="15">
        <v>1488997</v>
      </c>
      <c r="F136" s="16">
        <v>43589</v>
      </c>
      <c r="G136" s="16">
        <v>43590</v>
      </c>
      <c r="H136" s="5">
        <v>69.27</v>
      </c>
      <c r="I136" s="5">
        <v>0</v>
      </c>
      <c r="J136" s="18">
        <v>69.27</v>
      </c>
      <c r="K136">
        <f>VLOOKUP(E136,[1]应付款管理!$A$1:$I$65536,9,0)</f>
        <v>69.27</v>
      </c>
      <c r="L136">
        <f t="shared" si="6"/>
        <v>0</v>
      </c>
      <c r="M136" t="str">
        <f t="shared" si="7"/>
        <v>，1488997</v>
      </c>
    </row>
    <row r="137" spans="2:13">
      <c r="B137" s="13">
        <v>43577</v>
      </c>
      <c r="C137" s="14">
        <v>379950164</v>
      </c>
      <c r="D137" s="14"/>
      <c r="E137" s="15">
        <v>1488894</v>
      </c>
      <c r="F137" s="16">
        <v>43590</v>
      </c>
      <c r="G137" s="16">
        <v>43591</v>
      </c>
      <c r="H137" s="5">
        <v>180.95</v>
      </c>
      <c r="I137" s="5">
        <v>0</v>
      </c>
      <c r="J137" s="18">
        <v>180.95</v>
      </c>
      <c r="K137">
        <f>VLOOKUP(E137,[1]应付款管理!$A$1:$I$65536,9,0)</f>
        <v>180.95</v>
      </c>
      <c r="L137">
        <f t="shared" si="6"/>
        <v>0</v>
      </c>
      <c r="M137" t="str">
        <f t="shared" si="7"/>
        <v>，1488894</v>
      </c>
    </row>
    <row r="138" spans="2:13">
      <c r="B138" s="13">
        <v>43577</v>
      </c>
      <c r="C138" s="14">
        <v>379947536</v>
      </c>
      <c r="D138" s="14"/>
      <c r="E138" s="15">
        <v>1488887</v>
      </c>
      <c r="F138" s="16">
        <v>43595</v>
      </c>
      <c r="G138" s="16">
        <v>43598</v>
      </c>
      <c r="H138" s="5">
        <v>298.87</v>
      </c>
      <c r="I138" s="5">
        <v>0</v>
      </c>
      <c r="J138" s="18">
        <v>298.87</v>
      </c>
      <c r="K138">
        <f>VLOOKUP(E138,[1]应付款管理!$A$1:$I$65536,9,0)</f>
        <v>298.86</v>
      </c>
      <c r="L138">
        <f t="shared" si="6"/>
        <v>0.00999999999999091</v>
      </c>
      <c r="M138" t="str">
        <f t="shared" si="7"/>
        <v>，1488887</v>
      </c>
    </row>
    <row r="139" spans="2:13">
      <c r="B139" s="13">
        <v>43577</v>
      </c>
      <c r="C139" s="14">
        <v>379855024</v>
      </c>
      <c r="D139" s="14"/>
      <c r="E139" s="15">
        <v>1488716</v>
      </c>
      <c r="F139" s="16">
        <v>43587</v>
      </c>
      <c r="G139" s="16">
        <v>43589</v>
      </c>
      <c r="H139" s="5">
        <v>153.68</v>
      </c>
      <c r="I139" s="5">
        <v>0</v>
      </c>
      <c r="J139" s="18">
        <v>153.68</v>
      </c>
      <c r="K139">
        <f>VLOOKUP(E139,[1]应付款管理!$A$1:$I$65536,9,0)</f>
        <v>153.68</v>
      </c>
      <c r="L139">
        <f t="shared" si="6"/>
        <v>0</v>
      </c>
      <c r="M139" t="str">
        <f t="shared" si="7"/>
        <v>，1488716</v>
      </c>
    </row>
    <row r="140" spans="2:13">
      <c r="B140" s="13">
        <v>43577</v>
      </c>
      <c r="C140" s="14">
        <v>379810820</v>
      </c>
      <c r="D140" s="14"/>
      <c r="E140" s="15">
        <v>1488595</v>
      </c>
      <c r="F140" s="16">
        <v>43597</v>
      </c>
      <c r="G140" s="16">
        <v>43599</v>
      </c>
      <c r="H140" s="5">
        <v>75.7</v>
      </c>
      <c r="I140" s="5">
        <v>0</v>
      </c>
      <c r="J140" s="18">
        <v>75.7</v>
      </c>
      <c r="K140">
        <f>VLOOKUP(E140,[1]应付款管理!$A$1:$I$65536,9,0)</f>
        <v>75.7</v>
      </c>
      <c r="L140">
        <f t="shared" si="6"/>
        <v>0</v>
      </c>
      <c r="M140" t="str">
        <f t="shared" si="7"/>
        <v>，1488595</v>
      </c>
    </row>
    <row r="141" spans="2:13">
      <c r="B141" s="13">
        <v>43577</v>
      </c>
      <c r="C141" s="14">
        <v>379757304</v>
      </c>
      <c r="D141" s="14"/>
      <c r="E141" s="15">
        <v>1488468</v>
      </c>
      <c r="F141" s="16">
        <v>43598</v>
      </c>
      <c r="G141" s="16">
        <v>43599</v>
      </c>
      <c r="H141" s="5">
        <v>58.51</v>
      </c>
      <c r="I141" s="5">
        <v>0</v>
      </c>
      <c r="J141" s="18">
        <v>58.51</v>
      </c>
      <c r="K141">
        <f>VLOOKUP(E141,[1]应付款管理!$A$1:$I$65536,9,0)</f>
        <v>58.51</v>
      </c>
      <c r="L141">
        <f t="shared" si="6"/>
        <v>0</v>
      </c>
      <c r="M141" t="str">
        <f t="shared" si="7"/>
        <v>，1488468</v>
      </c>
    </row>
    <row r="142" spans="2:13">
      <c r="B142" s="13">
        <v>43575</v>
      </c>
      <c r="C142" s="14">
        <v>379097108</v>
      </c>
      <c r="D142" s="14"/>
      <c r="E142" s="15">
        <v>1487146</v>
      </c>
      <c r="F142" s="16">
        <v>43592</v>
      </c>
      <c r="G142" s="16">
        <v>43594</v>
      </c>
      <c r="H142" s="5">
        <v>147.74</v>
      </c>
      <c r="I142" s="5">
        <v>0</v>
      </c>
      <c r="J142" s="18">
        <v>147.74</v>
      </c>
      <c r="K142">
        <f>VLOOKUP(E142,[1]应付款管理!$A$1:$I$65536,9,0)</f>
        <v>147.74</v>
      </c>
      <c r="L142">
        <f t="shared" si="6"/>
        <v>0</v>
      </c>
      <c r="M142" t="str">
        <f t="shared" si="7"/>
        <v>，1487146</v>
      </c>
    </row>
    <row r="143" spans="2:13">
      <c r="B143" s="13">
        <v>43574</v>
      </c>
      <c r="C143" s="14">
        <v>378990620</v>
      </c>
      <c r="D143" s="14"/>
      <c r="E143" s="15">
        <v>1486889</v>
      </c>
      <c r="F143" s="16">
        <v>43594</v>
      </c>
      <c r="G143" s="16">
        <v>43596</v>
      </c>
      <c r="H143" s="5">
        <v>137.42</v>
      </c>
      <c r="I143" s="5">
        <v>0</v>
      </c>
      <c r="J143" s="18">
        <v>137.42</v>
      </c>
      <c r="K143">
        <f>VLOOKUP(E143,[1]应付款管理!$A$1:$I$65536,9,0)</f>
        <v>137.42</v>
      </c>
      <c r="L143">
        <f t="shared" si="6"/>
        <v>0</v>
      </c>
      <c r="M143" t="str">
        <f t="shared" si="7"/>
        <v>，1486889</v>
      </c>
    </row>
    <row r="144" spans="2:13">
      <c r="B144" s="13">
        <v>43574</v>
      </c>
      <c r="C144" s="14">
        <v>378966324</v>
      </c>
      <c r="D144" s="14"/>
      <c r="E144" s="15">
        <v>1486837</v>
      </c>
      <c r="F144" s="16">
        <v>43583</v>
      </c>
      <c r="G144" s="16">
        <v>43587</v>
      </c>
      <c r="H144" s="5">
        <v>54.83</v>
      </c>
      <c r="I144" s="5">
        <v>0</v>
      </c>
      <c r="J144" s="18">
        <v>54.83</v>
      </c>
      <c r="K144">
        <f>VLOOKUP(E144,[1]应付款管理!$A$1:$I$65536,9,0)</f>
        <v>54.84</v>
      </c>
      <c r="L144">
        <f t="shared" si="6"/>
        <v>-0.0100000000000051</v>
      </c>
      <c r="M144" t="str">
        <f t="shared" si="7"/>
        <v>，1486837</v>
      </c>
    </row>
    <row r="145" spans="2:13">
      <c r="B145" s="13">
        <v>43574</v>
      </c>
      <c r="C145" s="14">
        <v>378950776</v>
      </c>
      <c r="D145" s="14"/>
      <c r="E145" s="15">
        <v>1486799</v>
      </c>
      <c r="F145" s="16">
        <v>43587</v>
      </c>
      <c r="G145" s="16">
        <v>43590</v>
      </c>
      <c r="H145" s="5">
        <v>172.47</v>
      </c>
      <c r="I145" s="5">
        <v>0</v>
      </c>
      <c r="J145" s="18">
        <v>172.47</v>
      </c>
      <c r="K145">
        <f>VLOOKUP(E145,[1]应付款管理!$A$1:$I$65536,9,0)</f>
        <v>172.47</v>
      </c>
      <c r="L145">
        <f t="shared" ref="L145:L165" si="8">J145-K145</f>
        <v>0</v>
      </c>
      <c r="M145" t="str">
        <f t="shared" si="7"/>
        <v>，1486799</v>
      </c>
    </row>
    <row r="146" spans="2:13">
      <c r="B146" s="13">
        <v>43574</v>
      </c>
      <c r="C146" s="14">
        <v>378928548</v>
      </c>
      <c r="D146" s="14"/>
      <c r="E146" s="15">
        <v>1486744</v>
      </c>
      <c r="F146" s="16">
        <v>43590</v>
      </c>
      <c r="G146" s="16">
        <v>43592</v>
      </c>
      <c r="H146" s="5">
        <v>73.16</v>
      </c>
      <c r="I146" s="5">
        <v>0</v>
      </c>
      <c r="J146" s="18">
        <v>73.16</v>
      </c>
      <c r="K146">
        <f>VLOOKUP(E146,[1]应付款管理!$A$1:$I$65536,9,0)</f>
        <v>73.16</v>
      </c>
      <c r="L146">
        <f t="shared" si="8"/>
        <v>0</v>
      </c>
      <c r="M146" t="str">
        <f t="shared" si="7"/>
        <v>，1486744</v>
      </c>
    </row>
    <row r="147" spans="2:13">
      <c r="B147" s="13">
        <v>43574</v>
      </c>
      <c r="C147" s="14">
        <v>378757636</v>
      </c>
      <c r="D147" s="14"/>
      <c r="E147" s="15">
        <v>1486273</v>
      </c>
      <c r="F147" s="16">
        <v>43587</v>
      </c>
      <c r="G147" s="16">
        <v>43588</v>
      </c>
      <c r="H147" s="5">
        <v>39.22</v>
      </c>
      <c r="I147" s="5">
        <v>0</v>
      </c>
      <c r="J147" s="18">
        <v>39.22</v>
      </c>
      <c r="K147">
        <f>VLOOKUP(E147,[1]应付款管理!$A$1:$I$65536,9,0)</f>
        <v>39.22</v>
      </c>
      <c r="L147">
        <f t="shared" si="8"/>
        <v>0</v>
      </c>
      <c r="M147" t="str">
        <f t="shared" si="7"/>
        <v>，1486273</v>
      </c>
    </row>
    <row r="148" spans="2:13">
      <c r="B148" s="13">
        <v>43573</v>
      </c>
      <c r="C148" s="14">
        <v>378738880</v>
      </c>
      <c r="D148" s="14"/>
      <c r="E148" s="15">
        <v>1486237</v>
      </c>
      <c r="F148" s="16">
        <v>43598</v>
      </c>
      <c r="G148" s="16">
        <v>43599</v>
      </c>
      <c r="H148" s="5">
        <v>58.51</v>
      </c>
      <c r="I148" s="5">
        <v>0</v>
      </c>
      <c r="J148" s="18">
        <v>58.51</v>
      </c>
      <c r="K148">
        <f>VLOOKUP(E148,[1]应付款管理!$A$1:$I$65536,9,0)</f>
        <v>58.51</v>
      </c>
      <c r="L148">
        <f t="shared" si="8"/>
        <v>0</v>
      </c>
      <c r="M148" t="str">
        <f t="shared" si="7"/>
        <v>，1486237</v>
      </c>
    </row>
    <row r="149" spans="2:13">
      <c r="B149" s="13">
        <v>43573</v>
      </c>
      <c r="C149" s="14">
        <v>378725868</v>
      </c>
      <c r="D149" s="14"/>
      <c r="E149" s="15">
        <v>1486212</v>
      </c>
      <c r="F149" s="16">
        <v>43585</v>
      </c>
      <c r="G149" s="16">
        <v>43586</v>
      </c>
      <c r="H149" s="5">
        <v>54.15</v>
      </c>
      <c r="I149" s="5">
        <v>0</v>
      </c>
      <c r="J149" s="18">
        <v>54.15</v>
      </c>
      <c r="K149">
        <f>VLOOKUP(E149,[1]应付款管理!$A$1:$I$65536,9,0)</f>
        <v>54.15</v>
      </c>
      <c r="L149">
        <f t="shared" si="8"/>
        <v>0</v>
      </c>
      <c r="M149" t="str">
        <f t="shared" ref="M149:M175" si="9">$M$19&amp;E149</f>
        <v>，1486212</v>
      </c>
    </row>
    <row r="150" spans="2:13">
      <c r="B150" s="13">
        <v>43573</v>
      </c>
      <c r="C150" s="14">
        <v>378725452</v>
      </c>
      <c r="D150" s="14"/>
      <c r="E150" s="15">
        <v>1486210</v>
      </c>
      <c r="F150" s="16">
        <v>43585</v>
      </c>
      <c r="G150" s="16">
        <v>43586</v>
      </c>
      <c r="H150" s="5">
        <v>54.15</v>
      </c>
      <c r="I150" s="5">
        <v>0</v>
      </c>
      <c r="J150" s="18">
        <v>54.15</v>
      </c>
      <c r="K150">
        <f>VLOOKUP(E150,[1]应付款管理!$A$1:$I$65536,9,0)</f>
        <v>54.15</v>
      </c>
      <c r="L150">
        <f t="shared" si="8"/>
        <v>0</v>
      </c>
      <c r="M150" t="str">
        <f t="shared" si="9"/>
        <v>，1486210</v>
      </c>
    </row>
    <row r="151" spans="2:13">
      <c r="B151" s="13">
        <v>43573</v>
      </c>
      <c r="C151" s="14">
        <v>378712556</v>
      </c>
      <c r="D151" s="14"/>
      <c r="E151" s="15">
        <v>1486177</v>
      </c>
      <c r="F151" s="16">
        <v>43586</v>
      </c>
      <c r="G151" s="16">
        <v>43587</v>
      </c>
      <c r="H151" s="5">
        <v>51.78</v>
      </c>
      <c r="I151" s="5">
        <v>0</v>
      </c>
      <c r="J151" s="18">
        <v>51.78</v>
      </c>
      <c r="K151">
        <f>VLOOKUP(E151,[1]应付款管理!$A$1:$I$65536,9,0)</f>
        <v>51.78</v>
      </c>
      <c r="L151">
        <f t="shared" si="8"/>
        <v>0</v>
      </c>
      <c r="M151" t="str">
        <f t="shared" si="9"/>
        <v>，1486177</v>
      </c>
    </row>
    <row r="152" spans="2:13">
      <c r="B152" s="13">
        <v>43573</v>
      </c>
      <c r="C152" s="14">
        <v>378709964</v>
      </c>
      <c r="D152" s="14"/>
      <c r="E152" s="15">
        <v>1486170</v>
      </c>
      <c r="F152" s="16">
        <v>43594</v>
      </c>
      <c r="G152" s="16">
        <v>43597</v>
      </c>
      <c r="H152" s="5">
        <v>278.79</v>
      </c>
      <c r="I152" s="5">
        <v>0</v>
      </c>
      <c r="J152" s="18">
        <v>278.79</v>
      </c>
      <c r="K152">
        <f>VLOOKUP(E152,[1]应付款管理!$A$1:$I$65536,9,0)</f>
        <v>278.79</v>
      </c>
      <c r="L152">
        <f t="shared" si="8"/>
        <v>0</v>
      </c>
      <c r="M152" t="str">
        <f t="shared" si="9"/>
        <v>，1486170</v>
      </c>
    </row>
    <row r="153" spans="2:13">
      <c r="B153" s="13">
        <v>43573</v>
      </c>
      <c r="C153" s="14">
        <v>378569100</v>
      </c>
      <c r="D153" s="14"/>
      <c r="E153" s="15">
        <v>1485797</v>
      </c>
      <c r="F153" s="16">
        <v>43584</v>
      </c>
      <c r="G153" s="16">
        <v>43586</v>
      </c>
      <c r="H153" s="5">
        <v>158.05</v>
      </c>
      <c r="I153" s="5">
        <v>0</v>
      </c>
      <c r="J153" s="18">
        <v>158.05</v>
      </c>
      <c r="K153">
        <f>VLOOKUP(E153,[1]应付款管理!$A$1:$I$65536,9,0)</f>
        <v>158.06</v>
      </c>
      <c r="L153">
        <f t="shared" si="8"/>
        <v>-0.00999999999999091</v>
      </c>
      <c r="M153" t="str">
        <f t="shared" si="9"/>
        <v>，1485797</v>
      </c>
    </row>
    <row r="154" spans="2:13">
      <c r="B154" s="13">
        <v>43573</v>
      </c>
      <c r="C154" s="14">
        <v>378511064</v>
      </c>
      <c r="D154" s="14"/>
      <c r="E154" s="15">
        <v>1485611</v>
      </c>
      <c r="F154" s="16">
        <v>43589</v>
      </c>
      <c r="G154" s="16">
        <v>43594</v>
      </c>
      <c r="H154" s="5">
        <v>622.6</v>
      </c>
      <c r="I154" s="5">
        <v>0</v>
      </c>
      <c r="J154" s="18">
        <v>622.6</v>
      </c>
      <c r="K154">
        <f>VLOOKUP(E154,[1]应付款管理!$A$1:$I$65536,9,0)</f>
        <v>622.6</v>
      </c>
      <c r="L154">
        <f t="shared" si="8"/>
        <v>0</v>
      </c>
      <c r="M154" t="str">
        <f t="shared" si="9"/>
        <v>，1485611</v>
      </c>
    </row>
    <row r="155" spans="2:13">
      <c r="B155" s="13">
        <v>43572</v>
      </c>
      <c r="C155" s="14">
        <v>378306864</v>
      </c>
      <c r="D155" s="14"/>
      <c r="E155" s="15">
        <v>1485186</v>
      </c>
      <c r="F155" s="16">
        <v>43593</v>
      </c>
      <c r="G155" s="16">
        <v>43597</v>
      </c>
      <c r="H155" s="5">
        <v>146.32</v>
      </c>
      <c r="I155" s="5">
        <v>0</v>
      </c>
      <c r="J155" s="18">
        <v>146.32</v>
      </c>
      <c r="K155">
        <f>VLOOKUP(E155,[1]应付款管理!$A$1:$I$65536,9,0)</f>
        <v>146.32</v>
      </c>
      <c r="L155">
        <f t="shared" si="8"/>
        <v>0</v>
      </c>
      <c r="M155" t="str">
        <f t="shared" si="9"/>
        <v>，1485186</v>
      </c>
    </row>
    <row r="156" spans="2:13">
      <c r="B156" s="13">
        <v>43570</v>
      </c>
      <c r="C156" s="14">
        <v>377764220</v>
      </c>
      <c r="D156" s="14"/>
      <c r="E156" s="15">
        <v>1483791</v>
      </c>
      <c r="F156" s="16">
        <v>43588</v>
      </c>
      <c r="G156" s="16">
        <v>43589</v>
      </c>
      <c r="H156" s="5">
        <v>50.84</v>
      </c>
      <c r="I156" s="5">
        <v>0</v>
      </c>
      <c r="J156" s="18">
        <v>50.84</v>
      </c>
      <c r="K156">
        <f>VLOOKUP(E156,[1]应付款管理!$A$1:$I$65536,9,0)</f>
        <v>50.84</v>
      </c>
      <c r="L156">
        <f t="shared" si="8"/>
        <v>0</v>
      </c>
      <c r="M156" t="str">
        <f t="shared" si="9"/>
        <v>，1483791</v>
      </c>
    </row>
    <row r="157" spans="2:13">
      <c r="B157" s="13">
        <v>43570</v>
      </c>
      <c r="C157" s="14">
        <v>377685488</v>
      </c>
      <c r="D157" s="14"/>
      <c r="E157" s="15">
        <v>1483637</v>
      </c>
      <c r="F157" s="16">
        <v>43585</v>
      </c>
      <c r="G157" s="16">
        <v>43586</v>
      </c>
      <c r="H157" s="5">
        <v>112.66</v>
      </c>
      <c r="I157" s="5">
        <v>0</v>
      </c>
      <c r="J157" s="18">
        <v>112.66</v>
      </c>
      <c r="K157">
        <f>VLOOKUP(E157,[1]应付款管理!$A$1:$I$65536,9,0)</f>
        <v>112.66</v>
      </c>
      <c r="L157">
        <f t="shared" si="8"/>
        <v>0</v>
      </c>
      <c r="M157" t="str">
        <f t="shared" si="9"/>
        <v>，1483637</v>
      </c>
    </row>
    <row r="158" spans="2:13">
      <c r="B158" s="13">
        <v>43570</v>
      </c>
      <c r="C158" s="14">
        <v>377666620</v>
      </c>
      <c r="D158" s="14"/>
      <c r="E158" s="15">
        <v>1483602</v>
      </c>
      <c r="F158" s="16">
        <v>43593</v>
      </c>
      <c r="G158" s="16">
        <v>43597</v>
      </c>
      <c r="H158" s="5">
        <v>188.26</v>
      </c>
      <c r="I158" s="5">
        <v>0</v>
      </c>
      <c r="J158" s="18">
        <v>188.26</v>
      </c>
      <c r="K158">
        <f>VLOOKUP(E158,[1]应付款管理!$A$1:$I$65536,9,0)</f>
        <v>188.28</v>
      </c>
      <c r="L158">
        <f t="shared" si="8"/>
        <v>-0.0200000000000102</v>
      </c>
      <c r="M158" t="str">
        <f t="shared" si="9"/>
        <v>，1483602</v>
      </c>
    </row>
    <row r="159" spans="2:13">
      <c r="B159" s="13">
        <v>43570</v>
      </c>
      <c r="C159" s="14">
        <v>377589704</v>
      </c>
      <c r="D159" s="14"/>
      <c r="E159" s="15">
        <v>1483403</v>
      </c>
      <c r="F159" s="16">
        <v>43590</v>
      </c>
      <c r="G159" s="16">
        <v>43592</v>
      </c>
      <c r="H159" s="5">
        <v>188.53</v>
      </c>
      <c r="I159" s="5">
        <v>0</v>
      </c>
      <c r="J159" s="18">
        <v>188.53</v>
      </c>
      <c r="K159">
        <f>VLOOKUP(E159,[1]应付款管理!$A$1:$I$65536,9,0)</f>
        <v>188.54</v>
      </c>
      <c r="L159">
        <f t="shared" si="8"/>
        <v>-0.00999999999999091</v>
      </c>
      <c r="M159" t="str">
        <f t="shared" si="9"/>
        <v>，1483403</v>
      </c>
    </row>
    <row r="160" spans="2:13">
      <c r="B160" s="13">
        <v>43569</v>
      </c>
      <c r="C160" s="14">
        <v>377221380</v>
      </c>
      <c r="D160" s="14"/>
      <c r="E160" s="15">
        <v>1482755</v>
      </c>
      <c r="F160" s="16">
        <v>43588</v>
      </c>
      <c r="G160" s="16">
        <v>43589</v>
      </c>
      <c r="H160" s="5">
        <v>85.47</v>
      </c>
      <c r="I160" s="5">
        <v>0</v>
      </c>
      <c r="J160" s="18">
        <v>85.47</v>
      </c>
      <c r="K160">
        <f>VLOOKUP(E160,[1]应付款管理!$A$1:$I$65536,9,0)</f>
        <v>85.47</v>
      </c>
      <c r="L160">
        <f t="shared" si="8"/>
        <v>0</v>
      </c>
      <c r="M160" t="str">
        <f t="shared" si="9"/>
        <v>，1482755</v>
      </c>
    </row>
    <row r="161" spans="2:13">
      <c r="B161" s="13">
        <v>43568</v>
      </c>
      <c r="C161" s="14">
        <v>376809220</v>
      </c>
      <c r="D161" s="14"/>
      <c r="E161" s="15">
        <v>1481867</v>
      </c>
      <c r="F161" s="16">
        <v>43597</v>
      </c>
      <c r="G161" s="16">
        <v>43599</v>
      </c>
      <c r="H161" s="5">
        <v>114.44</v>
      </c>
      <c r="I161" s="5">
        <v>0</v>
      </c>
      <c r="J161" s="18">
        <v>114.44</v>
      </c>
      <c r="K161">
        <f>VLOOKUP(E161,[1]应付款管理!$A$1:$I$65536,9,0)</f>
        <v>114.44</v>
      </c>
      <c r="L161">
        <f t="shared" si="8"/>
        <v>0</v>
      </c>
      <c r="M161" t="str">
        <f t="shared" si="9"/>
        <v>，1481867</v>
      </c>
    </row>
    <row r="162" spans="2:13">
      <c r="B162" s="13">
        <v>43564</v>
      </c>
      <c r="C162" s="14">
        <v>375573800</v>
      </c>
      <c r="D162" s="14"/>
      <c r="E162" s="15">
        <v>1478972</v>
      </c>
      <c r="F162" s="16">
        <v>43596</v>
      </c>
      <c r="G162" s="16">
        <v>43598</v>
      </c>
      <c r="H162" s="5">
        <v>114.02</v>
      </c>
      <c r="I162" s="5">
        <v>0</v>
      </c>
      <c r="J162" s="18">
        <v>114.02</v>
      </c>
      <c r="K162">
        <f>VLOOKUP(E162,[1]应付款管理!$A$1:$I$65536,9,0)</f>
        <v>114.02</v>
      </c>
      <c r="L162">
        <f t="shared" si="8"/>
        <v>0</v>
      </c>
      <c r="M162" t="str">
        <f t="shared" si="9"/>
        <v>，1478972</v>
      </c>
    </row>
    <row r="163" spans="2:13">
      <c r="B163" s="13">
        <v>43564</v>
      </c>
      <c r="C163" s="14">
        <v>375565496</v>
      </c>
      <c r="D163" s="14"/>
      <c r="E163" s="15">
        <v>1478944</v>
      </c>
      <c r="F163" s="16">
        <v>43587</v>
      </c>
      <c r="G163" s="16">
        <v>43591</v>
      </c>
      <c r="H163" s="5">
        <v>669.84</v>
      </c>
      <c r="I163" s="5">
        <v>0</v>
      </c>
      <c r="J163" s="18">
        <v>669.84</v>
      </c>
      <c r="K163">
        <f>VLOOKUP(E163,[1]应付款管理!$A$1:$I$65536,9,0)</f>
        <v>669.84</v>
      </c>
      <c r="L163">
        <f t="shared" si="8"/>
        <v>0</v>
      </c>
      <c r="M163" t="str">
        <f t="shared" si="9"/>
        <v>，1478944</v>
      </c>
    </row>
    <row r="164" spans="2:13">
      <c r="B164" s="13">
        <v>43563</v>
      </c>
      <c r="C164" s="14">
        <v>375259552</v>
      </c>
      <c r="D164" s="14"/>
      <c r="E164" s="15">
        <v>1478377</v>
      </c>
      <c r="F164" s="16">
        <v>43588</v>
      </c>
      <c r="G164" s="16">
        <v>43590</v>
      </c>
      <c r="H164" s="5">
        <v>365.24</v>
      </c>
      <c r="I164" s="5">
        <v>0</v>
      </c>
      <c r="J164" s="18">
        <v>365.24</v>
      </c>
      <c r="K164">
        <f>VLOOKUP(E164,[1]应付款管理!$A$1:$I$65536,9,0)</f>
        <v>365.24</v>
      </c>
      <c r="L164">
        <f t="shared" si="8"/>
        <v>0</v>
      </c>
      <c r="M164" t="str">
        <f t="shared" si="9"/>
        <v>，1478377</v>
      </c>
    </row>
    <row r="165" spans="2:13">
      <c r="B165" s="8"/>
      <c r="C165" s="24"/>
      <c r="D165" s="24"/>
      <c r="E165" s="39" t="s">
        <v>23</v>
      </c>
      <c r="F165" s="9"/>
      <c r="G165" s="9"/>
      <c r="H165" s="25">
        <v>27438.67</v>
      </c>
      <c r="I165" s="31">
        <v>0</v>
      </c>
      <c r="J165" s="32">
        <v>27438.67</v>
      </c>
      <c r="K165">
        <f>SUM(K20:K164)</f>
        <v>27438.83</v>
      </c>
      <c r="L165">
        <f>SUM(L20:L164)</f>
        <v>-0.160000000000011</v>
      </c>
      <c r="M165" t="str">
        <f t="shared" si="9"/>
        <v>，</v>
      </c>
    </row>
    <row r="166" spans="13:13">
      <c r="M166" t="str">
        <f t="shared" si="9"/>
        <v>，</v>
      </c>
    </row>
    <row r="167" ht="14.25" spans="2:13">
      <c r="B167" s="10" t="s">
        <v>14</v>
      </c>
      <c r="C167" s="11" t="s">
        <v>15</v>
      </c>
      <c r="D167" s="11"/>
      <c r="E167" s="12" t="s">
        <v>16</v>
      </c>
      <c r="F167" s="12" t="s">
        <v>17</v>
      </c>
      <c r="G167" s="12" t="s">
        <v>18</v>
      </c>
      <c r="H167" s="12" t="s">
        <v>19</v>
      </c>
      <c r="I167" s="12" t="s">
        <v>20</v>
      </c>
      <c r="J167" s="21" t="s">
        <v>21</v>
      </c>
      <c r="M167" t="s">
        <v>22</v>
      </c>
    </row>
    <row r="168" spans="2:13">
      <c r="B168" s="13">
        <v>43584</v>
      </c>
      <c r="C168" s="14">
        <v>382166828</v>
      </c>
      <c r="D168" s="14"/>
      <c r="E168" s="15">
        <v>1493596</v>
      </c>
      <c r="F168" s="16">
        <v>43587</v>
      </c>
      <c r="G168" s="16">
        <v>43588</v>
      </c>
      <c r="H168" s="5">
        <v>186.97</v>
      </c>
      <c r="I168" s="5">
        <v>12.23</v>
      </c>
      <c r="J168" s="18">
        <v>186.97</v>
      </c>
      <c r="K168">
        <f>VLOOKUP(E168,[1]应付款管理!$A$1:$I$65536,9,0)</f>
        <v>186.97</v>
      </c>
      <c r="L168">
        <f>J168-K168</f>
        <v>0</v>
      </c>
      <c r="M168" t="str">
        <f t="shared" si="9"/>
        <v>，1493596</v>
      </c>
    </row>
    <row r="169" spans="2:13">
      <c r="B169" s="13">
        <v>43581</v>
      </c>
      <c r="C169" s="14">
        <v>380984708</v>
      </c>
      <c r="D169" s="14"/>
      <c r="E169" s="15">
        <v>1491416</v>
      </c>
      <c r="F169" s="16">
        <v>43584</v>
      </c>
      <c r="G169" s="16">
        <v>43586</v>
      </c>
      <c r="H169" s="5">
        <v>296.98</v>
      </c>
      <c r="I169" s="5">
        <v>19.43</v>
      </c>
      <c r="J169" s="18">
        <v>296.98</v>
      </c>
      <c r="K169">
        <f>VLOOKUP(E169,[1]应付款管理!$A$1:$I$65536,9,0)</f>
        <v>296.98</v>
      </c>
      <c r="L169">
        <f t="shared" ref="L169:L175" si="10">J169-K169</f>
        <v>0</v>
      </c>
      <c r="M169" t="str">
        <f t="shared" si="9"/>
        <v>，1491416</v>
      </c>
    </row>
    <row r="170" spans="2:13">
      <c r="B170" s="13">
        <v>43579</v>
      </c>
      <c r="C170" s="14">
        <v>380466516</v>
      </c>
      <c r="D170" s="14"/>
      <c r="E170" s="15">
        <v>1490247</v>
      </c>
      <c r="F170" s="16">
        <v>43583</v>
      </c>
      <c r="G170" s="16">
        <v>43587</v>
      </c>
      <c r="H170" s="5">
        <v>171.92</v>
      </c>
      <c r="I170" s="5">
        <v>11.25</v>
      </c>
      <c r="J170" s="18">
        <v>171.92</v>
      </c>
      <c r="K170">
        <f>VLOOKUP(E170,[1]应付款管理!$A$1:$I$65536,9,0)</f>
        <v>171.92</v>
      </c>
      <c r="L170">
        <f t="shared" si="10"/>
        <v>0</v>
      </c>
      <c r="M170" t="str">
        <f t="shared" si="9"/>
        <v>，1490247</v>
      </c>
    </row>
    <row r="171" spans="2:13">
      <c r="B171" s="13">
        <v>43579</v>
      </c>
      <c r="C171" s="14">
        <v>380328892</v>
      </c>
      <c r="D171" s="14"/>
      <c r="E171" s="15">
        <v>1489763</v>
      </c>
      <c r="F171" s="16">
        <v>43589</v>
      </c>
      <c r="G171" s="16">
        <v>43592</v>
      </c>
      <c r="H171" s="5">
        <v>336.08</v>
      </c>
      <c r="I171" s="5">
        <v>21.99</v>
      </c>
      <c r="J171" s="18">
        <v>336.08</v>
      </c>
      <c r="K171">
        <f>VLOOKUP(E171,[1]应付款管理!$A$1:$I$65536,9,0)</f>
        <v>336.09</v>
      </c>
      <c r="L171">
        <f t="shared" si="10"/>
        <v>-0.00999999999999091</v>
      </c>
      <c r="M171" t="str">
        <f t="shared" si="9"/>
        <v>，1489763</v>
      </c>
    </row>
    <row r="172" spans="2:13">
      <c r="B172" s="13">
        <v>43572</v>
      </c>
      <c r="C172" s="14">
        <v>378283296</v>
      </c>
      <c r="D172" s="14"/>
      <c r="E172" s="15">
        <v>1485111</v>
      </c>
      <c r="F172" s="16">
        <v>43599</v>
      </c>
      <c r="G172" s="16">
        <v>43600</v>
      </c>
      <c r="H172" s="5">
        <v>102.89</v>
      </c>
      <c r="I172" s="5">
        <v>6.73</v>
      </c>
      <c r="J172" s="18">
        <v>102.89</v>
      </c>
      <c r="K172">
        <f>VLOOKUP(E172,[1]应付款管理!$A$1:$I$65536,9,0)</f>
        <v>102.89</v>
      </c>
      <c r="L172">
        <f t="shared" si="10"/>
        <v>0</v>
      </c>
      <c r="M172" t="str">
        <f t="shared" si="9"/>
        <v>，1485111</v>
      </c>
    </row>
    <row r="173" spans="2:13">
      <c r="B173" s="13">
        <v>43568</v>
      </c>
      <c r="C173" s="14">
        <v>376985920</v>
      </c>
      <c r="D173" s="14"/>
      <c r="E173" s="15">
        <v>1482296</v>
      </c>
      <c r="F173" s="16">
        <v>43587</v>
      </c>
      <c r="G173" s="16">
        <v>43591</v>
      </c>
      <c r="H173" s="5">
        <v>420.96</v>
      </c>
      <c r="I173" s="5">
        <v>27.54</v>
      </c>
      <c r="J173" s="18">
        <v>420.96</v>
      </c>
      <c r="K173">
        <f>VLOOKUP(E173,[1]应付款管理!$A$1:$I$65536,9,0)</f>
        <v>420.96</v>
      </c>
      <c r="L173">
        <f t="shared" si="10"/>
        <v>0</v>
      </c>
      <c r="M173" t="str">
        <f t="shared" si="9"/>
        <v>，1482296</v>
      </c>
    </row>
    <row r="174" spans="2:13">
      <c r="B174" s="13">
        <v>43568</v>
      </c>
      <c r="C174" s="14">
        <v>376894356</v>
      </c>
      <c r="D174" s="14"/>
      <c r="E174" s="15">
        <v>1482062</v>
      </c>
      <c r="F174" s="16">
        <v>43585</v>
      </c>
      <c r="G174" s="16">
        <v>43589</v>
      </c>
      <c r="H174" s="5">
        <v>497.1</v>
      </c>
      <c r="I174" s="5">
        <v>32.52</v>
      </c>
      <c r="J174" s="18">
        <v>497.1</v>
      </c>
      <c r="K174">
        <f>VLOOKUP(E174,[1]应付款管理!$A$1:$I$65536,9,0)</f>
        <v>497.12</v>
      </c>
      <c r="L174">
        <f t="shared" si="10"/>
        <v>-0.0199999999999818</v>
      </c>
      <c r="M174" t="str">
        <f t="shared" si="9"/>
        <v>，1482062</v>
      </c>
    </row>
    <row r="175" spans="2:13">
      <c r="B175" s="13">
        <v>43568</v>
      </c>
      <c r="C175" s="14">
        <v>376893872</v>
      </c>
      <c r="D175" s="14"/>
      <c r="E175" s="15">
        <v>1482061</v>
      </c>
      <c r="F175" s="16">
        <v>43585</v>
      </c>
      <c r="G175" s="16">
        <v>43589</v>
      </c>
      <c r="H175" s="5">
        <v>461.27</v>
      </c>
      <c r="I175" s="5">
        <v>30.18</v>
      </c>
      <c r="J175" s="18">
        <v>461.27</v>
      </c>
      <c r="K175">
        <f>VLOOKUP(E175,[1]应付款管理!$A$1:$I$65536,9,0)</f>
        <v>461.28</v>
      </c>
      <c r="L175">
        <f t="shared" si="10"/>
        <v>-0.00999999999999091</v>
      </c>
      <c r="M175" t="str">
        <f t="shared" si="9"/>
        <v>，1482061</v>
      </c>
    </row>
    <row r="176" spans="2:12">
      <c r="B176" s="8"/>
      <c r="C176" s="24"/>
      <c r="D176" s="24"/>
      <c r="E176" s="39" t="s">
        <v>23</v>
      </c>
      <c r="F176" s="9"/>
      <c r="G176" s="9"/>
      <c r="H176" s="25">
        <v>2474.17</v>
      </c>
      <c r="I176" s="31">
        <v>161.87</v>
      </c>
      <c r="J176" s="32">
        <v>2474.17</v>
      </c>
      <c r="K176">
        <f>SUM(K168:K175)</f>
        <v>2474.21</v>
      </c>
      <c r="L176">
        <f>SUM(L168:L175)</f>
        <v>-0.0399999999999636</v>
      </c>
    </row>
    <row r="177" spans="3:10">
      <c r="C177" s="26"/>
      <c r="D177" s="26"/>
      <c r="H177" s="27"/>
      <c r="I177" s="33"/>
      <c r="J177" s="27"/>
    </row>
    <row r="178" spans="3:10">
      <c r="C178" s="26"/>
      <c r="D178" s="26"/>
      <c r="H178" s="27"/>
      <c r="I178" s="33"/>
      <c r="J178" s="27"/>
    </row>
    <row r="179" spans="3:10">
      <c r="C179" s="26"/>
      <c r="D179" s="26"/>
      <c r="H179" s="27"/>
      <c r="I179" s="33"/>
      <c r="J179" s="27"/>
    </row>
    <row r="180" spans="3:10">
      <c r="C180" s="26"/>
      <c r="D180" s="26"/>
      <c r="H180" s="27"/>
      <c r="I180" s="33"/>
      <c r="J180" s="27"/>
    </row>
    <row r="181" spans="3:16">
      <c r="C181" s="26"/>
      <c r="D181" s="26"/>
      <c r="H181" s="27"/>
      <c r="I181" s="33"/>
      <c r="J181" s="34"/>
      <c r="K181" s="35"/>
      <c r="L181" s="35"/>
      <c r="M181" s="35"/>
      <c r="N181" s="35"/>
      <c r="O181" s="35"/>
      <c r="P181" s="35"/>
    </row>
    <row r="182" ht="14.25" spans="2:16">
      <c r="B182" s="28" t="s">
        <v>24</v>
      </c>
      <c r="J182" s="35"/>
      <c r="K182" s="36" t="s">
        <v>25</v>
      </c>
      <c r="L182" s="37"/>
      <c r="M182" s="37"/>
      <c r="N182" s="35"/>
      <c r="O182" s="35"/>
      <c r="P182" s="35"/>
    </row>
    <row r="183" ht="14.25" spans="2:16">
      <c r="B183" s="29" t="s">
        <v>26</v>
      </c>
      <c r="C183" s="29" t="s">
        <v>27</v>
      </c>
      <c r="D183" s="29" t="s">
        <v>28</v>
      </c>
      <c r="E183" s="40" t="s">
        <v>29</v>
      </c>
      <c r="F183" s="29"/>
      <c r="G183" s="29"/>
      <c r="H183" s="29"/>
      <c r="I183" s="29"/>
      <c r="J183" s="38"/>
      <c r="K183" s="37"/>
      <c r="L183" s="37">
        <v>27438.67</v>
      </c>
      <c r="M183" s="37"/>
      <c r="N183" s="35"/>
      <c r="O183" s="35"/>
      <c r="P183" s="35"/>
    </row>
    <row r="184" spans="2:16">
      <c r="B184" t="s">
        <v>30</v>
      </c>
      <c r="C184" t="s">
        <v>31</v>
      </c>
      <c r="D184" t="s">
        <v>32</v>
      </c>
      <c r="E184" t="s">
        <v>33</v>
      </c>
      <c r="J184" s="35"/>
      <c r="K184" s="37"/>
      <c r="L184" s="37">
        <v>2474.17</v>
      </c>
      <c r="M184" s="37"/>
      <c r="N184" s="35"/>
      <c r="O184" s="35"/>
      <c r="P184" s="35"/>
    </row>
    <row r="185" spans="2:16">
      <c r="B185" t="s">
        <v>34</v>
      </c>
      <c r="C185" t="s">
        <v>35</v>
      </c>
      <c r="D185" t="s">
        <v>36</v>
      </c>
      <c r="E185" t="s">
        <v>37</v>
      </c>
      <c r="J185" s="35"/>
      <c r="K185" s="35"/>
      <c r="L185" s="35"/>
      <c r="M185" s="35"/>
      <c r="N185" s="35"/>
      <c r="O185" s="35"/>
      <c r="P185" s="35"/>
    </row>
    <row r="186" ht="67.5" spans="2:5">
      <c r="B186" t="s">
        <v>38</v>
      </c>
      <c r="C186" s="30" t="s">
        <v>39</v>
      </c>
      <c r="D186" t="s">
        <v>40</v>
      </c>
      <c r="E186" t="s">
        <v>41</v>
      </c>
    </row>
    <row r="198" spans="2:12">
      <c r="B198" s="13">
        <v>43585</v>
      </c>
      <c r="C198" s="14">
        <v>382410224</v>
      </c>
      <c r="D198" s="14"/>
      <c r="E198" s="15">
        <v>1494164</v>
      </c>
      <c r="F198" s="16">
        <v>43587</v>
      </c>
      <c r="G198" s="16">
        <v>43590</v>
      </c>
      <c r="H198" s="5">
        <v>647.83</v>
      </c>
      <c r="I198" s="5">
        <v>0</v>
      </c>
      <c r="J198" s="18">
        <v>647.83</v>
      </c>
      <c r="K198" t="e">
        <f>VLOOKUP(E198,[1]应付款管理!$A$1:$I$65536,9,0)</f>
        <v>#N/A</v>
      </c>
      <c r="L198" t="e">
        <f>J198-K198</f>
        <v>#N/A</v>
      </c>
    </row>
    <row r="199" spans="2:12">
      <c r="B199" s="13">
        <v>43585</v>
      </c>
      <c r="C199" s="14">
        <v>382410224</v>
      </c>
      <c r="D199" s="14"/>
      <c r="E199" s="15">
        <v>1494164</v>
      </c>
      <c r="F199" s="16">
        <v>43587</v>
      </c>
      <c r="G199" s="16">
        <v>43590</v>
      </c>
      <c r="H199" s="5">
        <v>-647.83</v>
      </c>
      <c r="I199" s="5">
        <v>0</v>
      </c>
      <c r="J199" s="18">
        <v>-647.83</v>
      </c>
      <c r="K199" t="e">
        <f>VLOOKUP(E199,[1]应付款管理!$A$1:$I$65536,9,0)</f>
        <v>#N/A</v>
      </c>
      <c r="L199" t="e">
        <f>J199-K199</f>
        <v>#N/A</v>
      </c>
    </row>
    <row r="200" spans="2:12">
      <c r="B200" s="13">
        <v>43585</v>
      </c>
      <c r="C200" s="14">
        <v>382406424</v>
      </c>
      <c r="D200" s="14"/>
      <c r="E200" s="15">
        <v>1494158</v>
      </c>
      <c r="F200" s="16">
        <v>43597</v>
      </c>
      <c r="G200" s="16">
        <v>43600</v>
      </c>
      <c r="H200" s="5">
        <v>151.09</v>
      </c>
      <c r="I200" s="5">
        <v>0</v>
      </c>
      <c r="J200" s="18">
        <v>151.09</v>
      </c>
      <c r="K200" t="e">
        <f>VLOOKUP(E200,[1]应付款管理!$A$1:$I$65536,9,0)</f>
        <v>#N/A</v>
      </c>
      <c r="L200" t="e">
        <f>J200-K200</f>
        <v>#N/A</v>
      </c>
    </row>
    <row r="201" spans="2:12">
      <c r="B201" s="13">
        <v>43585</v>
      </c>
      <c r="C201" s="14">
        <v>382406424</v>
      </c>
      <c r="D201" s="14"/>
      <c r="E201" s="15">
        <v>1494158</v>
      </c>
      <c r="F201" s="16">
        <v>43597</v>
      </c>
      <c r="G201" s="16">
        <v>43600</v>
      </c>
      <c r="H201" s="5">
        <v>-151.09</v>
      </c>
      <c r="I201" s="5">
        <v>0</v>
      </c>
      <c r="J201" s="18">
        <v>-151.09</v>
      </c>
      <c r="K201" t="e">
        <f>VLOOKUP(E201,[1]应付款管理!$A$1:$I$65536,9,0)</f>
        <v>#N/A</v>
      </c>
      <c r="L201" t="e">
        <f>J201-K201</f>
        <v>#N/A</v>
      </c>
    </row>
  </sheetData>
  <mergeCells count="163">
    <mergeCell ref="E1:F1"/>
    <mergeCell ref="B10:J1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98:D198"/>
    <mergeCell ref="C199:D199"/>
    <mergeCell ref="C200:D200"/>
    <mergeCell ref="C201:D201"/>
  </mergeCells>
  <pageMargins left="0.7" right="0.7" top="0.75" bottom="0.75" header="0.3" footer="0.3"/>
  <pageSetup paperSize="1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Agoda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Anawatchakul, Warisara (Agoda)</dc:creator>
  <cp:lastModifiedBy>CIT-karmen欧燕珍</cp:lastModifiedBy>
  <dcterms:created xsi:type="dcterms:W3CDTF">2019-05-16T10:52:00Z</dcterms:created>
  <dcterms:modified xsi:type="dcterms:W3CDTF">2019-05-17T08:42:46Z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