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<sst xmlns="http://schemas.openxmlformats.org/spreadsheetml/2006/main" count="86" uniqueCount="52">
  <si>
    <t>预订日期</t>
  </si>
  <si>
    <t>订单状态</t>
  </si>
  <si>
    <t>采购商ID</t>
  </si>
  <si>
    <t>采购商名称</t>
  </si>
  <si>
    <t>采购商订单号</t>
  </si>
  <si>
    <t>酒店名称</t>
  </si>
  <si>
    <t>房型名称</t>
  </si>
  <si>
    <t>入住日期</t>
  </si>
  <si>
    <t>离店日期</t>
  </si>
  <si>
    <t>间数</t>
  </si>
  <si>
    <t>夜数</t>
  </si>
  <si>
    <t>间夜</t>
  </si>
  <si>
    <t>入住人</t>
  </si>
  <si>
    <t>总金额</t>
  </si>
  <si>
    <t>应收金额</t>
  </si>
  <si>
    <t>核对状态</t>
  </si>
  <si>
    <t>，</t>
  </si>
  <si>
    <t>2019/3/20</t>
  </si>
  <si>
    <t>订妥</t>
  </si>
  <si>
    <t>汇智</t>
  </si>
  <si>
    <t>首尔南山福朋喜来登酒店</t>
  </si>
  <si>
    <t>高级房</t>
  </si>
  <si>
    <t>2019/4/12</t>
  </si>
  <si>
    <t>2019/4/15</t>
  </si>
  <si>
    <t>Cai Min</t>
  </si>
  <si>
    <t>2019/3/31</t>
  </si>
  <si>
    <t>2019/4/2</t>
  </si>
  <si>
    <t>2019/4/3</t>
  </si>
  <si>
    <t>SUNG CHUNHSIEN</t>
  </si>
  <si>
    <t>2019/3/29</t>
  </si>
  <si>
    <t>2019/4/13</t>
  </si>
  <si>
    <t>XU HUI</t>
  </si>
  <si>
    <t>2019/4/10</t>
  </si>
  <si>
    <t>Wang YA MEI,Chen Hui</t>
  </si>
  <si>
    <t>2019/4/4</t>
  </si>
  <si>
    <t>2019/4/5</t>
  </si>
  <si>
    <t>HOU YIXIN,YIXIN/HOU</t>
  </si>
  <si>
    <t>2019/3/26</t>
  </si>
  <si>
    <t>2019/4/27</t>
  </si>
  <si>
    <t>2019/4/28</t>
  </si>
  <si>
    <t>WANG BO,CAI CHEN</t>
  </si>
  <si>
    <t>2019/4/20</t>
  </si>
  <si>
    <t>2019/4/21</t>
  </si>
  <si>
    <t>zhang hailan</t>
  </si>
  <si>
    <t>2019/4/9</t>
  </si>
  <si>
    <t>WANG YA MEI,CHEN Hui</t>
  </si>
  <si>
    <t>总计</t>
  </si>
  <si>
    <t>打款账户</t>
  </si>
  <si>
    <t>公司名称：比度（北京）国际旅行社有限公司</t>
  </si>
  <si>
    <t>确定应付：6660   付款编号：P190528161159322</t>
  </si>
  <si>
    <t>开户行：中国工商银行股份有限公司北京地安门支行</t>
  </si>
  <si>
    <t>开户账号：0200337619006835075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</si>
</sst>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b/>
      <sz val="10"/>
      <color indexed="1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rgb="FFFA7D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4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topLeftCell="F1" workbookViewId="0">
      <selection activeCell="V8" sqref="V8"/>
    </sheetView>
  </sheetViews>
  <sheetFormatPr defaultColWidth="9" defaultRowHeight="13.5"/>
  <cols>
    <col min="2" max="3" width="9" hidden="1" customWidth="1"/>
    <col min="8" max="8" width="9.375" customWidth="1"/>
    <col min="16" max="16" width="9" hidden="1" customWidth="1"/>
  </cols>
  <sheetData>
    <row r="1" ht="24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t="s">
        <v>16</v>
      </c>
    </row>
    <row r="2" ht="36" spans="1:17">
      <c r="A2" s="2" t="s">
        <v>17</v>
      </c>
      <c r="B2" s="2" t="s">
        <v>18</v>
      </c>
      <c r="C2" s="2">
        <v>18</v>
      </c>
      <c r="D2" s="2" t="s">
        <v>19</v>
      </c>
      <c r="E2" s="3">
        <v>1465258</v>
      </c>
      <c r="F2" s="2" t="s">
        <v>20</v>
      </c>
      <c r="G2" s="2" t="s">
        <v>21</v>
      </c>
      <c r="H2" s="2" t="s">
        <v>22</v>
      </c>
      <c r="I2" s="2" t="s">
        <v>23</v>
      </c>
      <c r="J2" s="2">
        <v>1</v>
      </c>
      <c r="K2" s="2">
        <v>3</v>
      </c>
      <c r="L2" s="2">
        <v>3</v>
      </c>
      <c r="M2" s="2" t="s">
        <v>24</v>
      </c>
      <c r="N2" s="2">
        <v>1770</v>
      </c>
      <c r="O2" s="2">
        <v>1770</v>
      </c>
      <c r="P2" s="2">
        <v>0</v>
      </c>
      <c r="Q2" t="str">
        <f>$Q$1&amp;E2</f>
        <v>，1465258</v>
      </c>
    </row>
    <row r="3" ht="36" spans="1:17">
      <c r="A3" s="2" t="s">
        <v>25</v>
      </c>
      <c r="B3" s="2" t="s">
        <v>18</v>
      </c>
      <c r="C3" s="2">
        <v>18</v>
      </c>
      <c r="D3" s="2" t="s">
        <v>19</v>
      </c>
      <c r="E3" s="3">
        <v>1473550</v>
      </c>
      <c r="F3" s="2" t="s">
        <v>20</v>
      </c>
      <c r="G3" s="2" t="s">
        <v>21</v>
      </c>
      <c r="H3" s="2" t="s">
        <v>26</v>
      </c>
      <c r="I3" s="2" t="s">
        <v>27</v>
      </c>
      <c r="J3" s="2">
        <v>1</v>
      </c>
      <c r="K3" s="2">
        <v>1</v>
      </c>
      <c r="L3" s="2">
        <v>1</v>
      </c>
      <c r="M3" s="2" t="s">
        <v>28</v>
      </c>
      <c r="N3" s="2">
        <v>450</v>
      </c>
      <c r="O3" s="2">
        <v>450</v>
      </c>
      <c r="P3" s="2">
        <v>0</v>
      </c>
      <c r="Q3" t="str">
        <f t="shared" ref="Q3:Q9" si="0">$Q$1&amp;E3</f>
        <v>，1473550</v>
      </c>
    </row>
    <row r="4" ht="36" spans="1:17">
      <c r="A4" s="2" t="s">
        <v>29</v>
      </c>
      <c r="B4" s="2" t="s">
        <v>18</v>
      </c>
      <c r="C4" s="2">
        <v>18</v>
      </c>
      <c r="D4" s="2" t="s">
        <v>19</v>
      </c>
      <c r="E4" s="3">
        <v>1472129</v>
      </c>
      <c r="F4" s="2" t="s">
        <v>20</v>
      </c>
      <c r="G4" s="2" t="s">
        <v>21</v>
      </c>
      <c r="H4" s="4">
        <v>43567</v>
      </c>
      <c r="I4" s="2" t="s">
        <v>30</v>
      </c>
      <c r="J4" s="2">
        <v>1</v>
      </c>
      <c r="K4" s="2">
        <v>1</v>
      </c>
      <c r="L4" s="2">
        <v>1</v>
      </c>
      <c r="M4" s="2" t="s">
        <v>31</v>
      </c>
      <c r="N4" s="2">
        <v>720</v>
      </c>
      <c r="O4" s="2">
        <v>720</v>
      </c>
      <c r="P4" s="2">
        <v>0</v>
      </c>
      <c r="Q4" t="str">
        <f t="shared" si="0"/>
        <v>，1472129</v>
      </c>
    </row>
    <row r="5" ht="36" spans="1:17">
      <c r="A5" s="2" t="s">
        <v>29</v>
      </c>
      <c r="B5" s="2" t="s">
        <v>18</v>
      </c>
      <c r="C5" s="2">
        <v>18</v>
      </c>
      <c r="D5" s="2" t="s">
        <v>19</v>
      </c>
      <c r="E5" s="3">
        <v>1472454</v>
      </c>
      <c r="F5" s="2" t="s">
        <v>20</v>
      </c>
      <c r="G5" s="2" t="s">
        <v>21</v>
      </c>
      <c r="H5" s="2" t="s">
        <v>32</v>
      </c>
      <c r="I5" s="2" t="s">
        <v>22</v>
      </c>
      <c r="J5" s="2">
        <v>1</v>
      </c>
      <c r="K5" s="2">
        <v>2</v>
      </c>
      <c r="L5" s="2">
        <v>2</v>
      </c>
      <c r="M5" s="2" t="s">
        <v>33</v>
      </c>
      <c r="N5" s="2">
        <v>1190</v>
      </c>
      <c r="O5" s="2">
        <v>1190</v>
      </c>
      <c r="P5" s="2">
        <v>0</v>
      </c>
      <c r="Q5" t="str">
        <f t="shared" si="0"/>
        <v>，1472454</v>
      </c>
    </row>
    <row r="6" ht="36" spans="1:17">
      <c r="A6" s="2" t="s">
        <v>26</v>
      </c>
      <c r="B6" s="2" t="s">
        <v>18</v>
      </c>
      <c r="C6" s="2">
        <v>18</v>
      </c>
      <c r="D6" s="2" t="s">
        <v>19</v>
      </c>
      <c r="E6" s="3">
        <v>1474798</v>
      </c>
      <c r="F6" s="2" t="s">
        <v>20</v>
      </c>
      <c r="G6" s="2" t="s">
        <v>21</v>
      </c>
      <c r="H6" s="2" t="s">
        <v>34</v>
      </c>
      <c r="I6" s="2" t="s">
        <v>35</v>
      </c>
      <c r="J6" s="2">
        <v>1</v>
      </c>
      <c r="K6" s="2">
        <v>1</v>
      </c>
      <c r="L6" s="2">
        <v>1</v>
      </c>
      <c r="M6" s="2" t="s">
        <v>36</v>
      </c>
      <c r="N6" s="2">
        <v>450</v>
      </c>
      <c r="O6" s="2">
        <v>450</v>
      </c>
      <c r="P6" s="2">
        <v>0</v>
      </c>
      <c r="Q6" t="str">
        <f t="shared" si="0"/>
        <v>，1474798</v>
      </c>
    </row>
    <row r="7" ht="36" spans="1:17">
      <c r="A7" s="2" t="s">
        <v>37</v>
      </c>
      <c r="B7" s="2" t="s">
        <v>18</v>
      </c>
      <c r="C7" s="2">
        <v>18</v>
      </c>
      <c r="D7" s="2" t="s">
        <v>19</v>
      </c>
      <c r="E7" s="3">
        <v>1469599</v>
      </c>
      <c r="F7" s="2" t="s">
        <v>20</v>
      </c>
      <c r="G7" s="2" t="s">
        <v>21</v>
      </c>
      <c r="H7" s="2" t="s">
        <v>38</v>
      </c>
      <c r="I7" s="2" t="s">
        <v>39</v>
      </c>
      <c r="J7" s="2">
        <v>1</v>
      </c>
      <c r="K7" s="2">
        <v>1</v>
      </c>
      <c r="L7" s="2">
        <v>1</v>
      </c>
      <c r="M7" s="2" t="s">
        <v>40</v>
      </c>
      <c r="N7" s="2">
        <v>700</v>
      </c>
      <c r="O7" s="2">
        <v>700</v>
      </c>
      <c r="P7" s="2">
        <v>0</v>
      </c>
      <c r="Q7" t="str">
        <f t="shared" si="0"/>
        <v>，1469599</v>
      </c>
    </row>
    <row r="8" ht="36" spans="1:17">
      <c r="A8" s="2" t="s">
        <v>23</v>
      </c>
      <c r="B8" s="2" t="s">
        <v>18</v>
      </c>
      <c r="C8" s="2">
        <v>18</v>
      </c>
      <c r="D8" s="2" t="s">
        <v>19</v>
      </c>
      <c r="E8" s="3">
        <v>1483508</v>
      </c>
      <c r="F8" s="2" t="s">
        <v>20</v>
      </c>
      <c r="G8" s="2" t="s">
        <v>21</v>
      </c>
      <c r="H8" s="2" t="s">
        <v>41</v>
      </c>
      <c r="I8" s="2" t="s">
        <v>42</v>
      </c>
      <c r="J8" s="2">
        <v>1</v>
      </c>
      <c r="K8" s="2">
        <v>1</v>
      </c>
      <c r="L8" s="2">
        <v>1</v>
      </c>
      <c r="M8" s="2" t="s">
        <v>43</v>
      </c>
      <c r="N8" s="2">
        <v>790</v>
      </c>
      <c r="O8" s="2">
        <v>790</v>
      </c>
      <c r="P8" s="2">
        <v>0</v>
      </c>
      <c r="Q8" t="str">
        <f t="shared" si="0"/>
        <v>，1483508</v>
      </c>
    </row>
    <row r="9" ht="36" spans="1:17">
      <c r="A9" s="2" t="s">
        <v>29</v>
      </c>
      <c r="B9" s="2" t="s">
        <v>18</v>
      </c>
      <c r="C9" s="2">
        <v>18</v>
      </c>
      <c r="D9" s="2" t="s">
        <v>19</v>
      </c>
      <c r="E9" s="3">
        <v>1472438</v>
      </c>
      <c r="F9" s="2" t="s">
        <v>20</v>
      </c>
      <c r="G9" s="2" t="s">
        <v>21</v>
      </c>
      <c r="H9" s="2" t="s">
        <v>44</v>
      </c>
      <c r="I9" s="2" t="s">
        <v>32</v>
      </c>
      <c r="J9" s="2">
        <v>1</v>
      </c>
      <c r="K9" s="2">
        <v>1</v>
      </c>
      <c r="L9" s="2">
        <v>1</v>
      </c>
      <c r="M9" s="2" t="s">
        <v>45</v>
      </c>
      <c r="N9" s="2">
        <v>590</v>
      </c>
      <c r="O9" s="2">
        <v>590</v>
      </c>
      <c r="P9" s="2">
        <v>0</v>
      </c>
      <c r="Q9" t="str">
        <f t="shared" si="0"/>
        <v>，1472438</v>
      </c>
    </row>
    <row r="10" spans="14:15">
      <c r="N10" s="6" t="s">
        <v>46</v>
      </c>
      <c r="O10" s="6">
        <f>SUM(O2:O9)</f>
        <v>6660</v>
      </c>
    </row>
    <row r="12" spans="1:21">
      <c r="A12" s="5" t="s">
        <v>47</v>
      </c>
      <c r="N12" s="7"/>
      <c r="O12" s="7"/>
      <c r="P12" s="7"/>
      <c r="Q12" s="7"/>
      <c r="R12" s="7"/>
      <c r="S12" s="7"/>
      <c r="T12" s="7"/>
      <c r="U12" s="7"/>
    </row>
    <row r="13" spans="1:21">
      <c r="A13" t="s">
        <v>48</v>
      </c>
      <c r="N13" s="7"/>
      <c r="O13" s="8" t="s">
        <v>49</v>
      </c>
      <c r="P13" s="7"/>
      <c r="Q13" s="7"/>
      <c r="R13" s="7"/>
      <c r="S13" s="7"/>
      <c r="T13" s="7"/>
      <c r="U13" s="7"/>
    </row>
    <row r="14" spans="1:21">
      <c r="A14" t="s">
        <v>50</v>
      </c>
      <c r="N14" s="7"/>
      <c r="O14" s="7"/>
      <c r="P14" s="7"/>
      <c r="Q14" s="7"/>
      <c r="R14" s="7"/>
      <c r="S14" s="7"/>
      <c r="T14" s="7"/>
      <c r="U14" s="7"/>
    </row>
    <row r="15" spans="1:1">
      <c r="A15" t="s">
        <v>51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CIT-karmen欧燕珍</cp:lastModifiedBy>
  <dcterms:created xsi:type="dcterms:W3CDTF">2019-05-28T07:57:00Z</dcterms:created>
  <dcterms:modified xsi:type="dcterms:W3CDTF">2019-05-28T08:12:33Z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