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15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invoice!$B$19:$L$190</definedName>
  </definedNames>
  <calcPr calcId="144525"/>
</workbook>
</file>

<file path=xl/sharedStrings.xml><?xml version="1.0" encoding="utf-8"?>
<sst xmlns="http://schemas.openxmlformats.org/spreadsheetml/2006/main" count="53" uniqueCount="44">
  <si>
    <t>TAX INVOICE</t>
  </si>
  <si>
    <t>Customer Details</t>
  </si>
  <si>
    <t xml:space="preserve">   Affiliate Site ID :    1816276</t>
  </si>
  <si>
    <t xml:space="preserve">   Invoice No :     B19060082</t>
  </si>
  <si>
    <t xml:space="preserve">   Customer Code :    ACONVER01-UN</t>
  </si>
  <si>
    <t xml:space="preserve">   Invoice Date :     03 Jun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</si>
  <si>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</si>
  <si>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</si>
  <si>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</si>
  <si>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40814.23</t>
  </si>
  <si>
    <t xml:space="preserve">   Email :    </t>
  </si>
  <si>
    <t xml:space="preserve">   Period :     Departure Date  ( 16-May-19 - 31-May-19 )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</si>
  <si>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</si>
  <si>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</si>
  <si>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</si>
  <si>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</si>
  <si>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</si>
  <si>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</si>
  <si>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</si>
  <si>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</si>
  <si>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</si>
  <si>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</si>
  <si>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</si>
  <si>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</si>
  <si>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/>
  </si>
  <si>
    <t>确定应付：</t>
  </si>
  <si>
    <t>付款编号：P190606144615322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</si>
  <si>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</si>
  <si>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</si>
  <si>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</si>
  <si>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</si>
  <si>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</si>
  <si>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</si>
  <si>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</si>
  <si>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</si>
  <si>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</si>
  <si>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</si>
  <si>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</si>
  <si>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</si>
  <si>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</si>
  <si>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</si>
  <si>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
Singapore 018960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</si>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</sst>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8" fillId="8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5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15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horizontal="center"/>
    </xf>
    <xf numFmtId="4" fontId="0" fillId="0" borderId="0" xfId="0" applyNumberFormat="1" applyBorder="1"/>
    <xf numFmtId="4" fontId="0" fillId="0" borderId="7" xfId="0" applyNumberFormat="1" applyBorder="1"/>
    <xf numFmtId="15" fontId="0" fillId="2" borderId="3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/>
    <xf numFmtId="15" fontId="0" fillId="2" borderId="0" xfId="0" applyNumberFormat="1" applyFill="1" applyBorder="1"/>
    <xf numFmtId="4" fontId="0" fillId="2" borderId="0" xfId="0" applyNumberFormat="1" applyFill="1" applyBorder="1"/>
    <xf numFmtId="0" fontId="0" fillId="0" borderId="5" xfId="0" applyBorder="1" applyAlignment="1">
      <alignment horizontal="center"/>
    </xf>
    <xf numFmtId="4" fontId="4" fillId="3" borderId="5" xfId="0" applyNumberFormat="1" applyFont="1" applyFill="1" applyBorder="1"/>
    <xf numFmtId="0" fontId="0" fillId="2" borderId="0" xfId="0" applyFill="1" applyBorder="1"/>
    <xf numFmtId="4" fontId="0" fillId="2" borderId="7" xfId="0" applyNumberFormat="1" applyFill="1" applyBorder="1"/>
    <xf numFmtId="0" fontId="4" fillId="3" borderId="5" xfId="0" applyFont="1" applyFill="1" applyBorder="1"/>
    <xf numFmtId="4" fontId="4" fillId="3" borderId="8" xfId="0" applyNumberFormat="1" applyFont="1" applyFill="1" applyBorder="1"/>
    <xf numFmtId="0" fontId="3" fillId="3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4" fillId="3" borderId="8" xfId="0" applyFont="1" applyFill="1" applyBorder="1"/>
    <xf numFmtId="0" fontId="4" fillId="2" borderId="0" xfId="0" applyFont="1" applyFill="1"/>
    <xf numFmtId="0" fontId="4" fillId="2" borderId="0" xfId="0" applyFont="1" applyFill="1"/>
    <xf numFmtId="0" fontId="0" fillId="0" borderId="5" xfId="0" applyBorder="1" quotePrefix="1"/>
    <xf numFmtId="0" fontId="5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1</xdr:row>
      <xdr:rowOff>12700</xdr:rowOff>
    </xdr:from>
    <xdr:to>
      <xdr:col>13</xdr:col>
      <xdr:colOff>504825</xdr:colOff>
      <xdr:row>9</xdr:row>
      <xdr:rowOff>6350</xdr:rowOff>
    </xdr:to>
    <xdr:pic>
      <xdr:nvPicPr>
        <xdr:cNvPr id="2" name="Picture 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8970"/>
          <a:ext cx="13970000" cy="136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214</xdr:row>
      <xdr:rowOff>63500</xdr:rowOff>
    </xdr:from>
    <xdr:to>
      <xdr:col>10</xdr:col>
      <xdr:colOff>263525</xdr:colOff>
      <xdr:row>222</xdr:row>
      <xdr:rowOff>63500</xdr:rowOff>
    </xdr:to>
    <xdr:pic>
      <xdr:nvPicPr>
        <xdr:cNvPr id="3" name="Picture 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056820"/>
          <a:ext cx="11537950" cy="1371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agoda06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1516803</v>
          </cell>
          <cell r="B2" t="str">
            <v>澳门葡京酒店</v>
          </cell>
          <cell r="C2" t="str">
            <v>392094904</v>
          </cell>
          <cell r="D2" t="str">
            <v>392094904</v>
          </cell>
          <cell r="E2" t="str">
            <v/>
          </cell>
          <cell r="F2" t="str">
            <v>796.8</v>
          </cell>
          <cell r="G2" t="str">
            <v>RMB</v>
          </cell>
          <cell r="H2" t="str">
            <v>1</v>
          </cell>
          <cell r="I2">
            <v>115</v>
          </cell>
        </row>
        <row r="3">
          <cell r="A3">
            <v>1517547</v>
          </cell>
          <cell r="B3" t="str">
            <v>澳门十六浦索菲特大酒店</v>
          </cell>
          <cell r="C3" t="str">
            <v>392355192</v>
          </cell>
          <cell r="D3" t="str">
            <v>2480672</v>
          </cell>
          <cell r="E3" t="str">
            <v/>
          </cell>
          <cell r="F3" t="str">
            <v>1465.76</v>
          </cell>
          <cell r="G3" t="str">
            <v>RMB</v>
          </cell>
          <cell r="H3" t="str">
            <v>1</v>
          </cell>
          <cell r="I3">
            <v>211.84</v>
          </cell>
        </row>
        <row r="4">
          <cell r="A4">
            <v>1517898</v>
          </cell>
          <cell r="B4" t="str">
            <v>澳门十六浦索菲特大酒店</v>
          </cell>
          <cell r="C4" t="str">
            <v>392458992</v>
          </cell>
          <cell r="D4" t="str">
            <v/>
          </cell>
          <cell r="E4" t="str">
            <v/>
          </cell>
          <cell r="F4" t="str">
            <v>1319.35</v>
          </cell>
          <cell r="G4" t="str">
            <v>RMB</v>
          </cell>
          <cell r="H4" t="str">
            <v>1</v>
          </cell>
          <cell r="I4">
            <v>190.68</v>
          </cell>
        </row>
        <row r="5">
          <cell r="A5">
            <v>1517899</v>
          </cell>
          <cell r="B5" t="str">
            <v>澳门十六浦索菲特大酒店</v>
          </cell>
          <cell r="C5" t="str">
            <v>392459068</v>
          </cell>
          <cell r="D5" t="str">
            <v>2479131</v>
          </cell>
          <cell r="E5" t="str">
            <v/>
          </cell>
          <cell r="F5" t="str">
            <v>1371.87</v>
          </cell>
          <cell r="G5" t="str">
            <v>RMB</v>
          </cell>
          <cell r="H5" t="str">
            <v>1</v>
          </cell>
          <cell r="I5">
            <v>198.27</v>
          </cell>
        </row>
        <row r="6">
          <cell r="A6">
            <v>1513638</v>
          </cell>
          <cell r="B6" t="str">
            <v>澳门十六浦索菲特大酒店</v>
          </cell>
          <cell r="C6" t="str">
            <v>391065488</v>
          </cell>
          <cell r="D6" t="str">
            <v/>
          </cell>
          <cell r="E6" t="str">
            <v/>
          </cell>
          <cell r="F6" t="str">
            <v>648.67</v>
          </cell>
          <cell r="G6" t="str">
            <v>RMB</v>
          </cell>
          <cell r="H6" t="str">
            <v>1</v>
          </cell>
          <cell r="I6">
            <v>93.79</v>
          </cell>
        </row>
        <row r="7">
          <cell r="A7">
            <v>1513770</v>
          </cell>
          <cell r="B7" t="str">
            <v>澳门十六浦索菲特大酒店</v>
          </cell>
          <cell r="C7" t="str">
            <v>391109968</v>
          </cell>
          <cell r="D7" t="str">
            <v/>
          </cell>
          <cell r="E7" t="str">
            <v/>
          </cell>
          <cell r="F7" t="str">
            <v>1950.97</v>
          </cell>
          <cell r="G7" t="str">
            <v>RMB</v>
          </cell>
          <cell r="H7" t="str">
            <v>1</v>
          </cell>
          <cell r="I7">
            <v>282.21</v>
          </cell>
        </row>
        <row r="8">
          <cell r="A8">
            <v>1514473</v>
          </cell>
          <cell r="B8" t="str">
            <v>澳门十六浦索菲特大酒店</v>
          </cell>
          <cell r="C8" t="str">
            <v>391311272</v>
          </cell>
          <cell r="D8" t="str">
            <v>2477854</v>
          </cell>
          <cell r="E8" t="str">
            <v/>
          </cell>
          <cell r="F8" t="str">
            <v>649.5</v>
          </cell>
          <cell r="G8" t="str">
            <v>RMB</v>
          </cell>
          <cell r="H8" t="str">
            <v>1</v>
          </cell>
          <cell r="I8">
            <v>93.95</v>
          </cell>
        </row>
        <row r="9">
          <cell r="A9">
            <v>1514981</v>
          </cell>
          <cell r="B9" t="str">
            <v>澳门十六浦索菲特大酒店</v>
          </cell>
          <cell r="C9" t="str">
            <v>391503704</v>
          </cell>
          <cell r="D9" t="str">
            <v>391503704</v>
          </cell>
          <cell r="E9" t="str">
            <v/>
          </cell>
          <cell r="F9" t="str">
            <v>675.44</v>
          </cell>
          <cell r="G9" t="str">
            <v>RMB</v>
          </cell>
          <cell r="H9" t="str">
            <v>1</v>
          </cell>
          <cell r="I9">
            <v>97.52</v>
          </cell>
        </row>
        <row r="10">
          <cell r="A10">
            <v>1515642</v>
          </cell>
          <cell r="B10" t="str">
            <v>澳门十六浦索菲特大酒店</v>
          </cell>
          <cell r="C10" t="str">
            <v>391738924</v>
          </cell>
          <cell r="D10" t="str">
            <v>391738924</v>
          </cell>
          <cell r="E10" t="str">
            <v/>
          </cell>
          <cell r="F10" t="str">
            <v>676.48</v>
          </cell>
          <cell r="G10" t="str">
            <v>RMB</v>
          </cell>
          <cell r="H10" t="str">
            <v>1</v>
          </cell>
          <cell r="I10">
            <v>97.67</v>
          </cell>
        </row>
        <row r="11">
          <cell r="A11">
            <v>1515820</v>
          </cell>
          <cell r="B11" t="str">
            <v>澳门十六浦索菲特大酒店</v>
          </cell>
          <cell r="C11" t="str">
            <v>391799388</v>
          </cell>
          <cell r="D11" t="str">
            <v>391799388</v>
          </cell>
          <cell r="E11" t="str">
            <v/>
          </cell>
          <cell r="F11" t="str">
            <v>1389.12</v>
          </cell>
          <cell r="G11" t="str">
            <v>RMB</v>
          </cell>
          <cell r="H11" t="str">
            <v>1</v>
          </cell>
          <cell r="I11">
            <v>200.56</v>
          </cell>
        </row>
        <row r="12">
          <cell r="A12">
            <v>1515762</v>
          </cell>
          <cell r="B12" t="str">
            <v>澳门十六浦索菲特大酒店</v>
          </cell>
          <cell r="C12" t="str">
            <v>391774272</v>
          </cell>
          <cell r="D12" t="str">
            <v/>
          </cell>
          <cell r="E12" t="str">
            <v/>
          </cell>
          <cell r="F12" t="str">
            <v>657.92</v>
          </cell>
          <cell r="G12" t="str">
            <v>RMB</v>
          </cell>
          <cell r="H12" t="str">
            <v>1</v>
          </cell>
          <cell r="I12">
            <v>94.99</v>
          </cell>
        </row>
        <row r="13">
          <cell r="A13">
            <v>1516227</v>
          </cell>
          <cell r="B13" t="str">
            <v>澳门十六浦索菲特大酒店</v>
          </cell>
          <cell r="C13" t="str">
            <v>391932868</v>
          </cell>
          <cell r="D13" t="str">
            <v/>
          </cell>
          <cell r="E13" t="str">
            <v/>
          </cell>
          <cell r="F13" t="str">
            <v>647.49</v>
          </cell>
          <cell r="G13" t="str">
            <v>RMB</v>
          </cell>
          <cell r="H13" t="str">
            <v>1</v>
          </cell>
          <cell r="I13">
            <v>93.45</v>
          </cell>
        </row>
        <row r="14">
          <cell r="A14">
            <v>1516163</v>
          </cell>
          <cell r="B14" t="str">
            <v>澳门十六浦索菲特大酒店</v>
          </cell>
          <cell r="C14" t="str">
            <v>391919904</v>
          </cell>
          <cell r="D14" t="str">
            <v/>
          </cell>
          <cell r="E14" t="str">
            <v/>
          </cell>
          <cell r="F14" t="str">
            <v>647.49</v>
          </cell>
          <cell r="G14" t="str">
            <v>RMB</v>
          </cell>
          <cell r="H14" t="str">
            <v>1</v>
          </cell>
          <cell r="I14">
            <v>93.45</v>
          </cell>
        </row>
        <row r="15">
          <cell r="A15">
            <v>1516327</v>
          </cell>
          <cell r="B15" t="str">
            <v>澳门十六浦索菲特大酒店</v>
          </cell>
          <cell r="C15" t="str">
            <v>391955020</v>
          </cell>
          <cell r="D15" t="str">
            <v/>
          </cell>
          <cell r="E15" t="str">
            <v/>
          </cell>
          <cell r="F15" t="str">
            <v>648.32</v>
          </cell>
          <cell r="G15" t="str">
            <v>RMB</v>
          </cell>
          <cell r="H15" t="str">
            <v>1</v>
          </cell>
          <cell r="I15">
            <v>93.57</v>
          </cell>
        </row>
        <row r="16">
          <cell r="A16">
            <v>1513676</v>
          </cell>
          <cell r="B16" t="str">
            <v>澳门十六浦索菲特大酒店</v>
          </cell>
          <cell r="C16" t="str">
            <v>391076716</v>
          </cell>
          <cell r="D16" t="str">
            <v/>
          </cell>
          <cell r="E16" t="str">
            <v/>
          </cell>
          <cell r="F16" t="str">
            <v>648.67</v>
          </cell>
          <cell r="G16" t="str">
            <v>RMB</v>
          </cell>
          <cell r="H16" t="str">
            <v>1</v>
          </cell>
          <cell r="I16">
            <v>93.79</v>
          </cell>
        </row>
        <row r="17">
          <cell r="A17">
            <v>1514895</v>
          </cell>
          <cell r="B17" t="str">
            <v>澳门十六浦索菲特大酒店</v>
          </cell>
          <cell r="C17" t="str">
            <v>391454684</v>
          </cell>
          <cell r="D17" t="str">
            <v/>
          </cell>
          <cell r="E17" t="str">
            <v/>
          </cell>
          <cell r="F17" t="str">
            <v>1281.9</v>
          </cell>
          <cell r="G17" t="str">
            <v>RMB</v>
          </cell>
          <cell r="H17" t="str">
            <v>1</v>
          </cell>
          <cell r="I17">
            <v>185.08</v>
          </cell>
        </row>
        <row r="18">
          <cell r="A18">
            <v>1515395</v>
          </cell>
          <cell r="B18" t="str">
            <v>澳门十六浦索菲特大酒店</v>
          </cell>
          <cell r="C18" t="str">
            <v>391677176</v>
          </cell>
          <cell r="D18" t="str">
            <v/>
          </cell>
          <cell r="E18" t="str">
            <v/>
          </cell>
          <cell r="F18" t="str">
            <v>1504.65</v>
          </cell>
          <cell r="G18" t="str">
            <v>RMB</v>
          </cell>
          <cell r="H18" t="str">
            <v>1</v>
          </cell>
          <cell r="I18">
            <v>217.24</v>
          </cell>
        </row>
        <row r="19">
          <cell r="A19">
            <v>1515815</v>
          </cell>
          <cell r="B19" t="str">
            <v>澳门十六浦索菲特大酒店</v>
          </cell>
          <cell r="C19" t="str">
            <v>391797048</v>
          </cell>
          <cell r="D19" t="str">
            <v/>
          </cell>
          <cell r="E19" t="str">
            <v/>
          </cell>
          <cell r="F19" t="str">
            <v>1340.22</v>
          </cell>
          <cell r="G19" t="str">
            <v>RMB</v>
          </cell>
          <cell r="H19" t="str">
            <v>1</v>
          </cell>
          <cell r="I19">
            <v>193.5</v>
          </cell>
        </row>
        <row r="20">
          <cell r="A20">
            <v>1515841</v>
          </cell>
          <cell r="B20" t="str">
            <v>澳门十六浦索菲特大酒店</v>
          </cell>
          <cell r="C20" t="str">
            <v>391805464</v>
          </cell>
          <cell r="D20" t="str">
            <v>391805464</v>
          </cell>
          <cell r="E20" t="str">
            <v/>
          </cell>
          <cell r="F20" t="str">
            <v>676.48</v>
          </cell>
          <cell r="G20" t="str">
            <v>RMB</v>
          </cell>
          <cell r="H20" t="str">
            <v>1</v>
          </cell>
          <cell r="I20">
            <v>97.67</v>
          </cell>
        </row>
        <row r="21">
          <cell r="A21">
            <v>1516175</v>
          </cell>
          <cell r="B21" t="str">
            <v>澳门十六浦索菲特大酒店</v>
          </cell>
          <cell r="C21" t="str">
            <v>391922940</v>
          </cell>
          <cell r="D21" t="str">
            <v>391922940</v>
          </cell>
          <cell r="E21" t="str">
            <v/>
          </cell>
          <cell r="F21" t="str">
            <v>656.77</v>
          </cell>
          <cell r="G21" t="str">
            <v>RMB</v>
          </cell>
          <cell r="H21" t="str">
            <v>1</v>
          </cell>
          <cell r="I21">
            <v>94.79</v>
          </cell>
        </row>
        <row r="22">
          <cell r="A22">
            <v>1513773</v>
          </cell>
          <cell r="B22" t="str">
            <v>香港富豪机场酒店</v>
          </cell>
          <cell r="C22" t="str">
            <v>391111128</v>
          </cell>
          <cell r="D22" t="str">
            <v/>
          </cell>
          <cell r="E22" t="str">
            <v/>
          </cell>
          <cell r="F22" t="str">
            <v>1521</v>
          </cell>
          <cell r="G22" t="str">
            <v>RMB</v>
          </cell>
          <cell r="H22" t="str">
            <v>1</v>
          </cell>
          <cell r="I22">
            <v>220.07</v>
          </cell>
        </row>
        <row r="23">
          <cell r="A23">
            <v>1516136</v>
          </cell>
          <cell r="B23" t="str">
            <v>香港丽豪酒店</v>
          </cell>
          <cell r="C23" t="str">
            <v>391913272</v>
          </cell>
          <cell r="D23" t="str">
            <v/>
          </cell>
          <cell r="E23" t="str">
            <v/>
          </cell>
          <cell r="F23" t="str">
            <v>874.96</v>
          </cell>
          <cell r="G23" t="str">
            <v>RMB</v>
          </cell>
          <cell r="H23" t="str">
            <v>1</v>
          </cell>
          <cell r="I23">
            <v>126.28</v>
          </cell>
        </row>
        <row r="24">
          <cell r="A24">
            <v>1517993</v>
          </cell>
          <cell r="B24" t="str">
            <v>香港丽豪酒店</v>
          </cell>
          <cell r="C24" t="str">
            <v>392496340</v>
          </cell>
          <cell r="D24" t="str">
            <v>392496340</v>
          </cell>
          <cell r="E24" t="str">
            <v/>
          </cell>
          <cell r="F24" t="str">
            <v>542.74</v>
          </cell>
          <cell r="G24" t="str">
            <v>RMB</v>
          </cell>
          <cell r="H24" t="str">
            <v>1</v>
          </cell>
          <cell r="I24">
            <v>78.44</v>
          </cell>
        </row>
        <row r="25">
          <cell r="A25">
            <v>1516694</v>
          </cell>
          <cell r="B25" t="str">
            <v>香港丽豪酒店</v>
          </cell>
          <cell r="C25" t="str">
            <v>392061156</v>
          </cell>
          <cell r="D25" t="str">
            <v/>
          </cell>
          <cell r="E25" t="str">
            <v/>
          </cell>
          <cell r="F25" t="str">
            <v>1063</v>
          </cell>
          <cell r="G25" t="str">
            <v>RMB</v>
          </cell>
          <cell r="H25" t="str">
            <v>1</v>
          </cell>
          <cell r="I25">
            <v>153.42</v>
          </cell>
        </row>
        <row r="26">
          <cell r="A26">
            <v>1513366</v>
          </cell>
          <cell r="B26" t="str">
            <v>香港丽豪酒店</v>
          </cell>
          <cell r="C26" t="str">
            <v>390953344</v>
          </cell>
          <cell r="D26" t="str">
            <v/>
          </cell>
          <cell r="E26" t="str">
            <v/>
          </cell>
          <cell r="F26" t="str">
            <v>543.47</v>
          </cell>
          <cell r="G26" t="str">
            <v>RMB</v>
          </cell>
          <cell r="H26" t="str">
            <v>1</v>
          </cell>
          <cell r="I26">
            <v>78.58</v>
          </cell>
        </row>
        <row r="27">
          <cell r="A27">
            <v>1512372</v>
          </cell>
          <cell r="B27" t="str">
            <v>香港丽豪酒店</v>
          </cell>
          <cell r="C27" t="str">
            <v>390531712</v>
          </cell>
          <cell r="D27" t="str">
            <v>recfm</v>
          </cell>
          <cell r="E27" t="str">
            <v/>
          </cell>
          <cell r="F27" t="str">
            <v>529.23</v>
          </cell>
          <cell r="G27" t="str">
            <v>RMB</v>
          </cell>
          <cell r="H27" t="str">
            <v>1</v>
          </cell>
          <cell r="I27">
            <v>76.52</v>
          </cell>
        </row>
        <row r="28">
          <cell r="A28">
            <v>1514035</v>
          </cell>
          <cell r="B28" t="str">
            <v>曼谷王子宫殿酒店</v>
          </cell>
          <cell r="C28" t="str">
            <v>391185244</v>
          </cell>
          <cell r="D28" t="str">
            <v/>
          </cell>
          <cell r="E28" t="str">
            <v/>
          </cell>
          <cell r="F28" t="str">
            <v>1392.04</v>
          </cell>
          <cell r="G28" t="str">
            <v>RMB</v>
          </cell>
          <cell r="H28" t="str">
            <v>1</v>
          </cell>
          <cell r="I28">
            <v>201.36</v>
          </cell>
        </row>
        <row r="29">
          <cell r="A29">
            <v>1517615</v>
          </cell>
          <cell r="B29" t="str">
            <v>曼谷王子宫殿酒店</v>
          </cell>
          <cell r="C29" t="str">
            <v>392373436</v>
          </cell>
          <cell r="D29" t="str">
            <v>392373436</v>
          </cell>
          <cell r="E29" t="str">
            <v/>
          </cell>
          <cell r="F29" t="str">
            <v>1241.72</v>
          </cell>
          <cell r="G29" t="str">
            <v>RMB</v>
          </cell>
          <cell r="H29" t="str">
            <v>1</v>
          </cell>
          <cell r="I29">
            <v>179.46</v>
          </cell>
        </row>
        <row r="30">
          <cell r="A30">
            <v>1514500</v>
          </cell>
          <cell r="B30" t="str">
            <v>曼谷王子宫殿酒店</v>
          </cell>
          <cell r="C30" t="str">
            <v>391321276</v>
          </cell>
          <cell r="D30" t="str">
            <v/>
          </cell>
          <cell r="E30" t="str">
            <v/>
          </cell>
          <cell r="F30" t="str">
            <v>1392.04</v>
          </cell>
          <cell r="G30" t="str">
            <v>RMB</v>
          </cell>
          <cell r="H30" t="str">
            <v>1</v>
          </cell>
          <cell r="I30">
            <v>201.36</v>
          </cell>
        </row>
        <row r="31">
          <cell r="A31">
            <v>1514513</v>
          </cell>
          <cell r="B31" t="str">
            <v>曼谷王子宫殿酒店</v>
          </cell>
          <cell r="C31" t="str">
            <v>391323524</v>
          </cell>
          <cell r="D31" t="str">
            <v>1443441</v>
          </cell>
          <cell r="E31" t="str">
            <v/>
          </cell>
          <cell r="F31" t="str">
            <v>1044.03</v>
          </cell>
          <cell r="G31" t="str">
            <v>RMB</v>
          </cell>
          <cell r="H31" t="str">
            <v>1</v>
          </cell>
          <cell r="I31">
            <v>151.02</v>
          </cell>
        </row>
        <row r="32">
          <cell r="A32">
            <v>1484685</v>
          </cell>
          <cell r="B32" t="str">
            <v>曼谷王子宫殿酒店</v>
          </cell>
          <cell r="C32" t="str">
            <v>378154544</v>
          </cell>
          <cell r="D32" t="str">
            <v>1435664</v>
          </cell>
          <cell r="E32" t="str">
            <v/>
          </cell>
          <cell r="F32" t="str">
            <v>615.95</v>
          </cell>
          <cell r="G32" t="str">
            <v>RMB</v>
          </cell>
          <cell r="H32" t="str">
            <v>1</v>
          </cell>
          <cell r="I32">
            <v>91.56</v>
          </cell>
        </row>
        <row r="33">
          <cell r="A33">
            <v>1485593</v>
          </cell>
          <cell r="B33" t="str">
            <v>民丹岛娜湾度假村酒店</v>
          </cell>
          <cell r="C33" t="str">
            <v>378507416</v>
          </cell>
          <cell r="D33" t="str">
            <v>401279</v>
          </cell>
          <cell r="E33" t="str">
            <v/>
          </cell>
          <cell r="F33" t="str">
            <v>1525.76</v>
          </cell>
          <cell r="G33" t="str">
            <v>RMB</v>
          </cell>
          <cell r="H33" t="str">
            <v>1</v>
          </cell>
          <cell r="I33">
            <v>227.6</v>
          </cell>
        </row>
        <row r="34">
          <cell r="A34">
            <v>1500068</v>
          </cell>
          <cell r="B34" t="str">
            <v>思拉瓦迪泳池温泉度假村</v>
          </cell>
          <cell r="C34" t="str">
            <v>385081896</v>
          </cell>
          <cell r="D34" t="str">
            <v/>
          </cell>
          <cell r="E34" t="str">
            <v/>
          </cell>
          <cell r="F34" t="str">
            <v>14154.2</v>
          </cell>
          <cell r="G34" t="str">
            <v>RMB</v>
          </cell>
          <cell r="H34" t="str">
            <v>1</v>
          </cell>
          <cell r="I34">
            <v>2082.45</v>
          </cell>
        </row>
        <row r="35">
          <cell r="A35">
            <v>1518481</v>
          </cell>
          <cell r="B35" t="str">
            <v>思拉瓦迪泳池温泉度假村</v>
          </cell>
          <cell r="C35" t="str">
            <v>392721844</v>
          </cell>
          <cell r="D35" t="str">
            <v/>
          </cell>
          <cell r="E35" t="str">
            <v/>
          </cell>
          <cell r="F35" t="str">
            <v>18129</v>
          </cell>
          <cell r="G35" t="str">
            <v>RMB</v>
          </cell>
          <cell r="H35" t="str">
            <v>1</v>
          </cell>
          <cell r="I35">
            <v>2619.4</v>
          </cell>
        </row>
        <row r="36">
          <cell r="A36">
            <v>1516184</v>
          </cell>
          <cell r="B36" t="str">
            <v>曼谷铂尔曼皇权酒店</v>
          </cell>
          <cell r="C36" t="str">
            <v>391924332</v>
          </cell>
          <cell r="D36" t="str">
            <v/>
          </cell>
          <cell r="E36" t="str">
            <v/>
          </cell>
          <cell r="F36" t="str">
            <v>1536</v>
          </cell>
          <cell r="G36" t="str">
            <v>RMB</v>
          </cell>
          <cell r="H36" t="str">
            <v>1</v>
          </cell>
          <cell r="I36">
            <v>221.82</v>
          </cell>
        </row>
        <row r="37">
          <cell r="A37">
            <v>1500959</v>
          </cell>
          <cell r="B37" t="str">
            <v>曼谷铂尔曼皇权酒店</v>
          </cell>
          <cell r="C37" t="str">
            <v>385438748</v>
          </cell>
          <cell r="D37" t="str">
            <v>791391</v>
          </cell>
          <cell r="E37" t="str">
            <v/>
          </cell>
          <cell r="F37" t="str">
            <v>3504</v>
          </cell>
          <cell r="G37" t="str">
            <v>RMB</v>
          </cell>
          <cell r="H37" t="str">
            <v>1</v>
          </cell>
          <cell r="I37">
            <v>512.24</v>
          </cell>
        </row>
        <row r="38">
          <cell r="A38">
            <v>1500962</v>
          </cell>
          <cell r="B38" t="str">
            <v>曼谷铂尔曼皇权酒店</v>
          </cell>
          <cell r="C38" t="str">
            <v>385438808</v>
          </cell>
          <cell r="D38" t="str">
            <v>791395</v>
          </cell>
          <cell r="E38" t="str">
            <v/>
          </cell>
          <cell r="F38" t="str">
            <v>876</v>
          </cell>
          <cell r="G38" t="str">
            <v>RMB</v>
          </cell>
          <cell r="H38" t="str">
            <v>1</v>
          </cell>
          <cell r="I38">
            <v>128.06</v>
          </cell>
        </row>
        <row r="39">
          <cell r="A39">
            <v>1505448</v>
          </cell>
          <cell r="B39" t="str">
            <v>曼谷铂尔曼皇权酒店</v>
          </cell>
          <cell r="C39" t="str">
            <v>387425364</v>
          </cell>
          <cell r="D39" t="str">
            <v/>
          </cell>
          <cell r="E39" t="str">
            <v/>
          </cell>
          <cell r="F39" t="str">
            <v>2589</v>
          </cell>
          <cell r="G39" t="str">
            <v>RMB</v>
          </cell>
          <cell r="H39" t="str">
            <v>1</v>
          </cell>
          <cell r="I39">
            <v>375.75</v>
          </cell>
        </row>
        <row r="40">
          <cell r="A40">
            <v>1500129</v>
          </cell>
          <cell r="B40" t="str">
            <v>心斋桥哈顿酒店</v>
          </cell>
          <cell r="C40" t="str">
            <v>385101252</v>
          </cell>
          <cell r="D40" t="str">
            <v>385101252</v>
          </cell>
          <cell r="E40" t="str">
            <v/>
          </cell>
          <cell r="F40" t="str">
            <v>830</v>
          </cell>
          <cell r="G40" t="str">
            <v>RMB</v>
          </cell>
          <cell r="H40" t="str">
            <v>1</v>
          </cell>
          <cell r="I40">
            <v>122.18</v>
          </cell>
        </row>
        <row r="41">
          <cell r="A41">
            <v>1498340</v>
          </cell>
          <cell r="B41" t="str">
            <v>心斋桥哈顿酒店</v>
          </cell>
          <cell r="C41" t="str">
            <v>384363232</v>
          </cell>
          <cell r="D41" t="str">
            <v>709947</v>
          </cell>
          <cell r="E41" t="str">
            <v/>
          </cell>
          <cell r="F41" t="str">
            <v>1152.96</v>
          </cell>
          <cell r="G41" t="str">
            <v>RMB</v>
          </cell>
          <cell r="H41" t="str">
            <v>1</v>
          </cell>
          <cell r="I41">
            <v>170.03</v>
          </cell>
        </row>
        <row r="42">
          <cell r="A42">
            <v>1506147</v>
          </cell>
          <cell r="B42" t="str">
            <v>大阪蒙特利拉苏瑞酒店</v>
          </cell>
          <cell r="C42" t="str">
            <v>387691504</v>
          </cell>
          <cell r="D42" t="str">
            <v/>
          </cell>
          <cell r="E42" t="str">
            <v/>
          </cell>
          <cell r="F42" t="str">
            <v>2589</v>
          </cell>
          <cell r="G42" t="str">
            <v>RMB</v>
          </cell>
          <cell r="H42" t="str">
            <v>1</v>
          </cell>
          <cell r="I42">
            <v>375.36</v>
          </cell>
        </row>
        <row r="43">
          <cell r="A43">
            <v>1493404</v>
          </cell>
          <cell r="B43" t="str">
            <v>新加坡滨海湾金沙酒店</v>
          </cell>
          <cell r="C43" t="str">
            <v>382045316</v>
          </cell>
          <cell r="D43" t="str">
            <v>382045316</v>
          </cell>
          <cell r="E43" t="str">
            <v/>
          </cell>
          <cell r="F43" t="str">
            <v>4764</v>
          </cell>
          <cell r="G43" t="str">
            <v>RMB</v>
          </cell>
          <cell r="H43" t="str">
            <v>1</v>
          </cell>
          <cell r="I43">
            <v>706.66</v>
          </cell>
        </row>
        <row r="44">
          <cell r="A44">
            <v>1493412</v>
          </cell>
          <cell r="B44" t="str">
            <v>新加坡滨海湾金沙酒店</v>
          </cell>
          <cell r="C44" t="str">
            <v>382046536</v>
          </cell>
          <cell r="D44" t="str">
            <v/>
          </cell>
          <cell r="E44" t="str">
            <v/>
          </cell>
          <cell r="F44" t="str">
            <v>2382</v>
          </cell>
          <cell r="G44" t="str">
            <v>RMB</v>
          </cell>
          <cell r="H44" t="str">
            <v>1</v>
          </cell>
          <cell r="I44">
            <v>353.33</v>
          </cell>
        </row>
        <row r="45">
          <cell r="A45">
            <v>1497051</v>
          </cell>
          <cell r="B45" t="str">
            <v>新加坡滨海湾金沙酒店</v>
          </cell>
          <cell r="C45" t="str">
            <v>383803476</v>
          </cell>
          <cell r="D45" t="str">
            <v/>
          </cell>
          <cell r="E45" t="str">
            <v/>
          </cell>
          <cell r="F45" t="str">
            <v>2388</v>
          </cell>
          <cell r="G45" t="str">
            <v>RMB</v>
          </cell>
          <cell r="H45" t="str">
            <v>1</v>
          </cell>
          <cell r="I45">
            <v>353.43</v>
          </cell>
        </row>
        <row r="46">
          <cell r="A46">
            <v>1490795</v>
          </cell>
          <cell r="B46" t="str">
            <v>西贡中心铂尔曼酒店</v>
          </cell>
          <cell r="C46" t="str">
            <v>380692352</v>
          </cell>
          <cell r="D46" t="str">
            <v/>
          </cell>
          <cell r="E46" t="str">
            <v/>
          </cell>
          <cell r="F46" t="str">
            <v>1023</v>
          </cell>
          <cell r="G46" t="str">
            <v>RMB</v>
          </cell>
          <cell r="H46" t="str">
            <v>1</v>
          </cell>
          <cell r="I46">
            <v>151.99</v>
          </cell>
        </row>
        <row r="47">
          <cell r="A47">
            <v>1517469</v>
          </cell>
          <cell r="B47" t="str">
            <v>华欣安纳塔拉度假酒店</v>
          </cell>
          <cell r="C47" t="str">
            <v>392333620</v>
          </cell>
          <cell r="D47" t="str">
            <v/>
          </cell>
          <cell r="E47" t="str">
            <v/>
          </cell>
          <cell r="F47" t="str">
            <v>1222.21</v>
          </cell>
          <cell r="G47" t="str">
            <v>RMB</v>
          </cell>
          <cell r="H47" t="str">
            <v>1</v>
          </cell>
          <cell r="I47">
            <v>176.64</v>
          </cell>
        </row>
        <row r="48">
          <cell r="A48">
            <v>1490437</v>
          </cell>
          <cell r="B48" t="str">
            <v>博多祗园多米旅馆</v>
          </cell>
          <cell r="C48" t="str">
            <v>380520604</v>
          </cell>
          <cell r="D48" t="str">
            <v>380520604</v>
          </cell>
          <cell r="E48" t="str">
            <v/>
          </cell>
          <cell r="F48" t="str">
            <v>1321.87</v>
          </cell>
          <cell r="G48" t="str">
            <v>RMB</v>
          </cell>
          <cell r="H48" t="str">
            <v>1</v>
          </cell>
          <cell r="I48">
            <v>196.1</v>
          </cell>
        </row>
        <row r="49">
          <cell r="A49">
            <v>1490439</v>
          </cell>
          <cell r="B49" t="str">
            <v>博多祗园多米旅馆</v>
          </cell>
          <cell r="C49" t="str">
            <v>380522024</v>
          </cell>
          <cell r="D49" t="str">
            <v>380522024</v>
          </cell>
          <cell r="E49" t="str">
            <v/>
          </cell>
          <cell r="F49" t="str">
            <v>1321.87</v>
          </cell>
          <cell r="G49" t="str">
            <v>RMB</v>
          </cell>
          <cell r="H49" t="str">
            <v>1</v>
          </cell>
          <cell r="I49">
            <v>196.1</v>
          </cell>
        </row>
        <row r="50">
          <cell r="A50">
            <v>1489176</v>
          </cell>
          <cell r="B50" t="str">
            <v>长滩岛湖礁度假村</v>
          </cell>
          <cell r="C50" t="str">
            <v>380059816</v>
          </cell>
          <cell r="D50" t="str">
            <v>HLM155-2315</v>
          </cell>
          <cell r="E50" t="str">
            <v/>
          </cell>
          <cell r="F50" t="str">
            <v>2875</v>
          </cell>
          <cell r="G50" t="str">
            <v>RMB</v>
          </cell>
          <cell r="H50" t="str">
            <v>1</v>
          </cell>
          <cell r="I50">
            <v>427.44</v>
          </cell>
        </row>
        <row r="51">
          <cell r="A51">
            <v>1500509</v>
          </cell>
          <cell r="B51" t="str">
            <v>阿拉纳芽庄海滩酒店</v>
          </cell>
          <cell r="C51" t="str">
            <v>385323132</v>
          </cell>
          <cell r="D51" t="str">
            <v/>
          </cell>
          <cell r="E51" t="str">
            <v/>
          </cell>
          <cell r="F51" t="str">
            <v>219.68</v>
          </cell>
          <cell r="G51" t="str">
            <v>RMB</v>
          </cell>
          <cell r="H51" t="str">
            <v>1</v>
          </cell>
          <cell r="I51">
            <v>32.32</v>
          </cell>
        </row>
        <row r="52">
          <cell r="A52">
            <v>1519627</v>
          </cell>
          <cell r="B52" t="str">
            <v>象岛盛泰乐热带雨林度假村</v>
          </cell>
          <cell r="C52" t="str">
            <v>393296420</v>
          </cell>
          <cell r="D52" t="str">
            <v/>
          </cell>
          <cell r="E52" t="str">
            <v/>
          </cell>
          <cell r="F52" t="str">
            <v>2828.69</v>
          </cell>
          <cell r="G52" t="str">
            <v>RMB</v>
          </cell>
          <cell r="H52" t="str">
            <v>1</v>
          </cell>
          <cell r="I52">
            <v>408.7</v>
          </cell>
        </row>
        <row r="53">
          <cell r="A53">
            <v>1504599</v>
          </cell>
          <cell r="B53" t="str">
            <v>大阪心斋桥安乐窝酒店</v>
          </cell>
          <cell r="C53" t="str">
            <v>387067552</v>
          </cell>
          <cell r="D53" t="str">
            <v>43952</v>
          </cell>
          <cell r="E53" t="str">
            <v/>
          </cell>
          <cell r="F53" t="str">
            <v>2080</v>
          </cell>
          <cell r="G53" t="str">
            <v>RMB</v>
          </cell>
          <cell r="H53" t="str">
            <v>1</v>
          </cell>
          <cell r="I53">
            <v>301.95</v>
          </cell>
        </row>
        <row r="54">
          <cell r="A54">
            <v>1506700</v>
          </cell>
          <cell r="B54" t="str">
            <v>曼谷皇家大酒店</v>
          </cell>
          <cell r="C54" t="str">
            <v>387899516</v>
          </cell>
          <cell r="D54" t="str">
            <v>387899516</v>
          </cell>
          <cell r="E54" t="str">
            <v/>
          </cell>
          <cell r="F54" t="str">
            <v>2092</v>
          </cell>
          <cell r="G54" t="str">
            <v>RMB</v>
          </cell>
          <cell r="H54" t="str">
            <v>1</v>
          </cell>
          <cell r="I54">
            <v>301.84</v>
          </cell>
        </row>
        <row r="55">
          <cell r="A55">
            <v>1492168</v>
          </cell>
          <cell r="B55" t="str">
            <v>日本环球影城前酒店</v>
          </cell>
          <cell r="C55" t="str">
            <v>381382516</v>
          </cell>
          <cell r="D55" t="str">
            <v>898747</v>
          </cell>
          <cell r="E55" t="str">
            <v/>
          </cell>
          <cell r="F55" t="str">
            <v>864</v>
          </cell>
          <cell r="G55" t="str">
            <v>RMB</v>
          </cell>
          <cell r="H55" t="str">
            <v>1</v>
          </cell>
          <cell r="I55">
            <v>128.15</v>
          </cell>
        </row>
        <row r="56">
          <cell r="A56">
            <v>1510398</v>
          </cell>
          <cell r="B56" t="str">
            <v>宜必思芭堤雅酒店</v>
          </cell>
          <cell r="C56" t="str">
            <v>389674876</v>
          </cell>
          <cell r="D56" t="str">
            <v/>
          </cell>
          <cell r="E56" t="str">
            <v/>
          </cell>
          <cell r="F56" t="str">
            <v>464</v>
          </cell>
          <cell r="G56" t="str">
            <v>RMB</v>
          </cell>
          <cell r="H56" t="str">
            <v>1</v>
          </cell>
          <cell r="I56">
            <v>67.1</v>
          </cell>
        </row>
        <row r="57">
          <cell r="A57">
            <v>1514790</v>
          </cell>
          <cell r="B57" t="str">
            <v>京都站前大和ROYNET酒店</v>
          </cell>
          <cell r="C57" t="str">
            <v>391417308</v>
          </cell>
          <cell r="D57" t="str">
            <v/>
          </cell>
          <cell r="E57" t="str">
            <v/>
          </cell>
          <cell r="F57" t="str">
            <v>586.17</v>
          </cell>
          <cell r="G57" t="str">
            <v>RMB</v>
          </cell>
          <cell r="H57" t="str">
            <v>1</v>
          </cell>
          <cell r="I57">
            <v>84.79</v>
          </cell>
        </row>
        <row r="58">
          <cell r="A58">
            <v>1514483</v>
          </cell>
          <cell r="B58" t="str">
            <v>普吉岛克雷斯特泳池别墅度假村</v>
          </cell>
          <cell r="C58" t="str">
            <v>391314592</v>
          </cell>
          <cell r="D58" t="str">
            <v>30940</v>
          </cell>
          <cell r="E58" t="str">
            <v/>
          </cell>
          <cell r="F58" t="str">
            <v>2251.63</v>
          </cell>
          <cell r="G58" t="str">
            <v>RMB</v>
          </cell>
          <cell r="H58" t="str">
            <v>1</v>
          </cell>
          <cell r="I58">
            <v>325.7</v>
          </cell>
        </row>
        <row r="59">
          <cell r="A59">
            <v>1518243</v>
          </cell>
          <cell r="B59" t="str">
            <v>普吉岛克雷斯特泳池别墅度假村</v>
          </cell>
          <cell r="C59" t="str">
            <v>392597504</v>
          </cell>
          <cell r="D59" t="str">
            <v/>
          </cell>
          <cell r="E59" t="str">
            <v/>
          </cell>
          <cell r="F59" t="str">
            <v>1994.69</v>
          </cell>
          <cell r="G59" t="str">
            <v>RMB</v>
          </cell>
          <cell r="H59" t="str">
            <v>1</v>
          </cell>
          <cell r="I59">
            <v>288.2</v>
          </cell>
        </row>
        <row r="60">
          <cell r="A60">
            <v>1518554</v>
          </cell>
          <cell r="B60" t="str">
            <v>普吉岛克雷斯特泳池别墅度假村</v>
          </cell>
          <cell r="C60" t="str">
            <v>392748932</v>
          </cell>
          <cell r="D60" t="str">
            <v/>
          </cell>
          <cell r="E60" t="str">
            <v/>
          </cell>
          <cell r="F60" t="str">
            <v>9371</v>
          </cell>
          <cell r="G60" t="str">
            <v>RMB</v>
          </cell>
          <cell r="H60" t="str">
            <v>1</v>
          </cell>
          <cell r="I60">
            <v>1354.1</v>
          </cell>
        </row>
        <row r="61">
          <cell r="A61">
            <v>1501702</v>
          </cell>
          <cell r="B61" t="str">
            <v>班拉迈海滩度假酒店</v>
          </cell>
          <cell r="C61" t="str">
            <v>385741440</v>
          </cell>
          <cell r="D61" t="str">
            <v>285791,285792</v>
          </cell>
          <cell r="E61" t="str">
            <v/>
          </cell>
          <cell r="F61" t="str">
            <v>2775</v>
          </cell>
          <cell r="G61" t="str">
            <v>RMB</v>
          </cell>
          <cell r="H61" t="str">
            <v>1</v>
          </cell>
          <cell r="I61">
            <v>406.08</v>
          </cell>
        </row>
        <row r="62">
          <cell r="A62">
            <v>1517488</v>
          </cell>
          <cell r="B62" t="str">
            <v>北海道洞爷湖温莎度假酒店</v>
          </cell>
          <cell r="C62" t="str">
            <v>392339520</v>
          </cell>
          <cell r="D62" t="str">
            <v>392339520</v>
          </cell>
          <cell r="E62" t="str">
            <v/>
          </cell>
          <cell r="F62" t="str">
            <v>3521</v>
          </cell>
          <cell r="G62" t="str">
            <v>RMB</v>
          </cell>
          <cell r="H62" t="str">
            <v>1</v>
          </cell>
          <cell r="I62">
            <v>508.97</v>
          </cell>
        </row>
        <row r="63">
          <cell r="A63">
            <v>1510498</v>
          </cell>
          <cell r="B63" t="str">
            <v>多伦多中心洲际酒店</v>
          </cell>
          <cell r="C63" t="str">
            <v>389697252</v>
          </cell>
          <cell r="D63" t="str">
            <v>recfm</v>
          </cell>
          <cell r="E63" t="str">
            <v/>
          </cell>
          <cell r="F63" t="str">
            <v>2234.02</v>
          </cell>
          <cell r="G63" t="str">
            <v>RMB</v>
          </cell>
          <cell r="H63" t="str">
            <v>1</v>
          </cell>
          <cell r="I63">
            <v>322.78</v>
          </cell>
        </row>
        <row r="64">
          <cell r="A64">
            <v>1517903</v>
          </cell>
          <cell r="B64" t="str">
            <v>法兰克福市NH精选酒店  </v>
          </cell>
          <cell r="C64" t="str">
            <v>392460684</v>
          </cell>
          <cell r="D64" t="str">
            <v/>
          </cell>
          <cell r="E64" t="str">
            <v/>
          </cell>
          <cell r="F64" t="str">
            <v>956.72</v>
          </cell>
          <cell r="G64" t="str">
            <v>RMB</v>
          </cell>
          <cell r="H64" t="str">
            <v>1</v>
          </cell>
          <cell r="I64">
            <v>138.27</v>
          </cell>
        </row>
        <row r="65">
          <cell r="A65">
            <v>1516501</v>
          </cell>
          <cell r="B65" t="str">
            <v>梅里迪安斯图加特酒店</v>
          </cell>
          <cell r="C65" t="str">
            <v>392004848</v>
          </cell>
          <cell r="D65" t="str">
            <v/>
          </cell>
          <cell r="E65" t="str">
            <v/>
          </cell>
          <cell r="F65" t="str">
            <v>1024.2</v>
          </cell>
          <cell r="G65" t="str">
            <v>RMB</v>
          </cell>
          <cell r="H65" t="str">
            <v>1</v>
          </cell>
          <cell r="I65">
            <v>147.82</v>
          </cell>
        </row>
        <row r="66">
          <cell r="A66">
            <v>1485717</v>
          </cell>
          <cell r="B66" t="str">
            <v>斐济海滩希尔顿度假酒店及水疗中心</v>
          </cell>
          <cell r="C66" t="str">
            <v>378546192</v>
          </cell>
          <cell r="D66" t="str">
            <v>378546192</v>
          </cell>
          <cell r="E66" t="str">
            <v/>
          </cell>
          <cell r="F66" t="str">
            <v>13627.88</v>
          </cell>
          <cell r="G66" t="str">
            <v>RMB</v>
          </cell>
          <cell r="H66" t="str">
            <v>1</v>
          </cell>
          <cell r="I66">
            <v>2032.89</v>
          </cell>
        </row>
        <row r="67">
          <cell r="A67">
            <v>1500066</v>
          </cell>
          <cell r="B67" t="str">
            <v>斐济海滩希尔顿度假酒店及水疗中心</v>
          </cell>
          <cell r="C67" t="str">
            <v>385076936</v>
          </cell>
          <cell r="D67" t="str">
            <v>3109447775</v>
          </cell>
          <cell r="E67" t="str">
            <v/>
          </cell>
          <cell r="F67" t="str">
            <v>3607</v>
          </cell>
          <cell r="G67" t="str">
            <v>RMB</v>
          </cell>
          <cell r="H67" t="str">
            <v>1</v>
          </cell>
          <cell r="I67">
            <v>530.82</v>
          </cell>
        </row>
        <row r="68">
          <cell r="A68">
            <v>1517059</v>
          </cell>
          <cell r="B68" t="str">
            <v>巴黎戴高乐机场及会议中心美爵酒店</v>
          </cell>
          <cell r="C68" t="str">
            <v>392199252</v>
          </cell>
          <cell r="D68" t="str">
            <v/>
          </cell>
          <cell r="E68" t="str">
            <v/>
          </cell>
          <cell r="F68" t="str">
            <v>1304.88</v>
          </cell>
          <cell r="G68" t="str">
            <v>RMB</v>
          </cell>
          <cell r="H68" t="str">
            <v>1</v>
          </cell>
          <cell r="I68">
            <v>188.33</v>
          </cell>
        </row>
        <row r="69">
          <cell r="A69">
            <v>1513276</v>
          </cell>
          <cell r="B69" t="str">
            <v>Nh Sevilla Plaza De Armas</v>
          </cell>
          <cell r="C69" t="str">
            <v>390926408</v>
          </cell>
          <cell r="D69" t="str">
            <v/>
          </cell>
          <cell r="E69" t="str">
            <v/>
          </cell>
          <cell r="F69" t="str">
            <v>2951.07</v>
          </cell>
          <cell r="G69" t="str">
            <v>RMB</v>
          </cell>
          <cell r="H69" t="str">
            <v>1</v>
          </cell>
          <cell r="I69">
            <v>426.69</v>
          </cell>
        </row>
        <row r="70">
          <cell r="A70">
            <v>1513269</v>
          </cell>
          <cell r="B70" t="str">
            <v>Nh Sevilla Plaza De Armas</v>
          </cell>
          <cell r="C70" t="str">
            <v>390923884</v>
          </cell>
          <cell r="D70" t="str">
            <v/>
          </cell>
          <cell r="E70" t="str">
            <v/>
          </cell>
          <cell r="F70" t="str">
            <v>2951.07</v>
          </cell>
          <cell r="G70" t="str">
            <v>RMB</v>
          </cell>
          <cell r="H70" t="str">
            <v>1</v>
          </cell>
          <cell r="I70">
            <v>426.69</v>
          </cell>
        </row>
        <row r="71">
          <cell r="A71">
            <v>1514491</v>
          </cell>
          <cell r="B71" t="str">
            <v>伦敦希思罗机场宜必思酒店</v>
          </cell>
          <cell r="C71" t="str">
            <v>391317988</v>
          </cell>
          <cell r="D71" t="str">
            <v/>
          </cell>
          <cell r="E71" t="str">
            <v/>
          </cell>
          <cell r="F71" t="str">
            <v>374.97</v>
          </cell>
          <cell r="G71" t="str">
            <v>RMB</v>
          </cell>
          <cell r="H71" t="str">
            <v>1</v>
          </cell>
          <cell r="I71">
            <v>54.24</v>
          </cell>
        </row>
        <row r="72">
          <cell r="A72">
            <v>1517238</v>
          </cell>
          <cell r="B72" t="str">
            <v>伦敦希思罗机场宜必思酒店</v>
          </cell>
          <cell r="C72" t="str">
            <v>392265804</v>
          </cell>
          <cell r="D72" t="str">
            <v>1906050714</v>
          </cell>
          <cell r="E72" t="str">
            <v/>
          </cell>
          <cell r="F72" t="str">
            <v>579.69</v>
          </cell>
          <cell r="G72" t="str">
            <v>RMB</v>
          </cell>
          <cell r="H72" t="str">
            <v>1</v>
          </cell>
          <cell r="I72">
            <v>83.78</v>
          </cell>
        </row>
        <row r="73">
          <cell r="A73">
            <v>1516917</v>
          </cell>
          <cell r="B73" t="str">
            <v>伦敦肯辛顿广场假日酒店</v>
          </cell>
          <cell r="C73" t="str">
            <v>392138168</v>
          </cell>
          <cell r="D73" t="str">
            <v/>
          </cell>
          <cell r="E73" t="str">
            <v/>
          </cell>
          <cell r="F73" t="str">
            <v>742.34</v>
          </cell>
          <cell r="G73" t="str">
            <v>RMB</v>
          </cell>
          <cell r="H73" t="str">
            <v>1</v>
          </cell>
          <cell r="I73">
            <v>107.14</v>
          </cell>
        </row>
        <row r="74">
          <cell r="A74">
            <v>1505353</v>
          </cell>
          <cell r="B74" t="str">
            <v>希尔顿伦敦奥林匹亚酒店</v>
          </cell>
          <cell r="C74" t="str">
            <v>387400844</v>
          </cell>
          <cell r="D74" t="str">
            <v/>
          </cell>
          <cell r="E74" t="str">
            <v/>
          </cell>
          <cell r="F74" t="str">
            <v>798.05</v>
          </cell>
          <cell r="G74" t="str">
            <v>RMB</v>
          </cell>
          <cell r="H74" t="str">
            <v>1</v>
          </cell>
          <cell r="I74">
            <v>115.79</v>
          </cell>
        </row>
        <row r="75">
          <cell r="A75">
            <v>1505348</v>
          </cell>
          <cell r="B75" t="str">
            <v>希尔顿伦敦奥林匹亚酒店</v>
          </cell>
          <cell r="C75" t="str">
            <v>387397552</v>
          </cell>
          <cell r="D75" t="str">
            <v/>
          </cell>
          <cell r="E75" t="str">
            <v/>
          </cell>
          <cell r="F75" t="str">
            <v>798.05</v>
          </cell>
          <cell r="G75" t="str">
            <v>RMB</v>
          </cell>
          <cell r="H75" t="str">
            <v>1</v>
          </cell>
          <cell r="I75">
            <v>115.79</v>
          </cell>
        </row>
        <row r="76">
          <cell r="A76">
            <v>1491019</v>
          </cell>
          <cell r="B76" t="str">
            <v>伦敦大都市希尔顿酒店</v>
          </cell>
          <cell r="C76" t="str">
            <v>380787740</v>
          </cell>
          <cell r="D76" t="str">
            <v>3108093530</v>
          </cell>
          <cell r="E76" t="str">
            <v/>
          </cell>
          <cell r="F76" t="str">
            <v>3726</v>
          </cell>
          <cell r="G76" t="str">
            <v>RMB</v>
          </cell>
          <cell r="H76" t="str">
            <v>1</v>
          </cell>
          <cell r="I76">
            <v>553.2</v>
          </cell>
        </row>
        <row r="77">
          <cell r="A77">
            <v>1517034</v>
          </cell>
          <cell r="B77" t="str">
            <v>关岛皇家奥彻德关姆酒店  </v>
          </cell>
          <cell r="C77" t="str">
            <v>392187144</v>
          </cell>
          <cell r="D77" t="str">
            <v/>
          </cell>
          <cell r="E77" t="str">
            <v/>
          </cell>
          <cell r="F77" t="str">
            <v>461.04</v>
          </cell>
          <cell r="G77" t="str">
            <v>RMB</v>
          </cell>
          <cell r="H77" t="str">
            <v>1</v>
          </cell>
          <cell r="I77">
            <v>66.54</v>
          </cell>
        </row>
        <row r="78">
          <cell r="A78">
            <v>1503616</v>
          </cell>
          <cell r="B78" t="str">
            <v>香港诺富特世纪酒店</v>
          </cell>
          <cell r="C78" t="str">
            <v>386661140</v>
          </cell>
          <cell r="D78" t="str">
            <v/>
          </cell>
          <cell r="E78" t="str">
            <v/>
          </cell>
          <cell r="F78" t="str">
            <v>1857.03</v>
          </cell>
          <cell r="G78" t="str">
            <v>RMB</v>
          </cell>
          <cell r="H78" t="str">
            <v>1</v>
          </cell>
          <cell r="I78">
            <v>269.4</v>
          </cell>
        </row>
        <row r="79">
          <cell r="A79">
            <v>1501465</v>
          </cell>
          <cell r="B79" t="str">
            <v>香港诺富特世纪酒店</v>
          </cell>
          <cell r="C79" t="str">
            <v>385649476</v>
          </cell>
          <cell r="D79" t="str">
            <v>1905170728</v>
          </cell>
          <cell r="E79" t="str">
            <v/>
          </cell>
          <cell r="F79" t="str">
            <v>937.22</v>
          </cell>
          <cell r="G79" t="str">
            <v>RMB</v>
          </cell>
          <cell r="H79" t="str">
            <v>1</v>
          </cell>
          <cell r="I79">
            <v>137.1</v>
          </cell>
        </row>
        <row r="80">
          <cell r="A80">
            <v>1501357</v>
          </cell>
          <cell r="B80" t="str">
            <v>香港诺富特世纪酒店</v>
          </cell>
          <cell r="C80" t="str">
            <v>385598744</v>
          </cell>
          <cell r="D80" t="str">
            <v>1905170720</v>
          </cell>
          <cell r="E80" t="str">
            <v/>
          </cell>
          <cell r="F80" t="str">
            <v>1875.8</v>
          </cell>
          <cell r="G80" t="str">
            <v>RMB</v>
          </cell>
          <cell r="H80" t="str">
            <v>1</v>
          </cell>
          <cell r="I80">
            <v>274.2</v>
          </cell>
        </row>
        <row r="81">
          <cell r="A81">
            <v>1509546</v>
          </cell>
          <cell r="B81" t="str">
            <v>香港诺富特世纪酒店</v>
          </cell>
          <cell r="C81" t="str">
            <v>389305468</v>
          </cell>
          <cell r="D81" t="str">
            <v>911919</v>
          </cell>
          <cell r="E81" t="str">
            <v/>
          </cell>
          <cell r="F81" t="str">
            <v>690.23</v>
          </cell>
          <cell r="G81" t="str">
            <v>RMB</v>
          </cell>
          <cell r="H81" t="str">
            <v>1</v>
          </cell>
          <cell r="I81">
            <v>99.77</v>
          </cell>
        </row>
        <row r="82">
          <cell r="A82">
            <v>1511285</v>
          </cell>
          <cell r="B82" t="str">
            <v>香港诺富特世纪酒店</v>
          </cell>
          <cell r="C82" t="str">
            <v>390010124</v>
          </cell>
          <cell r="D82" t="str">
            <v>912767</v>
          </cell>
          <cell r="E82" t="str">
            <v/>
          </cell>
          <cell r="F82" t="str">
            <v>928.66</v>
          </cell>
          <cell r="G82" t="str">
            <v>RMB</v>
          </cell>
          <cell r="H82" t="str">
            <v>1</v>
          </cell>
          <cell r="I82">
            <v>134.08</v>
          </cell>
        </row>
        <row r="83">
          <cell r="A83">
            <v>1505953</v>
          </cell>
          <cell r="B83" t="str">
            <v>香港诺富特世纪酒店</v>
          </cell>
          <cell r="C83" t="str">
            <v>387622892</v>
          </cell>
          <cell r="D83" t="str">
            <v>909929</v>
          </cell>
          <cell r="E83" t="str">
            <v/>
          </cell>
          <cell r="F83" t="str">
            <v>688.4</v>
          </cell>
          <cell r="G83" t="str">
            <v>RMB</v>
          </cell>
          <cell r="H83" t="str">
            <v>1</v>
          </cell>
          <cell r="I83">
            <v>99.78</v>
          </cell>
        </row>
        <row r="84">
          <cell r="A84">
            <v>1495116</v>
          </cell>
          <cell r="B84" t="str">
            <v>香港诺富特世纪酒店</v>
          </cell>
          <cell r="C84" t="str">
            <v>382937520</v>
          </cell>
          <cell r="D84" t="str">
            <v>recfm</v>
          </cell>
          <cell r="E84" t="str">
            <v/>
          </cell>
          <cell r="F84" t="str">
            <v>1412.99</v>
          </cell>
          <cell r="G84" t="str">
            <v>RMB</v>
          </cell>
          <cell r="H84" t="str">
            <v>1</v>
          </cell>
          <cell r="I84">
            <v>209.26</v>
          </cell>
        </row>
        <row r="85">
          <cell r="A85">
            <v>1501344</v>
          </cell>
          <cell r="B85" t="str">
            <v>香港诺富特世纪酒店</v>
          </cell>
          <cell r="C85" t="str">
            <v>385593668</v>
          </cell>
          <cell r="D85" t="str">
            <v>90714273</v>
          </cell>
          <cell r="E85" t="str">
            <v/>
          </cell>
          <cell r="F85" t="str">
            <v>937.9</v>
          </cell>
          <cell r="G85" t="str">
            <v>RMB</v>
          </cell>
          <cell r="H85" t="str">
            <v>1</v>
          </cell>
          <cell r="I85">
            <v>137.1</v>
          </cell>
        </row>
        <row r="86">
          <cell r="A86">
            <v>1501352</v>
          </cell>
          <cell r="B86" t="str">
            <v>香港诺富特世纪酒店</v>
          </cell>
          <cell r="C86" t="str">
            <v>385596684</v>
          </cell>
          <cell r="D86" t="str">
            <v>1905170714</v>
          </cell>
          <cell r="E86" t="str">
            <v/>
          </cell>
          <cell r="F86" t="str">
            <v>937.9</v>
          </cell>
          <cell r="G86" t="str">
            <v>RMB</v>
          </cell>
          <cell r="H86" t="str">
            <v>1</v>
          </cell>
          <cell r="I86">
            <v>137.1</v>
          </cell>
        </row>
        <row r="87">
          <cell r="A87">
            <v>1502430</v>
          </cell>
          <cell r="B87" t="str">
            <v>香港诺富特世纪酒店</v>
          </cell>
          <cell r="C87" t="str">
            <v>386074940</v>
          </cell>
          <cell r="D87" t="str">
            <v>1905130686</v>
          </cell>
          <cell r="E87" t="str">
            <v/>
          </cell>
          <cell r="F87" t="str">
            <v>3583.16</v>
          </cell>
          <cell r="G87" t="str">
            <v>RMB</v>
          </cell>
          <cell r="H87" t="str">
            <v>1</v>
          </cell>
          <cell r="I87">
            <v>524.16</v>
          </cell>
        </row>
        <row r="88">
          <cell r="A88">
            <v>1503309</v>
          </cell>
          <cell r="B88" t="str">
            <v>香港诺富特世纪酒店</v>
          </cell>
          <cell r="C88" t="str">
            <v>386516896</v>
          </cell>
          <cell r="D88" t="str">
            <v>1905180666</v>
          </cell>
          <cell r="E88" t="str">
            <v/>
          </cell>
          <cell r="F88" t="str">
            <v>916.64</v>
          </cell>
          <cell r="G88" t="str">
            <v>RMB</v>
          </cell>
          <cell r="H88" t="str">
            <v>1</v>
          </cell>
          <cell r="I88">
            <v>134.09</v>
          </cell>
        </row>
        <row r="89">
          <cell r="A89">
            <v>1504371</v>
          </cell>
          <cell r="B89" t="str">
            <v>香港诺富特世纪酒店</v>
          </cell>
          <cell r="C89" t="str">
            <v>386984880</v>
          </cell>
          <cell r="D89" t="str">
            <v>908898</v>
          </cell>
          <cell r="E89" t="str">
            <v/>
          </cell>
          <cell r="F89" t="str">
            <v>1461.07</v>
          </cell>
          <cell r="G89" t="str">
            <v>RMB</v>
          </cell>
          <cell r="H89" t="str">
            <v>1</v>
          </cell>
          <cell r="I89">
            <v>212.02</v>
          </cell>
        </row>
        <row r="90">
          <cell r="A90">
            <v>1510513</v>
          </cell>
          <cell r="B90" t="str">
            <v>香港诺富特世纪酒店</v>
          </cell>
          <cell r="C90" t="str">
            <v>389700484</v>
          </cell>
          <cell r="D90" t="str">
            <v/>
          </cell>
          <cell r="E90" t="str">
            <v/>
          </cell>
          <cell r="F90" t="str">
            <v>7035.12</v>
          </cell>
          <cell r="G90" t="str">
            <v>RMB</v>
          </cell>
          <cell r="H90" t="str">
            <v>1</v>
          </cell>
          <cell r="I90">
            <v>1016.46</v>
          </cell>
        </row>
        <row r="91">
          <cell r="A91">
            <v>1510639</v>
          </cell>
          <cell r="B91" t="str">
            <v>香港诺富特世纪酒店</v>
          </cell>
          <cell r="C91" t="str">
            <v>389746580</v>
          </cell>
          <cell r="D91" t="str">
            <v>912432</v>
          </cell>
          <cell r="E91" t="str">
            <v/>
          </cell>
          <cell r="F91" t="str">
            <v>647.41</v>
          </cell>
          <cell r="G91" t="str">
            <v>RMB</v>
          </cell>
          <cell r="H91" t="str">
            <v>1</v>
          </cell>
          <cell r="I91">
            <v>93.54</v>
          </cell>
        </row>
        <row r="92">
          <cell r="A92">
            <v>1511299</v>
          </cell>
          <cell r="B92" t="str">
            <v>香港诺富特世纪酒店</v>
          </cell>
          <cell r="C92" t="str">
            <v>390014112</v>
          </cell>
          <cell r="D92" t="str">
            <v>recfm</v>
          </cell>
          <cell r="E92" t="str">
            <v/>
          </cell>
          <cell r="F92" t="str">
            <v>881.15</v>
          </cell>
          <cell r="G92" t="str">
            <v>RMB</v>
          </cell>
          <cell r="H92" t="str">
            <v>1</v>
          </cell>
          <cell r="I92">
            <v>127.22</v>
          </cell>
        </row>
        <row r="93">
          <cell r="A93">
            <v>1513966</v>
          </cell>
          <cell r="B93" t="str">
            <v>香港城市花园酒店</v>
          </cell>
          <cell r="C93" t="str">
            <v>391170656</v>
          </cell>
          <cell r="D93" t="str">
            <v/>
          </cell>
          <cell r="E93" t="str">
            <v/>
          </cell>
          <cell r="F93" t="str">
            <v>1008.77</v>
          </cell>
          <cell r="G93" t="str">
            <v>RMB</v>
          </cell>
          <cell r="H93" t="str">
            <v>1</v>
          </cell>
          <cell r="I93">
            <v>145.92</v>
          </cell>
        </row>
        <row r="94">
          <cell r="A94">
            <v>1497663</v>
          </cell>
          <cell r="B94" t="str">
            <v>香港铜锣湾皇冠假日酒店</v>
          </cell>
          <cell r="C94" t="str">
            <v>384082636</v>
          </cell>
          <cell r="D94" t="str">
            <v/>
          </cell>
          <cell r="E94" t="str">
            <v/>
          </cell>
          <cell r="F94" t="str">
            <v>3367</v>
          </cell>
          <cell r="G94" t="str">
            <v>RMB</v>
          </cell>
          <cell r="H94" t="str">
            <v>1</v>
          </cell>
          <cell r="I94">
            <v>499.18</v>
          </cell>
        </row>
        <row r="95">
          <cell r="A95">
            <v>1501994</v>
          </cell>
          <cell r="B95" t="str">
            <v>香港龙堡国际</v>
          </cell>
          <cell r="C95" t="str">
            <v>385874496</v>
          </cell>
          <cell r="D95" t="str">
            <v>385874496</v>
          </cell>
          <cell r="E95" t="str">
            <v/>
          </cell>
          <cell r="F95" t="str">
            <v>980.83</v>
          </cell>
          <cell r="G95" t="str">
            <v>RMB</v>
          </cell>
          <cell r="H95" t="str">
            <v>1</v>
          </cell>
          <cell r="I95">
            <v>143.48</v>
          </cell>
        </row>
        <row r="96">
          <cell r="A96">
            <v>1513064</v>
          </cell>
          <cell r="B96" t="str">
            <v>香港龙堡国际</v>
          </cell>
          <cell r="C96" t="str">
            <v>390854836</v>
          </cell>
          <cell r="D96" t="str">
            <v/>
          </cell>
          <cell r="E96" t="str">
            <v/>
          </cell>
          <cell r="F96" t="str">
            <v>2445.84</v>
          </cell>
          <cell r="G96" t="str">
            <v>RMB</v>
          </cell>
          <cell r="H96" t="str">
            <v>1</v>
          </cell>
          <cell r="I96">
            <v>353.64</v>
          </cell>
        </row>
        <row r="97">
          <cell r="A97">
            <v>1513195</v>
          </cell>
          <cell r="B97" t="str">
            <v>香港龙堡国际</v>
          </cell>
          <cell r="C97" t="str">
            <v>390905100</v>
          </cell>
          <cell r="D97" t="str">
            <v>390905100</v>
          </cell>
          <cell r="E97" t="str">
            <v/>
          </cell>
          <cell r="F97" t="str">
            <v>1611.54</v>
          </cell>
          <cell r="G97" t="str">
            <v>RMB</v>
          </cell>
          <cell r="H97" t="str">
            <v>1</v>
          </cell>
          <cell r="I97">
            <v>233.01</v>
          </cell>
        </row>
        <row r="98">
          <cell r="A98">
            <v>1496949</v>
          </cell>
          <cell r="B98" t="str">
            <v>香港龙堡国际</v>
          </cell>
          <cell r="C98" t="str">
            <v>383762340</v>
          </cell>
          <cell r="D98" t="str">
            <v>383762340</v>
          </cell>
          <cell r="E98" t="str">
            <v/>
          </cell>
          <cell r="F98" t="str">
            <v>1303.59</v>
          </cell>
          <cell r="G98" t="str">
            <v>RMB</v>
          </cell>
          <cell r="H98" t="str">
            <v>1</v>
          </cell>
          <cell r="I98">
            <v>192.93</v>
          </cell>
        </row>
        <row r="99">
          <cell r="A99">
            <v>1498832</v>
          </cell>
          <cell r="B99" t="str">
            <v>香港龙堡国际</v>
          </cell>
          <cell r="C99" t="str">
            <v>384585380</v>
          </cell>
          <cell r="D99" t="str">
            <v>384585380</v>
          </cell>
          <cell r="E99" t="str">
            <v/>
          </cell>
          <cell r="F99" t="str">
            <v>926.54</v>
          </cell>
          <cell r="G99" t="str">
            <v>RMB</v>
          </cell>
          <cell r="H99" t="str">
            <v>1</v>
          </cell>
          <cell r="I99">
            <v>136.64</v>
          </cell>
        </row>
        <row r="100">
          <cell r="A100">
            <v>1508854</v>
          </cell>
          <cell r="B100" t="str">
            <v>香港旺角维景酒店</v>
          </cell>
          <cell r="C100" t="str">
            <v>388979992</v>
          </cell>
          <cell r="D100" t="str">
            <v>133249</v>
          </cell>
          <cell r="E100" t="str">
            <v/>
          </cell>
          <cell r="F100" t="str">
            <v>596</v>
          </cell>
          <cell r="G100" t="str">
            <v>RMB</v>
          </cell>
          <cell r="H100" t="str">
            <v>1</v>
          </cell>
          <cell r="I100">
            <v>86.06</v>
          </cell>
        </row>
        <row r="101">
          <cell r="A101">
            <v>1513367</v>
          </cell>
          <cell r="B101" t="str">
            <v>香港湾景国际</v>
          </cell>
          <cell r="C101" t="str">
            <v>390953516</v>
          </cell>
          <cell r="D101" t="str">
            <v>recfm</v>
          </cell>
          <cell r="E101" t="str">
            <v/>
          </cell>
          <cell r="F101" t="str">
            <v>427.01</v>
          </cell>
          <cell r="G101" t="str">
            <v>RMB</v>
          </cell>
          <cell r="H101" t="str">
            <v>1</v>
          </cell>
          <cell r="I101">
            <v>61.74</v>
          </cell>
        </row>
        <row r="102">
          <cell r="A102">
            <v>1482836</v>
          </cell>
          <cell r="B102" t="str">
            <v>香港湾景国际</v>
          </cell>
          <cell r="C102" t="str">
            <v>377269248</v>
          </cell>
          <cell r="D102" t="str">
            <v>.</v>
          </cell>
          <cell r="E102" t="str">
            <v/>
          </cell>
          <cell r="F102" t="str">
            <v>3359.59</v>
          </cell>
          <cell r="G102" t="str">
            <v>RMB</v>
          </cell>
          <cell r="H102" t="str">
            <v>1</v>
          </cell>
          <cell r="I102">
            <v>499.88</v>
          </cell>
        </row>
        <row r="103">
          <cell r="A103">
            <v>1497970</v>
          </cell>
          <cell r="B103" t="str">
            <v>香港北角海逸酒店</v>
          </cell>
          <cell r="C103" t="str">
            <v>384198160</v>
          </cell>
          <cell r="D103" t="str">
            <v>1565417</v>
          </cell>
          <cell r="E103" t="str">
            <v/>
          </cell>
          <cell r="F103" t="str">
            <v>1368.05</v>
          </cell>
          <cell r="G103" t="str">
            <v>RMB</v>
          </cell>
          <cell r="H103" t="str">
            <v>1</v>
          </cell>
          <cell r="I103">
            <v>202.8</v>
          </cell>
        </row>
        <row r="104">
          <cell r="A104">
            <v>1513793</v>
          </cell>
          <cell r="B104" t="str">
            <v>香港逸东酒店</v>
          </cell>
          <cell r="C104" t="str">
            <v>391122952</v>
          </cell>
          <cell r="D104" t="str">
            <v>112367956</v>
          </cell>
          <cell r="E104" t="str">
            <v/>
          </cell>
          <cell r="F104" t="str">
            <v>3067.04</v>
          </cell>
          <cell r="G104" t="str">
            <v>RMB</v>
          </cell>
          <cell r="H104" t="str">
            <v>1</v>
          </cell>
          <cell r="I104">
            <v>443.65</v>
          </cell>
        </row>
        <row r="105">
          <cell r="A105">
            <v>1517368</v>
          </cell>
          <cell r="B105" t="str">
            <v>香港逸东酒店</v>
          </cell>
          <cell r="C105" t="str">
            <v>392302248</v>
          </cell>
          <cell r="D105" t="str">
            <v/>
          </cell>
          <cell r="E105" t="str">
            <v/>
          </cell>
          <cell r="F105" t="str">
            <v>1468.25</v>
          </cell>
          <cell r="G105" t="str">
            <v>RMB</v>
          </cell>
          <cell r="H105" t="str">
            <v>1</v>
          </cell>
          <cell r="I105">
            <v>212.2</v>
          </cell>
        </row>
        <row r="106">
          <cell r="A106">
            <v>1506848</v>
          </cell>
          <cell r="B106" t="str">
            <v>香港港岛海逸君绰酒店</v>
          </cell>
          <cell r="C106" t="str">
            <v>387962084</v>
          </cell>
          <cell r="D106" t="str">
            <v>2504783</v>
          </cell>
          <cell r="E106" t="str">
            <v/>
          </cell>
          <cell r="F106" t="str">
            <v>2551.04</v>
          </cell>
          <cell r="G106" t="str">
            <v>RMB</v>
          </cell>
          <cell r="H106" t="str">
            <v>1</v>
          </cell>
          <cell r="I106">
            <v>367.94</v>
          </cell>
        </row>
        <row r="107">
          <cell r="A107">
            <v>1510408</v>
          </cell>
          <cell r="B107" t="str">
            <v>香港珀丽酒店</v>
          </cell>
          <cell r="C107" t="str">
            <v>389673276</v>
          </cell>
          <cell r="D107" t="str">
            <v/>
          </cell>
          <cell r="E107" t="str">
            <v/>
          </cell>
          <cell r="F107" t="str">
            <v>1390.05</v>
          </cell>
          <cell r="G107" t="str">
            <v>RMB</v>
          </cell>
          <cell r="H107" t="str">
            <v>1</v>
          </cell>
          <cell r="I107">
            <v>200.84</v>
          </cell>
        </row>
        <row r="108">
          <cell r="A108">
            <v>1517126</v>
          </cell>
          <cell r="B108" t="str">
            <v>香港珀丽酒店</v>
          </cell>
          <cell r="C108" t="str">
            <v>392224612</v>
          </cell>
          <cell r="D108" t="str">
            <v/>
          </cell>
          <cell r="E108" t="str">
            <v/>
          </cell>
          <cell r="F108" t="str">
            <v>2441.09</v>
          </cell>
          <cell r="G108" t="str">
            <v>RMB</v>
          </cell>
          <cell r="H108" t="str">
            <v>1</v>
          </cell>
          <cell r="I108">
            <v>352.8</v>
          </cell>
        </row>
        <row r="109">
          <cell r="A109">
            <v>1504355</v>
          </cell>
          <cell r="B109" t="str">
            <v>香港珀丽酒店</v>
          </cell>
          <cell r="C109" t="str">
            <v>386979108</v>
          </cell>
          <cell r="D109" t="str">
            <v>5667265</v>
          </cell>
          <cell r="E109" t="str">
            <v/>
          </cell>
          <cell r="F109" t="str">
            <v>483.42</v>
          </cell>
          <cell r="G109" t="str">
            <v>RMB</v>
          </cell>
          <cell r="H109" t="str">
            <v>1</v>
          </cell>
          <cell r="I109">
            <v>70.15</v>
          </cell>
        </row>
        <row r="110">
          <cell r="A110">
            <v>1509777</v>
          </cell>
          <cell r="B110" t="str">
            <v>香港珀丽酒店</v>
          </cell>
          <cell r="C110" t="str">
            <v>389385360</v>
          </cell>
          <cell r="D110" t="str">
            <v/>
          </cell>
          <cell r="E110" t="str">
            <v/>
          </cell>
          <cell r="F110" t="str">
            <v>2197.91</v>
          </cell>
          <cell r="G110" t="str">
            <v>RMB</v>
          </cell>
          <cell r="H110" t="str">
            <v>1</v>
          </cell>
          <cell r="I110">
            <v>317.7</v>
          </cell>
        </row>
        <row r="111">
          <cell r="A111">
            <v>1512660</v>
          </cell>
          <cell r="B111" t="str">
            <v>香港珀丽酒店</v>
          </cell>
          <cell r="C111" t="str">
            <v>390669268</v>
          </cell>
          <cell r="D111" t="str">
            <v>recfm</v>
          </cell>
          <cell r="E111" t="str">
            <v/>
          </cell>
          <cell r="F111" t="str">
            <v>2588.04</v>
          </cell>
          <cell r="G111" t="str">
            <v>RMB</v>
          </cell>
          <cell r="H111" t="str">
            <v>1</v>
          </cell>
          <cell r="I111">
            <v>374.2</v>
          </cell>
        </row>
        <row r="112">
          <cell r="A112">
            <v>1512143</v>
          </cell>
          <cell r="B112" t="str">
            <v>香港华美粤海酒店</v>
          </cell>
          <cell r="C112" t="str">
            <v>390415220</v>
          </cell>
          <cell r="D112" t="str">
            <v/>
          </cell>
          <cell r="E112" t="str">
            <v/>
          </cell>
          <cell r="F112" t="str">
            <v>970.07</v>
          </cell>
          <cell r="G112" t="str">
            <v>RMB</v>
          </cell>
          <cell r="H112" t="str">
            <v>1</v>
          </cell>
          <cell r="I112">
            <v>140.26</v>
          </cell>
        </row>
        <row r="113">
          <cell r="A113">
            <v>1510322</v>
          </cell>
          <cell r="B113" t="str">
            <v>香港华丽海景酒店</v>
          </cell>
          <cell r="C113" t="str">
            <v>389645824</v>
          </cell>
          <cell r="D113" t="str">
            <v/>
          </cell>
          <cell r="E113" t="str">
            <v/>
          </cell>
          <cell r="F113" t="str">
            <v>1013.82</v>
          </cell>
          <cell r="G113" t="str">
            <v>RMB</v>
          </cell>
          <cell r="H113" t="str">
            <v>1</v>
          </cell>
          <cell r="I113">
            <v>146.48</v>
          </cell>
        </row>
        <row r="114">
          <cell r="A114">
            <v>1512969</v>
          </cell>
          <cell r="B114" t="str">
            <v>香港华丽海景酒店</v>
          </cell>
          <cell r="C114" t="str">
            <v>390823264</v>
          </cell>
          <cell r="D114" t="str">
            <v/>
          </cell>
          <cell r="E114" t="str">
            <v/>
          </cell>
          <cell r="F114" t="str">
            <v>1539.82</v>
          </cell>
          <cell r="G114" t="str">
            <v>RMB</v>
          </cell>
          <cell r="H114" t="str">
            <v>1</v>
          </cell>
          <cell r="I114">
            <v>222.64</v>
          </cell>
        </row>
        <row r="115">
          <cell r="A115">
            <v>1513572</v>
          </cell>
          <cell r="B115" t="str">
            <v>香港华丽海景酒店</v>
          </cell>
          <cell r="C115" t="str">
            <v>391036380</v>
          </cell>
          <cell r="D115" t="str">
            <v/>
          </cell>
          <cell r="E115" t="str">
            <v/>
          </cell>
          <cell r="F115" t="str">
            <v>310.54</v>
          </cell>
          <cell r="G115" t="str">
            <v>RMB</v>
          </cell>
          <cell r="H115" t="str">
            <v>1</v>
          </cell>
          <cell r="I115">
            <v>44.9</v>
          </cell>
        </row>
        <row r="116">
          <cell r="A116">
            <v>1514991</v>
          </cell>
          <cell r="B116" t="str">
            <v>香港华丽海景酒店</v>
          </cell>
          <cell r="C116" t="str">
            <v>391510904</v>
          </cell>
          <cell r="D116" t="str">
            <v/>
          </cell>
          <cell r="E116" t="str">
            <v/>
          </cell>
          <cell r="F116" t="str">
            <v>974.65</v>
          </cell>
          <cell r="G116" t="str">
            <v>RMB</v>
          </cell>
          <cell r="H116" t="str">
            <v>1</v>
          </cell>
          <cell r="I116">
            <v>140.72</v>
          </cell>
        </row>
        <row r="117">
          <cell r="A117">
            <v>1488462</v>
          </cell>
          <cell r="B117" t="str">
            <v>香港华丽海景酒店</v>
          </cell>
          <cell r="C117" t="str">
            <v>379756076</v>
          </cell>
          <cell r="D117" t="str">
            <v>599675</v>
          </cell>
          <cell r="E117" t="str">
            <v/>
          </cell>
          <cell r="F117" t="str">
            <v>384.47</v>
          </cell>
          <cell r="G117" t="str">
            <v>RMB</v>
          </cell>
          <cell r="H117" t="str">
            <v>1</v>
          </cell>
          <cell r="I117">
            <v>57.21</v>
          </cell>
        </row>
        <row r="118">
          <cell r="A118">
            <v>1488476</v>
          </cell>
          <cell r="B118" t="str">
            <v>香港华丽海景酒店</v>
          </cell>
          <cell r="C118" t="str">
            <v>379760520</v>
          </cell>
          <cell r="D118" t="str">
            <v>379760520</v>
          </cell>
          <cell r="E118" t="str">
            <v/>
          </cell>
          <cell r="F118" t="str">
            <v>640.78</v>
          </cell>
          <cell r="G118" t="str">
            <v>RMB</v>
          </cell>
          <cell r="H118" t="str">
            <v>1</v>
          </cell>
          <cell r="I118">
            <v>95.35</v>
          </cell>
        </row>
        <row r="119">
          <cell r="A119">
            <v>1516940</v>
          </cell>
          <cell r="B119" t="str">
            <v>香港华丽海景酒店</v>
          </cell>
          <cell r="C119" t="str">
            <v>392148012</v>
          </cell>
          <cell r="D119" t="str">
            <v/>
          </cell>
          <cell r="E119" t="str">
            <v/>
          </cell>
          <cell r="F119" t="str">
            <v>1201.71</v>
          </cell>
          <cell r="G119" t="str">
            <v>RMB</v>
          </cell>
          <cell r="H119" t="str">
            <v>1</v>
          </cell>
          <cell r="I119">
            <v>173.44</v>
          </cell>
        </row>
        <row r="120">
          <cell r="A120">
            <v>1517040</v>
          </cell>
          <cell r="B120" t="str">
            <v>香港华丽海景酒店</v>
          </cell>
          <cell r="C120" t="str">
            <v>392189104</v>
          </cell>
          <cell r="D120" t="str">
            <v/>
          </cell>
          <cell r="E120" t="str">
            <v/>
          </cell>
          <cell r="F120" t="str">
            <v>1549.19</v>
          </cell>
          <cell r="G120" t="str">
            <v>RMB</v>
          </cell>
          <cell r="H120" t="str">
            <v>1</v>
          </cell>
          <cell r="I120">
            <v>223.59</v>
          </cell>
        </row>
        <row r="121">
          <cell r="A121">
            <v>1517894</v>
          </cell>
          <cell r="B121" t="str">
            <v>香港华丽海景酒店</v>
          </cell>
          <cell r="C121" t="str">
            <v>392457064</v>
          </cell>
          <cell r="D121" t="str">
            <v>392457064</v>
          </cell>
          <cell r="E121" t="str">
            <v/>
          </cell>
          <cell r="F121" t="str">
            <v>1320.6</v>
          </cell>
          <cell r="G121" t="str">
            <v>RMB</v>
          </cell>
          <cell r="H121" t="str">
            <v>1</v>
          </cell>
          <cell r="I121">
            <v>190.86</v>
          </cell>
        </row>
        <row r="122">
          <cell r="A122">
            <v>1515398</v>
          </cell>
          <cell r="B122" t="str">
            <v>香港华丽海景酒店</v>
          </cell>
          <cell r="C122" t="str">
            <v>391678332</v>
          </cell>
          <cell r="D122" t="str">
            <v/>
          </cell>
          <cell r="E122" t="str">
            <v/>
          </cell>
          <cell r="F122" t="str">
            <v>1044.47</v>
          </cell>
          <cell r="G122" t="str">
            <v>RMB</v>
          </cell>
          <cell r="H122" t="str">
            <v>1</v>
          </cell>
          <cell r="I122">
            <v>150.8</v>
          </cell>
        </row>
        <row r="123">
          <cell r="A123">
            <v>1514285</v>
          </cell>
          <cell r="B123" t="str">
            <v>香港华丽海景酒店</v>
          </cell>
          <cell r="C123" t="str">
            <v>391260176</v>
          </cell>
          <cell r="D123" t="str">
            <v>recfm</v>
          </cell>
          <cell r="E123" t="str">
            <v/>
          </cell>
          <cell r="F123" t="str">
            <v>1645.62</v>
          </cell>
          <cell r="G123" t="str">
            <v>RMB</v>
          </cell>
          <cell r="H123" t="str">
            <v>1</v>
          </cell>
          <cell r="I123">
            <v>238.04</v>
          </cell>
        </row>
        <row r="124">
          <cell r="A124">
            <v>1499621</v>
          </cell>
          <cell r="B124" t="str">
            <v>香港华丽海景酒店</v>
          </cell>
          <cell r="C124" t="str">
            <v>384889016</v>
          </cell>
          <cell r="D124" t="str">
            <v/>
          </cell>
          <cell r="E124" t="str">
            <v/>
          </cell>
          <cell r="F124" t="str">
            <v>960.37</v>
          </cell>
          <cell r="G124" t="str">
            <v>RMB</v>
          </cell>
          <cell r="H124" t="str">
            <v>1</v>
          </cell>
          <cell r="I124">
            <v>141.42</v>
          </cell>
        </row>
        <row r="125">
          <cell r="A125">
            <v>1486417</v>
          </cell>
          <cell r="B125" t="str">
            <v>香港华丽海景酒店</v>
          </cell>
          <cell r="C125" t="str">
            <v>378813412</v>
          </cell>
          <cell r="D125" t="str">
            <v>598800</v>
          </cell>
          <cell r="E125" t="str">
            <v/>
          </cell>
          <cell r="F125" t="str">
            <v>1044.96</v>
          </cell>
          <cell r="G125" t="str">
            <v>RMB</v>
          </cell>
          <cell r="H125" t="str">
            <v>1</v>
          </cell>
          <cell r="I125">
            <v>155.4</v>
          </cell>
        </row>
        <row r="126">
          <cell r="A126">
            <v>1486727</v>
          </cell>
          <cell r="B126" t="str">
            <v>香港华丽海景酒店</v>
          </cell>
          <cell r="C126" t="str">
            <v>378922936</v>
          </cell>
          <cell r="D126" t="str">
            <v>378922936</v>
          </cell>
          <cell r="E126" t="str">
            <v/>
          </cell>
          <cell r="F126" t="str">
            <v>373.67</v>
          </cell>
          <cell r="G126" t="str">
            <v>RMB</v>
          </cell>
          <cell r="H126" t="str">
            <v>1</v>
          </cell>
          <cell r="I126">
            <v>55.57</v>
          </cell>
        </row>
        <row r="127">
          <cell r="A127">
            <v>1490227</v>
          </cell>
          <cell r="B127" t="str">
            <v>香港华丽海景酒店</v>
          </cell>
          <cell r="C127" t="str">
            <v>380461196</v>
          </cell>
          <cell r="D127" t="str">
            <v/>
          </cell>
          <cell r="E127" t="str">
            <v/>
          </cell>
          <cell r="F127" t="str">
            <v>990.09</v>
          </cell>
          <cell r="G127" t="str">
            <v>RMB</v>
          </cell>
          <cell r="H127" t="str">
            <v>1</v>
          </cell>
          <cell r="I127">
            <v>146.88</v>
          </cell>
        </row>
        <row r="128">
          <cell r="A128">
            <v>1492131</v>
          </cell>
          <cell r="B128" t="str">
            <v>香港华丽海景酒店</v>
          </cell>
          <cell r="C128" t="str">
            <v>381356532</v>
          </cell>
          <cell r="D128" t="str">
            <v>381356532</v>
          </cell>
          <cell r="E128" t="str">
            <v/>
          </cell>
          <cell r="F128" t="str">
            <v>357.86</v>
          </cell>
          <cell r="G128" t="str">
            <v>RMB</v>
          </cell>
          <cell r="H128" t="str">
            <v>1</v>
          </cell>
          <cell r="I128">
            <v>53.05</v>
          </cell>
        </row>
        <row r="129">
          <cell r="A129">
            <v>1488397</v>
          </cell>
          <cell r="B129" t="str">
            <v>香港华丽海景酒店</v>
          </cell>
          <cell r="C129" t="str">
            <v>379726236</v>
          </cell>
          <cell r="D129" t="str">
            <v>379726236</v>
          </cell>
          <cell r="E129" t="str">
            <v/>
          </cell>
          <cell r="F129" t="str">
            <v>1634.11</v>
          </cell>
          <cell r="G129" t="str">
            <v>RMB</v>
          </cell>
          <cell r="H129" t="str">
            <v>1</v>
          </cell>
          <cell r="I129">
            <v>243.16</v>
          </cell>
        </row>
        <row r="130">
          <cell r="A130">
            <v>1512941</v>
          </cell>
          <cell r="B130" t="str">
            <v>香港苏豪智选假日酒店</v>
          </cell>
          <cell r="C130" t="str">
            <v>390816420</v>
          </cell>
          <cell r="D130" t="str">
            <v/>
          </cell>
          <cell r="E130" t="str">
            <v/>
          </cell>
          <cell r="F130" t="str">
            <v>759.19</v>
          </cell>
          <cell r="G130" t="str">
            <v>RMB</v>
          </cell>
          <cell r="H130" t="str">
            <v>1</v>
          </cell>
          <cell r="I130">
            <v>109.77</v>
          </cell>
        </row>
        <row r="131">
          <cell r="A131">
            <v>1511526</v>
          </cell>
          <cell r="B131" t="str">
            <v>香港苏豪智选假日酒店</v>
          </cell>
          <cell r="C131" t="str">
            <v>390103660</v>
          </cell>
          <cell r="D131" t="str">
            <v>390103660</v>
          </cell>
          <cell r="E131" t="str">
            <v/>
          </cell>
          <cell r="F131" t="str">
            <v>3783.64</v>
          </cell>
          <cell r="G131" t="str">
            <v>RMB</v>
          </cell>
          <cell r="H131" t="str">
            <v>1</v>
          </cell>
          <cell r="I131">
            <v>546.28</v>
          </cell>
        </row>
        <row r="132">
          <cell r="A132">
            <v>1513830</v>
          </cell>
          <cell r="B132" t="str">
            <v>香港苏豪智选假日酒店</v>
          </cell>
          <cell r="C132" t="str">
            <v>391136324</v>
          </cell>
          <cell r="D132" t="str">
            <v>47946885</v>
          </cell>
          <cell r="E132" t="str">
            <v/>
          </cell>
          <cell r="F132" t="str">
            <v>620.81</v>
          </cell>
          <cell r="G132" t="str">
            <v>RMB</v>
          </cell>
          <cell r="H132" t="str">
            <v>1</v>
          </cell>
          <cell r="I132">
            <v>89.8</v>
          </cell>
        </row>
        <row r="133">
          <cell r="A133">
            <v>1512945</v>
          </cell>
          <cell r="B133" t="str">
            <v>香港苏豪智选假日酒店</v>
          </cell>
          <cell r="C133" t="str">
            <v>390817120</v>
          </cell>
          <cell r="D133" t="str">
            <v/>
          </cell>
          <cell r="E133" t="str">
            <v/>
          </cell>
          <cell r="F133" t="str">
            <v>1366.5</v>
          </cell>
          <cell r="G133" t="str">
            <v>RMB</v>
          </cell>
          <cell r="H133" t="str">
            <v>1</v>
          </cell>
          <cell r="I133">
            <v>197.58</v>
          </cell>
        </row>
        <row r="134">
          <cell r="A134">
            <v>1510430</v>
          </cell>
          <cell r="B134" t="str">
            <v>香港宜必思北角酒店</v>
          </cell>
          <cell r="C134" t="str">
            <v>389679676</v>
          </cell>
          <cell r="D134" t="str">
            <v>recfm</v>
          </cell>
          <cell r="E134" t="str">
            <v/>
          </cell>
          <cell r="F134" t="str">
            <v>854.49</v>
          </cell>
          <cell r="G134" t="str">
            <v>RMB</v>
          </cell>
          <cell r="H134" t="str">
            <v>1</v>
          </cell>
          <cell r="I134">
            <v>123.46</v>
          </cell>
        </row>
        <row r="135">
          <cell r="A135">
            <v>1498595</v>
          </cell>
          <cell r="B135" t="str">
            <v>香港宜必思北角酒店</v>
          </cell>
          <cell r="C135" t="str">
            <v>384475396</v>
          </cell>
          <cell r="D135" t="str">
            <v/>
          </cell>
          <cell r="E135" t="str">
            <v/>
          </cell>
          <cell r="F135" t="str">
            <v>761.63</v>
          </cell>
          <cell r="G135" t="str">
            <v>RMB</v>
          </cell>
          <cell r="H135" t="str">
            <v>1</v>
          </cell>
          <cell r="I135">
            <v>112.32</v>
          </cell>
        </row>
        <row r="136">
          <cell r="A136">
            <v>1495071</v>
          </cell>
          <cell r="B136" t="str">
            <v>香港宜必思北角酒店</v>
          </cell>
          <cell r="C136" t="str">
            <v>382917992</v>
          </cell>
          <cell r="D136" t="str">
            <v>reconfirmed</v>
          </cell>
          <cell r="E136" t="str">
            <v/>
          </cell>
          <cell r="F136" t="str">
            <v>505.61</v>
          </cell>
          <cell r="G136" t="str">
            <v>RMB</v>
          </cell>
          <cell r="H136" t="str">
            <v>1</v>
          </cell>
          <cell r="I136">
            <v>74.88</v>
          </cell>
        </row>
        <row r="137">
          <cell r="A137">
            <v>1505765</v>
          </cell>
          <cell r="B137" t="str">
            <v>香港宜必思北角酒店</v>
          </cell>
          <cell r="C137" t="str">
            <v>387555264</v>
          </cell>
          <cell r="D137" t="str">
            <v>reconfirmed</v>
          </cell>
          <cell r="E137" t="str">
            <v/>
          </cell>
          <cell r="F137" t="str">
            <v>580.19</v>
          </cell>
          <cell r="G137" t="str">
            <v>RMB</v>
          </cell>
          <cell r="H137" t="str">
            <v>1</v>
          </cell>
          <cell r="I137">
            <v>84.18</v>
          </cell>
        </row>
        <row r="138">
          <cell r="A138">
            <v>1504638</v>
          </cell>
          <cell r="B138" t="str">
            <v>香港宜必思北角酒店</v>
          </cell>
          <cell r="C138" t="str">
            <v>387079088</v>
          </cell>
          <cell r="D138" t="str">
            <v/>
          </cell>
          <cell r="E138" t="str">
            <v/>
          </cell>
          <cell r="F138" t="str">
            <v>721.92</v>
          </cell>
          <cell r="G138" t="str">
            <v>RMB</v>
          </cell>
          <cell r="H138" t="str">
            <v>1</v>
          </cell>
          <cell r="I138">
            <v>104.76</v>
          </cell>
        </row>
        <row r="139">
          <cell r="A139">
            <v>1500494</v>
          </cell>
          <cell r="B139" t="str">
            <v>香港宜必思北角酒店</v>
          </cell>
          <cell r="C139" t="str">
            <v>385238940</v>
          </cell>
          <cell r="D139" t="str">
            <v>385238940</v>
          </cell>
          <cell r="E139" t="str">
            <v/>
          </cell>
          <cell r="F139" t="str">
            <v>1684.27</v>
          </cell>
          <cell r="G139" t="str">
            <v>RMB</v>
          </cell>
          <cell r="H139" t="str">
            <v>1</v>
          </cell>
          <cell r="I139">
            <v>247.8</v>
          </cell>
        </row>
        <row r="140">
          <cell r="A140">
            <v>1500526</v>
          </cell>
          <cell r="B140" t="str">
            <v>香港宜必思北角酒店</v>
          </cell>
          <cell r="C140" t="str">
            <v>385253772</v>
          </cell>
          <cell r="D140" t="str">
            <v/>
          </cell>
          <cell r="E140" t="str">
            <v/>
          </cell>
          <cell r="F140" t="str">
            <v>1684.27</v>
          </cell>
          <cell r="G140" t="str">
            <v>RMB</v>
          </cell>
          <cell r="H140" t="str">
            <v>1</v>
          </cell>
          <cell r="I140">
            <v>247.8</v>
          </cell>
        </row>
        <row r="141">
          <cell r="A141">
            <v>1495408</v>
          </cell>
          <cell r="B141" t="str">
            <v>香港宜必思北角酒店</v>
          </cell>
          <cell r="C141" t="str">
            <v>383109984</v>
          </cell>
          <cell r="D141" t="str">
            <v>383109984</v>
          </cell>
          <cell r="E141" t="str">
            <v/>
          </cell>
          <cell r="F141" t="str">
            <v>505.61</v>
          </cell>
          <cell r="G141" t="str">
            <v>RMB</v>
          </cell>
          <cell r="H141" t="str">
            <v>1</v>
          </cell>
          <cell r="I141">
            <v>74.88</v>
          </cell>
        </row>
        <row r="142">
          <cell r="A142">
            <v>1504366</v>
          </cell>
          <cell r="B142" t="str">
            <v>香港宜必思北角酒店</v>
          </cell>
          <cell r="C142" t="str">
            <v>386982136</v>
          </cell>
          <cell r="D142" t="str">
            <v/>
          </cell>
          <cell r="E142" t="str">
            <v/>
          </cell>
          <cell r="F142" t="str">
            <v>1306.36</v>
          </cell>
          <cell r="G142" t="str">
            <v>RMB</v>
          </cell>
          <cell r="H142" t="str">
            <v>1</v>
          </cell>
          <cell r="I142">
            <v>189.57</v>
          </cell>
        </row>
        <row r="143">
          <cell r="A143">
            <v>1511596</v>
          </cell>
          <cell r="B143" t="str">
            <v>香港北角M1酒店</v>
          </cell>
          <cell r="C143" t="str">
            <v>390143248</v>
          </cell>
          <cell r="D143" t="str">
            <v/>
          </cell>
          <cell r="E143" t="str">
            <v/>
          </cell>
          <cell r="F143" t="str">
            <v>788.34</v>
          </cell>
          <cell r="G143" t="str">
            <v>RMB</v>
          </cell>
          <cell r="H143" t="str">
            <v>1</v>
          </cell>
          <cell r="I143">
            <v>113.82</v>
          </cell>
        </row>
        <row r="144">
          <cell r="A144">
            <v>1496176</v>
          </cell>
          <cell r="B144" t="str">
            <v>香港华丽都会酒店</v>
          </cell>
          <cell r="C144" t="str">
            <v>383489288</v>
          </cell>
          <cell r="D144" t="str">
            <v>143543</v>
          </cell>
          <cell r="E144" t="str">
            <v/>
          </cell>
          <cell r="F144" t="str">
            <v>1091.22</v>
          </cell>
          <cell r="G144" t="str">
            <v>RMB</v>
          </cell>
          <cell r="H144" t="str">
            <v>1</v>
          </cell>
          <cell r="I144">
            <v>161.5</v>
          </cell>
        </row>
        <row r="145">
          <cell r="A145">
            <v>1513128</v>
          </cell>
          <cell r="B145" t="str">
            <v>香港华丽都会酒店</v>
          </cell>
          <cell r="C145" t="str">
            <v>390882212</v>
          </cell>
          <cell r="D145" t="str">
            <v>146156</v>
          </cell>
          <cell r="E145" t="str">
            <v/>
          </cell>
          <cell r="F145" t="str">
            <v>613.47</v>
          </cell>
          <cell r="G145" t="str">
            <v>RMB</v>
          </cell>
          <cell r="H145" t="str">
            <v>1</v>
          </cell>
          <cell r="I145">
            <v>88.7</v>
          </cell>
        </row>
        <row r="146">
          <cell r="A146">
            <v>1515734</v>
          </cell>
          <cell r="B146" t="str">
            <v>香港华丽都会酒店</v>
          </cell>
          <cell r="C146" t="str">
            <v>391765076</v>
          </cell>
          <cell r="D146" t="str">
            <v/>
          </cell>
          <cell r="E146" t="str">
            <v/>
          </cell>
          <cell r="F146" t="str">
            <v>755.23</v>
          </cell>
          <cell r="G146" t="str">
            <v>RMB</v>
          </cell>
          <cell r="H146" t="str">
            <v>1</v>
          </cell>
          <cell r="I146">
            <v>109.04</v>
          </cell>
        </row>
        <row r="147">
          <cell r="A147">
            <v>1488013</v>
          </cell>
          <cell r="B147" t="str">
            <v>巴厘岛伊娜雅普瑞酒店</v>
          </cell>
          <cell r="C147" t="str">
            <v>379503944</v>
          </cell>
          <cell r="D147" t="str">
            <v/>
          </cell>
          <cell r="E147" t="str">
            <v/>
          </cell>
          <cell r="F147" t="str">
            <v>1742</v>
          </cell>
          <cell r="G147" t="str">
            <v>RMB</v>
          </cell>
          <cell r="H147" t="str">
            <v>1</v>
          </cell>
          <cell r="I147">
            <v>259.32</v>
          </cell>
        </row>
        <row r="148">
          <cell r="A148">
            <v>1511225</v>
          </cell>
          <cell r="B148" t="str">
            <v>今日古尔冈皇冠假日酒店  </v>
          </cell>
          <cell r="C148" t="str">
            <v>389992284</v>
          </cell>
          <cell r="D148" t="str">
            <v>389992284</v>
          </cell>
          <cell r="E148" t="str">
            <v/>
          </cell>
          <cell r="F148" t="str">
            <v>1763.41</v>
          </cell>
          <cell r="G148" t="str">
            <v>RMB</v>
          </cell>
          <cell r="H148" t="str">
            <v>1</v>
          </cell>
          <cell r="I148">
            <v>254.6</v>
          </cell>
        </row>
        <row r="149">
          <cell r="A149">
            <v>1514775</v>
          </cell>
          <cell r="B149" t="str">
            <v>博洛尼亚中心美爵酒店</v>
          </cell>
          <cell r="C149" t="str">
            <v>391411508</v>
          </cell>
          <cell r="D149" t="str">
            <v>1908110504</v>
          </cell>
          <cell r="E149" t="str">
            <v/>
          </cell>
          <cell r="F149" t="str">
            <v>413.13</v>
          </cell>
          <cell r="G149" t="str">
            <v>RMB</v>
          </cell>
          <cell r="H149" t="str">
            <v>1</v>
          </cell>
          <cell r="I149">
            <v>59.76</v>
          </cell>
        </row>
        <row r="150">
          <cell r="A150">
            <v>1516519</v>
          </cell>
          <cell r="B150" t="str">
            <v>金边国王套房精品酒店</v>
          </cell>
          <cell r="C150" t="str">
            <v>392009292</v>
          </cell>
          <cell r="D150" t="str">
            <v/>
          </cell>
          <cell r="E150" t="str">
            <v/>
          </cell>
          <cell r="F150" t="str">
            <v>1056.63</v>
          </cell>
          <cell r="G150" t="str">
            <v>RMB</v>
          </cell>
          <cell r="H150" t="str">
            <v>1</v>
          </cell>
          <cell r="I150">
            <v>152.5</v>
          </cell>
        </row>
        <row r="151">
          <cell r="A151">
            <v>1503134</v>
          </cell>
          <cell r="B151" t="str">
            <v>金边湄公四季精品酒店</v>
          </cell>
          <cell r="C151" t="str">
            <v>386413144</v>
          </cell>
          <cell r="D151" t="str">
            <v>386413144</v>
          </cell>
          <cell r="E151" t="str">
            <v/>
          </cell>
          <cell r="F151" t="str">
            <v>423.01</v>
          </cell>
          <cell r="G151" t="str">
            <v>RMB</v>
          </cell>
          <cell r="H151" t="str">
            <v>1</v>
          </cell>
          <cell r="I151">
            <v>61.88</v>
          </cell>
        </row>
        <row r="152">
          <cell r="A152">
            <v>1515129</v>
          </cell>
          <cell r="B152" t="str">
            <v>Moonbeach-月亮海滨大饭店</v>
          </cell>
          <cell r="C152" t="str">
            <v>391582708</v>
          </cell>
          <cell r="D152" t="str">
            <v>391582708</v>
          </cell>
          <cell r="E152" t="str">
            <v/>
          </cell>
          <cell r="F152" t="str">
            <v>990.31</v>
          </cell>
          <cell r="G152" t="str">
            <v>RMB</v>
          </cell>
          <cell r="H152" t="str">
            <v>1</v>
          </cell>
          <cell r="I152">
            <v>142.98</v>
          </cell>
        </row>
        <row r="153">
          <cell r="A153">
            <v>1519976</v>
          </cell>
          <cell r="B153" t="str">
            <v>大阪心斋桥亚克酒店</v>
          </cell>
          <cell r="C153" t="str">
            <v>393432488</v>
          </cell>
          <cell r="D153" t="str">
            <v/>
          </cell>
          <cell r="E153" t="str">
            <v/>
          </cell>
          <cell r="F153" t="str">
            <v>1636.79</v>
          </cell>
          <cell r="G153" t="str">
            <v>RMB</v>
          </cell>
          <cell r="H153" t="str">
            <v>1</v>
          </cell>
          <cell r="I153">
            <v>236.49</v>
          </cell>
        </row>
        <row r="154">
          <cell r="A154">
            <v>1512845</v>
          </cell>
          <cell r="B154" t="str">
            <v>米兰北部希尔顿花园酒店</v>
          </cell>
          <cell r="C154" t="str">
            <v>390775328</v>
          </cell>
          <cell r="D154" t="str">
            <v>7555135</v>
          </cell>
          <cell r="E154" t="str">
            <v/>
          </cell>
          <cell r="F154" t="str">
            <v>743.28</v>
          </cell>
          <cell r="G154" t="str">
            <v>RMB</v>
          </cell>
          <cell r="H154" t="str">
            <v>1</v>
          </cell>
          <cell r="I154">
            <v>107.47</v>
          </cell>
        </row>
        <row r="155">
          <cell r="A155">
            <v>1484734</v>
          </cell>
          <cell r="B155" t="str">
            <v>威尼斯时代大酒店</v>
          </cell>
          <cell r="C155" t="str">
            <v>378166648</v>
          </cell>
          <cell r="D155" t="str">
            <v>reconfirmed</v>
          </cell>
          <cell r="E155" t="str">
            <v/>
          </cell>
          <cell r="F155" t="str">
            <v>1888.82</v>
          </cell>
          <cell r="G155" t="str">
            <v>RMB</v>
          </cell>
          <cell r="H155" t="str">
            <v>1</v>
          </cell>
          <cell r="I155">
            <v>280.77</v>
          </cell>
        </row>
        <row r="156">
          <cell r="A156">
            <v>1506665</v>
          </cell>
          <cell r="B156" t="str">
            <v>诺富特基督城大教堂广场酒店</v>
          </cell>
          <cell r="C156" t="str">
            <v>387886160</v>
          </cell>
          <cell r="D156" t="str">
            <v/>
          </cell>
          <cell r="E156" t="str">
            <v/>
          </cell>
          <cell r="F156" t="str">
            <v>1581.57</v>
          </cell>
          <cell r="G156" t="str">
            <v>RMB</v>
          </cell>
          <cell r="H156" t="str">
            <v>1</v>
          </cell>
          <cell r="I156">
            <v>229.24</v>
          </cell>
        </row>
        <row r="157">
          <cell r="A157">
            <v>1516793</v>
          </cell>
          <cell r="B157" t="str">
            <v>奥克兰机场宜必思快捷酒店</v>
          </cell>
          <cell r="C157" t="str">
            <v>392089524</v>
          </cell>
          <cell r="D157" t="str">
            <v/>
          </cell>
          <cell r="E157" t="str">
            <v/>
          </cell>
          <cell r="F157" t="str">
            <v>485.91</v>
          </cell>
          <cell r="G157" t="str">
            <v>RMB</v>
          </cell>
          <cell r="H157" t="str">
            <v>1</v>
          </cell>
          <cell r="I157">
            <v>70.13</v>
          </cell>
        </row>
        <row r="158">
          <cell r="A158">
            <v>1512928</v>
          </cell>
          <cell r="B158" t="str">
            <v>奥克兰机场宜必思快捷酒店</v>
          </cell>
          <cell r="C158" t="str">
            <v>390811320</v>
          </cell>
          <cell r="D158" t="str">
            <v>390811320</v>
          </cell>
          <cell r="E158" t="str">
            <v/>
          </cell>
          <cell r="F158" t="str">
            <v>638.99</v>
          </cell>
          <cell r="G158" t="str">
            <v>RMB</v>
          </cell>
          <cell r="H158" t="str">
            <v>1</v>
          </cell>
          <cell r="I158">
            <v>92.39</v>
          </cell>
        </row>
        <row r="159">
          <cell r="A159">
            <v>1516161</v>
          </cell>
          <cell r="B159" t="str">
            <v>奥克兰机场宜必思快捷酒店</v>
          </cell>
          <cell r="C159" t="str">
            <v>391919528</v>
          </cell>
          <cell r="D159" t="str">
            <v/>
          </cell>
          <cell r="E159" t="str">
            <v/>
          </cell>
          <cell r="F159" t="str">
            <v>599.47</v>
          </cell>
          <cell r="G159" t="str">
            <v>RMB</v>
          </cell>
          <cell r="H159" t="str">
            <v>1</v>
          </cell>
          <cell r="I159">
            <v>86.52</v>
          </cell>
        </row>
        <row r="160">
          <cell r="A160">
            <v>1513089</v>
          </cell>
          <cell r="B160" t="str">
            <v>威利斯惠灵顿酒店  </v>
          </cell>
          <cell r="C160" t="str">
            <v>390865540</v>
          </cell>
          <cell r="D160" t="str">
            <v>20713</v>
          </cell>
          <cell r="E160" t="str">
            <v/>
          </cell>
          <cell r="F160" t="str">
            <v>374.93</v>
          </cell>
          <cell r="G160" t="str">
            <v>RMB</v>
          </cell>
          <cell r="H160" t="str">
            <v>1</v>
          </cell>
          <cell r="I160">
            <v>54.21</v>
          </cell>
        </row>
        <row r="161">
          <cell r="A161">
            <v>1504503</v>
          </cell>
          <cell r="B161" t="str">
            <v>华沙洲际酒店</v>
          </cell>
          <cell r="C161" t="str">
            <v>387030492</v>
          </cell>
          <cell r="D161" t="str">
            <v>23437027</v>
          </cell>
          <cell r="E161" t="str">
            <v/>
          </cell>
          <cell r="F161" t="str">
            <v>3482</v>
          </cell>
          <cell r="G161" t="str">
            <v>RMB</v>
          </cell>
          <cell r="H161" t="str">
            <v>1</v>
          </cell>
          <cell r="I161">
            <v>505.34</v>
          </cell>
        </row>
        <row r="162">
          <cell r="A162">
            <v>1512131</v>
          </cell>
          <cell r="B162" t="str">
            <v>华沙莱昂纳多皇家酒店 </v>
          </cell>
          <cell r="C162" t="str">
            <v>390408636</v>
          </cell>
          <cell r="D162" t="str">
            <v>63838</v>
          </cell>
          <cell r="E162" t="str">
            <v/>
          </cell>
          <cell r="F162" t="str">
            <v>1978.45</v>
          </cell>
          <cell r="G162" t="str">
            <v>RMB</v>
          </cell>
          <cell r="H162" t="str">
            <v>1</v>
          </cell>
          <cell r="I162">
            <v>286.06</v>
          </cell>
        </row>
        <row r="163">
          <cell r="A163">
            <v>1515314</v>
          </cell>
          <cell r="B163" t="str">
            <v>华沙莱昂纳多皇家酒店 </v>
          </cell>
          <cell r="C163" t="str">
            <v>391654160</v>
          </cell>
          <cell r="D163" t="str">
            <v>64224</v>
          </cell>
          <cell r="E163" t="str">
            <v/>
          </cell>
          <cell r="F163" t="str">
            <v>1758.7</v>
          </cell>
          <cell r="G163" t="str">
            <v>RMB</v>
          </cell>
          <cell r="H163" t="str">
            <v>1</v>
          </cell>
          <cell r="I163">
            <v>253.92</v>
          </cell>
        </row>
        <row r="164">
          <cell r="A164">
            <v>1512759</v>
          </cell>
          <cell r="B164" t="str">
            <v>曼谷素坤逸馨乐庭8酒店</v>
          </cell>
          <cell r="C164" t="str">
            <v>390737984</v>
          </cell>
          <cell r="D164" t="str">
            <v>390737984</v>
          </cell>
          <cell r="E164" t="str">
            <v/>
          </cell>
          <cell r="F164" t="str">
            <v>278.93</v>
          </cell>
          <cell r="G164" t="str">
            <v>RMB</v>
          </cell>
          <cell r="H164" t="str">
            <v>1</v>
          </cell>
          <cell r="I164">
            <v>40.33</v>
          </cell>
        </row>
        <row r="165">
          <cell r="A165">
            <v>1512831</v>
          </cell>
          <cell r="B165" t="str">
            <v>曼谷西隆假日酒店</v>
          </cell>
          <cell r="C165" t="str">
            <v>390770584</v>
          </cell>
          <cell r="D165" t="str">
            <v>390770584</v>
          </cell>
          <cell r="E165" t="str">
            <v/>
          </cell>
          <cell r="F165" t="str">
            <v>955.54</v>
          </cell>
          <cell r="G165" t="str">
            <v>RMB</v>
          </cell>
          <cell r="H165" t="str">
            <v>1</v>
          </cell>
          <cell r="I165">
            <v>138.16</v>
          </cell>
        </row>
        <row r="166">
          <cell r="A166">
            <v>1516697</v>
          </cell>
          <cell r="B166" t="str">
            <v>清迈拉林金达温泉度假酒店</v>
          </cell>
          <cell r="C166" t="str">
            <v>392061452</v>
          </cell>
          <cell r="D166" t="str">
            <v/>
          </cell>
          <cell r="E166" t="str">
            <v/>
          </cell>
          <cell r="F166" t="str">
            <v>1404.52</v>
          </cell>
          <cell r="G166" t="str">
            <v>RMB</v>
          </cell>
          <cell r="H166" t="str">
            <v>1</v>
          </cell>
          <cell r="I166">
            <v>202.71</v>
          </cell>
        </row>
        <row r="167">
          <cell r="A167">
            <v>1481036</v>
          </cell>
          <cell r="B167" t="str">
            <v>普吉岛萨瓦斯德乡村酒店</v>
          </cell>
          <cell r="C167" t="str">
            <v>376445404</v>
          </cell>
          <cell r="D167" t="str">
            <v>131663</v>
          </cell>
          <cell r="E167" t="str">
            <v/>
          </cell>
          <cell r="F167" t="str">
            <v>946.29</v>
          </cell>
          <cell r="G167" t="str">
            <v>RMB</v>
          </cell>
          <cell r="H167" t="str">
            <v>1</v>
          </cell>
          <cell r="I167">
            <v>140.56</v>
          </cell>
        </row>
        <row r="168">
          <cell r="A168">
            <v>1489319</v>
          </cell>
          <cell r="B168" t="str">
            <v>普吉岛红树林攀瓦度假酒店</v>
          </cell>
          <cell r="C168" t="str">
            <v>380107592</v>
          </cell>
          <cell r="D168" t="str">
            <v/>
          </cell>
          <cell r="E168" t="str">
            <v/>
          </cell>
          <cell r="F168" t="str">
            <v>641.65</v>
          </cell>
          <cell r="G168" t="str">
            <v>RMB</v>
          </cell>
          <cell r="H168" t="str">
            <v>1</v>
          </cell>
          <cell r="I168">
            <v>95.38</v>
          </cell>
        </row>
        <row r="169">
          <cell r="A169">
            <v>1490065</v>
          </cell>
          <cell r="B169" t="str">
            <v>阿克拉酒店</v>
          </cell>
          <cell r="C169" t="str">
            <v>380439168</v>
          </cell>
          <cell r="D169" t="str">
            <v>346420,346421</v>
          </cell>
          <cell r="E169" t="str">
            <v/>
          </cell>
          <cell r="F169" t="str">
            <v>4962</v>
          </cell>
          <cell r="G169" t="str">
            <v>RMB</v>
          </cell>
          <cell r="H169" t="str">
            <v>1</v>
          </cell>
          <cell r="I169">
            <v>736.12</v>
          </cell>
        </row>
        <row r="170">
          <cell r="A170">
            <v>1502870</v>
          </cell>
          <cell r="B170" t="str">
            <v>诺瓦苏梅岛度假酒店</v>
          </cell>
          <cell r="C170" t="str">
            <v>386295672</v>
          </cell>
          <cell r="D170" t="str">
            <v>26090</v>
          </cell>
          <cell r="E170" t="str">
            <v/>
          </cell>
          <cell r="F170" t="str">
            <v>435</v>
          </cell>
          <cell r="G170" t="str">
            <v>RMB</v>
          </cell>
          <cell r="H170" t="str">
            <v>1</v>
          </cell>
          <cell r="I170">
            <v>63.74</v>
          </cell>
        </row>
        <row r="171">
          <cell r="A171">
            <v>1500985</v>
          </cell>
          <cell r="B171" t="str">
            <v>苏梅岛沙纶酒店</v>
          </cell>
          <cell r="C171" t="str">
            <v>385451616</v>
          </cell>
          <cell r="D171" t="str">
            <v>385451616</v>
          </cell>
          <cell r="E171" t="str">
            <v/>
          </cell>
          <cell r="F171" t="str">
            <v>2450</v>
          </cell>
          <cell r="G171" t="str">
            <v>RMB</v>
          </cell>
          <cell r="H171" t="str">
            <v>1</v>
          </cell>
          <cell r="I171">
            <v>358.2</v>
          </cell>
        </row>
        <row r="172">
          <cell r="A172">
            <v>1515975</v>
          </cell>
          <cell r="B172" t="str">
            <v>普吉岛芭东艾希莉高地酒店公寓</v>
          </cell>
          <cell r="C172" t="str">
            <v>391861672</v>
          </cell>
          <cell r="D172" t="str">
            <v/>
          </cell>
          <cell r="E172" t="str">
            <v/>
          </cell>
          <cell r="F172" t="str">
            <v>665.36</v>
          </cell>
          <cell r="G172" t="str">
            <v>RMB</v>
          </cell>
          <cell r="H172" t="str">
            <v>1</v>
          </cell>
          <cell r="I172">
            <v>96.03</v>
          </cell>
        </row>
        <row r="173">
          <cell r="A173">
            <v>1511237</v>
          </cell>
          <cell r="B173" t="str">
            <v>Holiday Inn Express Taichung Park - 台中公园智选假日饭店</v>
          </cell>
          <cell r="C173" t="str">
            <v>389995768</v>
          </cell>
          <cell r="D173" t="str">
            <v>445297</v>
          </cell>
          <cell r="E173" t="str">
            <v/>
          </cell>
          <cell r="F173" t="str">
            <v>1053.68</v>
          </cell>
          <cell r="G173" t="str">
            <v>RMB</v>
          </cell>
          <cell r="H173" t="str">
            <v>1</v>
          </cell>
          <cell r="I173">
            <v>152.13</v>
          </cell>
        </row>
        <row r="174">
          <cell r="A174">
            <v>1497857</v>
          </cell>
          <cell r="B174" t="str">
            <v>台北神旺大饭店</v>
          </cell>
          <cell r="C174" t="str">
            <v>384137996</v>
          </cell>
          <cell r="D174" t="str">
            <v>1954365</v>
          </cell>
          <cell r="E174" t="str">
            <v/>
          </cell>
          <cell r="F174" t="str">
            <v>602.6</v>
          </cell>
          <cell r="G174" t="str">
            <v>RMB</v>
          </cell>
          <cell r="H174" t="str">
            <v>1</v>
          </cell>
          <cell r="I174">
            <v>89.33</v>
          </cell>
        </row>
        <row r="175">
          <cell r="A175">
            <v>1491946</v>
          </cell>
          <cell r="B175" t="str">
            <v>台北神旺大饭店</v>
          </cell>
          <cell r="C175" t="str">
            <v>381230396</v>
          </cell>
          <cell r="D175" t="str">
            <v>381230396</v>
          </cell>
          <cell r="E175" t="str">
            <v/>
          </cell>
          <cell r="F175" t="str">
            <v>1866.41</v>
          </cell>
          <cell r="G175" t="str">
            <v>RMB</v>
          </cell>
          <cell r="H175" t="str">
            <v>1</v>
          </cell>
          <cell r="I175">
            <v>276.06</v>
          </cell>
        </row>
        <row r="176">
          <cell r="A176">
            <v>1497854</v>
          </cell>
          <cell r="B176" t="str">
            <v>台北神旺大饭店</v>
          </cell>
          <cell r="C176" t="str">
            <v>384137432</v>
          </cell>
          <cell r="D176" t="str">
            <v>1954367</v>
          </cell>
          <cell r="E176" t="str">
            <v/>
          </cell>
          <cell r="F176" t="str">
            <v>602.6</v>
          </cell>
          <cell r="G176" t="str">
            <v>RMB</v>
          </cell>
          <cell r="H176" t="str">
            <v>1</v>
          </cell>
          <cell r="I176">
            <v>89.33</v>
          </cell>
        </row>
        <row r="177">
          <cell r="A177">
            <v>1518223</v>
          </cell>
          <cell r="B177" t="str">
            <v>台北华国大饭店</v>
          </cell>
          <cell r="C177" t="str">
            <v>392590344</v>
          </cell>
          <cell r="D177" t="str">
            <v>1531814</v>
          </cell>
          <cell r="E177" t="str">
            <v/>
          </cell>
          <cell r="F177" t="str">
            <v>248.89</v>
          </cell>
          <cell r="G177" t="str">
            <v>RMB</v>
          </cell>
          <cell r="H177" t="str">
            <v>1</v>
          </cell>
          <cell r="I177">
            <v>35.96</v>
          </cell>
        </row>
        <row r="178">
          <cell r="A178">
            <v>1519550</v>
          </cell>
          <cell r="B178" t="str">
            <v>广州富力君悦大酒店</v>
          </cell>
          <cell r="C178" t="str">
            <v>393272228</v>
          </cell>
          <cell r="D178" t="str">
            <v/>
          </cell>
          <cell r="E178" t="str">
            <v/>
          </cell>
          <cell r="F178" t="str">
            <v>1846</v>
          </cell>
          <cell r="G178" t="str">
            <v>RMB</v>
          </cell>
          <cell r="H178" t="str">
            <v>1</v>
          </cell>
          <cell r="I178">
            <v>266.8</v>
          </cell>
        </row>
        <row r="179">
          <cell r="A179">
            <v>1512974</v>
          </cell>
          <cell r="B179" t="str">
            <v>西安皇冠假日酒店</v>
          </cell>
          <cell r="C179" t="str">
            <v>390823940</v>
          </cell>
          <cell r="D179" t="str">
            <v>42946015</v>
          </cell>
          <cell r="E179" t="str">
            <v/>
          </cell>
          <cell r="F179" t="str">
            <v>589</v>
          </cell>
          <cell r="G179" t="str">
            <v>RMB</v>
          </cell>
          <cell r="H179" t="str">
            <v>1</v>
          </cell>
          <cell r="I179">
            <v>85.25</v>
          </cell>
        </row>
        <row r="180">
          <cell r="A180">
            <v>1512457</v>
          </cell>
          <cell r="B180" t="str">
            <v>神户全日空皇冠假日酒店</v>
          </cell>
          <cell r="C180" t="str">
            <v>390572880</v>
          </cell>
          <cell r="D180" t="str">
            <v>27125453</v>
          </cell>
          <cell r="E180" t="str">
            <v/>
          </cell>
          <cell r="F180" t="str">
            <v>834.44</v>
          </cell>
          <cell r="G180" t="str">
            <v>RMB</v>
          </cell>
          <cell r="H180" t="str">
            <v>1</v>
          </cell>
          <cell r="I180">
            <v>120.65</v>
          </cell>
        </row>
        <row r="181">
          <cell r="A181">
            <v>1513027</v>
          </cell>
          <cell r="B181" t="str">
            <v>神户美利坚公园东方大酒店</v>
          </cell>
          <cell r="C181" t="str">
            <v>390840552</v>
          </cell>
          <cell r="D181" t="str">
            <v/>
          </cell>
          <cell r="E181" t="str">
            <v/>
          </cell>
          <cell r="F181" t="str">
            <v>611.32</v>
          </cell>
          <cell r="G181" t="str">
            <v>RMB</v>
          </cell>
          <cell r="H181" t="str">
            <v>1</v>
          </cell>
          <cell r="I181">
            <v>88.39</v>
          </cell>
        </row>
        <row r="182">
          <cell r="A182">
            <v>1516338</v>
          </cell>
          <cell r="B182" t="str">
            <v>神户美利坚公园东方大酒店</v>
          </cell>
          <cell r="C182" t="str">
            <v>391958140</v>
          </cell>
          <cell r="D182" t="str">
            <v/>
          </cell>
          <cell r="E182" t="str">
            <v/>
          </cell>
          <cell r="F182" t="str">
            <v>710.47</v>
          </cell>
          <cell r="G182" t="str">
            <v>RMB</v>
          </cell>
          <cell r="H182" t="str">
            <v>1</v>
          </cell>
          <cell r="I182">
            <v>102.54</v>
          </cell>
        </row>
        <row r="183">
          <cell r="A183">
            <v>1495985</v>
          </cell>
          <cell r="B183" t="str">
            <v>NH组巴诺酒店</v>
          </cell>
          <cell r="C183" t="str">
            <v>383383728</v>
          </cell>
          <cell r="D183" t="str">
            <v>69306101</v>
          </cell>
          <cell r="E183" t="str">
            <v/>
          </cell>
          <cell r="F183" t="str">
            <v>1579.33</v>
          </cell>
          <cell r="G183" t="str">
            <v>RMB</v>
          </cell>
          <cell r="H183" t="str">
            <v>1</v>
          </cell>
          <cell r="I183">
            <v>233.74</v>
          </cell>
        </row>
        <row r="184">
          <cell r="A184">
            <v>1514231</v>
          </cell>
          <cell r="B184" t="str">
            <v>北京希尔顿逸林酒店</v>
          </cell>
          <cell r="C184" t="str">
            <v>391243820</v>
          </cell>
          <cell r="D184" t="str">
            <v/>
          </cell>
          <cell r="E184" t="str">
            <v/>
          </cell>
          <cell r="F184" t="str">
            <v>730</v>
          </cell>
          <cell r="G184" t="str">
            <v>RMB</v>
          </cell>
          <cell r="H184" t="str">
            <v>1</v>
          </cell>
          <cell r="I184">
            <v>105.64</v>
          </cell>
        </row>
        <row r="185">
          <cell r="A185">
            <v>1509274</v>
          </cell>
          <cell r="B185" t="str">
            <v>北京希尔顿逸林酒店</v>
          </cell>
          <cell r="C185" t="str">
            <v>389213692</v>
          </cell>
          <cell r="D185" t="str">
            <v/>
          </cell>
          <cell r="E185" t="str">
            <v/>
          </cell>
          <cell r="F185" t="str">
            <v>677</v>
          </cell>
          <cell r="G185" t="str">
            <v>RMB</v>
          </cell>
          <cell r="H185" t="str">
            <v>1</v>
          </cell>
          <cell r="I185">
            <v>97.86</v>
          </cell>
        </row>
        <row r="186">
          <cell r="A186">
            <v>1509275</v>
          </cell>
          <cell r="B186" t="str">
            <v>北京希尔顿逸林酒店</v>
          </cell>
          <cell r="C186" t="str">
            <v>389215136</v>
          </cell>
          <cell r="D186" t="str">
            <v>389215136</v>
          </cell>
          <cell r="E186" t="str">
            <v/>
          </cell>
          <cell r="F186" t="str">
            <v>692</v>
          </cell>
          <cell r="G186" t="str">
            <v>RMB</v>
          </cell>
          <cell r="H186" t="str">
            <v>1</v>
          </cell>
          <cell r="I186">
            <v>100.06</v>
          </cell>
        </row>
        <row r="187">
          <cell r="A187">
            <v>1503016</v>
          </cell>
          <cell r="B187" t="str">
            <v>马德里曼萨纳雷斯里贝拉NH酒店</v>
          </cell>
          <cell r="C187" t="str">
            <v>386362528</v>
          </cell>
          <cell r="D187" t="str">
            <v>69781587</v>
          </cell>
          <cell r="E187" t="str">
            <v/>
          </cell>
          <cell r="F187" t="str">
            <v>2513.05</v>
          </cell>
          <cell r="G187" t="str">
            <v>RMB</v>
          </cell>
          <cell r="H187" t="str">
            <v>1</v>
          </cell>
          <cell r="I187">
            <v>367.62</v>
          </cell>
        </row>
        <row r="188">
          <cell r="A188">
            <v>1515414</v>
          </cell>
          <cell r="B188" t="str">
            <v>马德里曼萨纳雷斯里贝拉NH酒店</v>
          </cell>
          <cell r="C188" t="str">
            <v>391683612</v>
          </cell>
          <cell r="D188" t="str">
            <v/>
          </cell>
          <cell r="E188" t="str">
            <v/>
          </cell>
          <cell r="F188" t="str">
            <v>1731.27</v>
          </cell>
          <cell r="G188" t="str">
            <v>RMB</v>
          </cell>
          <cell r="H188" t="str">
            <v>1</v>
          </cell>
          <cell r="I188">
            <v>249.96</v>
          </cell>
        </row>
        <row r="189">
          <cell r="A189">
            <v>1518898</v>
          </cell>
          <cell r="B189" t="str">
            <v>北京新侨诺富特饭店</v>
          </cell>
          <cell r="C189" t="str">
            <v>392938104</v>
          </cell>
          <cell r="D189" t="str">
            <v>1224050</v>
          </cell>
          <cell r="E189" t="str">
            <v/>
          </cell>
          <cell r="F189" t="str">
            <v>1173</v>
          </cell>
          <cell r="G189" t="str">
            <v>RMB</v>
          </cell>
          <cell r="H189" t="str">
            <v>1</v>
          </cell>
          <cell r="I189">
            <v>169.52</v>
          </cell>
        </row>
        <row r="190">
          <cell r="A190">
            <v>1518652</v>
          </cell>
          <cell r="B190" t="str">
            <v>北京新侨诺富特饭店</v>
          </cell>
          <cell r="C190" t="str">
            <v>392801324</v>
          </cell>
          <cell r="D190" t="str">
            <v>1223994</v>
          </cell>
          <cell r="E190" t="str">
            <v/>
          </cell>
          <cell r="F190" t="str">
            <v>540</v>
          </cell>
          <cell r="G190" t="str">
            <v>RMB</v>
          </cell>
          <cell r="H190" t="str">
            <v>1</v>
          </cell>
          <cell r="I190">
            <v>78.06</v>
          </cell>
        </row>
        <row r="191">
          <cell r="A191">
            <v>1518658</v>
          </cell>
          <cell r="B191" t="str">
            <v>北京新侨诺富特饭店</v>
          </cell>
          <cell r="C191" t="str">
            <v>392804628</v>
          </cell>
          <cell r="D191" t="str">
            <v/>
          </cell>
          <cell r="E191" t="str">
            <v/>
          </cell>
          <cell r="F191" t="str">
            <v>573</v>
          </cell>
          <cell r="G191" t="str">
            <v>RMB</v>
          </cell>
          <cell r="H191" t="str">
            <v>1</v>
          </cell>
          <cell r="I191">
            <v>82.82</v>
          </cell>
        </row>
        <row r="192">
          <cell r="A192">
            <v>1518517</v>
          </cell>
          <cell r="B192" t="str">
            <v>福冈日航酒店</v>
          </cell>
          <cell r="C192" t="str">
            <v>392727628</v>
          </cell>
          <cell r="D192" t="str">
            <v/>
          </cell>
          <cell r="E192" t="str">
            <v/>
          </cell>
          <cell r="F192" t="str">
            <v>3305.01</v>
          </cell>
          <cell r="G192" t="str">
            <v>RMB</v>
          </cell>
          <cell r="H192" t="str">
            <v>1</v>
          </cell>
          <cell r="I192">
            <v>477.52</v>
          </cell>
        </row>
        <row r="193">
          <cell r="A193">
            <v>1518818</v>
          </cell>
          <cell r="B193" t="str">
            <v>福冈日航酒店</v>
          </cell>
          <cell r="C193" t="str">
            <v>392902056</v>
          </cell>
          <cell r="D193" t="str">
            <v/>
          </cell>
          <cell r="E193" t="str">
            <v/>
          </cell>
          <cell r="F193" t="str">
            <v>2230.98</v>
          </cell>
          <cell r="G193" t="str">
            <v>RMB</v>
          </cell>
          <cell r="H193" t="str">
            <v>1</v>
          </cell>
          <cell r="I193">
            <v>322.34</v>
          </cell>
        </row>
        <row r="194">
          <cell r="A194">
            <v>1516587</v>
          </cell>
          <cell r="B194" t="str">
            <v>福冈日航酒店</v>
          </cell>
          <cell r="C194" t="str">
            <v>392031796</v>
          </cell>
          <cell r="D194" t="str">
            <v/>
          </cell>
          <cell r="E194" t="str">
            <v/>
          </cell>
          <cell r="F194" t="str">
            <v>6062.89</v>
          </cell>
          <cell r="G194" t="str">
            <v>RMB</v>
          </cell>
          <cell r="H194" t="str">
            <v>1</v>
          </cell>
          <cell r="I194">
            <v>875.04</v>
          </cell>
        </row>
        <row r="195">
          <cell r="A195">
            <v>1517290</v>
          </cell>
          <cell r="B195" t="str">
            <v>福冈日航酒店</v>
          </cell>
          <cell r="C195" t="str">
            <v>392279692</v>
          </cell>
          <cell r="D195" t="str">
            <v/>
          </cell>
          <cell r="E195" t="str">
            <v/>
          </cell>
          <cell r="F195" t="str">
            <v>3225.32</v>
          </cell>
          <cell r="G195" t="str">
            <v>RMB</v>
          </cell>
          <cell r="H195" t="str">
            <v>1</v>
          </cell>
          <cell r="I195">
            <v>466.14</v>
          </cell>
        </row>
        <row r="196">
          <cell r="A196">
            <v>1509994</v>
          </cell>
          <cell r="B196" t="str">
            <v>福冈日航酒店</v>
          </cell>
          <cell r="C196" t="str">
            <v>389505796</v>
          </cell>
          <cell r="D196" t="str">
            <v>reconfirmed</v>
          </cell>
          <cell r="E196" t="str">
            <v/>
          </cell>
          <cell r="F196" t="str">
            <v>1097.57</v>
          </cell>
          <cell r="G196" t="str">
            <v>RMB</v>
          </cell>
          <cell r="H196" t="str">
            <v>1</v>
          </cell>
          <cell r="I196">
            <v>158.65</v>
          </cell>
        </row>
        <row r="197">
          <cell r="A197">
            <v>1509260</v>
          </cell>
          <cell r="B197" t="str">
            <v>福冈日航酒店</v>
          </cell>
          <cell r="C197" t="str">
            <v>389212964</v>
          </cell>
          <cell r="D197" t="str">
            <v/>
          </cell>
          <cell r="E197" t="str">
            <v/>
          </cell>
          <cell r="F197" t="str">
            <v>2924.74</v>
          </cell>
          <cell r="G197" t="str">
            <v>RMB</v>
          </cell>
          <cell r="H197" t="str">
            <v>1</v>
          </cell>
          <cell r="I197">
            <v>422.76</v>
          </cell>
        </row>
        <row r="198">
          <cell r="A198">
            <v>1514273</v>
          </cell>
          <cell r="B198" t="str">
            <v>福冈日航酒店</v>
          </cell>
          <cell r="C198" t="str">
            <v>391257252</v>
          </cell>
          <cell r="D198" t="str">
            <v>reconfirmed</v>
          </cell>
          <cell r="E198" t="str">
            <v/>
          </cell>
          <cell r="F198" t="str">
            <v>1980.63</v>
          </cell>
          <cell r="G198" t="str">
            <v>RMB</v>
          </cell>
          <cell r="H198" t="str">
            <v>1</v>
          </cell>
          <cell r="I198">
            <v>286.5</v>
          </cell>
        </row>
        <row r="199">
          <cell r="A199">
            <v>1514282</v>
          </cell>
          <cell r="B199" t="str">
            <v>福冈日航酒店</v>
          </cell>
          <cell r="C199" t="str">
            <v>391259580</v>
          </cell>
          <cell r="D199" t="str">
            <v>reconfirmed</v>
          </cell>
          <cell r="E199" t="str">
            <v/>
          </cell>
          <cell r="F199" t="str">
            <v>829.93</v>
          </cell>
          <cell r="G199" t="str">
            <v>RMB</v>
          </cell>
          <cell r="H199" t="str">
            <v>1</v>
          </cell>
          <cell r="I199">
            <v>120.05</v>
          </cell>
        </row>
        <row r="200">
          <cell r="A200">
            <v>1513513</v>
          </cell>
          <cell r="B200" t="str">
            <v>福冈日航酒店</v>
          </cell>
          <cell r="C200" t="str">
            <v>391011020</v>
          </cell>
          <cell r="D200" t="str">
            <v>reconfirmed</v>
          </cell>
          <cell r="E200" t="str">
            <v/>
          </cell>
          <cell r="F200" t="str">
            <v>3310.37</v>
          </cell>
          <cell r="G200" t="str">
            <v>RMB</v>
          </cell>
          <cell r="H200" t="str">
            <v>1</v>
          </cell>
          <cell r="I200">
            <v>478.64</v>
          </cell>
        </row>
        <row r="201">
          <cell r="A201">
            <v>1514129</v>
          </cell>
          <cell r="B201" t="str">
            <v>福冈日航酒店</v>
          </cell>
          <cell r="C201" t="str">
            <v>391209500</v>
          </cell>
          <cell r="D201" t="str">
            <v/>
          </cell>
          <cell r="E201" t="str">
            <v/>
          </cell>
          <cell r="F201" t="str">
            <v>2908.8</v>
          </cell>
          <cell r="G201" t="str">
            <v>RMB</v>
          </cell>
          <cell r="H201" t="str">
            <v>1</v>
          </cell>
          <cell r="I201">
            <v>420.76</v>
          </cell>
        </row>
        <row r="202">
          <cell r="A202">
            <v>1513873</v>
          </cell>
          <cell r="B202" t="str">
            <v>福冈日航酒店</v>
          </cell>
          <cell r="C202" t="str">
            <v>391149800</v>
          </cell>
          <cell r="D202" t="str">
            <v/>
          </cell>
          <cell r="E202" t="str">
            <v/>
          </cell>
          <cell r="F202" t="str">
            <v>1001.31</v>
          </cell>
          <cell r="G202" t="str">
            <v>RMB</v>
          </cell>
          <cell r="H202" t="str">
            <v>1</v>
          </cell>
          <cell r="I202">
            <v>144.84</v>
          </cell>
        </row>
        <row r="203">
          <cell r="A203">
            <v>1513353</v>
          </cell>
          <cell r="B203" t="str">
            <v>福冈日航酒店</v>
          </cell>
          <cell r="C203" t="str">
            <v>390948632</v>
          </cell>
          <cell r="D203" t="str">
            <v>reconfirmed</v>
          </cell>
          <cell r="E203" t="str">
            <v/>
          </cell>
          <cell r="F203" t="str">
            <v>1043.31</v>
          </cell>
          <cell r="G203" t="str">
            <v>RMB</v>
          </cell>
          <cell r="H203" t="str">
            <v>1</v>
          </cell>
          <cell r="I203">
            <v>150.85</v>
          </cell>
        </row>
        <row r="204">
          <cell r="A204">
            <v>1512727</v>
          </cell>
          <cell r="B204" t="str">
            <v>福冈日航酒店</v>
          </cell>
          <cell r="C204" t="str">
            <v>390718672</v>
          </cell>
          <cell r="D204" t="str">
            <v>reconfirmed</v>
          </cell>
          <cell r="E204" t="str">
            <v/>
          </cell>
          <cell r="F204" t="str">
            <v>983.9</v>
          </cell>
          <cell r="G204" t="str">
            <v>RMB</v>
          </cell>
          <cell r="H204" t="str">
            <v>1</v>
          </cell>
          <cell r="I204">
            <v>142.26</v>
          </cell>
        </row>
        <row r="205">
          <cell r="A205">
            <v>1511925</v>
          </cell>
          <cell r="B205" t="str">
            <v>福冈日航酒店</v>
          </cell>
          <cell r="C205" t="str">
            <v>390307168</v>
          </cell>
          <cell r="D205" t="str">
            <v>reconfirmed</v>
          </cell>
          <cell r="E205" t="str">
            <v/>
          </cell>
          <cell r="F205" t="str">
            <v>2800.44</v>
          </cell>
          <cell r="G205" t="str">
            <v>RMB</v>
          </cell>
          <cell r="H205" t="str">
            <v>1</v>
          </cell>
          <cell r="I205">
            <v>404.91</v>
          </cell>
        </row>
        <row r="206">
          <cell r="A206">
            <v>1511714</v>
          </cell>
          <cell r="B206" t="str">
            <v>福冈日航酒店</v>
          </cell>
          <cell r="C206" t="str">
            <v>390215572</v>
          </cell>
          <cell r="D206" t="str">
            <v>390215572</v>
          </cell>
          <cell r="E206" t="str">
            <v/>
          </cell>
          <cell r="F206" t="str">
            <v>2081.64</v>
          </cell>
          <cell r="G206" t="str">
            <v>RMB</v>
          </cell>
          <cell r="H206" t="str">
            <v>1</v>
          </cell>
          <cell r="I206">
            <v>300.98</v>
          </cell>
        </row>
        <row r="207">
          <cell r="A207">
            <v>1510680</v>
          </cell>
          <cell r="B207" t="str">
            <v>福冈日航酒店</v>
          </cell>
          <cell r="C207" t="str">
            <v>389768944</v>
          </cell>
          <cell r="D207" t="str">
            <v>reconfirmed</v>
          </cell>
          <cell r="E207" t="str">
            <v/>
          </cell>
          <cell r="F207" t="str">
            <v>1207.2</v>
          </cell>
          <cell r="G207" t="str">
            <v>RMB</v>
          </cell>
          <cell r="H207" t="str">
            <v>1</v>
          </cell>
          <cell r="I207">
            <v>174.42</v>
          </cell>
        </row>
        <row r="208">
          <cell r="A208">
            <v>1516201</v>
          </cell>
          <cell r="B208" t="str">
            <v>福冈日航酒店</v>
          </cell>
          <cell r="C208" t="str">
            <v>391929476</v>
          </cell>
          <cell r="D208" t="str">
            <v/>
          </cell>
          <cell r="E208" t="str">
            <v/>
          </cell>
          <cell r="F208" t="str">
            <v>1591.25</v>
          </cell>
          <cell r="G208" t="str">
            <v>RMB</v>
          </cell>
          <cell r="H208" t="str">
            <v>1</v>
          </cell>
          <cell r="I208">
            <v>229.66</v>
          </cell>
        </row>
        <row r="209">
          <cell r="A209">
            <v>1515300</v>
          </cell>
          <cell r="B209" t="str">
            <v>福冈日航酒店</v>
          </cell>
          <cell r="C209" t="str">
            <v>391648368</v>
          </cell>
          <cell r="D209" t="str">
            <v/>
          </cell>
          <cell r="E209" t="str">
            <v/>
          </cell>
          <cell r="F209" t="str">
            <v>1063.66</v>
          </cell>
          <cell r="G209" t="str">
            <v>RMB</v>
          </cell>
          <cell r="H209" t="str">
            <v>1</v>
          </cell>
          <cell r="I209">
            <v>153.57</v>
          </cell>
        </row>
        <row r="210">
          <cell r="A210">
            <v>1514623</v>
          </cell>
          <cell r="B210" t="str">
            <v>福冈日航酒店</v>
          </cell>
          <cell r="C210" t="str">
            <v>391358208</v>
          </cell>
          <cell r="D210" t="str">
            <v>renconfirmed</v>
          </cell>
          <cell r="E210" t="str">
            <v/>
          </cell>
          <cell r="F210" t="str">
            <v>4580.96</v>
          </cell>
          <cell r="G210" t="str">
            <v>RMB</v>
          </cell>
          <cell r="H210" t="str">
            <v>1</v>
          </cell>
          <cell r="I210">
            <v>662.64</v>
          </cell>
        </row>
        <row r="211">
          <cell r="A211">
            <v>1519239</v>
          </cell>
          <cell r="B211" t="str">
            <v>福冈日航酒店</v>
          </cell>
          <cell r="C211" t="str">
            <v>393114640</v>
          </cell>
          <cell r="D211" t="str">
            <v/>
          </cell>
          <cell r="E211" t="str">
            <v/>
          </cell>
          <cell r="F211" t="str">
            <v>1226.23</v>
          </cell>
          <cell r="G211" t="str">
            <v>RMB</v>
          </cell>
          <cell r="H211" t="str">
            <v>1</v>
          </cell>
          <cell r="I211">
            <v>177.17</v>
          </cell>
        </row>
        <row r="212">
          <cell r="A212">
            <v>1518657</v>
          </cell>
          <cell r="B212" t="str">
            <v>福冈日航酒店</v>
          </cell>
          <cell r="C212" t="str">
            <v>392803896</v>
          </cell>
          <cell r="D212" t="str">
            <v/>
          </cell>
          <cell r="E212" t="str">
            <v/>
          </cell>
          <cell r="F212" t="str">
            <v>2500.49</v>
          </cell>
          <cell r="G212" t="str">
            <v>RMB</v>
          </cell>
          <cell r="H212" t="str">
            <v>1</v>
          </cell>
          <cell r="I212">
            <v>361.28</v>
          </cell>
        </row>
        <row r="213">
          <cell r="A213">
            <v>1518738</v>
          </cell>
          <cell r="B213" t="str">
            <v>福冈日航酒店</v>
          </cell>
          <cell r="C213" t="str">
            <v>392863052</v>
          </cell>
          <cell r="D213" t="str">
            <v>393204092</v>
          </cell>
          <cell r="E213" t="str">
            <v/>
          </cell>
          <cell r="F213" t="str">
            <v>1885.06</v>
          </cell>
          <cell r="G213" t="str">
            <v>RMB</v>
          </cell>
          <cell r="H213" t="str">
            <v>1</v>
          </cell>
          <cell r="I213">
            <v>272.36</v>
          </cell>
        </row>
        <row r="214">
          <cell r="A214">
            <v>1515348</v>
          </cell>
          <cell r="B214" t="str">
            <v>福冈日航酒店</v>
          </cell>
          <cell r="C214" t="str">
            <v>391664844</v>
          </cell>
          <cell r="D214" t="str">
            <v/>
          </cell>
          <cell r="E214" t="str">
            <v/>
          </cell>
          <cell r="F214" t="str">
            <v>1215.76</v>
          </cell>
          <cell r="G214" t="str">
            <v>RMB</v>
          </cell>
          <cell r="H214" t="str">
            <v>1</v>
          </cell>
          <cell r="I214">
            <v>175.53</v>
          </cell>
        </row>
        <row r="215">
          <cell r="A215">
            <v>1516124</v>
          </cell>
          <cell r="B215" t="str">
            <v>福冈日航酒店</v>
          </cell>
          <cell r="C215" t="str">
            <v>391928708</v>
          </cell>
          <cell r="D215" t="str">
            <v/>
          </cell>
          <cell r="E215" t="str">
            <v/>
          </cell>
          <cell r="F215" t="str">
            <v>9825.59</v>
          </cell>
          <cell r="G215" t="str">
            <v>RMB</v>
          </cell>
          <cell r="H215" t="str">
            <v>1</v>
          </cell>
          <cell r="I215">
            <v>1418.1</v>
          </cell>
        </row>
        <row r="216">
          <cell r="A216">
            <v>1512713</v>
          </cell>
          <cell r="B216" t="str">
            <v>福冈日航酒店</v>
          </cell>
          <cell r="C216" t="str">
            <v>390711404</v>
          </cell>
          <cell r="D216" t="str">
            <v>reconfirmed</v>
          </cell>
          <cell r="E216" t="str">
            <v/>
          </cell>
          <cell r="F216" t="str">
            <v>784.44</v>
          </cell>
          <cell r="G216" t="str">
            <v>RMB</v>
          </cell>
          <cell r="H216" t="str">
            <v>1</v>
          </cell>
          <cell r="I216">
            <v>113.42</v>
          </cell>
        </row>
        <row r="217">
          <cell r="A217">
            <v>1512078</v>
          </cell>
          <cell r="B217" t="str">
            <v>福冈日航酒店</v>
          </cell>
          <cell r="C217" t="str">
            <v>390374948</v>
          </cell>
          <cell r="D217" t="str">
            <v>390374948</v>
          </cell>
          <cell r="E217" t="str">
            <v/>
          </cell>
          <cell r="F217" t="str">
            <v>1565</v>
          </cell>
          <cell r="G217" t="str">
            <v>RMB</v>
          </cell>
          <cell r="H217" t="str">
            <v>1</v>
          </cell>
          <cell r="I217">
            <v>226.28</v>
          </cell>
        </row>
        <row r="218">
          <cell r="A218">
            <v>1511844</v>
          </cell>
          <cell r="B218" t="str">
            <v>福冈日航酒店</v>
          </cell>
          <cell r="C218" t="str">
            <v>390274340</v>
          </cell>
          <cell r="D218" t="str">
            <v>reconfirmed</v>
          </cell>
          <cell r="E218" t="str">
            <v/>
          </cell>
          <cell r="F218" t="str">
            <v>1663.07</v>
          </cell>
          <cell r="G218" t="str">
            <v>RMB</v>
          </cell>
          <cell r="H218" t="str">
            <v>1</v>
          </cell>
          <cell r="I218">
            <v>240.46</v>
          </cell>
        </row>
        <row r="219">
          <cell r="A219">
            <v>1513030</v>
          </cell>
          <cell r="B219" t="str">
            <v>福冈日航酒店</v>
          </cell>
          <cell r="C219" t="str">
            <v>390841120</v>
          </cell>
          <cell r="D219" t="str">
            <v>reconfirmed</v>
          </cell>
          <cell r="E219" t="str">
            <v/>
          </cell>
          <cell r="F219" t="str">
            <v>7366.17</v>
          </cell>
          <cell r="G219" t="str">
            <v>RMB</v>
          </cell>
          <cell r="H219" t="str">
            <v>1</v>
          </cell>
          <cell r="I219">
            <v>1065.06</v>
          </cell>
        </row>
        <row r="220">
          <cell r="A220">
            <v>1512691</v>
          </cell>
          <cell r="B220" t="str">
            <v>福冈日航酒店</v>
          </cell>
          <cell r="C220" t="str">
            <v>390689348</v>
          </cell>
          <cell r="D220" t="str">
            <v>390689348</v>
          </cell>
          <cell r="E220" t="str">
            <v/>
          </cell>
          <cell r="F220" t="str">
            <v>3390.87</v>
          </cell>
          <cell r="G220" t="str">
            <v>RMB</v>
          </cell>
          <cell r="H220" t="str">
            <v>1</v>
          </cell>
          <cell r="I220">
            <v>490.28</v>
          </cell>
        </row>
        <row r="221">
          <cell r="A221">
            <v>1513059</v>
          </cell>
          <cell r="B221" t="str">
            <v>福冈日航酒店</v>
          </cell>
          <cell r="C221" t="str">
            <v>390853284</v>
          </cell>
          <cell r="D221" t="str">
            <v>reconfirmed</v>
          </cell>
          <cell r="E221" t="str">
            <v/>
          </cell>
          <cell r="F221" t="str">
            <v>4588.97</v>
          </cell>
          <cell r="G221" t="str">
            <v>RMB</v>
          </cell>
          <cell r="H221" t="str">
            <v>1</v>
          </cell>
          <cell r="I221">
            <v>663.51</v>
          </cell>
        </row>
        <row r="222">
          <cell r="A222">
            <v>1514419</v>
          </cell>
          <cell r="B222" t="str">
            <v>福冈日航酒店</v>
          </cell>
          <cell r="C222" t="str">
            <v>391295964</v>
          </cell>
          <cell r="D222" t="str">
            <v>reconfirmed</v>
          </cell>
          <cell r="E222" t="str">
            <v/>
          </cell>
          <cell r="F222" t="str">
            <v>829.93</v>
          </cell>
          <cell r="G222" t="str">
            <v>RMB</v>
          </cell>
          <cell r="H222" t="str">
            <v>1</v>
          </cell>
          <cell r="I222">
            <v>120.05</v>
          </cell>
        </row>
        <row r="223">
          <cell r="A223">
            <v>1513440</v>
          </cell>
          <cell r="B223" t="str">
            <v>福冈日航酒店</v>
          </cell>
          <cell r="C223" t="str">
            <v>390979492</v>
          </cell>
          <cell r="D223" t="str">
            <v>reconfirmed</v>
          </cell>
          <cell r="E223" t="str">
            <v/>
          </cell>
          <cell r="F223" t="str">
            <v>3448.97</v>
          </cell>
          <cell r="G223" t="str">
            <v>RMB</v>
          </cell>
          <cell r="H223" t="str">
            <v>1</v>
          </cell>
          <cell r="I223">
            <v>498.68</v>
          </cell>
        </row>
        <row r="224">
          <cell r="A224">
            <v>1510883</v>
          </cell>
          <cell r="B224" t="str">
            <v>福冈日航酒店</v>
          </cell>
          <cell r="C224" t="str">
            <v>389879004</v>
          </cell>
          <cell r="D224" t="str">
            <v>recfm</v>
          </cell>
          <cell r="E224" t="str">
            <v/>
          </cell>
          <cell r="F224" t="str">
            <v>2105.15</v>
          </cell>
          <cell r="G224" t="str">
            <v>RMB</v>
          </cell>
          <cell r="H224" t="str">
            <v>1</v>
          </cell>
          <cell r="I224">
            <v>303.94</v>
          </cell>
        </row>
        <row r="225">
          <cell r="A225">
            <v>1510751</v>
          </cell>
          <cell r="B225" t="str">
            <v>福冈日航酒店</v>
          </cell>
          <cell r="C225" t="str">
            <v>389810860</v>
          </cell>
          <cell r="D225" t="str">
            <v>389810860</v>
          </cell>
          <cell r="E225" t="str">
            <v/>
          </cell>
          <cell r="F225" t="str">
            <v>3337.68</v>
          </cell>
          <cell r="G225" t="str">
            <v>RMB</v>
          </cell>
          <cell r="H225" t="str">
            <v>1</v>
          </cell>
          <cell r="I225">
            <v>482.24</v>
          </cell>
        </row>
        <row r="226">
          <cell r="A226">
            <v>1510995</v>
          </cell>
          <cell r="B226" t="str">
            <v>福冈日航酒店</v>
          </cell>
          <cell r="C226" t="str">
            <v>389917004</v>
          </cell>
          <cell r="D226" t="str">
            <v>389917004</v>
          </cell>
          <cell r="E226" t="str">
            <v/>
          </cell>
          <cell r="F226" t="str">
            <v>2985.47</v>
          </cell>
          <cell r="G226" t="str">
            <v>RMB</v>
          </cell>
          <cell r="H226" t="str">
            <v>1</v>
          </cell>
          <cell r="I226">
            <v>431.04</v>
          </cell>
        </row>
        <row r="227">
          <cell r="A227">
            <v>1510585</v>
          </cell>
          <cell r="B227" t="str">
            <v>福冈日航酒店</v>
          </cell>
          <cell r="C227" t="str">
            <v>389725584</v>
          </cell>
          <cell r="D227" t="str">
            <v>389725584</v>
          </cell>
          <cell r="E227" t="str">
            <v/>
          </cell>
          <cell r="F227" t="str">
            <v>1808.37</v>
          </cell>
          <cell r="G227" t="str">
            <v>RMB</v>
          </cell>
          <cell r="H227" t="str">
            <v>1</v>
          </cell>
          <cell r="I227">
            <v>261.28</v>
          </cell>
        </row>
        <row r="228">
          <cell r="A228">
            <v>1509439</v>
          </cell>
          <cell r="B228" t="str">
            <v>福冈日航酒店</v>
          </cell>
          <cell r="C228" t="str">
            <v>389283180</v>
          </cell>
          <cell r="D228" t="str">
            <v/>
          </cell>
          <cell r="E228" t="str">
            <v/>
          </cell>
          <cell r="F228" t="str">
            <v>6589.17</v>
          </cell>
          <cell r="G228" t="str">
            <v>RMB</v>
          </cell>
          <cell r="H228" t="str">
            <v>1</v>
          </cell>
          <cell r="I228">
            <v>952.44</v>
          </cell>
        </row>
        <row r="229">
          <cell r="A229">
            <v>1512990</v>
          </cell>
          <cell r="B229" t="str">
            <v>成田东武机场酒店</v>
          </cell>
          <cell r="C229" t="str">
            <v>390828420</v>
          </cell>
          <cell r="D229" t="str">
            <v/>
          </cell>
          <cell r="E229" t="str">
            <v/>
          </cell>
          <cell r="F229" t="str">
            <v>592.58</v>
          </cell>
          <cell r="G229" t="str">
            <v>RMB</v>
          </cell>
          <cell r="H229" t="str">
            <v>1</v>
          </cell>
          <cell r="I229">
            <v>85.68</v>
          </cell>
        </row>
        <row r="230">
          <cell r="A230">
            <v>1518064</v>
          </cell>
          <cell r="B230" t="str">
            <v>成田东武机场酒店</v>
          </cell>
          <cell r="C230" t="str">
            <v>392515792</v>
          </cell>
          <cell r="D230" t="str">
            <v/>
          </cell>
          <cell r="E230" t="str">
            <v/>
          </cell>
          <cell r="F230" t="str">
            <v>505.24</v>
          </cell>
          <cell r="G230" t="str">
            <v>RMB</v>
          </cell>
          <cell r="H230" t="str">
            <v>1</v>
          </cell>
          <cell r="I230">
            <v>73.02</v>
          </cell>
        </row>
        <row r="231">
          <cell r="A231">
            <v>1513151</v>
          </cell>
          <cell r="B231" t="str">
            <v>MYSTAYS 羽田酒店</v>
          </cell>
          <cell r="C231" t="str">
            <v>390892040</v>
          </cell>
          <cell r="D231" t="str">
            <v>005243548</v>
          </cell>
          <cell r="E231" t="str">
            <v/>
          </cell>
          <cell r="F231" t="str">
            <v>548.66</v>
          </cell>
          <cell r="G231" t="str">
            <v>RMB</v>
          </cell>
          <cell r="H231" t="str">
            <v>1</v>
          </cell>
          <cell r="I231">
            <v>79.33</v>
          </cell>
        </row>
        <row r="232">
          <cell r="A232">
            <v>1485341</v>
          </cell>
          <cell r="B232" t="str">
            <v>馨乐庭中央东京新宿区酒店</v>
          </cell>
          <cell r="C232" t="str">
            <v>378405912</v>
          </cell>
          <cell r="D232" t="str">
            <v>378405912</v>
          </cell>
          <cell r="E232" t="str">
            <v/>
          </cell>
          <cell r="F232" t="str">
            <v>2898.66</v>
          </cell>
          <cell r="G232" t="str">
            <v>RMB</v>
          </cell>
          <cell r="H232" t="str">
            <v>1</v>
          </cell>
          <cell r="I232">
            <v>430.88</v>
          </cell>
        </row>
        <row r="233">
          <cell r="A233">
            <v>1499510</v>
          </cell>
          <cell r="B233" t="str">
            <v>三井花园饭店东京汐留意大利街</v>
          </cell>
          <cell r="C233" t="str">
            <v>384833916</v>
          </cell>
          <cell r="D233" t="str">
            <v>384833916</v>
          </cell>
          <cell r="E233" t="str">
            <v/>
          </cell>
          <cell r="F233" t="str">
            <v>5485.21</v>
          </cell>
          <cell r="G233" t="str">
            <v>RMB</v>
          </cell>
          <cell r="H233" t="str">
            <v>1</v>
          </cell>
          <cell r="I233">
            <v>807.73</v>
          </cell>
        </row>
        <row r="234">
          <cell r="A234">
            <v>1514699</v>
          </cell>
          <cell r="B234" t="str">
            <v>三井花园饭店东京汐留意大利街</v>
          </cell>
          <cell r="C234" t="str">
            <v>391383208</v>
          </cell>
          <cell r="D234" t="str">
            <v>101166541</v>
          </cell>
          <cell r="E234" t="str">
            <v/>
          </cell>
          <cell r="F234" t="str">
            <v>1331.34</v>
          </cell>
          <cell r="G234" t="str">
            <v>RMB</v>
          </cell>
          <cell r="H234" t="str">
            <v>1</v>
          </cell>
          <cell r="I234">
            <v>192.58</v>
          </cell>
        </row>
        <row r="235">
          <cell r="A235">
            <v>1499247</v>
          </cell>
          <cell r="B235" t="str">
            <v>浅草微笑酒店</v>
          </cell>
          <cell r="C235" t="str">
            <v>384754052</v>
          </cell>
          <cell r="D235" t="str">
            <v/>
          </cell>
          <cell r="E235" t="str">
            <v/>
          </cell>
          <cell r="F235" t="str">
            <v>1356</v>
          </cell>
          <cell r="G235" t="str">
            <v>RMB</v>
          </cell>
          <cell r="H235" t="str">
            <v>1</v>
          </cell>
          <cell r="I235">
            <v>199.8</v>
          </cell>
        </row>
        <row r="236">
          <cell r="A236">
            <v>1513399</v>
          </cell>
          <cell r="B236" t="str">
            <v>曼谷素坤逸20诺富特酒店</v>
          </cell>
          <cell r="C236" t="str">
            <v>390962708</v>
          </cell>
          <cell r="D236" t="str">
            <v>314929</v>
          </cell>
          <cell r="E236" t="str">
            <v/>
          </cell>
          <cell r="F236" t="str">
            <v>1218.22</v>
          </cell>
          <cell r="G236" t="str">
            <v>RMB</v>
          </cell>
          <cell r="H236" t="str">
            <v>1</v>
          </cell>
          <cell r="I236">
            <v>176.14</v>
          </cell>
        </row>
        <row r="237">
          <cell r="A237">
            <v>1509539</v>
          </cell>
          <cell r="B237" t="str">
            <v>宜必思曼谷河滨酒店</v>
          </cell>
          <cell r="C237" t="str">
            <v>389304560</v>
          </cell>
          <cell r="D237" t="str">
            <v/>
          </cell>
          <cell r="E237" t="str">
            <v/>
          </cell>
          <cell r="F237" t="str">
            <v>898</v>
          </cell>
          <cell r="G237" t="str">
            <v>RMB</v>
          </cell>
          <cell r="H237" t="str">
            <v>1</v>
          </cell>
          <cell r="I237">
            <v>129.84</v>
          </cell>
        </row>
        <row r="238">
          <cell r="A238">
            <v>1509543</v>
          </cell>
          <cell r="B238" t="str">
            <v>宜必思曼谷河滨酒店</v>
          </cell>
          <cell r="C238" t="str">
            <v>389305048</v>
          </cell>
          <cell r="D238" t="str">
            <v/>
          </cell>
          <cell r="E238" t="str">
            <v/>
          </cell>
          <cell r="F238" t="str">
            <v>898</v>
          </cell>
          <cell r="G238" t="str">
            <v>RMB</v>
          </cell>
          <cell r="H238" t="str">
            <v>1</v>
          </cell>
          <cell r="I238">
            <v>129.84</v>
          </cell>
        </row>
        <row r="239">
          <cell r="A239">
            <v>1510394</v>
          </cell>
          <cell r="B239" t="str">
            <v>宜必思曼谷河滨酒店</v>
          </cell>
          <cell r="C239" t="str">
            <v>389668168</v>
          </cell>
          <cell r="D239" t="str">
            <v>1906130568</v>
          </cell>
          <cell r="E239" t="str">
            <v/>
          </cell>
          <cell r="F239" t="str">
            <v>899</v>
          </cell>
          <cell r="G239" t="str">
            <v>RMB</v>
          </cell>
          <cell r="H239" t="str">
            <v>1</v>
          </cell>
          <cell r="I239">
            <v>129.93</v>
          </cell>
        </row>
        <row r="240">
          <cell r="A240">
            <v>1515695</v>
          </cell>
          <cell r="B240" t="str">
            <v>伦敦希尔顿温布利酒店</v>
          </cell>
          <cell r="C240" t="str">
            <v>391751044</v>
          </cell>
          <cell r="D240" t="str">
            <v/>
          </cell>
          <cell r="E240" t="str">
            <v/>
          </cell>
          <cell r="F240" t="str">
            <v>2231.97</v>
          </cell>
          <cell r="G240" t="str">
            <v>RMB</v>
          </cell>
          <cell r="H240" t="str">
            <v>1</v>
          </cell>
          <cell r="I240">
            <v>322.25</v>
          </cell>
        </row>
        <row r="241">
          <cell r="A241">
            <v>1515867</v>
          </cell>
          <cell r="B241" t="str">
            <v>济州利奥瑞居酒店</v>
          </cell>
          <cell r="C241" t="str">
            <v>391817308</v>
          </cell>
          <cell r="D241" t="str">
            <v/>
          </cell>
          <cell r="E241" t="str">
            <v/>
          </cell>
          <cell r="F241" t="str">
            <v>989.89</v>
          </cell>
          <cell r="G241" t="str">
            <v>RMB</v>
          </cell>
          <cell r="H241" t="str">
            <v>1</v>
          </cell>
          <cell r="I241">
            <v>142.92</v>
          </cell>
        </row>
        <row r="242">
          <cell r="A242">
            <v>1517843</v>
          </cell>
          <cell r="B242" t="str">
            <v>济州利奥瑞居酒店</v>
          </cell>
          <cell r="C242" t="str">
            <v>392440416</v>
          </cell>
          <cell r="D242" t="str">
            <v/>
          </cell>
          <cell r="E242" t="str">
            <v/>
          </cell>
          <cell r="F242" t="str">
            <v>959.28</v>
          </cell>
          <cell r="G242" t="str">
            <v>RMB</v>
          </cell>
          <cell r="H242" t="str">
            <v>1</v>
          </cell>
          <cell r="I242">
            <v>138.64</v>
          </cell>
        </row>
        <row r="243">
          <cell r="A243">
            <v>1504438</v>
          </cell>
          <cell r="B243" t="str">
            <v>伦敦布卢姆斯伯里假日酒店及度假村</v>
          </cell>
          <cell r="C243" t="str">
            <v>387008468</v>
          </cell>
          <cell r="D243" t="str">
            <v/>
          </cell>
          <cell r="E243" t="str">
            <v/>
          </cell>
          <cell r="F243" t="str">
            <v>4191.37</v>
          </cell>
          <cell r="G243" t="str">
            <v>RMB</v>
          </cell>
          <cell r="H243" t="str">
            <v>1</v>
          </cell>
          <cell r="I243">
            <v>608.22</v>
          </cell>
        </row>
        <row r="244">
          <cell r="A244">
            <v>1514958</v>
          </cell>
          <cell r="B244" t="str">
            <v>维亚浅草酒店</v>
          </cell>
          <cell r="C244" t="str">
            <v>391492144</v>
          </cell>
          <cell r="D244" t="str">
            <v>101107602</v>
          </cell>
          <cell r="E244" t="str">
            <v/>
          </cell>
          <cell r="F244" t="str">
            <v>660</v>
          </cell>
          <cell r="G244" t="str">
            <v>RMB</v>
          </cell>
          <cell r="H244" t="str">
            <v>1</v>
          </cell>
          <cell r="I244">
            <v>95.29</v>
          </cell>
        </row>
        <row r="245">
          <cell r="A245">
            <v>1513515</v>
          </cell>
          <cell r="B245" t="str">
            <v>维亚浅草酒店</v>
          </cell>
          <cell r="C245" t="str">
            <v>391011140</v>
          </cell>
          <cell r="D245" t="str">
            <v/>
          </cell>
          <cell r="E245" t="str">
            <v/>
          </cell>
          <cell r="F245" t="str">
            <v>688.78</v>
          </cell>
          <cell r="G245" t="str">
            <v>RMB</v>
          </cell>
          <cell r="H245" t="str">
            <v>1</v>
          </cell>
          <cell r="I245">
            <v>99.59</v>
          </cell>
        </row>
        <row r="246">
          <cell r="A246">
            <v>1488313</v>
          </cell>
          <cell r="B246" t="str">
            <v>香港九龙珀丽酒店</v>
          </cell>
          <cell r="C246" t="str">
            <v>379691440</v>
          </cell>
          <cell r="D246" t="str">
            <v>379691440</v>
          </cell>
          <cell r="E246" t="str">
            <v/>
          </cell>
          <cell r="F246" t="str">
            <v>485.14</v>
          </cell>
          <cell r="G246" t="str">
            <v>RMB</v>
          </cell>
          <cell r="H246" t="str">
            <v>1</v>
          </cell>
          <cell r="I246">
            <v>72.19</v>
          </cell>
        </row>
        <row r="247">
          <cell r="A247">
            <v>1488012</v>
          </cell>
          <cell r="B247" t="str">
            <v>香港九龙珀丽酒店</v>
          </cell>
          <cell r="C247" t="str">
            <v>379503100</v>
          </cell>
          <cell r="D247" t="str">
            <v>379503100</v>
          </cell>
          <cell r="E247" t="str">
            <v/>
          </cell>
          <cell r="F247" t="str">
            <v>937.21</v>
          </cell>
          <cell r="G247" t="str">
            <v>RMB</v>
          </cell>
          <cell r="H247" t="str">
            <v>1</v>
          </cell>
          <cell r="I247">
            <v>139.46</v>
          </cell>
        </row>
        <row r="248">
          <cell r="A248">
            <v>1489426</v>
          </cell>
          <cell r="B248" t="str">
            <v>香港九龙珀丽酒店</v>
          </cell>
          <cell r="C248" t="str">
            <v>380140212</v>
          </cell>
          <cell r="D248" t="str">
            <v>380140212</v>
          </cell>
          <cell r="E248" t="str">
            <v/>
          </cell>
          <cell r="F248" t="str">
            <v>1103.68</v>
          </cell>
          <cell r="G248" t="str">
            <v>RMB</v>
          </cell>
          <cell r="H248" t="str">
            <v>1</v>
          </cell>
          <cell r="I248">
            <v>164.06</v>
          </cell>
        </row>
        <row r="249">
          <cell r="A249">
            <v>1490614</v>
          </cell>
          <cell r="B249" t="str">
            <v>香港九龙珀丽酒店</v>
          </cell>
          <cell r="C249" t="str">
            <v>380610060</v>
          </cell>
          <cell r="D249" t="str">
            <v>380610060</v>
          </cell>
          <cell r="E249" t="str">
            <v/>
          </cell>
          <cell r="F249" t="str">
            <v>1000.47</v>
          </cell>
          <cell r="G249" t="str">
            <v>RMB</v>
          </cell>
          <cell r="H249" t="str">
            <v>1</v>
          </cell>
          <cell r="I249">
            <v>148.42</v>
          </cell>
        </row>
        <row r="250">
          <cell r="A250">
            <v>1484209</v>
          </cell>
          <cell r="B250" t="str">
            <v>香港九龙珀丽酒店</v>
          </cell>
          <cell r="C250" t="str">
            <v>377941652</v>
          </cell>
          <cell r="D250" t="str">
            <v>784772</v>
          </cell>
          <cell r="E250" t="str">
            <v/>
          </cell>
          <cell r="F250" t="str">
            <v>938.37</v>
          </cell>
          <cell r="G250" t="str">
            <v>RMB</v>
          </cell>
          <cell r="H250" t="str">
            <v>1</v>
          </cell>
          <cell r="I250">
            <v>139.56</v>
          </cell>
        </row>
        <row r="251">
          <cell r="A251">
            <v>1486014</v>
          </cell>
          <cell r="B251" t="str">
            <v>香港九龙珀丽酒店</v>
          </cell>
          <cell r="C251" t="str">
            <v>378644860</v>
          </cell>
          <cell r="D251" t="str">
            <v>378644860</v>
          </cell>
          <cell r="E251" t="str">
            <v/>
          </cell>
          <cell r="F251" t="str">
            <v>989.87</v>
          </cell>
          <cell r="G251" t="str">
            <v>RMB</v>
          </cell>
          <cell r="H251" t="str">
            <v>1</v>
          </cell>
          <cell r="I251">
            <v>147.66</v>
          </cell>
        </row>
        <row r="252">
          <cell r="A252">
            <v>1513931</v>
          </cell>
          <cell r="B252" t="str">
            <v>香港沙田凯悦酒店</v>
          </cell>
          <cell r="C252" t="str">
            <v>391163232</v>
          </cell>
          <cell r="D252" t="str">
            <v>33127760</v>
          </cell>
          <cell r="E252" t="str">
            <v/>
          </cell>
          <cell r="F252" t="str">
            <v>1134.39</v>
          </cell>
          <cell r="G252" t="str">
            <v>RMB</v>
          </cell>
          <cell r="H252" t="str">
            <v>1</v>
          </cell>
          <cell r="I252">
            <v>164.09</v>
          </cell>
        </row>
        <row r="253">
          <cell r="A253">
            <v>1517224</v>
          </cell>
          <cell r="B253" t="str">
            <v>香港沙田凯悦酒店</v>
          </cell>
          <cell r="C253" t="str">
            <v>392261836</v>
          </cell>
          <cell r="D253" t="str">
            <v/>
          </cell>
          <cell r="E253" t="str">
            <v/>
          </cell>
          <cell r="F253" t="str">
            <v>2453.76</v>
          </cell>
          <cell r="G253" t="str">
            <v>RMB</v>
          </cell>
          <cell r="H253" t="str">
            <v>1</v>
          </cell>
          <cell r="I253">
            <v>354.63</v>
          </cell>
        </row>
        <row r="254">
          <cell r="A254">
            <v>1519787</v>
          </cell>
          <cell r="B254" t="str">
            <v>香港沙田凯悦酒店</v>
          </cell>
          <cell r="C254" t="str">
            <v>393346732</v>
          </cell>
          <cell r="D254" t="str">
            <v/>
          </cell>
          <cell r="E254" t="str">
            <v/>
          </cell>
          <cell r="F254" t="str">
            <v>3188.67</v>
          </cell>
          <cell r="G254" t="str">
            <v>RMB</v>
          </cell>
          <cell r="H254" t="str">
            <v>1</v>
          </cell>
          <cell r="I254">
            <v>460.71</v>
          </cell>
        </row>
        <row r="255">
          <cell r="A255">
            <v>1517900</v>
          </cell>
          <cell r="B255" t="str">
            <v>香港沙田凯悦酒店</v>
          </cell>
          <cell r="C255" t="str">
            <v>392459800</v>
          </cell>
          <cell r="D255" t="str">
            <v>392459800</v>
          </cell>
          <cell r="E255" t="str">
            <v/>
          </cell>
          <cell r="F255" t="str">
            <v>835.63</v>
          </cell>
          <cell r="G255" t="str">
            <v>RMB</v>
          </cell>
          <cell r="H255" t="str">
            <v>1</v>
          </cell>
          <cell r="I255">
            <v>120.77</v>
          </cell>
        </row>
        <row r="256">
          <cell r="A256">
            <v>1513674</v>
          </cell>
          <cell r="B256" t="str">
            <v>香港沙田凯悦酒店</v>
          </cell>
          <cell r="C256" t="str">
            <v>391075844</v>
          </cell>
          <cell r="D256" t="str">
            <v/>
          </cell>
          <cell r="E256" t="str">
            <v/>
          </cell>
          <cell r="F256" t="str">
            <v>2900.24</v>
          </cell>
          <cell r="G256" t="str">
            <v>RMB</v>
          </cell>
          <cell r="H256" t="str">
            <v>1</v>
          </cell>
          <cell r="I256">
            <v>419.34</v>
          </cell>
        </row>
        <row r="257">
          <cell r="A257">
            <v>1520360</v>
          </cell>
          <cell r="B257" t="str">
            <v>香港旺角智选假日酒店</v>
          </cell>
          <cell r="C257" t="str">
            <v>393617964</v>
          </cell>
          <cell r="D257" t="str">
            <v/>
          </cell>
          <cell r="E257" t="str">
            <v/>
          </cell>
          <cell r="F257" t="str">
            <v>3873.65</v>
          </cell>
          <cell r="G257" t="str">
            <v>RMB</v>
          </cell>
          <cell r="H257" t="str">
            <v>1</v>
          </cell>
          <cell r="I257">
            <v>559.76</v>
          </cell>
        </row>
        <row r="258">
          <cell r="A258">
            <v>1496087</v>
          </cell>
          <cell r="B258" t="str">
            <v>香港海景嘉福洲际酒店</v>
          </cell>
          <cell r="C258" t="str">
            <v>383446456</v>
          </cell>
          <cell r="D258" t="str">
            <v/>
          </cell>
          <cell r="E258" t="str">
            <v/>
          </cell>
          <cell r="F258" t="str">
            <v>1189</v>
          </cell>
          <cell r="G258" t="str">
            <v>RMB</v>
          </cell>
          <cell r="H258" t="str">
            <v>1</v>
          </cell>
          <cell r="I258">
            <v>176.08</v>
          </cell>
        </row>
        <row r="259">
          <cell r="A259">
            <v>1495693</v>
          </cell>
          <cell r="B259" t="str">
            <v>香港海景嘉福洲际酒店</v>
          </cell>
          <cell r="C259" t="str">
            <v>383241520</v>
          </cell>
          <cell r="D259" t="str">
            <v>28440958</v>
          </cell>
          <cell r="E259" t="str">
            <v/>
          </cell>
          <cell r="F259" t="str">
            <v>1406.63</v>
          </cell>
          <cell r="G259" t="str">
            <v>RMB</v>
          </cell>
          <cell r="H259" t="str">
            <v>1</v>
          </cell>
          <cell r="I259">
            <v>208.18</v>
          </cell>
        </row>
        <row r="260">
          <cell r="A260">
            <v>1513737</v>
          </cell>
          <cell r="B260" t="str">
            <v>香港海景嘉福洲际酒店</v>
          </cell>
          <cell r="C260" t="str">
            <v>391096464</v>
          </cell>
          <cell r="D260" t="str">
            <v>recfm</v>
          </cell>
          <cell r="E260" t="str">
            <v/>
          </cell>
          <cell r="F260" t="str">
            <v>3152.96</v>
          </cell>
          <cell r="G260" t="str">
            <v>RMB</v>
          </cell>
          <cell r="H260" t="str">
            <v>1</v>
          </cell>
          <cell r="I260">
            <v>455.88</v>
          </cell>
        </row>
        <row r="261">
          <cell r="A261">
            <v>1498312</v>
          </cell>
          <cell r="B261" t="str">
            <v>香港海景嘉福洲际酒店</v>
          </cell>
          <cell r="C261" t="str">
            <v>384349668</v>
          </cell>
          <cell r="D261" t="str">
            <v/>
          </cell>
          <cell r="E261" t="str">
            <v/>
          </cell>
          <cell r="F261" t="str">
            <v>2855.3</v>
          </cell>
          <cell r="G261" t="str">
            <v>RMB</v>
          </cell>
          <cell r="H261" t="str">
            <v>1</v>
          </cell>
          <cell r="I261">
            <v>421.08</v>
          </cell>
        </row>
        <row r="262">
          <cell r="A262">
            <v>1484665</v>
          </cell>
          <cell r="B262" t="str">
            <v>东京银座千禧三井花园饭店</v>
          </cell>
          <cell r="C262" t="str">
            <v>378152572</v>
          </cell>
          <cell r="D262" t="str">
            <v>100361054</v>
          </cell>
          <cell r="E262" t="str">
            <v/>
          </cell>
          <cell r="F262" t="str">
            <v>12517</v>
          </cell>
          <cell r="G262" t="str">
            <v>RMB</v>
          </cell>
          <cell r="H262" t="str">
            <v>1</v>
          </cell>
          <cell r="I262">
            <v>1860.67</v>
          </cell>
        </row>
        <row r="263">
          <cell r="A263">
            <v>1508925</v>
          </cell>
          <cell r="B263" t="str">
            <v>东京银座千禧三井花园饭店</v>
          </cell>
          <cell r="C263" t="str">
            <v>389006844</v>
          </cell>
          <cell r="D263" t="str">
            <v/>
          </cell>
          <cell r="E263" t="str">
            <v/>
          </cell>
          <cell r="F263" t="str">
            <v>13199</v>
          </cell>
          <cell r="G263" t="str">
            <v>RMB</v>
          </cell>
          <cell r="H263" t="str">
            <v>1</v>
          </cell>
          <cell r="I263">
            <v>1905.2</v>
          </cell>
        </row>
        <row r="264">
          <cell r="A264">
            <v>1510194</v>
          </cell>
          <cell r="B264" t="str">
            <v>东京银座千禧三井花园饭店</v>
          </cell>
          <cell r="C264" t="str">
            <v>389600836</v>
          </cell>
          <cell r="D264" t="str">
            <v/>
          </cell>
          <cell r="E264" t="str">
            <v/>
          </cell>
          <cell r="F264" t="str">
            <v>1143.94</v>
          </cell>
          <cell r="G264" t="str">
            <v>RMB</v>
          </cell>
          <cell r="H264" t="str">
            <v>1</v>
          </cell>
          <cell r="I264">
            <v>165.28</v>
          </cell>
        </row>
        <row r="265">
          <cell r="A265">
            <v>1511906</v>
          </cell>
          <cell r="B265" t="str">
            <v>东京银座千禧三井花园饭店</v>
          </cell>
          <cell r="C265" t="str">
            <v>390301276</v>
          </cell>
          <cell r="D265" t="str">
            <v/>
          </cell>
          <cell r="E265" t="str">
            <v/>
          </cell>
          <cell r="F265" t="str">
            <v>6377.08</v>
          </cell>
          <cell r="G265" t="str">
            <v>RMB</v>
          </cell>
          <cell r="H265" t="str">
            <v>1</v>
          </cell>
          <cell r="I265">
            <v>922.05</v>
          </cell>
        </row>
        <row r="266">
          <cell r="A266">
            <v>1512510</v>
          </cell>
          <cell r="B266" t="str">
            <v>东京银座千禧三井花园饭店</v>
          </cell>
          <cell r="C266" t="str">
            <v>390598656</v>
          </cell>
          <cell r="D266" t="str">
            <v>100367535</v>
          </cell>
          <cell r="E266" t="str">
            <v/>
          </cell>
          <cell r="F266" t="str">
            <v>1384.28</v>
          </cell>
          <cell r="G266" t="str">
            <v>RMB</v>
          </cell>
          <cell r="H266" t="str">
            <v>1</v>
          </cell>
          <cell r="I266">
            <v>200.15</v>
          </cell>
        </row>
        <row r="267">
          <cell r="A267">
            <v>1518252</v>
          </cell>
          <cell r="B267" t="str">
            <v>东京银座千禧三井花园饭店</v>
          </cell>
          <cell r="C267" t="str">
            <v>392601808</v>
          </cell>
          <cell r="D267" t="str">
            <v/>
          </cell>
          <cell r="E267" t="str">
            <v/>
          </cell>
          <cell r="F267" t="str">
            <v>6096.47</v>
          </cell>
          <cell r="G267" t="str">
            <v>RMB</v>
          </cell>
          <cell r="H267" t="str">
            <v>1</v>
          </cell>
          <cell r="I267">
            <v>880.84</v>
          </cell>
        </row>
        <row r="268">
          <cell r="A268">
            <v>1484662</v>
          </cell>
          <cell r="B268" t="str">
            <v>东京银座千禧三井花园饭店</v>
          </cell>
          <cell r="C268" t="str">
            <v>378152616</v>
          </cell>
          <cell r="D268" t="str">
            <v>378152616</v>
          </cell>
          <cell r="E268" t="str">
            <v/>
          </cell>
          <cell r="F268" t="str">
            <v>12517</v>
          </cell>
          <cell r="G268" t="str">
            <v>RMB</v>
          </cell>
          <cell r="H268" t="str">
            <v>1</v>
          </cell>
          <cell r="I268">
            <v>1860.67</v>
          </cell>
        </row>
        <row r="269">
          <cell r="A269">
            <v>1510040</v>
          </cell>
          <cell r="B269" t="str">
            <v>东京银座千禧三井花园饭店</v>
          </cell>
          <cell r="C269" t="str">
            <v>389524672</v>
          </cell>
          <cell r="D269" t="str">
            <v/>
          </cell>
          <cell r="E269" t="str">
            <v/>
          </cell>
          <cell r="F269" t="str">
            <v>2991.9</v>
          </cell>
          <cell r="G269" t="str">
            <v>RMB</v>
          </cell>
          <cell r="H269" t="str">
            <v>1</v>
          </cell>
          <cell r="I269">
            <v>432.28</v>
          </cell>
        </row>
        <row r="270">
          <cell r="A270">
            <v>1510042</v>
          </cell>
          <cell r="B270" t="str">
            <v>东京银座千禧三井花园饭店</v>
          </cell>
          <cell r="C270" t="str">
            <v>389524908</v>
          </cell>
          <cell r="D270" t="str">
            <v/>
          </cell>
          <cell r="E270" t="str">
            <v/>
          </cell>
          <cell r="F270" t="str">
            <v>3616.19</v>
          </cell>
          <cell r="G270" t="str">
            <v>RMB</v>
          </cell>
          <cell r="H270" t="str">
            <v>1</v>
          </cell>
          <cell r="I270">
            <v>522.48</v>
          </cell>
        </row>
        <row r="271">
          <cell r="A271">
            <v>1514101</v>
          </cell>
          <cell r="B271" t="str">
            <v>香港马可孛罗港威酒店</v>
          </cell>
          <cell r="C271" t="str">
            <v>391202944</v>
          </cell>
          <cell r="D271" t="str">
            <v>391202944</v>
          </cell>
          <cell r="E271" t="str">
            <v/>
          </cell>
          <cell r="F271" t="str">
            <v>2560</v>
          </cell>
          <cell r="G271" t="str">
            <v>RMB</v>
          </cell>
          <cell r="H271" t="str">
            <v>1</v>
          </cell>
          <cell r="I271">
            <v>370.44</v>
          </cell>
        </row>
        <row r="272">
          <cell r="A272">
            <v>1489623</v>
          </cell>
          <cell r="B272" t="str">
            <v>香港马可孛罗港威酒店</v>
          </cell>
          <cell r="C272" t="str">
            <v>380239920</v>
          </cell>
          <cell r="D272" t="str">
            <v>380239920</v>
          </cell>
          <cell r="E272" t="str">
            <v/>
          </cell>
          <cell r="F272" t="str">
            <v>1527.1</v>
          </cell>
          <cell r="G272" t="str">
            <v>RMB</v>
          </cell>
          <cell r="H272" t="str">
            <v>1</v>
          </cell>
          <cell r="I272">
            <v>227</v>
          </cell>
        </row>
        <row r="273">
          <cell r="A273">
            <v>1514159</v>
          </cell>
          <cell r="B273" t="str">
            <v>香港弥敦酒店</v>
          </cell>
          <cell r="C273" t="str">
            <v>391220120</v>
          </cell>
          <cell r="D273" t="str">
            <v>recfm</v>
          </cell>
          <cell r="E273" t="str">
            <v/>
          </cell>
          <cell r="F273" t="str">
            <v>663.53</v>
          </cell>
          <cell r="G273" t="str">
            <v>RMB</v>
          </cell>
          <cell r="H273" t="str">
            <v>1</v>
          </cell>
          <cell r="I273">
            <v>95.98</v>
          </cell>
        </row>
        <row r="274">
          <cell r="A274">
            <v>1516058</v>
          </cell>
          <cell r="B274" t="str">
            <v>香港弥敦酒店</v>
          </cell>
          <cell r="C274" t="str">
            <v>391893428</v>
          </cell>
          <cell r="D274" t="str">
            <v/>
          </cell>
          <cell r="E274" t="str">
            <v/>
          </cell>
          <cell r="F274" t="str">
            <v>700.01</v>
          </cell>
          <cell r="G274" t="str">
            <v>RMB</v>
          </cell>
          <cell r="H274" t="str">
            <v>1</v>
          </cell>
          <cell r="I274">
            <v>101.03</v>
          </cell>
        </row>
        <row r="275">
          <cell r="A275">
            <v>1500832</v>
          </cell>
          <cell r="B275" t="str">
            <v>香港弥敦酒店</v>
          </cell>
          <cell r="C275" t="str">
            <v>385376384</v>
          </cell>
          <cell r="D275" t="str">
            <v>recfm</v>
          </cell>
          <cell r="E275" t="str">
            <v/>
          </cell>
          <cell r="F275" t="str">
            <v>691.15</v>
          </cell>
          <cell r="G275" t="str">
            <v>RMB</v>
          </cell>
          <cell r="H275" t="str">
            <v>1</v>
          </cell>
          <cell r="I275">
            <v>101.03</v>
          </cell>
        </row>
        <row r="276">
          <cell r="A276">
            <v>1502729</v>
          </cell>
          <cell r="B276" t="str">
            <v>香港九龙诺富特酒店</v>
          </cell>
          <cell r="C276" t="str">
            <v>386241084</v>
          </cell>
          <cell r="D276" t="str">
            <v>reconfirmed</v>
          </cell>
          <cell r="E276" t="str">
            <v/>
          </cell>
          <cell r="F276" t="str">
            <v>1569.27</v>
          </cell>
          <cell r="G276" t="str">
            <v>RMB</v>
          </cell>
          <cell r="H276" t="str">
            <v>1</v>
          </cell>
          <cell r="I276">
            <v>229.56</v>
          </cell>
        </row>
        <row r="277">
          <cell r="A277">
            <v>1501148</v>
          </cell>
          <cell r="B277" t="str">
            <v>香港九龙诺富特酒店</v>
          </cell>
          <cell r="C277" t="str">
            <v>385513652</v>
          </cell>
          <cell r="D277" t="str">
            <v>1907210544</v>
          </cell>
          <cell r="E277" t="str">
            <v/>
          </cell>
          <cell r="F277" t="str">
            <v>1395.97</v>
          </cell>
          <cell r="G277" t="str">
            <v>RMB</v>
          </cell>
          <cell r="H277" t="str">
            <v>1</v>
          </cell>
          <cell r="I277">
            <v>204.06</v>
          </cell>
        </row>
        <row r="278">
          <cell r="A278">
            <v>1508209</v>
          </cell>
          <cell r="B278" t="str">
            <v>香港九龙诺富特酒店</v>
          </cell>
          <cell r="C278" t="str">
            <v>388675296</v>
          </cell>
          <cell r="D278" t="str">
            <v>388675296</v>
          </cell>
          <cell r="E278" t="str">
            <v/>
          </cell>
          <cell r="F278" t="str">
            <v>618.87</v>
          </cell>
          <cell r="G278" t="str">
            <v>RMB</v>
          </cell>
          <cell r="H278" t="str">
            <v>1</v>
          </cell>
          <cell r="I278">
            <v>89.26</v>
          </cell>
        </row>
        <row r="279">
          <cell r="A279">
            <v>1495050</v>
          </cell>
          <cell r="B279" t="str">
            <v>香港九龙诺富特酒店</v>
          </cell>
          <cell r="C279" t="str">
            <v>382903216</v>
          </cell>
          <cell r="D279" t="str">
            <v/>
          </cell>
          <cell r="E279" t="str">
            <v/>
          </cell>
          <cell r="F279" t="str">
            <v>1378.55</v>
          </cell>
          <cell r="G279" t="str">
            <v>RMB</v>
          </cell>
          <cell r="H279" t="str">
            <v>1</v>
          </cell>
          <cell r="I279">
            <v>204.16</v>
          </cell>
        </row>
        <row r="280">
          <cell r="A280">
            <v>1516140</v>
          </cell>
          <cell r="B280" t="str">
            <v>香港九龙诺富特酒店</v>
          </cell>
          <cell r="C280" t="str">
            <v>391914784</v>
          </cell>
          <cell r="D280" t="str">
            <v/>
          </cell>
          <cell r="E280" t="str">
            <v/>
          </cell>
          <cell r="F280" t="str">
            <v>1901.1</v>
          </cell>
          <cell r="G280" t="str">
            <v>RMB</v>
          </cell>
          <cell r="H280" t="str">
            <v>1</v>
          </cell>
          <cell r="I280">
            <v>274.38</v>
          </cell>
        </row>
        <row r="281">
          <cell r="A281">
            <v>1518146</v>
          </cell>
          <cell r="B281" t="str">
            <v>香港九龙诺富特酒店</v>
          </cell>
          <cell r="C281" t="str">
            <v>392558236</v>
          </cell>
          <cell r="D281" t="str">
            <v/>
          </cell>
          <cell r="E281" t="str">
            <v/>
          </cell>
          <cell r="F281" t="str">
            <v>1641.78</v>
          </cell>
          <cell r="G281" t="str">
            <v>RMB</v>
          </cell>
          <cell r="H281" t="str">
            <v>1</v>
          </cell>
          <cell r="I281">
            <v>237.21</v>
          </cell>
        </row>
        <row r="282">
          <cell r="A282">
            <v>1518178</v>
          </cell>
          <cell r="B282" t="str">
            <v>香港九龙诺富特酒店</v>
          </cell>
          <cell r="C282" t="str">
            <v>392572560</v>
          </cell>
          <cell r="D282" t="str">
            <v/>
          </cell>
          <cell r="E282" t="str">
            <v/>
          </cell>
          <cell r="F282" t="str">
            <v>1036.93</v>
          </cell>
          <cell r="G282" t="str">
            <v>RMB</v>
          </cell>
          <cell r="H282" t="str">
            <v>1</v>
          </cell>
          <cell r="I282">
            <v>149.82</v>
          </cell>
        </row>
        <row r="283">
          <cell r="A283">
            <v>1517770</v>
          </cell>
          <cell r="B283" t="str">
            <v>香港九龙诺富特酒店</v>
          </cell>
          <cell r="C283" t="str">
            <v>392417672</v>
          </cell>
          <cell r="D283" t="str">
            <v/>
          </cell>
          <cell r="E283" t="str">
            <v/>
          </cell>
          <cell r="F283" t="str">
            <v>863.1</v>
          </cell>
          <cell r="G283" t="str">
            <v>RMB</v>
          </cell>
          <cell r="H283" t="str">
            <v>1</v>
          </cell>
          <cell r="I283">
            <v>124.74</v>
          </cell>
        </row>
        <row r="284">
          <cell r="A284">
            <v>1514303</v>
          </cell>
          <cell r="B284" t="str">
            <v>香港九龙诺富特酒店</v>
          </cell>
          <cell r="C284" t="str">
            <v>391266692</v>
          </cell>
          <cell r="D284" t="str">
            <v>recfm</v>
          </cell>
          <cell r="E284" t="str">
            <v/>
          </cell>
          <cell r="F284" t="str">
            <v>1983.12</v>
          </cell>
          <cell r="G284" t="str">
            <v>RMB</v>
          </cell>
          <cell r="H284" t="str">
            <v>1</v>
          </cell>
          <cell r="I284">
            <v>286.86</v>
          </cell>
        </row>
        <row r="285">
          <cell r="A285">
            <v>1514587</v>
          </cell>
          <cell r="B285" t="str">
            <v>香港九龙诺富特酒店</v>
          </cell>
          <cell r="C285" t="str">
            <v>391346532</v>
          </cell>
          <cell r="D285" t="str">
            <v>recfm</v>
          </cell>
          <cell r="E285" t="str">
            <v/>
          </cell>
          <cell r="F285" t="str">
            <v>1034.63</v>
          </cell>
          <cell r="G285" t="str">
            <v>RMB</v>
          </cell>
          <cell r="H285" t="str">
            <v>1</v>
          </cell>
          <cell r="I285">
            <v>149.66</v>
          </cell>
        </row>
        <row r="286">
          <cell r="A286">
            <v>1514520</v>
          </cell>
          <cell r="B286" t="str">
            <v>香港九龙诺富特酒店</v>
          </cell>
          <cell r="C286" t="str">
            <v>391325880</v>
          </cell>
          <cell r="D286" t="str">
            <v/>
          </cell>
          <cell r="E286" t="str">
            <v/>
          </cell>
          <cell r="F286" t="str">
            <v>517.31</v>
          </cell>
          <cell r="G286" t="str">
            <v>RMB</v>
          </cell>
          <cell r="H286" t="str">
            <v>1</v>
          </cell>
          <cell r="I286">
            <v>74.83</v>
          </cell>
        </row>
        <row r="287">
          <cell r="A287">
            <v>1514877</v>
          </cell>
          <cell r="B287" t="str">
            <v>香港九龙诺富特酒店</v>
          </cell>
          <cell r="C287" t="str">
            <v>391448840</v>
          </cell>
          <cell r="D287" t="str">
            <v>recfm</v>
          </cell>
          <cell r="E287" t="str">
            <v/>
          </cell>
          <cell r="F287" t="str">
            <v>604.73</v>
          </cell>
          <cell r="G287" t="str">
            <v>RMB</v>
          </cell>
          <cell r="H287" t="str">
            <v>1</v>
          </cell>
          <cell r="I287">
            <v>87.31</v>
          </cell>
        </row>
        <row r="288">
          <cell r="A288">
            <v>1514544</v>
          </cell>
          <cell r="B288" t="str">
            <v>香港九龙诺富特酒店</v>
          </cell>
          <cell r="C288" t="str">
            <v>391333932</v>
          </cell>
          <cell r="D288" t="str">
            <v/>
          </cell>
          <cell r="E288" t="str">
            <v/>
          </cell>
          <cell r="F288" t="str">
            <v>1034.7</v>
          </cell>
          <cell r="G288" t="str">
            <v>RMB</v>
          </cell>
          <cell r="H288" t="str">
            <v>1</v>
          </cell>
          <cell r="I288">
            <v>149.67</v>
          </cell>
        </row>
        <row r="289">
          <cell r="A289">
            <v>1511162</v>
          </cell>
          <cell r="B289" t="str">
            <v>香港九龙诺富特酒店</v>
          </cell>
          <cell r="C289" t="str">
            <v>389969860</v>
          </cell>
          <cell r="D289" t="str">
            <v>1905290638</v>
          </cell>
          <cell r="E289" t="str">
            <v/>
          </cell>
          <cell r="F289" t="str">
            <v>1554.93</v>
          </cell>
          <cell r="G289" t="str">
            <v>RMB</v>
          </cell>
          <cell r="H289" t="str">
            <v>1</v>
          </cell>
          <cell r="I289">
            <v>224.5</v>
          </cell>
        </row>
        <row r="290">
          <cell r="A290">
            <v>1518512</v>
          </cell>
          <cell r="B290" t="str">
            <v>香港九龙诺富特酒店</v>
          </cell>
          <cell r="C290" t="str">
            <v>392724908</v>
          </cell>
          <cell r="D290" t="str">
            <v/>
          </cell>
          <cell r="E290" t="str">
            <v/>
          </cell>
          <cell r="F290" t="str">
            <v>518.47</v>
          </cell>
          <cell r="G290" t="str">
            <v>RMB</v>
          </cell>
          <cell r="H290" t="str">
            <v>1</v>
          </cell>
          <cell r="I290">
            <v>74.91</v>
          </cell>
        </row>
        <row r="291">
          <cell r="A291">
            <v>1518955</v>
          </cell>
          <cell r="B291" t="str">
            <v>香港九龙诺富特酒店</v>
          </cell>
          <cell r="C291" t="str">
            <v>392964652</v>
          </cell>
          <cell r="D291" t="str">
            <v>reconfirmed</v>
          </cell>
          <cell r="E291" t="str">
            <v/>
          </cell>
          <cell r="F291" t="str">
            <v>530.09</v>
          </cell>
          <cell r="G291" t="str">
            <v>RMB</v>
          </cell>
          <cell r="H291" t="str">
            <v>1</v>
          </cell>
          <cell r="I291">
            <v>76.59</v>
          </cell>
        </row>
        <row r="292">
          <cell r="A292">
            <v>1520645</v>
          </cell>
          <cell r="B292" t="str">
            <v>香港九龙诺富特酒店</v>
          </cell>
          <cell r="C292" t="str">
            <v>393717044</v>
          </cell>
          <cell r="D292" t="str">
            <v/>
          </cell>
          <cell r="E292" t="str">
            <v/>
          </cell>
          <cell r="F292" t="str">
            <v>1383.21</v>
          </cell>
          <cell r="G292" t="str">
            <v>RMB</v>
          </cell>
          <cell r="H292" t="str">
            <v>1</v>
          </cell>
          <cell r="I292">
            <v>199.88</v>
          </cell>
        </row>
        <row r="293">
          <cell r="A293">
            <v>1509241</v>
          </cell>
          <cell r="B293" t="str">
            <v>香港九龙诺富特酒店</v>
          </cell>
          <cell r="C293" t="str">
            <v>389197856</v>
          </cell>
          <cell r="D293" t="str">
            <v/>
          </cell>
          <cell r="E293" t="str">
            <v/>
          </cell>
          <cell r="F293" t="str">
            <v>2431.4</v>
          </cell>
          <cell r="G293" t="str">
            <v>RMB</v>
          </cell>
          <cell r="H293" t="str">
            <v>1</v>
          </cell>
          <cell r="I293">
            <v>351.45</v>
          </cell>
        </row>
        <row r="294">
          <cell r="A294">
            <v>1508207</v>
          </cell>
          <cell r="B294" t="str">
            <v>香港九龙诺富特酒店</v>
          </cell>
          <cell r="C294" t="str">
            <v>388674656</v>
          </cell>
          <cell r="D294" t="str">
            <v>388674656</v>
          </cell>
          <cell r="E294" t="str">
            <v/>
          </cell>
          <cell r="F294" t="str">
            <v>618.87</v>
          </cell>
          <cell r="G294" t="str">
            <v>RMB</v>
          </cell>
          <cell r="H294" t="str">
            <v>1</v>
          </cell>
          <cell r="I294">
            <v>89.26</v>
          </cell>
        </row>
        <row r="295">
          <cell r="A295">
            <v>1502173</v>
          </cell>
          <cell r="B295" t="str">
            <v>香港九龙诺富特酒店</v>
          </cell>
          <cell r="C295" t="str">
            <v>385958320</v>
          </cell>
          <cell r="D295" t="str">
            <v/>
          </cell>
          <cell r="E295" t="str">
            <v/>
          </cell>
          <cell r="F295" t="str">
            <v>2010.6</v>
          </cell>
          <cell r="G295" t="str">
            <v>RMB</v>
          </cell>
          <cell r="H295" t="str">
            <v>1</v>
          </cell>
          <cell r="I295">
            <v>294.12</v>
          </cell>
        </row>
        <row r="296">
          <cell r="A296">
            <v>1501136</v>
          </cell>
          <cell r="B296" t="str">
            <v>香港九龙诺富特酒店</v>
          </cell>
          <cell r="C296" t="str">
            <v>385507176</v>
          </cell>
          <cell r="D296" t="str">
            <v>385507176</v>
          </cell>
          <cell r="E296" t="str">
            <v/>
          </cell>
          <cell r="F296" t="str">
            <v>2389.15</v>
          </cell>
          <cell r="G296" t="str">
            <v>RMB</v>
          </cell>
          <cell r="H296" t="str">
            <v>1</v>
          </cell>
          <cell r="I296">
            <v>349.24</v>
          </cell>
        </row>
        <row r="297">
          <cell r="A297">
            <v>1511840</v>
          </cell>
          <cell r="B297" t="str">
            <v>香港九龙诺富特酒店</v>
          </cell>
          <cell r="C297" t="str">
            <v>390273596</v>
          </cell>
          <cell r="D297" t="str">
            <v/>
          </cell>
          <cell r="E297" t="str">
            <v/>
          </cell>
          <cell r="F297" t="str">
            <v>1961.78</v>
          </cell>
          <cell r="G297" t="str">
            <v>RMB</v>
          </cell>
          <cell r="H297" t="str">
            <v>1</v>
          </cell>
          <cell r="I297">
            <v>283.65</v>
          </cell>
        </row>
        <row r="298">
          <cell r="A298">
            <v>1514683</v>
          </cell>
          <cell r="B298" t="str">
            <v>香港九龙诺富特酒店</v>
          </cell>
          <cell r="C298" t="str">
            <v>391378476</v>
          </cell>
          <cell r="D298" t="str">
            <v/>
          </cell>
          <cell r="E298" t="str">
            <v/>
          </cell>
          <cell r="F298" t="str">
            <v>1551.94</v>
          </cell>
          <cell r="G298" t="str">
            <v>RMB</v>
          </cell>
          <cell r="H298" t="str">
            <v>1</v>
          </cell>
          <cell r="I298">
            <v>224.49</v>
          </cell>
        </row>
        <row r="299">
          <cell r="A299">
            <v>1514726</v>
          </cell>
          <cell r="B299" t="str">
            <v>香港九龙诺富特酒店</v>
          </cell>
          <cell r="C299" t="str">
            <v>391393552</v>
          </cell>
          <cell r="D299" t="str">
            <v/>
          </cell>
          <cell r="E299" t="str">
            <v/>
          </cell>
          <cell r="F299" t="str">
            <v>2115.99</v>
          </cell>
          <cell r="G299" t="str">
            <v>RMB</v>
          </cell>
          <cell r="H299" t="str">
            <v>1</v>
          </cell>
          <cell r="I299">
            <v>306.08</v>
          </cell>
        </row>
        <row r="300">
          <cell r="A300">
            <v>1514782</v>
          </cell>
          <cell r="B300" t="str">
            <v>香港九龙诺富特酒店</v>
          </cell>
          <cell r="C300" t="str">
            <v>391414568</v>
          </cell>
          <cell r="D300" t="str">
            <v>1906160540</v>
          </cell>
          <cell r="E300" t="str">
            <v/>
          </cell>
          <cell r="F300" t="str">
            <v>1551.94</v>
          </cell>
          <cell r="G300" t="str">
            <v>RMB</v>
          </cell>
          <cell r="H300" t="str">
            <v>1</v>
          </cell>
          <cell r="I300">
            <v>224.49</v>
          </cell>
        </row>
        <row r="301">
          <cell r="A301">
            <v>1517901</v>
          </cell>
          <cell r="B301" t="str">
            <v>香港九龙诺富特酒店</v>
          </cell>
          <cell r="C301" t="str">
            <v>392460064</v>
          </cell>
          <cell r="D301" t="str">
            <v/>
          </cell>
          <cell r="E301" t="str">
            <v/>
          </cell>
          <cell r="F301" t="str">
            <v>529.53</v>
          </cell>
          <cell r="G301" t="str">
            <v>RMB</v>
          </cell>
          <cell r="H301" t="str">
            <v>1</v>
          </cell>
          <cell r="I301">
            <v>76.53</v>
          </cell>
        </row>
        <row r="302">
          <cell r="A302">
            <v>1517415</v>
          </cell>
          <cell r="B302" t="str">
            <v>香港九龙诺富特酒店</v>
          </cell>
          <cell r="C302" t="str">
            <v>392313372</v>
          </cell>
          <cell r="D302" t="str">
            <v/>
          </cell>
          <cell r="E302" t="str">
            <v/>
          </cell>
          <cell r="F302" t="str">
            <v>1812.55</v>
          </cell>
          <cell r="G302" t="str">
            <v>RMB</v>
          </cell>
          <cell r="H302" t="str">
            <v>1</v>
          </cell>
          <cell r="I302">
            <v>261.96</v>
          </cell>
        </row>
        <row r="303">
          <cell r="A303">
            <v>1517538</v>
          </cell>
          <cell r="B303" t="str">
            <v>香港九龙诺富特酒店</v>
          </cell>
          <cell r="C303" t="str">
            <v>392351216</v>
          </cell>
          <cell r="D303" t="str">
            <v/>
          </cell>
          <cell r="E303" t="str">
            <v/>
          </cell>
          <cell r="F303" t="str">
            <v>1018.51</v>
          </cell>
          <cell r="G303" t="str">
            <v>RMB</v>
          </cell>
          <cell r="H303" t="str">
            <v>1</v>
          </cell>
          <cell r="I303">
            <v>147.2</v>
          </cell>
        </row>
        <row r="304">
          <cell r="A304">
            <v>1517968</v>
          </cell>
          <cell r="B304" t="str">
            <v>香港九龙诺富特酒店</v>
          </cell>
          <cell r="C304" t="str">
            <v>392484676</v>
          </cell>
          <cell r="D304" t="str">
            <v/>
          </cell>
          <cell r="E304" t="str">
            <v/>
          </cell>
          <cell r="F304" t="str">
            <v>1035.8</v>
          </cell>
          <cell r="G304" t="str">
            <v>RMB</v>
          </cell>
          <cell r="H304" t="str">
            <v>1</v>
          </cell>
          <cell r="I304">
            <v>149.7</v>
          </cell>
        </row>
        <row r="305">
          <cell r="A305">
            <v>1516504</v>
          </cell>
          <cell r="B305" t="str">
            <v>香港九龙诺富特酒店</v>
          </cell>
          <cell r="C305" t="str">
            <v>392005004</v>
          </cell>
          <cell r="D305" t="str">
            <v/>
          </cell>
          <cell r="E305" t="str">
            <v/>
          </cell>
          <cell r="F305" t="str">
            <v>604.94</v>
          </cell>
          <cell r="G305" t="str">
            <v>RMB</v>
          </cell>
          <cell r="H305" t="str">
            <v>1</v>
          </cell>
          <cell r="I305">
            <v>87.31</v>
          </cell>
        </row>
        <row r="306">
          <cell r="A306">
            <v>1494602</v>
          </cell>
          <cell r="B306" t="str">
            <v>香港丽景酒店(原隆堡国际丽景酒店)</v>
          </cell>
          <cell r="C306" t="str">
            <v>382647548</v>
          </cell>
          <cell r="D306" t="str">
            <v/>
          </cell>
          <cell r="E306" t="str">
            <v/>
          </cell>
          <cell r="F306" t="str">
            <v>930.19</v>
          </cell>
          <cell r="G306" t="str">
            <v>RMB</v>
          </cell>
          <cell r="H306" t="str">
            <v>1</v>
          </cell>
          <cell r="I306">
            <v>137.79</v>
          </cell>
        </row>
        <row r="307">
          <cell r="A307">
            <v>1494373</v>
          </cell>
          <cell r="B307" t="str">
            <v>香港丽景酒店(原隆堡国际丽景酒店)</v>
          </cell>
          <cell r="C307" t="str">
            <v>382543380</v>
          </cell>
          <cell r="D307" t="str">
            <v>382543380</v>
          </cell>
          <cell r="E307" t="str">
            <v/>
          </cell>
          <cell r="F307" t="str">
            <v>932.56</v>
          </cell>
          <cell r="G307" t="str">
            <v>RMB</v>
          </cell>
          <cell r="H307" t="str">
            <v>1</v>
          </cell>
          <cell r="I307">
            <v>138.14</v>
          </cell>
        </row>
        <row r="308">
          <cell r="A308">
            <v>1494672</v>
          </cell>
          <cell r="B308" t="str">
            <v>香港丽景酒店(原隆堡国际丽景酒店)</v>
          </cell>
          <cell r="C308" t="str">
            <v>382683512</v>
          </cell>
          <cell r="D308" t="str">
            <v>382683512</v>
          </cell>
          <cell r="E308" t="str">
            <v/>
          </cell>
          <cell r="F308" t="str">
            <v>930.19</v>
          </cell>
          <cell r="G308" t="str">
            <v>RMB</v>
          </cell>
          <cell r="H308" t="str">
            <v>1</v>
          </cell>
          <cell r="I308">
            <v>137.79</v>
          </cell>
        </row>
        <row r="309">
          <cell r="A309">
            <v>1491006</v>
          </cell>
          <cell r="B309" t="str">
            <v>香港丽景酒店(原隆堡国际丽景酒店)</v>
          </cell>
          <cell r="C309" t="str">
            <v>380775756</v>
          </cell>
          <cell r="D309" t="str">
            <v/>
          </cell>
          <cell r="E309" t="str">
            <v/>
          </cell>
          <cell r="F309" t="str">
            <v>930.96</v>
          </cell>
          <cell r="G309" t="str">
            <v>RMB</v>
          </cell>
          <cell r="H309" t="str">
            <v>1</v>
          </cell>
          <cell r="I309">
            <v>138.19</v>
          </cell>
        </row>
        <row r="310">
          <cell r="A310">
            <v>1483402</v>
          </cell>
          <cell r="B310" t="str">
            <v>香港帝苑酒店</v>
          </cell>
          <cell r="C310" t="str">
            <v>377587920</v>
          </cell>
          <cell r="D310" t="str">
            <v>377587920</v>
          </cell>
          <cell r="E310" t="str">
            <v/>
          </cell>
          <cell r="F310" t="str">
            <v>1015.51</v>
          </cell>
          <cell r="G310" t="str">
            <v>RMB</v>
          </cell>
          <cell r="H310" t="str">
            <v>1</v>
          </cell>
          <cell r="I310">
            <v>151.1</v>
          </cell>
        </row>
        <row r="311">
          <cell r="A311">
            <v>1501641</v>
          </cell>
          <cell r="B311" t="str">
            <v>香港帝苑酒店</v>
          </cell>
          <cell r="C311" t="str">
            <v>385714568</v>
          </cell>
          <cell r="D311" t="str">
            <v/>
          </cell>
          <cell r="E311" t="str">
            <v/>
          </cell>
          <cell r="F311" t="str">
            <v>1101.21</v>
          </cell>
          <cell r="G311" t="str">
            <v>RMB</v>
          </cell>
          <cell r="H311" t="str">
            <v>1</v>
          </cell>
          <cell r="I311">
            <v>161.09</v>
          </cell>
        </row>
        <row r="312">
          <cell r="A312">
            <v>1491989</v>
          </cell>
          <cell r="B312" t="str">
            <v>香港仕德福山景酒店</v>
          </cell>
          <cell r="C312" t="str">
            <v>381253876</v>
          </cell>
          <cell r="D312" t="str">
            <v>381253876</v>
          </cell>
          <cell r="E312" t="str">
            <v/>
          </cell>
          <cell r="F312" t="str">
            <v>1425.67</v>
          </cell>
          <cell r="G312" t="str">
            <v>RMB</v>
          </cell>
          <cell r="H312" t="str">
            <v>1</v>
          </cell>
          <cell r="I312">
            <v>210.87</v>
          </cell>
        </row>
        <row r="313">
          <cell r="A313">
            <v>1496402</v>
          </cell>
          <cell r="B313" t="str">
            <v>香港仕德福山景酒店</v>
          </cell>
          <cell r="C313" t="str">
            <v>383568684</v>
          </cell>
          <cell r="D313" t="str">
            <v>383568684</v>
          </cell>
          <cell r="E313" t="str">
            <v/>
          </cell>
          <cell r="F313" t="str">
            <v>1466.56</v>
          </cell>
          <cell r="G313" t="str">
            <v>RMB</v>
          </cell>
          <cell r="H313" t="str">
            <v>1</v>
          </cell>
          <cell r="I313">
            <v>217.05</v>
          </cell>
        </row>
        <row r="314">
          <cell r="A314">
            <v>1495737</v>
          </cell>
          <cell r="B314" t="str">
            <v>香港仕德福山景酒店</v>
          </cell>
          <cell r="C314" t="str">
            <v>383261236</v>
          </cell>
          <cell r="D314" t="str">
            <v>383261236</v>
          </cell>
          <cell r="E314" t="str">
            <v/>
          </cell>
          <cell r="F314" t="str">
            <v>1366.22</v>
          </cell>
          <cell r="G314" t="str">
            <v>RMB</v>
          </cell>
          <cell r="H314" t="str">
            <v>1</v>
          </cell>
          <cell r="I314">
            <v>202.2</v>
          </cell>
        </row>
        <row r="315">
          <cell r="A315">
            <v>1484365</v>
          </cell>
          <cell r="B315" t="str">
            <v>香港仕德福山景酒店</v>
          </cell>
          <cell r="C315" t="str">
            <v>378000720</v>
          </cell>
          <cell r="D315" t="str">
            <v>reconfirmed</v>
          </cell>
          <cell r="E315" t="str">
            <v/>
          </cell>
          <cell r="F315" t="str">
            <v>1016.37</v>
          </cell>
          <cell r="G315" t="str">
            <v>RMB</v>
          </cell>
          <cell r="H315" t="str">
            <v>1</v>
          </cell>
          <cell r="I315">
            <v>151.16</v>
          </cell>
        </row>
        <row r="316">
          <cell r="A316">
            <v>1508731</v>
          </cell>
          <cell r="B316" t="str">
            <v>东京巨蛋酒店</v>
          </cell>
          <cell r="C316" t="str">
            <v>388941472</v>
          </cell>
          <cell r="D316" t="str">
            <v/>
          </cell>
          <cell r="E316" t="str">
            <v/>
          </cell>
          <cell r="F316" t="str">
            <v>3778</v>
          </cell>
          <cell r="G316" t="str">
            <v>RMB</v>
          </cell>
          <cell r="H316" t="str">
            <v>1</v>
          </cell>
          <cell r="I316">
            <v>545.37</v>
          </cell>
        </row>
        <row r="317">
          <cell r="A317">
            <v>1505747</v>
          </cell>
          <cell r="B317" t="str">
            <v>香港粤海酒店</v>
          </cell>
          <cell r="C317" t="str">
            <v>387546104</v>
          </cell>
          <cell r="D317" t="str">
            <v>387546104</v>
          </cell>
          <cell r="E317" t="str">
            <v/>
          </cell>
          <cell r="F317" t="str">
            <v>1225</v>
          </cell>
          <cell r="G317" t="str">
            <v>RMB</v>
          </cell>
          <cell r="H317" t="str">
            <v>1</v>
          </cell>
          <cell r="I317">
            <v>177.83</v>
          </cell>
        </row>
        <row r="318">
          <cell r="A318">
            <v>1515676</v>
          </cell>
          <cell r="B318" t="str">
            <v>东京皇家王子大酒店花园塔</v>
          </cell>
          <cell r="C318" t="str">
            <v>391747808</v>
          </cell>
          <cell r="D318" t="str">
            <v/>
          </cell>
          <cell r="E318" t="str">
            <v/>
          </cell>
          <cell r="F318" t="str">
            <v>23602</v>
          </cell>
          <cell r="G318" t="str">
            <v>RMB</v>
          </cell>
          <cell r="H318" t="str">
            <v>1</v>
          </cell>
          <cell r="I318">
            <v>3407.76</v>
          </cell>
        </row>
        <row r="319">
          <cell r="A319">
            <v>1515462</v>
          </cell>
          <cell r="B319" t="str">
            <v>香港瑞生尖沙咀酒店</v>
          </cell>
          <cell r="C319" t="str">
            <v>391692576</v>
          </cell>
          <cell r="D319" t="str">
            <v>391692576</v>
          </cell>
          <cell r="E319" t="str">
            <v/>
          </cell>
          <cell r="F319" t="str">
            <v>1124.81</v>
          </cell>
          <cell r="G319" t="str">
            <v>RMB</v>
          </cell>
          <cell r="H319" t="str">
            <v>1</v>
          </cell>
          <cell r="I319">
            <v>162.4</v>
          </cell>
        </row>
        <row r="320">
          <cell r="A320">
            <v>1515272</v>
          </cell>
          <cell r="B320" t="str">
            <v>MYSTAYS 神田酒店</v>
          </cell>
          <cell r="C320" t="str">
            <v>391641096</v>
          </cell>
          <cell r="D320" t="str">
            <v/>
          </cell>
          <cell r="E320" t="str">
            <v/>
          </cell>
          <cell r="F320" t="str">
            <v>2611.52</v>
          </cell>
          <cell r="G320" t="str">
            <v>RMB</v>
          </cell>
          <cell r="H320" t="str">
            <v>1</v>
          </cell>
          <cell r="I320">
            <v>377.05</v>
          </cell>
        </row>
        <row r="321">
          <cell r="A321">
            <v>1491628</v>
          </cell>
          <cell r="B321" t="str">
            <v>诺富特伦敦金丝雀码头酒店</v>
          </cell>
          <cell r="C321" t="str">
            <v>381072428</v>
          </cell>
          <cell r="D321" t="str">
            <v>HHVLBNDB</v>
          </cell>
          <cell r="E321" t="str">
            <v/>
          </cell>
          <cell r="F321" t="str">
            <v>1079.38</v>
          </cell>
          <cell r="G321" t="str">
            <v>RMB</v>
          </cell>
          <cell r="H321" t="str">
            <v>1</v>
          </cell>
          <cell r="I321">
            <v>159.65</v>
          </cell>
        </row>
        <row r="322">
          <cell r="A322">
            <v>1516911</v>
          </cell>
          <cell r="B322" t="str">
            <v>香榭丽舍大街弗里德兰酒店</v>
          </cell>
          <cell r="C322" t="str">
            <v>392136028</v>
          </cell>
          <cell r="D322" t="str">
            <v/>
          </cell>
          <cell r="E322" t="str">
            <v/>
          </cell>
          <cell r="F322" t="str">
            <v>960.39</v>
          </cell>
          <cell r="G322" t="str">
            <v>RMB</v>
          </cell>
          <cell r="H322" t="str">
            <v>1</v>
          </cell>
          <cell r="I322">
            <v>138.61</v>
          </cell>
        </row>
        <row r="323">
          <cell r="A323">
            <v>1509311</v>
          </cell>
          <cell r="B323" t="str">
            <v>库塔海滩文化遗址酒店</v>
          </cell>
          <cell r="C323" t="str">
            <v>389228744</v>
          </cell>
          <cell r="D323" t="str">
            <v>340831</v>
          </cell>
          <cell r="E323" t="str">
            <v/>
          </cell>
          <cell r="F323" t="str">
            <v>595</v>
          </cell>
          <cell r="G323" t="str">
            <v>RMB</v>
          </cell>
          <cell r="H323" t="str">
            <v>1</v>
          </cell>
          <cell r="I323">
            <v>86.07</v>
          </cell>
        </row>
        <row r="324">
          <cell r="A324">
            <v>1515932</v>
          </cell>
          <cell r="B324" t="str">
            <v>巴厘岛库塔卡纳酒店</v>
          </cell>
          <cell r="C324" t="str">
            <v>391848648</v>
          </cell>
          <cell r="D324" t="str">
            <v/>
          </cell>
          <cell r="E324" t="str">
            <v/>
          </cell>
          <cell r="F324" t="str">
            <v>1238.68</v>
          </cell>
          <cell r="G324" t="str">
            <v>RMB</v>
          </cell>
          <cell r="H324" t="str">
            <v>1</v>
          </cell>
          <cell r="I324">
            <v>178.84</v>
          </cell>
        </row>
        <row r="325">
          <cell r="A325">
            <v>1513142</v>
          </cell>
          <cell r="B325" t="str">
            <v>澳门金沙城中心假日酒店</v>
          </cell>
          <cell r="C325" t="str">
            <v>390888492</v>
          </cell>
          <cell r="D325" t="str">
            <v>3192126</v>
          </cell>
          <cell r="E325" t="str">
            <v/>
          </cell>
          <cell r="F325" t="str">
            <v>1295</v>
          </cell>
          <cell r="G325" t="str">
            <v>RMB</v>
          </cell>
          <cell r="H325" t="str">
            <v>1</v>
          </cell>
          <cell r="I325">
            <v>187.3</v>
          </cell>
        </row>
        <row r="326">
          <cell r="A326">
            <v>1520218</v>
          </cell>
          <cell r="B326" t="str">
            <v>澳门永利皇宮酒店</v>
          </cell>
          <cell r="C326" t="str">
            <v>393566456</v>
          </cell>
          <cell r="D326" t="str">
            <v/>
          </cell>
          <cell r="E326" t="str">
            <v/>
          </cell>
          <cell r="F326" t="str">
            <v>3898.98</v>
          </cell>
          <cell r="G326" t="str">
            <v>RMB</v>
          </cell>
          <cell r="H326" t="str">
            <v>1</v>
          </cell>
          <cell r="I326">
            <v>563.42</v>
          </cell>
        </row>
        <row r="327">
          <cell r="A327">
            <v>1520371</v>
          </cell>
          <cell r="B327" t="str">
            <v>澳门永利皇宮酒店</v>
          </cell>
          <cell r="C327" t="str">
            <v>393621092</v>
          </cell>
          <cell r="D327" t="str">
            <v/>
          </cell>
          <cell r="E327" t="str">
            <v/>
          </cell>
          <cell r="F327" t="str">
            <v>5539.34</v>
          </cell>
          <cell r="G327" t="str">
            <v>RMB</v>
          </cell>
          <cell r="H327" t="str">
            <v>1</v>
          </cell>
          <cell r="I327">
            <v>800.46</v>
          </cell>
        </row>
        <row r="328">
          <cell r="A328">
            <v>1516102</v>
          </cell>
          <cell r="B328" t="str">
            <v>香港8度海逸酒店</v>
          </cell>
          <cell r="C328" t="str">
            <v>391904940</v>
          </cell>
          <cell r="D328" t="str">
            <v/>
          </cell>
          <cell r="E328" t="str">
            <v/>
          </cell>
          <cell r="F328" t="str">
            <v>999.4</v>
          </cell>
          <cell r="G328" t="str">
            <v>RMB</v>
          </cell>
          <cell r="H328" t="str">
            <v>1</v>
          </cell>
          <cell r="I328">
            <v>144.24</v>
          </cell>
        </row>
        <row r="329">
          <cell r="A329">
            <v>1504160</v>
          </cell>
          <cell r="B329" t="str">
            <v>香港MK酒店</v>
          </cell>
          <cell r="C329" t="str">
            <v>386912208</v>
          </cell>
          <cell r="D329" t="str">
            <v/>
          </cell>
          <cell r="E329" t="str">
            <v/>
          </cell>
          <cell r="F329" t="str">
            <v>571.21</v>
          </cell>
          <cell r="G329" t="str">
            <v>RMB</v>
          </cell>
          <cell r="H329" t="str">
            <v>1</v>
          </cell>
          <cell r="I329">
            <v>82.89</v>
          </cell>
        </row>
        <row r="330">
          <cell r="A330">
            <v>1511392</v>
          </cell>
          <cell r="B330" t="str">
            <v>香港MK酒店</v>
          </cell>
          <cell r="C330" t="str">
            <v>390048912</v>
          </cell>
          <cell r="D330" t="str">
            <v/>
          </cell>
          <cell r="E330" t="str">
            <v/>
          </cell>
          <cell r="F330" t="str">
            <v>662.49</v>
          </cell>
          <cell r="G330" t="str">
            <v>RMB</v>
          </cell>
          <cell r="H330" t="str">
            <v>1</v>
          </cell>
          <cell r="I330">
            <v>95.65</v>
          </cell>
        </row>
        <row r="331">
          <cell r="A331">
            <v>1502008</v>
          </cell>
          <cell r="B331" t="str">
            <v>香港MK酒店</v>
          </cell>
          <cell r="C331" t="str">
            <v>385883596</v>
          </cell>
          <cell r="D331" t="str">
            <v>293266</v>
          </cell>
          <cell r="E331" t="str">
            <v/>
          </cell>
          <cell r="F331" t="str">
            <v>468.95</v>
          </cell>
          <cell r="G331" t="str">
            <v>RMB</v>
          </cell>
          <cell r="H331" t="str">
            <v>1</v>
          </cell>
          <cell r="I331">
            <v>68.6</v>
          </cell>
        </row>
        <row r="332">
          <cell r="A332">
            <v>1503414</v>
          </cell>
          <cell r="B332" t="str">
            <v>香港MK酒店</v>
          </cell>
          <cell r="C332" t="str">
            <v>386568476</v>
          </cell>
          <cell r="D332" t="str">
            <v>10293336</v>
          </cell>
          <cell r="E332" t="str">
            <v/>
          </cell>
          <cell r="F332" t="str">
            <v>472.87</v>
          </cell>
          <cell r="G332" t="str">
            <v>RMB</v>
          </cell>
          <cell r="H332" t="str">
            <v>1</v>
          </cell>
          <cell r="I332">
            <v>68.6</v>
          </cell>
        </row>
        <row r="333">
          <cell r="A333">
            <v>1504816</v>
          </cell>
          <cell r="B333" t="str">
            <v>香港MK酒店</v>
          </cell>
          <cell r="C333" t="str">
            <v>387151172</v>
          </cell>
          <cell r="D333" t="str">
            <v>293396</v>
          </cell>
          <cell r="E333" t="str">
            <v/>
          </cell>
          <cell r="F333" t="str">
            <v>1117.2</v>
          </cell>
          <cell r="G333" t="str">
            <v>RMB</v>
          </cell>
          <cell r="H333" t="str">
            <v>1</v>
          </cell>
          <cell r="I333">
            <v>162.12</v>
          </cell>
        </row>
        <row r="334">
          <cell r="A334">
            <v>1516987</v>
          </cell>
          <cell r="B334" t="str">
            <v>木的地酒店</v>
          </cell>
          <cell r="C334" t="str">
            <v>392166168</v>
          </cell>
          <cell r="D334" t="str">
            <v/>
          </cell>
          <cell r="E334" t="str">
            <v/>
          </cell>
          <cell r="F334" t="str">
            <v>1330.03</v>
          </cell>
          <cell r="G334" t="str">
            <v>RMB</v>
          </cell>
          <cell r="H334" t="str">
            <v>1</v>
          </cell>
          <cell r="I334">
            <v>191.96</v>
          </cell>
        </row>
        <row r="335">
          <cell r="A335">
            <v>1514696</v>
          </cell>
          <cell r="B335" t="str">
            <v>香港九龙东皇冠假日酒店</v>
          </cell>
          <cell r="C335" t="str">
            <v>391382088</v>
          </cell>
          <cell r="D335" t="str">
            <v/>
          </cell>
          <cell r="E335" t="str">
            <v/>
          </cell>
          <cell r="F335" t="str">
            <v>1138.19</v>
          </cell>
          <cell r="G335" t="str">
            <v>RMB</v>
          </cell>
          <cell r="H335" t="str">
            <v>1</v>
          </cell>
          <cell r="I335">
            <v>164.64</v>
          </cell>
        </row>
        <row r="336">
          <cell r="A336">
            <v>1513250</v>
          </cell>
          <cell r="B336" t="str">
            <v>华丽酒店尖沙咀 (贝斯特韦斯特酒店)</v>
          </cell>
          <cell r="C336" t="str">
            <v>390917856</v>
          </cell>
          <cell r="D336" t="str">
            <v/>
          </cell>
          <cell r="E336" t="str">
            <v/>
          </cell>
          <cell r="F336" t="str">
            <v>1460.29</v>
          </cell>
          <cell r="G336" t="str">
            <v>RMB</v>
          </cell>
          <cell r="H336" t="str">
            <v>1</v>
          </cell>
          <cell r="I336">
            <v>211.14</v>
          </cell>
        </row>
        <row r="337">
          <cell r="A337">
            <v>1512706</v>
          </cell>
          <cell r="B337" t="str">
            <v>华丽酒店尖沙咀 (贝斯特韦斯特酒店)</v>
          </cell>
          <cell r="C337" t="str">
            <v>390705196</v>
          </cell>
          <cell r="D337" t="str">
            <v>recfm</v>
          </cell>
          <cell r="E337" t="str">
            <v/>
          </cell>
          <cell r="F337" t="str">
            <v>788.03</v>
          </cell>
          <cell r="G337" t="str">
            <v>RMB</v>
          </cell>
          <cell r="H337" t="str">
            <v>1</v>
          </cell>
          <cell r="I337">
            <v>113.94</v>
          </cell>
        </row>
        <row r="338">
          <cell r="A338">
            <v>1516507</v>
          </cell>
          <cell r="B338" t="str">
            <v>华丽酒店尖沙咀 (贝斯特韦斯特酒店)</v>
          </cell>
          <cell r="C338" t="str">
            <v>392005752</v>
          </cell>
          <cell r="D338" t="str">
            <v/>
          </cell>
          <cell r="E338" t="str">
            <v/>
          </cell>
          <cell r="F338" t="str">
            <v>1164.44</v>
          </cell>
          <cell r="G338" t="str">
            <v>RMB</v>
          </cell>
          <cell r="H338" t="str">
            <v>1</v>
          </cell>
          <cell r="I338">
            <v>168.06</v>
          </cell>
        </row>
        <row r="339">
          <cell r="A339">
            <v>1517077</v>
          </cell>
          <cell r="B339" t="str">
            <v>华丽酒店尖沙咀 (贝斯特韦斯特酒店)</v>
          </cell>
          <cell r="C339" t="str">
            <v>392206004</v>
          </cell>
          <cell r="D339" t="str">
            <v/>
          </cell>
          <cell r="E339" t="str">
            <v/>
          </cell>
          <cell r="F339" t="str">
            <v>664.66</v>
          </cell>
          <cell r="G339" t="str">
            <v>RMB</v>
          </cell>
          <cell r="H339" t="str">
            <v>1</v>
          </cell>
          <cell r="I339">
            <v>96.06</v>
          </cell>
        </row>
        <row r="340">
          <cell r="A340">
            <v>1505562</v>
          </cell>
          <cell r="B340" t="str">
            <v>华丽酒店尖沙咀 (贝斯特韦斯特酒店)</v>
          </cell>
          <cell r="C340" t="str">
            <v>387460988</v>
          </cell>
          <cell r="D340" t="str">
            <v>537016</v>
          </cell>
          <cell r="E340" t="str">
            <v/>
          </cell>
          <cell r="F340" t="str">
            <v>1065.26</v>
          </cell>
          <cell r="G340" t="str">
            <v>RMB</v>
          </cell>
          <cell r="H340" t="str">
            <v>1</v>
          </cell>
          <cell r="I340">
            <v>154.56</v>
          </cell>
        </row>
        <row r="341">
          <cell r="A341">
            <v>1505661</v>
          </cell>
          <cell r="B341" t="str">
            <v>华丽酒店尖沙咀 (贝斯特韦斯特酒店)</v>
          </cell>
          <cell r="C341" t="str">
            <v>387506592</v>
          </cell>
          <cell r="D341" t="str">
            <v/>
          </cell>
          <cell r="E341" t="str">
            <v/>
          </cell>
          <cell r="F341" t="str">
            <v>2030.24</v>
          </cell>
          <cell r="G341" t="str">
            <v>RMB</v>
          </cell>
          <cell r="H341" t="str">
            <v>1</v>
          </cell>
          <cell r="I341">
            <v>294.57</v>
          </cell>
        </row>
        <row r="342">
          <cell r="A342">
            <v>1499894</v>
          </cell>
          <cell r="B342" t="str">
            <v>华丽酒店尖沙咀 (贝斯特韦斯特酒店)</v>
          </cell>
          <cell r="C342" t="str">
            <v>385013884</v>
          </cell>
          <cell r="D342" t="str">
            <v>535118</v>
          </cell>
          <cell r="E342" t="str">
            <v/>
          </cell>
          <cell r="F342" t="str">
            <v>522.21</v>
          </cell>
          <cell r="G342" t="str">
            <v>RMB</v>
          </cell>
          <cell r="H342" t="str">
            <v>1</v>
          </cell>
          <cell r="I342">
            <v>76.83</v>
          </cell>
        </row>
        <row r="343">
          <cell r="A343">
            <v>1505986</v>
          </cell>
          <cell r="B343" t="str">
            <v>华丽酒店尖沙咀 (贝斯特韦斯特酒店)</v>
          </cell>
          <cell r="C343" t="str">
            <v>387633064</v>
          </cell>
          <cell r="D343" t="str">
            <v>387633064</v>
          </cell>
          <cell r="E343" t="str">
            <v/>
          </cell>
          <cell r="F343" t="str">
            <v>1022.46</v>
          </cell>
          <cell r="G343" t="str">
            <v>RMB</v>
          </cell>
          <cell r="H343" t="str">
            <v>1</v>
          </cell>
          <cell r="I343">
            <v>148.2</v>
          </cell>
        </row>
        <row r="344">
          <cell r="A344">
            <v>1507150</v>
          </cell>
          <cell r="B344" t="str">
            <v>华丽酒店尖沙咀 (贝斯特韦斯特酒店)</v>
          </cell>
          <cell r="C344" t="str">
            <v>388109664</v>
          </cell>
          <cell r="D344" t="str">
            <v>537672</v>
          </cell>
          <cell r="E344" t="str">
            <v/>
          </cell>
          <cell r="F344" t="str">
            <v>752.26</v>
          </cell>
          <cell r="G344" t="str">
            <v>RMB</v>
          </cell>
          <cell r="H344" t="str">
            <v>1</v>
          </cell>
          <cell r="I344">
            <v>108.5</v>
          </cell>
        </row>
        <row r="345">
          <cell r="A345">
            <v>1497992</v>
          </cell>
          <cell r="B345" t="str">
            <v>华丽酒店尖沙咀 (贝斯特韦斯特酒店)</v>
          </cell>
          <cell r="C345" t="str">
            <v>384204964</v>
          </cell>
          <cell r="D345" t="str">
            <v>534365</v>
          </cell>
          <cell r="E345" t="str">
            <v/>
          </cell>
          <cell r="F345" t="str">
            <v>1010.25</v>
          </cell>
          <cell r="G345" t="str">
            <v>RMB</v>
          </cell>
          <cell r="H345" t="str">
            <v>1</v>
          </cell>
          <cell r="I345">
            <v>149.76</v>
          </cell>
        </row>
        <row r="346">
          <cell r="A346">
            <v>1494774</v>
          </cell>
          <cell r="B346" t="str">
            <v>华丽酒店尖沙咀 (贝斯特韦斯特酒店)</v>
          </cell>
          <cell r="C346" t="str">
            <v>382751664</v>
          </cell>
          <cell r="D346" t="str">
            <v>533313</v>
          </cell>
          <cell r="E346" t="str">
            <v/>
          </cell>
          <cell r="F346" t="str">
            <v>1378.24</v>
          </cell>
          <cell r="G346" t="str">
            <v>RMB</v>
          </cell>
          <cell r="H346" t="str">
            <v>1</v>
          </cell>
          <cell r="I346">
            <v>204.16</v>
          </cell>
        </row>
        <row r="347">
          <cell r="A347">
            <v>1495374</v>
          </cell>
          <cell r="B347" t="str">
            <v>华丽酒店尖沙咀 (贝斯特韦斯特酒店)</v>
          </cell>
          <cell r="C347" t="str">
            <v>383088916</v>
          </cell>
          <cell r="D347" t="str">
            <v>533539</v>
          </cell>
          <cell r="E347" t="str">
            <v/>
          </cell>
          <cell r="F347" t="str">
            <v>1047.69</v>
          </cell>
          <cell r="G347" t="str">
            <v>RMB</v>
          </cell>
          <cell r="H347" t="str">
            <v>1</v>
          </cell>
          <cell r="I347">
            <v>155.16</v>
          </cell>
        </row>
        <row r="348">
          <cell r="A348">
            <v>1517079</v>
          </cell>
          <cell r="B348" t="str">
            <v>华丽酒店尖沙咀 (贝斯特韦斯特酒店)</v>
          </cell>
          <cell r="C348" t="str">
            <v>392206572</v>
          </cell>
          <cell r="D348" t="str">
            <v/>
          </cell>
          <cell r="E348" t="str">
            <v/>
          </cell>
          <cell r="F348" t="str">
            <v>664.66</v>
          </cell>
          <cell r="G348" t="str">
            <v>RMB</v>
          </cell>
          <cell r="H348" t="str">
            <v>1</v>
          </cell>
          <cell r="I348">
            <v>96.06</v>
          </cell>
        </row>
        <row r="349">
          <cell r="A349">
            <v>1519937</v>
          </cell>
          <cell r="B349" t="str">
            <v>华丽酒店尖沙咀 (贝斯特韦斯特酒店)</v>
          </cell>
          <cell r="C349" t="str">
            <v>393414816</v>
          </cell>
          <cell r="D349" t="str">
            <v/>
          </cell>
          <cell r="E349" t="str">
            <v/>
          </cell>
          <cell r="F349" t="str">
            <v>2129.24</v>
          </cell>
          <cell r="G349" t="str">
            <v>RMB</v>
          </cell>
          <cell r="H349" t="str">
            <v>1</v>
          </cell>
          <cell r="I349">
            <v>307.64</v>
          </cell>
        </row>
        <row r="350">
          <cell r="A350">
            <v>1501578</v>
          </cell>
          <cell r="B350" t="str">
            <v>华丽酒店尖沙咀 (贝斯特韦斯特酒店)</v>
          </cell>
          <cell r="C350" t="str">
            <v>385693832</v>
          </cell>
          <cell r="D350" t="str">
            <v>746875741</v>
          </cell>
          <cell r="E350" t="str">
            <v/>
          </cell>
          <cell r="F350" t="str">
            <v>1148.99</v>
          </cell>
          <cell r="G350" t="str">
            <v>RMB</v>
          </cell>
          <cell r="H350" t="str">
            <v>1</v>
          </cell>
          <cell r="I350">
            <v>168.08</v>
          </cell>
        </row>
        <row r="351">
          <cell r="A351">
            <v>1499675</v>
          </cell>
          <cell r="B351" t="str">
            <v>华丽酒店尖沙咀 (贝斯特韦斯特酒店)</v>
          </cell>
          <cell r="C351" t="str">
            <v>384909032</v>
          </cell>
          <cell r="D351" t="str">
            <v>535048</v>
          </cell>
          <cell r="E351" t="str">
            <v/>
          </cell>
          <cell r="F351" t="str">
            <v>1316.48</v>
          </cell>
          <cell r="G351" t="str">
            <v>RMB</v>
          </cell>
          <cell r="H351" t="str">
            <v>1</v>
          </cell>
          <cell r="I351">
            <v>193.86</v>
          </cell>
        </row>
        <row r="352">
          <cell r="A352">
            <v>1494143</v>
          </cell>
          <cell r="B352" t="str">
            <v>华丽酒店尖沙咀 (贝斯特韦斯特酒店)</v>
          </cell>
          <cell r="C352" t="str">
            <v>382396700</v>
          </cell>
          <cell r="D352" t="str">
            <v/>
          </cell>
          <cell r="E352" t="str">
            <v/>
          </cell>
          <cell r="F352" t="str">
            <v>1061.05</v>
          </cell>
          <cell r="G352" t="str">
            <v>RMB</v>
          </cell>
          <cell r="H352" t="str">
            <v>1</v>
          </cell>
          <cell r="I352">
            <v>157.22</v>
          </cell>
        </row>
        <row r="353">
          <cell r="A353">
            <v>1495319</v>
          </cell>
          <cell r="B353" t="str">
            <v>华丽酒店尖沙咀 (贝斯特韦斯特酒店)</v>
          </cell>
          <cell r="C353" t="str">
            <v>383048184</v>
          </cell>
          <cell r="D353" t="str">
            <v>486793843</v>
          </cell>
          <cell r="E353" t="str">
            <v/>
          </cell>
          <cell r="F353" t="str">
            <v>1348.3</v>
          </cell>
          <cell r="G353" t="str">
            <v>RMB</v>
          </cell>
          <cell r="H353" t="str">
            <v>1</v>
          </cell>
          <cell r="I353">
            <v>199.68</v>
          </cell>
        </row>
        <row r="354">
          <cell r="A354">
            <v>1495563</v>
          </cell>
          <cell r="B354" t="str">
            <v>华丽酒店尖沙咀 (贝斯特韦斯特酒店)</v>
          </cell>
          <cell r="C354" t="str">
            <v>383184760</v>
          </cell>
          <cell r="D354" t="str">
            <v>201703242</v>
          </cell>
          <cell r="E354" t="str">
            <v/>
          </cell>
          <cell r="F354" t="str">
            <v>1260.01</v>
          </cell>
          <cell r="G354" t="str">
            <v>RMB</v>
          </cell>
          <cell r="H354" t="str">
            <v>1</v>
          </cell>
          <cell r="I354">
            <v>186.48</v>
          </cell>
        </row>
        <row r="355">
          <cell r="A355">
            <v>1495414</v>
          </cell>
          <cell r="B355" t="str">
            <v>华丽酒店尖沙咀 (贝斯特韦斯特酒店)</v>
          </cell>
          <cell r="C355" t="str">
            <v>383113492</v>
          </cell>
          <cell r="D355" t="str">
            <v>533534</v>
          </cell>
          <cell r="E355" t="str">
            <v/>
          </cell>
          <cell r="F355" t="str">
            <v>635.86</v>
          </cell>
          <cell r="G355" t="str">
            <v>RMB</v>
          </cell>
          <cell r="H355" t="str">
            <v>1</v>
          </cell>
          <cell r="I355">
            <v>94.17</v>
          </cell>
        </row>
        <row r="356">
          <cell r="A356">
            <v>1495670</v>
          </cell>
          <cell r="B356" t="str">
            <v>华丽酒店尖沙咀 (贝斯特韦斯特酒店)</v>
          </cell>
          <cell r="C356" t="str">
            <v>383229248</v>
          </cell>
          <cell r="D356" t="str">
            <v>533573</v>
          </cell>
          <cell r="E356" t="str">
            <v/>
          </cell>
          <cell r="F356" t="str">
            <v>989.87</v>
          </cell>
          <cell r="G356" t="str">
            <v>RMB</v>
          </cell>
          <cell r="H356" t="str">
            <v>1</v>
          </cell>
          <cell r="I356">
            <v>146.5</v>
          </cell>
        </row>
        <row r="357">
          <cell r="A357">
            <v>1496848</v>
          </cell>
          <cell r="B357" t="str">
            <v>华丽酒店尖沙咀 (贝斯特韦斯特酒店)</v>
          </cell>
          <cell r="C357" t="str">
            <v>383729348</v>
          </cell>
          <cell r="D357" t="str">
            <v>383729348</v>
          </cell>
          <cell r="E357" t="str">
            <v/>
          </cell>
          <cell r="F357" t="str">
            <v>1048.52</v>
          </cell>
          <cell r="G357" t="str">
            <v>RMB</v>
          </cell>
          <cell r="H357" t="str">
            <v>1</v>
          </cell>
          <cell r="I357">
            <v>155.18</v>
          </cell>
        </row>
        <row r="358">
          <cell r="A358">
            <v>1515176</v>
          </cell>
          <cell r="B358" t="str">
            <v>华丽酒店尖沙咀 (贝斯特韦斯特酒店)</v>
          </cell>
          <cell r="C358" t="str">
            <v>391606168</v>
          </cell>
          <cell r="D358" t="str">
            <v/>
          </cell>
          <cell r="E358" t="str">
            <v/>
          </cell>
          <cell r="F358" t="str">
            <v>1796.1</v>
          </cell>
          <cell r="G358" t="str">
            <v>RMB</v>
          </cell>
          <cell r="H358" t="str">
            <v>1</v>
          </cell>
          <cell r="I358">
            <v>259.32</v>
          </cell>
        </row>
        <row r="359">
          <cell r="A359">
            <v>1514791</v>
          </cell>
          <cell r="B359" t="str">
            <v>华丽酒店尖沙咀 (贝斯特韦斯特酒店)</v>
          </cell>
          <cell r="C359" t="str">
            <v>391417624</v>
          </cell>
          <cell r="D359" t="str">
            <v/>
          </cell>
          <cell r="E359" t="str">
            <v/>
          </cell>
          <cell r="F359" t="str">
            <v>1792.73</v>
          </cell>
          <cell r="G359" t="str">
            <v>RMB</v>
          </cell>
          <cell r="H359" t="str">
            <v>1</v>
          </cell>
          <cell r="I359">
            <v>259.32</v>
          </cell>
        </row>
        <row r="360">
          <cell r="A360">
            <v>1514834</v>
          </cell>
          <cell r="B360" t="str">
            <v>华丽酒店尖沙咀 (贝斯特韦斯特酒店)</v>
          </cell>
          <cell r="C360" t="str">
            <v>391430188</v>
          </cell>
          <cell r="D360" t="str">
            <v>540108</v>
          </cell>
          <cell r="E360" t="str">
            <v/>
          </cell>
          <cell r="F360" t="str">
            <v>975.31</v>
          </cell>
          <cell r="G360" t="str">
            <v>RMB</v>
          </cell>
          <cell r="H360" t="str">
            <v>1</v>
          </cell>
          <cell r="I360">
            <v>141.08</v>
          </cell>
        </row>
        <row r="361">
          <cell r="A361">
            <v>1510856</v>
          </cell>
          <cell r="B361" t="str">
            <v>华丽酒店尖沙咀 (贝斯特韦斯特酒店)</v>
          </cell>
          <cell r="C361" t="str">
            <v>389866412</v>
          </cell>
          <cell r="D361" t="str">
            <v/>
          </cell>
          <cell r="E361" t="str">
            <v/>
          </cell>
          <cell r="F361" t="str">
            <v>997.79</v>
          </cell>
          <cell r="G361" t="str">
            <v>RMB</v>
          </cell>
          <cell r="H361" t="str">
            <v>1</v>
          </cell>
          <cell r="I361">
            <v>144.06</v>
          </cell>
        </row>
        <row r="362">
          <cell r="A362">
            <v>1513487</v>
          </cell>
          <cell r="B362" t="str">
            <v>华丽酒店尖沙咀 (贝斯特韦斯特酒店)</v>
          </cell>
          <cell r="C362" t="str">
            <v>390995664</v>
          </cell>
          <cell r="D362" t="str">
            <v/>
          </cell>
          <cell r="E362" t="str">
            <v/>
          </cell>
          <cell r="F362" t="str">
            <v>1702.49</v>
          </cell>
          <cell r="G362" t="str">
            <v>RMB</v>
          </cell>
          <cell r="H362" t="str">
            <v>1</v>
          </cell>
          <cell r="I362">
            <v>246.16</v>
          </cell>
        </row>
        <row r="363">
          <cell r="A363">
            <v>1506006</v>
          </cell>
          <cell r="B363" t="str">
            <v>巴厘岛TS套房别墅酒店</v>
          </cell>
          <cell r="C363" t="str">
            <v>387638512</v>
          </cell>
          <cell r="D363" t="str">
            <v>51074</v>
          </cell>
          <cell r="E363" t="str">
            <v/>
          </cell>
          <cell r="F363" t="str">
            <v>2310</v>
          </cell>
          <cell r="G363" t="str">
            <v>RMB</v>
          </cell>
          <cell r="H363" t="str">
            <v>1</v>
          </cell>
          <cell r="I363">
            <v>334.92</v>
          </cell>
        </row>
        <row r="364">
          <cell r="A364">
            <v>1512163</v>
          </cell>
          <cell r="B364" t="str">
            <v>首尔明洞蒂玛克酒店</v>
          </cell>
          <cell r="C364" t="str">
            <v>390429576</v>
          </cell>
          <cell r="D364" t="str">
            <v>19061183</v>
          </cell>
          <cell r="E364" t="str">
            <v/>
          </cell>
          <cell r="F364" t="str">
            <v>939.63</v>
          </cell>
          <cell r="G364" t="str">
            <v>RMB</v>
          </cell>
          <cell r="H364" t="str">
            <v>1</v>
          </cell>
          <cell r="I364">
            <v>135.86</v>
          </cell>
        </row>
        <row r="365">
          <cell r="A365">
            <v>1514937</v>
          </cell>
          <cell r="B365" t="str">
            <v>首尔华美达安可酒店</v>
          </cell>
          <cell r="C365" t="str">
            <v>391481008</v>
          </cell>
          <cell r="D365" t="str">
            <v>19172737</v>
          </cell>
          <cell r="E365" t="str">
            <v/>
          </cell>
          <cell r="F365" t="str">
            <v>968.91</v>
          </cell>
          <cell r="G365" t="str">
            <v>RMB</v>
          </cell>
          <cell r="H365" t="str">
            <v>1</v>
          </cell>
          <cell r="I365">
            <v>139.89</v>
          </cell>
        </row>
        <row r="366">
          <cell r="A366">
            <v>1515273</v>
          </cell>
          <cell r="B366" t="str">
            <v>首尔华美达安可酒店</v>
          </cell>
          <cell r="C366" t="str">
            <v>391641396</v>
          </cell>
          <cell r="D366" t="str">
            <v/>
          </cell>
          <cell r="E366" t="str">
            <v/>
          </cell>
          <cell r="F366" t="str">
            <v>915.3</v>
          </cell>
          <cell r="G366" t="str">
            <v>RMB</v>
          </cell>
          <cell r="H366" t="str">
            <v>1</v>
          </cell>
          <cell r="I366">
            <v>132.15</v>
          </cell>
        </row>
        <row r="367">
          <cell r="A367">
            <v>1514289</v>
          </cell>
          <cell r="B367" t="str">
            <v>首尔华美达安可酒店</v>
          </cell>
          <cell r="C367" t="str">
            <v>391260772</v>
          </cell>
          <cell r="D367" t="str">
            <v>19172652</v>
          </cell>
          <cell r="E367" t="str">
            <v/>
          </cell>
          <cell r="F367" t="str">
            <v>813.61</v>
          </cell>
          <cell r="G367" t="str">
            <v>RMB</v>
          </cell>
          <cell r="H367" t="str">
            <v>1</v>
          </cell>
          <cell r="I367">
            <v>117.69</v>
          </cell>
        </row>
        <row r="368">
          <cell r="A368">
            <v>1510195</v>
          </cell>
          <cell r="B368" t="str">
            <v>首尔华美达安可酒店</v>
          </cell>
          <cell r="C368" t="str">
            <v>389600876</v>
          </cell>
          <cell r="D368" t="str">
            <v>19171632</v>
          </cell>
          <cell r="E368" t="str">
            <v/>
          </cell>
          <cell r="F368" t="str">
            <v>1037.35</v>
          </cell>
          <cell r="G368" t="str">
            <v>RMB</v>
          </cell>
          <cell r="H368" t="str">
            <v>1</v>
          </cell>
          <cell r="I368">
            <v>149.88</v>
          </cell>
        </row>
        <row r="369">
          <cell r="A369">
            <v>1514575</v>
          </cell>
          <cell r="B369" t="str">
            <v>首尔华美达安可酒店</v>
          </cell>
          <cell r="C369" t="str">
            <v>391344204</v>
          </cell>
          <cell r="D369" t="str">
            <v>19172675</v>
          </cell>
          <cell r="E369" t="str">
            <v/>
          </cell>
          <cell r="F369" t="str">
            <v>740.4</v>
          </cell>
          <cell r="G369" t="str">
            <v>RMB</v>
          </cell>
          <cell r="H369" t="str">
            <v>1</v>
          </cell>
          <cell r="I369">
            <v>107.1</v>
          </cell>
        </row>
        <row r="370">
          <cell r="A370">
            <v>1507871</v>
          </cell>
          <cell r="B370" t="str">
            <v>首尔华美达安可酒店</v>
          </cell>
          <cell r="C370" t="str">
            <v>388536132</v>
          </cell>
          <cell r="D370" t="str">
            <v/>
          </cell>
          <cell r="E370" t="str">
            <v/>
          </cell>
          <cell r="F370" t="str">
            <v>998.81</v>
          </cell>
          <cell r="G370" t="str">
            <v>RMB</v>
          </cell>
          <cell r="H370" t="str">
            <v>1</v>
          </cell>
          <cell r="I370">
            <v>144.06</v>
          </cell>
        </row>
        <row r="371">
          <cell r="A371">
            <v>1516945</v>
          </cell>
          <cell r="B371" t="str">
            <v>首尔华美达安可酒店</v>
          </cell>
          <cell r="C371" t="str">
            <v>392151884</v>
          </cell>
          <cell r="D371" t="str">
            <v>19173058</v>
          </cell>
          <cell r="E371" t="str">
            <v/>
          </cell>
          <cell r="F371" t="str">
            <v>706.31</v>
          </cell>
          <cell r="G371" t="str">
            <v>RMB</v>
          </cell>
          <cell r="H371" t="str">
            <v>1</v>
          </cell>
          <cell r="I371">
            <v>101.94</v>
          </cell>
        </row>
        <row r="372">
          <cell r="A372">
            <v>1517780</v>
          </cell>
          <cell r="B372" t="str">
            <v>京都四条乌丸大和ROYNET酒店</v>
          </cell>
          <cell r="C372" t="str">
            <v>392421140</v>
          </cell>
          <cell r="D372" t="str">
            <v/>
          </cell>
          <cell r="E372" t="str">
            <v/>
          </cell>
          <cell r="F372" t="str">
            <v>444.63</v>
          </cell>
          <cell r="G372" t="str">
            <v>RMB</v>
          </cell>
          <cell r="H372" t="str">
            <v>1</v>
          </cell>
          <cell r="I372">
            <v>64.26</v>
          </cell>
        </row>
        <row r="373">
          <cell r="A373">
            <v>1516285</v>
          </cell>
          <cell r="B373" t="str">
            <v>首尔东大门QB通酒店</v>
          </cell>
          <cell r="C373" t="str">
            <v>391944128</v>
          </cell>
          <cell r="D373" t="str">
            <v/>
          </cell>
          <cell r="E373" t="str">
            <v/>
          </cell>
          <cell r="F373" t="str">
            <v>1398.21</v>
          </cell>
          <cell r="G373" t="str">
            <v>RMB</v>
          </cell>
          <cell r="H373" t="str">
            <v>1</v>
          </cell>
          <cell r="I373">
            <v>201.8</v>
          </cell>
        </row>
        <row r="374">
          <cell r="A374">
            <v>1515165</v>
          </cell>
          <cell r="B374" t="str">
            <v>名铁名古屋锦酒店</v>
          </cell>
          <cell r="C374" t="str">
            <v>391600588</v>
          </cell>
          <cell r="D374" t="str">
            <v/>
          </cell>
          <cell r="E374" t="str">
            <v/>
          </cell>
          <cell r="F374" t="str">
            <v>1613.25</v>
          </cell>
          <cell r="G374" t="str">
            <v>RMB</v>
          </cell>
          <cell r="H374" t="str">
            <v>1</v>
          </cell>
          <cell r="I374">
            <v>232.92</v>
          </cell>
        </row>
        <row r="375">
          <cell r="A375">
            <v>1515685</v>
          </cell>
          <cell r="B375" t="str">
            <v>名铁名古屋锦酒店</v>
          </cell>
          <cell r="C375" t="str">
            <v>391749412</v>
          </cell>
          <cell r="D375" t="str">
            <v/>
          </cell>
          <cell r="E375" t="str">
            <v/>
          </cell>
          <cell r="F375" t="str">
            <v>373.74</v>
          </cell>
          <cell r="G375" t="str">
            <v>RMB</v>
          </cell>
          <cell r="H375" t="str">
            <v>1</v>
          </cell>
          <cell r="I375">
            <v>53.96</v>
          </cell>
        </row>
        <row r="376">
          <cell r="A376">
            <v>1515107</v>
          </cell>
          <cell r="B376" t="str">
            <v>名铁名古屋锦酒店</v>
          </cell>
          <cell r="C376" t="str">
            <v>391571896</v>
          </cell>
          <cell r="D376" t="str">
            <v/>
          </cell>
          <cell r="E376" t="str">
            <v/>
          </cell>
          <cell r="F376" t="str">
            <v>2483.87</v>
          </cell>
          <cell r="G376" t="str">
            <v>RMB</v>
          </cell>
          <cell r="H376" t="str">
            <v>1</v>
          </cell>
          <cell r="I376">
            <v>358.62</v>
          </cell>
        </row>
        <row r="377">
          <cell r="A377">
            <v>1513628</v>
          </cell>
          <cell r="B377" t="str">
            <v>名铁名古屋锦酒店</v>
          </cell>
          <cell r="C377" t="str">
            <v>391062348</v>
          </cell>
          <cell r="D377" t="str">
            <v>391062348</v>
          </cell>
          <cell r="E377" t="str">
            <v/>
          </cell>
          <cell r="F377" t="str">
            <v>1100.51</v>
          </cell>
          <cell r="G377" t="str">
            <v>RMB</v>
          </cell>
          <cell r="H377" t="str">
            <v>1</v>
          </cell>
          <cell r="I377">
            <v>159.12</v>
          </cell>
        </row>
        <row r="378">
          <cell r="A378">
            <v>1509720</v>
          </cell>
          <cell r="B378" t="str">
            <v>名铁名古屋锦酒店</v>
          </cell>
          <cell r="C378" t="str">
            <v>389361808</v>
          </cell>
          <cell r="D378" t="str">
            <v>389361808</v>
          </cell>
          <cell r="E378" t="str">
            <v/>
          </cell>
          <cell r="F378" t="str">
            <v>1157.9</v>
          </cell>
          <cell r="G378" t="str">
            <v>RMB</v>
          </cell>
          <cell r="H378" t="str">
            <v>1</v>
          </cell>
          <cell r="I378">
            <v>167.37</v>
          </cell>
        </row>
        <row r="379">
          <cell r="A379">
            <v>1516335</v>
          </cell>
          <cell r="B379" t="str">
            <v>名铁名古屋锦酒店</v>
          </cell>
          <cell r="C379" t="str">
            <v>391957468</v>
          </cell>
          <cell r="D379" t="str">
            <v/>
          </cell>
          <cell r="E379" t="str">
            <v/>
          </cell>
          <cell r="F379" t="str">
            <v>977.5</v>
          </cell>
          <cell r="G379" t="str">
            <v>RMB</v>
          </cell>
          <cell r="H379" t="str">
            <v>1</v>
          </cell>
          <cell r="I379">
            <v>141.08</v>
          </cell>
        </row>
        <row r="380">
          <cell r="A380">
            <v>1515697</v>
          </cell>
          <cell r="B380" t="str">
            <v>名铁名古屋锦酒店</v>
          </cell>
          <cell r="C380" t="str">
            <v>391751696</v>
          </cell>
          <cell r="D380" t="str">
            <v>391751696</v>
          </cell>
          <cell r="E380" t="str">
            <v/>
          </cell>
          <cell r="F380" t="str">
            <v>373.74</v>
          </cell>
          <cell r="G380" t="str">
            <v>RMB</v>
          </cell>
          <cell r="H380" t="str">
            <v>1</v>
          </cell>
          <cell r="I380">
            <v>53.96</v>
          </cell>
        </row>
        <row r="381">
          <cell r="A381">
            <v>1515119</v>
          </cell>
          <cell r="B381" t="str">
            <v>名铁名古屋锦酒店</v>
          </cell>
          <cell r="C381" t="str">
            <v>391578256</v>
          </cell>
          <cell r="D381" t="str">
            <v/>
          </cell>
          <cell r="E381" t="str">
            <v/>
          </cell>
          <cell r="F381" t="str">
            <v>1982.28</v>
          </cell>
          <cell r="G381" t="str">
            <v>RMB</v>
          </cell>
          <cell r="H381" t="str">
            <v>1</v>
          </cell>
          <cell r="I381">
            <v>286.2</v>
          </cell>
        </row>
        <row r="382">
          <cell r="A382">
            <v>1514277</v>
          </cell>
          <cell r="B382" t="str">
            <v>名铁名古屋锦酒店</v>
          </cell>
          <cell r="C382" t="str">
            <v>391257796</v>
          </cell>
          <cell r="D382" t="str">
            <v/>
          </cell>
          <cell r="E382" t="str">
            <v/>
          </cell>
          <cell r="F382" t="str">
            <v>2115.78</v>
          </cell>
          <cell r="G382" t="str">
            <v>RMB</v>
          </cell>
          <cell r="H382" t="str">
            <v>1</v>
          </cell>
          <cell r="I382">
            <v>306.05</v>
          </cell>
        </row>
        <row r="383">
          <cell r="A383">
            <v>1511577</v>
          </cell>
          <cell r="B383" t="str">
            <v>名铁名古屋锦酒店</v>
          </cell>
          <cell r="C383" t="str">
            <v>390135620</v>
          </cell>
          <cell r="D383" t="str">
            <v>247853</v>
          </cell>
          <cell r="E383" t="str">
            <v/>
          </cell>
          <cell r="F383" t="str">
            <v>1878.39</v>
          </cell>
          <cell r="G383" t="str">
            <v>RMB</v>
          </cell>
          <cell r="H383" t="str">
            <v>1</v>
          </cell>
          <cell r="I383">
            <v>271.2</v>
          </cell>
        </row>
        <row r="384">
          <cell r="A384">
            <v>1511702</v>
          </cell>
          <cell r="B384" t="str">
            <v>The b 名古屋酒店</v>
          </cell>
          <cell r="C384" t="str">
            <v>390211736</v>
          </cell>
          <cell r="D384" t="str">
            <v/>
          </cell>
          <cell r="E384" t="str">
            <v/>
          </cell>
          <cell r="F384" t="str">
            <v>1425.01</v>
          </cell>
          <cell r="G384" t="str">
            <v>RMB</v>
          </cell>
          <cell r="H384" t="str">
            <v>1</v>
          </cell>
          <cell r="I384">
            <v>206.04</v>
          </cell>
        </row>
        <row r="385">
          <cell r="A385">
            <v>1514018</v>
          </cell>
          <cell r="B385" t="str">
            <v>The b 名古屋酒店</v>
          </cell>
          <cell r="C385" t="str">
            <v>391181556</v>
          </cell>
          <cell r="D385" t="str">
            <v/>
          </cell>
          <cell r="E385" t="str">
            <v/>
          </cell>
          <cell r="F385" t="str">
            <v>2092.63</v>
          </cell>
          <cell r="G385" t="str">
            <v>RMB</v>
          </cell>
          <cell r="H385" t="str">
            <v>1</v>
          </cell>
          <cell r="I385">
            <v>302.7</v>
          </cell>
        </row>
        <row r="386">
          <cell r="A386">
            <v>1518388</v>
          </cell>
          <cell r="B386" t="str">
            <v>The b 名古屋酒店</v>
          </cell>
          <cell r="C386" t="str">
            <v>392669564</v>
          </cell>
          <cell r="D386" t="str">
            <v/>
          </cell>
          <cell r="E386" t="str">
            <v/>
          </cell>
          <cell r="F386" t="str">
            <v>3152.33</v>
          </cell>
          <cell r="G386" t="str">
            <v>RMB</v>
          </cell>
          <cell r="H386" t="str">
            <v>1</v>
          </cell>
          <cell r="I386">
            <v>455.46</v>
          </cell>
        </row>
        <row r="387">
          <cell r="A387">
            <v>1506638</v>
          </cell>
          <cell r="B387" t="str">
            <v>The b 名古屋酒店</v>
          </cell>
          <cell r="C387" t="str">
            <v>387875628</v>
          </cell>
          <cell r="D387" t="str">
            <v/>
          </cell>
          <cell r="E387" t="str">
            <v/>
          </cell>
          <cell r="F387" t="str">
            <v>987.69</v>
          </cell>
          <cell r="G387" t="str">
            <v>RMB</v>
          </cell>
          <cell r="H387" t="str">
            <v>1</v>
          </cell>
          <cell r="I387">
            <v>143.16</v>
          </cell>
        </row>
        <row r="388">
          <cell r="A388">
            <v>1511253</v>
          </cell>
          <cell r="B388" t="str">
            <v>The b 名古屋酒店</v>
          </cell>
          <cell r="C388" t="str">
            <v>390001024</v>
          </cell>
          <cell r="D388" t="str">
            <v>1900304</v>
          </cell>
          <cell r="E388" t="str">
            <v/>
          </cell>
          <cell r="F388" t="str">
            <v>1550.08</v>
          </cell>
          <cell r="G388" t="str">
            <v>RMB</v>
          </cell>
          <cell r="H388" t="str">
            <v>1</v>
          </cell>
          <cell r="I388">
            <v>223.8</v>
          </cell>
        </row>
        <row r="389">
          <cell r="A389">
            <v>1520420</v>
          </cell>
          <cell r="B389" t="str">
            <v>The b 名古屋酒店</v>
          </cell>
          <cell r="C389" t="str">
            <v>393638952</v>
          </cell>
          <cell r="D389" t="str">
            <v/>
          </cell>
          <cell r="E389" t="str">
            <v/>
          </cell>
          <cell r="F389" t="str">
            <v>2620.68</v>
          </cell>
          <cell r="G389" t="str">
            <v>RMB</v>
          </cell>
          <cell r="H389" t="str">
            <v>1</v>
          </cell>
          <cell r="I389">
            <v>378.7</v>
          </cell>
        </row>
        <row r="390">
          <cell r="A390">
            <v>1516905</v>
          </cell>
          <cell r="B390" t="str">
            <v>The b 名古屋酒店</v>
          </cell>
          <cell r="C390" t="str">
            <v>392134400</v>
          </cell>
          <cell r="D390" t="str">
            <v/>
          </cell>
          <cell r="E390" t="str">
            <v/>
          </cell>
          <cell r="F390" t="str">
            <v>314.63</v>
          </cell>
          <cell r="G390" t="str">
            <v>RMB</v>
          </cell>
          <cell r="H390" t="str">
            <v>1</v>
          </cell>
          <cell r="I390">
            <v>45.41</v>
          </cell>
        </row>
        <row r="391">
          <cell r="A391">
            <v>1509902</v>
          </cell>
          <cell r="B391" t="str">
            <v>The b 名古屋酒店</v>
          </cell>
          <cell r="C391" t="str">
            <v>389441292</v>
          </cell>
          <cell r="D391" t="str">
            <v>189995</v>
          </cell>
          <cell r="E391" t="str">
            <v/>
          </cell>
          <cell r="F391" t="str">
            <v>1119.5</v>
          </cell>
          <cell r="G391" t="str">
            <v>RMB</v>
          </cell>
          <cell r="H391" t="str">
            <v>1</v>
          </cell>
          <cell r="I391">
            <v>161.82</v>
          </cell>
        </row>
        <row r="392">
          <cell r="A392">
            <v>1513644</v>
          </cell>
          <cell r="B392" t="str">
            <v>The b 名古屋酒店</v>
          </cell>
          <cell r="C392" t="str">
            <v>391067224</v>
          </cell>
          <cell r="D392" t="str">
            <v/>
          </cell>
          <cell r="E392" t="str">
            <v/>
          </cell>
          <cell r="F392" t="str">
            <v>396.99</v>
          </cell>
          <cell r="G392" t="str">
            <v>RMB</v>
          </cell>
          <cell r="H392" t="str">
            <v>1</v>
          </cell>
          <cell r="I392">
            <v>57.4</v>
          </cell>
        </row>
        <row r="393">
          <cell r="A393">
            <v>1512943</v>
          </cell>
          <cell r="B393" t="str">
            <v>The b 名古屋酒店</v>
          </cell>
          <cell r="C393" t="str">
            <v>390816676</v>
          </cell>
          <cell r="D393" t="str">
            <v>123456</v>
          </cell>
          <cell r="E393" t="str">
            <v/>
          </cell>
          <cell r="F393" t="str">
            <v>4442.97</v>
          </cell>
          <cell r="G393" t="str">
            <v>RMB</v>
          </cell>
          <cell r="H393" t="str">
            <v>1</v>
          </cell>
          <cell r="I393">
            <v>642.4</v>
          </cell>
        </row>
        <row r="394">
          <cell r="A394">
            <v>1515368</v>
          </cell>
          <cell r="B394" t="str">
            <v>The b 名古屋酒店</v>
          </cell>
          <cell r="C394" t="str">
            <v>391669224</v>
          </cell>
          <cell r="D394" t="str">
            <v/>
          </cell>
          <cell r="E394" t="str">
            <v/>
          </cell>
          <cell r="F394" t="str">
            <v>2418.98</v>
          </cell>
          <cell r="G394" t="str">
            <v>RMB</v>
          </cell>
          <cell r="H394" t="str">
            <v>1</v>
          </cell>
          <cell r="I394">
            <v>349.25</v>
          </cell>
        </row>
        <row r="395">
          <cell r="A395">
            <v>1520252</v>
          </cell>
          <cell r="B395" t="str">
            <v>首尔泡菜民宿新村店</v>
          </cell>
          <cell r="C395" t="str">
            <v>393586424</v>
          </cell>
          <cell r="D395" t="str">
            <v/>
          </cell>
          <cell r="E395" t="str">
            <v/>
          </cell>
          <cell r="F395" t="str">
            <v>42.21</v>
          </cell>
          <cell r="G395" t="str">
            <v>RMB</v>
          </cell>
          <cell r="H395" t="str">
            <v>1</v>
          </cell>
          <cell r="I395">
            <v>6.1</v>
          </cell>
        </row>
        <row r="396">
          <cell r="A396">
            <v>1499471</v>
          </cell>
          <cell r="B396" t="str">
            <v>阿瓦尼德拉迪拜酒店 </v>
          </cell>
          <cell r="C396" t="str">
            <v>384818468</v>
          </cell>
          <cell r="D396" t="str">
            <v/>
          </cell>
          <cell r="E396" t="str">
            <v/>
          </cell>
          <cell r="F396" t="str">
            <v>458.59</v>
          </cell>
          <cell r="G396" t="str">
            <v>RMB</v>
          </cell>
          <cell r="H396" t="str">
            <v>1</v>
          </cell>
          <cell r="I396">
            <v>67.53</v>
          </cell>
        </row>
        <row r="397">
          <cell r="A397">
            <v>1503547</v>
          </cell>
          <cell r="B397" t="str">
            <v>莫斯科中心诺富特酒店</v>
          </cell>
          <cell r="C397" t="str">
            <v>386631556</v>
          </cell>
          <cell r="D397" t="str">
            <v>15677836</v>
          </cell>
          <cell r="E397" t="str">
            <v/>
          </cell>
          <cell r="F397" t="str">
            <v>1273.66</v>
          </cell>
          <cell r="G397" t="str">
            <v>RMB</v>
          </cell>
          <cell r="H397" t="str">
            <v>1</v>
          </cell>
          <cell r="I397">
            <v>184.77</v>
          </cell>
        </row>
        <row r="398">
          <cell r="A398">
            <v>1488831</v>
          </cell>
          <cell r="B398" t="str">
            <v>清迈尤兰纳精品酒店</v>
          </cell>
          <cell r="C398" t="str">
            <v>379911756</v>
          </cell>
          <cell r="D398" t="str">
            <v>379911756</v>
          </cell>
          <cell r="E398" t="str">
            <v/>
          </cell>
          <cell r="F398" t="str">
            <v>477.21</v>
          </cell>
          <cell r="G398" t="str">
            <v>RMB</v>
          </cell>
          <cell r="H398" t="str">
            <v>1</v>
          </cell>
          <cell r="I398">
            <v>71.01</v>
          </cell>
        </row>
        <row r="399">
          <cell r="A399">
            <v>1515705</v>
          </cell>
          <cell r="B399" t="str">
            <v>大阪心斋桥贝斯特韦斯特菲诺酒店</v>
          </cell>
          <cell r="C399" t="str">
            <v>391753268</v>
          </cell>
          <cell r="D399" t="str">
            <v/>
          </cell>
          <cell r="E399" t="str">
            <v/>
          </cell>
          <cell r="F399" t="str">
            <v>264.37</v>
          </cell>
          <cell r="G399" t="str">
            <v>RMB</v>
          </cell>
          <cell r="H399" t="str">
            <v>1</v>
          </cell>
          <cell r="I399">
            <v>38.17</v>
          </cell>
        </row>
        <row r="400">
          <cell r="A400">
            <v>1516221</v>
          </cell>
          <cell r="B400" t="str">
            <v>大阪心斋桥贝斯特韦斯特菲诺酒店</v>
          </cell>
          <cell r="C400" t="str">
            <v>391931928</v>
          </cell>
          <cell r="D400" t="str">
            <v/>
          </cell>
          <cell r="E400" t="str">
            <v/>
          </cell>
          <cell r="F400" t="str">
            <v>1000.23</v>
          </cell>
          <cell r="G400" t="str">
            <v>RMB</v>
          </cell>
          <cell r="H400" t="str">
            <v>1</v>
          </cell>
          <cell r="I400">
            <v>144.36</v>
          </cell>
        </row>
        <row r="401">
          <cell r="A401">
            <v>1514222</v>
          </cell>
          <cell r="B401" t="str">
            <v>首尔明洞G2酒店</v>
          </cell>
          <cell r="C401" t="str">
            <v>391240196</v>
          </cell>
          <cell r="D401" t="str">
            <v>19049709</v>
          </cell>
          <cell r="E401" t="str">
            <v/>
          </cell>
          <cell r="F401" t="str">
            <v>531.21</v>
          </cell>
          <cell r="G401" t="str">
            <v>RMB</v>
          </cell>
          <cell r="H401" t="str">
            <v>1</v>
          </cell>
          <cell r="I401">
            <v>76.84</v>
          </cell>
        </row>
        <row r="402">
          <cell r="A402">
            <v>1514596</v>
          </cell>
          <cell r="B402" t="str">
            <v>首尔明洞G2酒店</v>
          </cell>
          <cell r="C402" t="str">
            <v>391348884</v>
          </cell>
          <cell r="D402" t="str">
            <v>19049730</v>
          </cell>
          <cell r="E402" t="str">
            <v/>
          </cell>
          <cell r="F402" t="str">
            <v>764.95</v>
          </cell>
          <cell r="G402" t="str">
            <v>RMB</v>
          </cell>
          <cell r="H402" t="str">
            <v>1</v>
          </cell>
          <cell r="I402">
            <v>110.65</v>
          </cell>
        </row>
        <row r="403">
          <cell r="A403">
            <v>1494191</v>
          </cell>
          <cell r="B403" t="str">
            <v>大叻西贡酒店</v>
          </cell>
          <cell r="C403" t="str">
            <v>382423592</v>
          </cell>
          <cell r="D403" t="str">
            <v>SGDL01052019-2</v>
          </cell>
          <cell r="E403" t="str">
            <v/>
          </cell>
          <cell r="F403" t="str">
            <v>699</v>
          </cell>
          <cell r="G403" t="str">
            <v>RMB</v>
          </cell>
          <cell r="H403" t="str">
            <v>1</v>
          </cell>
          <cell r="I403">
            <v>103.58</v>
          </cell>
        </row>
        <row r="404">
          <cell r="A404">
            <v>1492305</v>
          </cell>
          <cell r="B404" t="str">
            <v>墨尔本中央商务区宜必思快捷酒店</v>
          </cell>
          <cell r="C404" t="str">
            <v>381463332</v>
          </cell>
          <cell r="D404" t="str">
            <v>66822</v>
          </cell>
          <cell r="E404" t="str">
            <v/>
          </cell>
          <cell r="F404" t="str">
            <v>1065.9</v>
          </cell>
          <cell r="G404" t="str">
            <v>RMB</v>
          </cell>
          <cell r="H404" t="str">
            <v>1</v>
          </cell>
          <cell r="I404">
            <v>158.01</v>
          </cell>
        </row>
        <row r="405">
          <cell r="A405">
            <v>1501826</v>
          </cell>
          <cell r="B405" t="str">
            <v>墨尔本中央商务区宜必思快捷酒店</v>
          </cell>
          <cell r="C405" t="str">
            <v>385788376</v>
          </cell>
          <cell r="D405" t="str">
            <v>1905210534</v>
          </cell>
          <cell r="E405" t="str">
            <v/>
          </cell>
          <cell r="F405" t="str">
            <v>715.32</v>
          </cell>
          <cell r="G405" t="str">
            <v>RMB</v>
          </cell>
          <cell r="H405" t="str">
            <v>1</v>
          </cell>
          <cell r="I405">
            <v>104.64</v>
          </cell>
        </row>
        <row r="406">
          <cell r="A406">
            <v>1514253</v>
          </cell>
          <cell r="B406" t="str">
            <v>墨尔本中心布雷迪酒店</v>
          </cell>
          <cell r="C406" t="str">
            <v>391251280</v>
          </cell>
          <cell r="D406" t="str">
            <v/>
          </cell>
          <cell r="E406" t="str">
            <v/>
          </cell>
          <cell r="F406" t="str">
            <v>553.26</v>
          </cell>
          <cell r="G406" t="str">
            <v>RMB</v>
          </cell>
          <cell r="H406" t="str">
            <v>1</v>
          </cell>
          <cell r="I406">
            <v>80.03</v>
          </cell>
        </row>
        <row r="407">
          <cell r="A407">
            <v>1514759</v>
          </cell>
          <cell r="B407" t="str">
            <v>保和养蜂场酒店</v>
          </cell>
          <cell r="C407" t="str">
            <v>391404276</v>
          </cell>
          <cell r="D407" t="str">
            <v>reconfirmed</v>
          </cell>
          <cell r="E407" t="str">
            <v/>
          </cell>
          <cell r="F407" t="str">
            <v>651.36</v>
          </cell>
          <cell r="G407" t="str">
            <v>RMB</v>
          </cell>
          <cell r="H407" t="str">
            <v>1</v>
          </cell>
          <cell r="I407">
            <v>94.22</v>
          </cell>
        </row>
        <row r="408">
          <cell r="A408">
            <v>1510108</v>
          </cell>
          <cell r="B408" t="str">
            <v>悉尼湾景大道国际酒店</v>
          </cell>
          <cell r="C408" t="str">
            <v>389564008</v>
          </cell>
          <cell r="D408" t="str">
            <v>38969266</v>
          </cell>
          <cell r="E408" t="str">
            <v/>
          </cell>
          <cell r="F408" t="str">
            <v>2378.06</v>
          </cell>
          <cell r="G408" t="str">
            <v>RMB</v>
          </cell>
          <cell r="H408" t="str">
            <v>1</v>
          </cell>
          <cell r="I408">
            <v>343.59</v>
          </cell>
        </row>
        <row r="409">
          <cell r="A409">
            <v>1483039</v>
          </cell>
          <cell r="B409" t="str">
            <v>皇家玛瑙海滩度假村</v>
          </cell>
          <cell r="C409" t="str">
            <v>377386104</v>
          </cell>
          <cell r="D409" t="str">
            <v>377386104</v>
          </cell>
          <cell r="E409" t="str">
            <v/>
          </cell>
          <cell r="F409" t="str">
            <v>423</v>
          </cell>
          <cell r="G409" t="str">
            <v>RMB</v>
          </cell>
          <cell r="H409" t="str">
            <v>1</v>
          </cell>
          <cell r="I409">
            <v>62.98</v>
          </cell>
        </row>
        <row r="410">
          <cell r="A410">
            <v>1508599</v>
          </cell>
          <cell r="B410" t="str">
            <v>杜马格特精华酒店</v>
          </cell>
          <cell r="C410" t="str">
            <v>388887272</v>
          </cell>
          <cell r="D410" t="str">
            <v/>
          </cell>
          <cell r="E410" t="str">
            <v/>
          </cell>
          <cell r="F410" t="str">
            <v>1602</v>
          </cell>
          <cell r="G410" t="str">
            <v>RMB</v>
          </cell>
          <cell r="H410" t="str">
            <v>1</v>
          </cell>
          <cell r="I410">
            <v>231.3</v>
          </cell>
        </row>
        <row r="411">
          <cell r="A411">
            <v>1486747</v>
          </cell>
          <cell r="B411" t="str">
            <v>赛步海湾酒店</v>
          </cell>
          <cell r="C411" t="str">
            <v>378929732</v>
          </cell>
          <cell r="D411" t="str">
            <v>18843</v>
          </cell>
          <cell r="E411" t="str">
            <v/>
          </cell>
          <cell r="F411" t="str">
            <v>943.28</v>
          </cell>
          <cell r="G411" t="str">
            <v>RMB</v>
          </cell>
          <cell r="H411" t="str">
            <v>1</v>
          </cell>
          <cell r="I411">
            <v>140.28</v>
          </cell>
        </row>
        <row r="412">
          <cell r="A412">
            <v>1513345</v>
          </cell>
          <cell r="B412" t="str">
            <v>赛步海湾酒店</v>
          </cell>
          <cell r="C412" t="str">
            <v>390946732</v>
          </cell>
          <cell r="D412" t="str">
            <v>18033</v>
          </cell>
          <cell r="E412" t="str">
            <v/>
          </cell>
          <cell r="F412" t="str">
            <v>324.3</v>
          </cell>
          <cell r="G412" t="str">
            <v>RMB</v>
          </cell>
          <cell r="H412" t="str">
            <v>1</v>
          </cell>
          <cell r="I412">
            <v>46.89</v>
          </cell>
        </row>
        <row r="413">
          <cell r="A413">
            <v>1481981</v>
          </cell>
          <cell r="B413" t="str">
            <v>赛步海湾酒店</v>
          </cell>
          <cell r="C413" t="str">
            <v>376867904</v>
          </cell>
          <cell r="D413" t="str">
            <v>17679</v>
          </cell>
          <cell r="E413" t="str">
            <v/>
          </cell>
          <cell r="F413" t="str">
            <v>943.2</v>
          </cell>
          <cell r="G413" t="str">
            <v>RMB</v>
          </cell>
          <cell r="H413" t="str">
            <v>1</v>
          </cell>
          <cell r="I413">
            <v>140.34</v>
          </cell>
        </row>
        <row r="414">
          <cell r="A414">
            <v>1487471</v>
          </cell>
          <cell r="B414" t="str">
            <v>哥打京那巴鲁梦想酒店</v>
          </cell>
          <cell r="C414" t="str">
            <v>379222580</v>
          </cell>
          <cell r="D414" t="str">
            <v>379222580</v>
          </cell>
          <cell r="E414" t="str">
            <v/>
          </cell>
          <cell r="F414" t="str">
            <v>1040.84</v>
          </cell>
          <cell r="G414" t="str">
            <v>RMB</v>
          </cell>
          <cell r="H414" t="str">
            <v>1</v>
          </cell>
          <cell r="I414">
            <v>154.88</v>
          </cell>
        </row>
        <row r="415">
          <cell r="A415">
            <v>1513952</v>
          </cell>
          <cell r="B415" t="str">
            <v>哥打京那巴鲁梦想酒店</v>
          </cell>
          <cell r="C415" t="str">
            <v>391167216</v>
          </cell>
          <cell r="D415" t="str">
            <v>75381</v>
          </cell>
          <cell r="E415" t="str">
            <v/>
          </cell>
          <cell r="F415" t="str">
            <v>542.41</v>
          </cell>
          <cell r="G415" t="str">
            <v>RMB</v>
          </cell>
          <cell r="H415" t="str">
            <v>1</v>
          </cell>
          <cell r="I415">
            <v>78.46</v>
          </cell>
        </row>
        <row r="416">
          <cell r="A416">
            <v>1484799</v>
          </cell>
          <cell r="B416" t="str">
            <v>哥打京那巴鲁香格里拉酒店</v>
          </cell>
          <cell r="C416" t="str">
            <v>378187488</v>
          </cell>
          <cell r="D416" t="str">
            <v>233294</v>
          </cell>
          <cell r="E416" t="str">
            <v/>
          </cell>
          <cell r="F416" t="str">
            <v>748</v>
          </cell>
          <cell r="G416" t="str">
            <v>RMB</v>
          </cell>
          <cell r="H416" t="str">
            <v>1</v>
          </cell>
          <cell r="I416">
            <v>111.27</v>
          </cell>
        </row>
        <row r="417">
          <cell r="A417">
            <v>1495912</v>
          </cell>
          <cell r="B417" t="str">
            <v>哥打京那巴鲁加雅中心酒店</v>
          </cell>
          <cell r="C417" t="str">
            <v>383342424</v>
          </cell>
          <cell r="D417" t="str">
            <v>Y201905043777</v>
          </cell>
          <cell r="E417" t="str">
            <v/>
          </cell>
          <cell r="F417" t="str">
            <v>1059</v>
          </cell>
          <cell r="G417" t="str">
            <v>RMB</v>
          </cell>
          <cell r="H417" t="str">
            <v>1</v>
          </cell>
          <cell r="I417">
            <v>156.76</v>
          </cell>
        </row>
        <row r="418">
          <cell r="A418">
            <v>1516265</v>
          </cell>
          <cell r="B418" t="str">
            <v>墨尔本斯旺斯顿街宜必思酒店</v>
          </cell>
          <cell r="C418" t="str">
            <v>391939564</v>
          </cell>
          <cell r="D418" t="str">
            <v/>
          </cell>
          <cell r="E418" t="str">
            <v/>
          </cell>
          <cell r="F418" t="str">
            <v>839.9</v>
          </cell>
          <cell r="G418" t="str">
            <v>RMB</v>
          </cell>
          <cell r="H418" t="str">
            <v>1</v>
          </cell>
          <cell r="I418">
            <v>121.22</v>
          </cell>
        </row>
        <row r="419">
          <cell r="A419">
            <v>1505734</v>
          </cell>
          <cell r="B419" t="str">
            <v>槟城假日度假酒店</v>
          </cell>
          <cell r="C419" t="str">
            <v>387539408</v>
          </cell>
          <cell r="D419" t="str">
            <v>387539408</v>
          </cell>
          <cell r="E419" t="str">
            <v/>
          </cell>
          <cell r="F419" t="str">
            <v>1071.05</v>
          </cell>
          <cell r="G419" t="str">
            <v>RMB</v>
          </cell>
          <cell r="H419" t="str">
            <v>1</v>
          </cell>
          <cell r="I419">
            <v>155.4</v>
          </cell>
        </row>
        <row r="420">
          <cell r="A420">
            <v>1499155</v>
          </cell>
          <cell r="B420" t="str">
            <v>富国岛贝壳度假酒店及水疗中心</v>
          </cell>
          <cell r="C420" t="str">
            <v>384722092</v>
          </cell>
          <cell r="D420" t="str">
            <v>2035601</v>
          </cell>
          <cell r="E420" t="str">
            <v/>
          </cell>
          <cell r="F420" t="str">
            <v>1693</v>
          </cell>
          <cell r="G420" t="str">
            <v>RMB</v>
          </cell>
          <cell r="H420" t="str">
            <v>1</v>
          </cell>
          <cell r="I420">
            <v>249.42</v>
          </cell>
        </row>
        <row r="421">
          <cell r="A421">
            <v>1493462</v>
          </cell>
          <cell r="B421" t="str">
            <v>富国岛贝壳度假酒店及水疗中心</v>
          </cell>
          <cell r="C421" t="str">
            <v>382069072</v>
          </cell>
          <cell r="D421" t="str">
            <v>2035391</v>
          </cell>
          <cell r="E421" t="str">
            <v/>
          </cell>
          <cell r="F421" t="str">
            <v>1749</v>
          </cell>
          <cell r="G421" t="str">
            <v>RMB</v>
          </cell>
          <cell r="H421" t="str">
            <v>1</v>
          </cell>
          <cell r="I421">
            <v>259.44</v>
          </cell>
        </row>
        <row r="422">
          <cell r="A422">
            <v>1515618</v>
          </cell>
          <cell r="B422" t="str">
            <v>马尼拉中国城大连商务酒店</v>
          </cell>
          <cell r="C422" t="str">
            <v>391731204</v>
          </cell>
          <cell r="D422" t="str">
            <v>391731204</v>
          </cell>
          <cell r="E422" t="str">
            <v/>
          </cell>
          <cell r="F422" t="str">
            <v>290.83</v>
          </cell>
          <cell r="G422" t="str">
            <v>RMB</v>
          </cell>
          <cell r="H422" t="str">
            <v>1</v>
          </cell>
          <cell r="I422">
            <v>41.99</v>
          </cell>
        </row>
        <row r="423">
          <cell r="A423">
            <v>1504770</v>
          </cell>
          <cell r="B423" t="str">
            <v>28 酒店</v>
          </cell>
          <cell r="C423" t="str">
            <v>387128096</v>
          </cell>
          <cell r="D423" t="str">
            <v>18692</v>
          </cell>
          <cell r="E423" t="str">
            <v/>
          </cell>
          <cell r="F423" t="str">
            <v>380.26</v>
          </cell>
          <cell r="G423" t="str">
            <v>RMB</v>
          </cell>
          <cell r="H423" t="str">
            <v>1</v>
          </cell>
          <cell r="I423">
            <v>55.18</v>
          </cell>
        </row>
        <row r="424">
          <cell r="A424">
            <v>1517933</v>
          </cell>
          <cell r="B424" t="str">
            <v>马兰高汽车旅馆</v>
          </cell>
          <cell r="C424" t="str">
            <v>392473516</v>
          </cell>
          <cell r="D424" t="str">
            <v/>
          </cell>
          <cell r="E424" t="str">
            <v/>
          </cell>
          <cell r="F424" t="str">
            <v>378.96</v>
          </cell>
          <cell r="G424" t="str">
            <v>RMB</v>
          </cell>
          <cell r="H424" t="str">
            <v>1</v>
          </cell>
          <cell r="I424">
            <v>54.77</v>
          </cell>
        </row>
        <row r="425">
          <cell r="A425">
            <v>1499576</v>
          </cell>
          <cell r="B425" t="str">
            <v>西贡机场宜必思酒店</v>
          </cell>
          <cell r="C425" t="str">
            <v>384871392</v>
          </cell>
          <cell r="D425" t="str">
            <v>1905150534</v>
          </cell>
          <cell r="E425" t="str">
            <v/>
          </cell>
          <cell r="F425" t="str">
            <v>1046.34</v>
          </cell>
          <cell r="G425" t="str">
            <v>RMB</v>
          </cell>
          <cell r="H425" t="str">
            <v>1</v>
          </cell>
          <cell r="I425">
            <v>154.08</v>
          </cell>
        </row>
        <row r="426">
          <cell r="A426">
            <v>1511233</v>
          </cell>
          <cell r="B426" t="str">
            <v>西贡机场宜必思酒店</v>
          </cell>
          <cell r="C426" t="str">
            <v>389994588</v>
          </cell>
          <cell r="D426" t="str">
            <v>1906060534</v>
          </cell>
          <cell r="E426" t="str">
            <v/>
          </cell>
          <cell r="F426" t="str">
            <v>372.84</v>
          </cell>
          <cell r="G426" t="str">
            <v>RMB</v>
          </cell>
          <cell r="H426" t="str">
            <v>1</v>
          </cell>
          <cell r="I426">
            <v>53.83</v>
          </cell>
        </row>
        <row r="427">
          <cell r="A427">
            <v>1499686</v>
          </cell>
          <cell r="B427" t="str">
            <v>西贡机场宜必思酒店</v>
          </cell>
          <cell r="C427" t="str">
            <v>384912220</v>
          </cell>
          <cell r="D427" t="str">
            <v>1905150536</v>
          </cell>
          <cell r="E427" t="str">
            <v/>
          </cell>
          <cell r="F427" t="str">
            <v>1046.34</v>
          </cell>
          <cell r="G427" t="str">
            <v>RMB</v>
          </cell>
          <cell r="H427" t="str">
            <v>1</v>
          </cell>
          <cell r="I427">
            <v>154.08</v>
          </cell>
        </row>
        <row r="428">
          <cell r="A428">
            <v>1517417</v>
          </cell>
          <cell r="B428" t="str">
            <v>吉隆坡杂志酒店</v>
          </cell>
          <cell r="C428" t="str">
            <v>392313844</v>
          </cell>
          <cell r="D428" t="str">
            <v/>
          </cell>
          <cell r="E428" t="str">
            <v/>
          </cell>
          <cell r="F428" t="str">
            <v>400.83</v>
          </cell>
          <cell r="G428" t="str">
            <v>RMB</v>
          </cell>
          <cell r="H428" t="str">
            <v>1</v>
          </cell>
          <cell r="I428">
            <v>57.93</v>
          </cell>
        </row>
        <row r="429">
          <cell r="A429">
            <v>1495585</v>
          </cell>
          <cell r="B429" t="str">
            <v>胡志明市阿拉贡水疗酒店</v>
          </cell>
          <cell r="C429" t="str">
            <v>383195660</v>
          </cell>
          <cell r="D429" t="str">
            <v>reconfirmed</v>
          </cell>
          <cell r="E429" t="str">
            <v/>
          </cell>
          <cell r="F429" t="str">
            <v>259.53</v>
          </cell>
          <cell r="G429" t="str">
            <v>RMB</v>
          </cell>
          <cell r="H429" t="str">
            <v>1</v>
          </cell>
          <cell r="I429">
            <v>38.41</v>
          </cell>
        </row>
        <row r="430">
          <cell r="A430">
            <v>1497152</v>
          </cell>
          <cell r="B430" t="str">
            <v>胡志明市阿拉贡水疗酒店</v>
          </cell>
          <cell r="C430" t="str">
            <v>383846672</v>
          </cell>
          <cell r="D430" t="str">
            <v/>
          </cell>
          <cell r="E430" t="str">
            <v/>
          </cell>
          <cell r="F430" t="str">
            <v>1981.77</v>
          </cell>
          <cell r="G430" t="str">
            <v>RMB</v>
          </cell>
          <cell r="H430" t="str">
            <v>1</v>
          </cell>
          <cell r="I430">
            <v>293.3</v>
          </cell>
        </row>
        <row r="431">
          <cell r="A431">
            <v>1493992</v>
          </cell>
          <cell r="B431" t="str">
            <v>新太平洋酒店</v>
          </cell>
          <cell r="C431" t="str">
            <v>382344964</v>
          </cell>
          <cell r="D431" t="str">
            <v>382344964</v>
          </cell>
          <cell r="E431" t="str">
            <v/>
          </cell>
          <cell r="F431" t="str">
            <v>584</v>
          </cell>
          <cell r="G431" t="str">
            <v>RMB</v>
          </cell>
          <cell r="H431" t="str">
            <v>1</v>
          </cell>
          <cell r="I431">
            <v>86.58</v>
          </cell>
        </row>
        <row r="432">
          <cell r="A432">
            <v>1493996</v>
          </cell>
          <cell r="B432" t="str">
            <v>新太平洋酒店</v>
          </cell>
          <cell r="C432" t="str">
            <v>382345304</v>
          </cell>
          <cell r="D432" t="str">
            <v>382345304</v>
          </cell>
          <cell r="E432" t="str">
            <v/>
          </cell>
          <cell r="F432" t="str">
            <v>584</v>
          </cell>
          <cell r="G432" t="str">
            <v>RMB</v>
          </cell>
          <cell r="H432" t="str">
            <v>1</v>
          </cell>
          <cell r="I432">
            <v>86.58</v>
          </cell>
        </row>
        <row r="433">
          <cell r="A433">
            <v>1506209</v>
          </cell>
          <cell r="B433" t="str">
            <v>新加坡瑞士茂昌阁酒店</v>
          </cell>
          <cell r="C433" t="str">
            <v>387707884</v>
          </cell>
          <cell r="D433" t="str">
            <v/>
          </cell>
          <cell r="E433" t="str">
            <v/>
          </cell>
          <cell r="F433" t="str">
            <v>3540.95</v>
          </cell>
          <cell r="G433" t="str">
            <v>RMB</v>
          </cell>
          <cell r="H433" t="str">
            <v>1</v>
          </cell>
          <cell r="I433">
            <v>513.24</v>
          </cell>
        </row>
        <row r="434">
          <cell r="A434">
            <v>1514733</v>
          </cell>
          <cell r="B434" t="str">
            <v>新加坡富丽华城市中心酒店</v>
          </cell>
          <cell r="C434" t="str">
            <v>391395936</v>
          </cell>
          <cell r="D434" t="str">
            <v>391395936</v>
          </cell>
          <cell r="E434" t="str">
            <v/>
          </cell>
          <cell r="F434" t="str">
            <v>684.82</v>
          </cell>
          <cell r="G434" t="str">
            <v>RMB</v>
          </cell>
          <cell r="H434" t="str">
            <v>1</v>
          </cell>
          <cell r="I434">
            <v>99.06</v>
          </cell>
        </row>
        <row r="435">
          <cell r="A435">
            <v>1520409</v>
          </cell>
          <cell r="B435" t="str">
            <v>新加坡富丽华城市中心酒店</v>
          </cell>
          <cell r="C435" t="str">
            <v>393634296</v>
          </cell>
          <cell r="D435" t="str">
            <v/>
          </cell>
          <cell r="E435" t="str">
            <v/>
          </cell>
          <cell r="F435" t="str">
            <v>1242.38</v>
          </cell>
          <cell r="G435" t="str">
            <v>RMB</v>
          </cell>
          <cell r="H435" t="str">
            <v>1</v>
          </cell>
          <cell r="I435">
            <v>179.53</v>
          </cell>
        </row>
        <row r="436">
          <cell r="A436">
            <v>1504025</v>
          </cell>
          <cell r="B436" t="str">
            <v>新加坡加东智选假日酒店</v>
          </cell>
          <cell r="C436" t="str">
            <v>386826656</v>
          </cell>
          <cell r="D436" t="str">
            <v>47008985</v>
          </cell>
          <cell r="E436" t="str">
            <v/>
          </cell>
          <cell r="F436" t="str">
            <v>1728.4</v>
          </cell>
          <cell r="G436" t="str">
            <v>RMB</v>
          </cell>
          <cell r="H436" t="str">
            <v>1</v>
          </cell>
          <cell r="I436">
            <v>250.74</v>
          </cell>
        </row>
        <row r="437">
          <cell r="A437">
            <v>1504042</v>
          </cell>
          <cell r="B437" t="str">
            <v>新加坡加东智选假日酒店</v>
          </cell>
          <cell r="C437" t="str">
            <v>386834668</v>
          </cell>
          <cell r="D437" t="str">
            <v>24214149</v>
          </cell>
          <cell r="E437" t="str">
            <v/>
          </cell>
          <cell r="F437" t="str">
            <v>632.31</v>
          </cell>
          <cell r="G437" t="str">
            <v>RMB</v>
          </cell>
          <cell r="H437" t="str">
            <v>1</v>
          </cell>
          <cell r="I437">
            <v>91.73</v>
          </cell>
        </row>
        <row r="438">
          <cell r="A438">
            <v>1515894</v>
          </cell>
          <cell r="B438" t="str">
            <v>新加坡加东智选假日酒店</v>
          </cell>
          <cell r="C438" t="str">
            <v>391829284</v>
          </cell>
          <cell r="D438" t="str">
            <v/>
          </cell>
          <cell r="E438" t="str">
            <v/>
          </cell>
          <cell r="F438" t="str">
            <v>673.57</v>
          </cell>
          <cell r="G438" t="str">
            <v>RMB</v>
          </cell>
          <cell r="H438" t="str">
            <v>1</v>
          </cell>
          <cell r="I438">
            <v>97.25</v>
          </cell>
        </row>
        <row r="439">
          <cell r="A439">
            <v>1499701</v>
          </cell>
          <cell r="B439" t="str">
            <v>新加坡加东智选假日酒店</v>
          </cell>
          <cell r="C439" t="str">
            <v>384921188</v>
          </cell>
          <cell r="D439" t="str">
            <v>27289366</v>
          </cell>
          <cell r="E439" t="str">
            <v/>
          </cell>
          <cell r="F439" t="str">
            <v>1199.95</v>
          </cell>
          <cell r="G439" t="str">
            <v>RMB</v>
          </cell>
          <cell r="H439" t="str">
            <v>1</v>
          </cell>
          <cell r="I439">
            <v>176.7</v>
          </cell>
        </row>
        <row r="440">
          <cell r="A440">
            <v>1496575</v>
          </cell>
          <cell r="B440" t="str">
            <v>新加坡加东智选假日酒店</v>
          </cell>
          <cell r="C440" t="str">
            <v>383663244</v>
          </cell>
          <cell r="D440" t="str">
            <v>44434302</v>
          </cell>
          <cell r="E440" t="str">
            <v/>
          </cell>
          <cell r="F440" t="str">
            <v>1131.36</v>
          </cell>
          <cell r="G440" t="str">
            <v>RMB</v>
          </cell>
          <cell r="H440" t="str">
            <v>1</v>
          </cell>
          <cell r="I440">
            <v>167.44</v>
          </cell>
        </row>
        <row r="441">
          <cell r="A441">
            <v>1492213</v>
          </cell>
          <cell r="B441" t="str">
            <v>新加坡加东智选假日酒店</v>
          </cell>
          <cell r="C441" t="str">
            <v>381408764</v>
          </cell>
          <cell r="D441" t="str">
            <v>47980680</v>
          </cell>
          <cell r="E441" t="str">
            <v/>
          </cell>
          <cell r="F441" t="str">
            <v>1751.75</v>
          </cell>
          <cell r="G441" t="str">
            <v>RMB</v>
          </cell>
          <cell r="H441" t="str">
            <v>1</v>
          </cell>
          <cell r="I441">
            <v>259.68</v>
          </cell>
        </row>
        <row r="442">
          <cell r="A442">
            <v>1517597</v>
          </cell>
          <cell r="B442" t="str">
            <v>新加坡加东智选假日酒店</v>
          </cell>
          <cell r="C442" t="str">
            <v>392365916</v>
          </cell>
          <cell r="D442" t="str">
            <v>44035081</v>
          </cell>
          <cell r="E442" t="str">
            <v/>
          </cell>
          <cell r="F442" t="str">
            <v>2187.02</v>
          </cell>
          <cell r="G442" t="str">
            <v>RMB</v>
          </cell>
          <cell r="H442" t="str">
            <v>1</v>
          </cell>
          <cell r="I442">
            <v>316.08</v>
          </cell>
        </row>
        <row r="443">
          <cell r="A443">
            <v>1517057</v>
          </cell>
          <cell r="B443" t="str">
            <v>新加坡加东智选假日酒店</v>
          </cell>
          <cell r="C443" t="str">
            <v>392198924</v>
          </cell>
          <cell r="D443" t="str">
            <v/>
          </cell>
          <cell r="E443" t="str">
            <v/>
          </cell>
          <cell r="F443" t="str">
            <v>1853.08</v>
          </cell>
          <cell r="G443" t="str">
            <v>RMB</v>
          </cell>
          <cell r="H443" t="str">
            <v>1</v>
          </cell>
          <cell r="I443">
            <v>267.45</v>
          </cell>
        </row>
        <row r="444">
          <cell r="A444">
            <v>1514541</v>
          </cell>
          <cell r="B444" t="str">
            <v>赫纳恩丽景水疗度假村</v>
          </cell>
          <cell r="C444" t="str">
            <v>391333720</v>
          </cell>
          <cell r="D444" t="str">
            <v/>
          </cell>
          <cell r="E444" t="str">
            <v/>
          </cell>
          <cell r="F444" t="str">
            <v>8055</v>
          </cell>
          <cell r="G444" t="str">
            <v>RMB</v>
          </cell>
          <cell r="H444" t="str">
            <v>1</v>
          </cell>
          <cell r="I444">
            <v>1165.3</v>
          </cell>
        </row>
        <row r="445">
          <cell r="A445">
            <v>1509480</v>
          </cell>
          <cell r="B445" t="str">
            <v>赫纳恩丽景水疗度假村</v>
          </cell>
          <cell r="C445" t="str">
            <v>389289488</v>
          </cell>
          <cell r="D445" t="str">
            <v>370142</v>
          </cell>
          <cell r="E445" t="str">
            <v/>
          </cell>
          <cell r="F445" t="str">
            <v>7089</v>
          </cell>
          <cell r="G445" t="str">
            <v>RMB</v>
          </cell>
          <cell r="H445" t="str">
            <v>1</v>
          </cell>
          <cell r="I445">
            <v>1024.8</v>
          </cell>
        </row>
        <row r="446">
          <cell r="A446">
            <v>1486784</v>
          </cell>
          <cell r="B446" t="str">
            <v>赫纳恩丽景水疗度假村</v>
          </cell>
          <cell r="C446" t="str">
            <v>378946352</v>
          </cell>
          <cell r="D446" t="str">
            <v>39360531</v>
          </cell>
          <cell r="E446" t="str">
            <v/>
          </cell>
          <cell r="F446" t="str">
            <v>5181</v>
          </cell>
          <cell r="G446" t="str">
            <v>RMB</v>
          </cell>
          <cell r="H446" t="str">
            <v>1</v>
          </cell>
          <cell r="I446">
            <v>770.58</v>
          </cell>
        </row>
        <row r="447">
          <cell r="A447">
            <v>1485145</v>
          </cell>
          <cell r="B447" t="str">
            <v>新加坡莫诺酒店</v>
          </cell>
          <cell r="C447" t="str">
            <v>378292280</v>
          </cell>
          <cell r="D447" t="str">
            <v>141034</v>
          </cell>
          <cell r="E447" t="str">
            <v/>
          </cell>
          <cell r="F447" t="str">
            <v>1471.13</v>
          </cell>
          <cell r="G447" t="str">
            <v>RMB</v>
          </cell>
          <cell r="H447" t="str">
            <v>1</v>
          </cell>
          <cell r="I447">
            <v>218.68</v>
          </cell>
        </row>
        <row r="448">
          <cell r="A448">
            <v>1491548</v>
          </cell>
          <cell r="B448" t="str">
            <v>新加坡帝盛酒店</v>
          </cell>
          <cell r="C448" t="str">
            <v>381037152</v>
          </cell>
          <cell r="D448" t="str">
            <v>381037152</v>
          </cell>
          <cell r="E448" t="str">
            <v/>
          </cell>
          <cell r="F448" t="str">
            <v>1507</v>
          </cell>
          <cell r="G448" t="str">
            <v>RMB</v>
          </cell>
          <cell r="H448" t="str">
            <v>1</v>
          </cell>
          <cell r="I448">
            <v>222.96</v>
          </cell>
        </row>
        <row r="449">
          <cell r="A449">
            <v>1483742</v>
          </cell>
          <cell r="B449" t="str">
            <v>新加坡圣淘湾大酒店</v>
          </cell>
          <cell r="C449" t="str">
            <v>377735808</v>
          </cell>
          <cell r="D449" t="str">
            <v>377735808</v>
          </cell>
          <cell r="E449" t="str">
            <v/>
          </cell>
          <cell r="F449" t="str">
            <v>1508.28</v>
          </cell>
          <cell r="G449" t="str">
            <v>RMB</v>
          </cell>
          <cell r="H449" t="str">
            <v>1</v>
          </cell>
          <cell r="I449">
            <v>224.42</v>
          </cell>
        </row>
        <row r="450">
          <cell r="A450">
            <v>1496864</v>
          </cell>
          <cell r="B450" t="str">
            <v>新加坡圣淘湾大酒店</v>
          </cell>
          <cell r="C450" t="str">
            <v>383732840</v>
          </cell>
          <cell r="D450" t="str">
            <v>reconfirmed</v>
          </cell>
          <cell r="E450" t="str">
            <v/>
          </cell>
          <cell r="F450" t="str">
            <v>1474.6</v>
          </cell>
          <cell r="G450" t="str">
            <v>RMB</v>
          </cell>
          <cell r="H450" t="str">
            <v>1</v>
          </cell>
          <cell r="I450">
            <v>218.24</v>
          </cell>
        </row>
        <row r="451">
          <cell r="A451">
            <v>1496880</v>
          </cell>
          <cell r="B451" t="str">
            <v>新加坡圣淘湾大酒店</v>
          </cell>
          <cell r="C451" t="str">
            <v>383736412</v>
          </cell>
          <cell r="D451" t="str">
            <v>383736412</v>
          </cell>
          <cell r="E451" t="str">
            <v/>
          </cell>
          <cell r="F451" t="str">
            <v>1474.6</v>
          </cell>
          <cell r="G451" t="str">
            <v>RMB</v>
          </cell>
          <cell r="H451" t="str">
            <v>1</v>
          </cell>
          <cell r="I451">
            <v>218.24</v>
          </cell>
        </row>
        <row r="452">
          <cell r="A452">
            <v>1496877</v>
          </cell>
          <cell r="B452" t="str">
            <v>新加坡圣淘湾大酒店</v>
          </cell>
          <cell r="C452" t="str">
            <v>383735772</v>
          </cell>
          <cell r="D452" t="str">
            <v>reconfirmed</v>
          </cell>
          <cell r="E452" t="str">
            <v/>
          </cell>
          <cell r="F452" t="str">
            <v>1474.6</v>
          </cell>
          <cell r="G452" t="str">
            <v>RMB</v>
          </cell>
          <cell r="H452" t="str">
            <v>1</v>
          </cell>
          <cell r="I452">
            <v>218.24</v>
          </cell>
        </row>
        <row r="453">
          <cell r="A453">
            <v>1500920</v>
          </cell>
          <cell r="B453" t="str">
            <v>新加坡圣淘湾大酒店</v>
          </cell>
          <cell r="C453" t="str">
            <v>385419124</v>
          </cell>
          <cell r="D453" t="str">
            <v/>
          </cell>
          <cell r="E453" t="str">
            <v/>
          </cell>
          <cell r="F453" t="str">
            <v>1275.85</v>
          </cell>
          <cell r="G453" t="str">
            <v>RMB</v>
          </cell>
          <cell r="H453" t="str">
            <v>1</v>
          </cell>
          <cell r="I453">
            <v>186.5</v>
          </cell>
        </row>
        <row r="454">
          <cell r="A454">
            <v>1505475</v>
          </cell>
          <cell r="B454" t="str">
            <v>龙凤酒店</v>
          </cell>
          <cell r="C454" t="str">
            <v>387430976</v>
          </cell>
          <cell r="D454" t="str">
            <v>8ghz9718</v>
          </cell>
          <cell r="E454" t="str">
            <v/>
          </cell>
          <cell r="F454" t="str">
            <v>183.75</v>
          </cell>
          <cell r="G454" t="str">
            <v>RMB</v>
          </cell>
          <cell r="H454" t="str">
            <v>1</v>
          </cell>
          <cell r="I454">
            <v>26.66</v>
          </cell>
        </row>
        <row r="455">
          <cell r="A455">
            <v>1497428</v>
          </cell>
          <cell r="B455" t="str">
            <v>龙凤酒店</v>
          </cell>
          <cell r="C455" t="str">
            <v>383994816</v>
          </cell>
          <cell r="D455" t="str">
            <v>HCYD0861</v>
          </cell>
          <cell r="E455" t="str">
            <v/>
          </cell>
          <cell r="F455" t="str">
            <v>153.94</v>
          </cell>
          <cell r="G455" t="str">
            <v>RMB</v>
          </cell>
          <cell r="H455" t="str">
            <v>1</v>
          </cell>
          <cell r="I455">
            <v>22.82</v>
          </cell>
        </row>
        <row r="456">
          <cell r="A456">
            <v>1516513</v>
          </cell>
          <cell r="B456" t="str">
            <v>吉隆坡皇家朱兰酒店</v>
          </cell>
          <cell r="C456" t="str">
            <v>392006940</v>
          </cell>
          <cell r="D456" t="str">
            <v/>
          </cell>
          <cell r="E456" t="str">
            <v/>
          </cell>
          <cell r="F456" t="str">
            <v>1637.94</v>
          </cell>
          <cell r="G456" t="str">
            <v>RMB</v>
          </cell>
          <cell r="H456" t="str">
            <v>1</v>
          </cell>
          <cell r="I456">
            <v>236.4</v>
          </cell>
        </row>
        <row r="457">
          <cell r="A457">
            <v>1516509</v>
          </cell>
          <cell r="B457" t="str">
            <v>吉隆坡皇家朱兰酒店</v>
          </cell>
          <cell r="C457" t="str">
            <v>392006180</v>
          </cell>
          <cell r="D457" t="str">
            <v/>
          </cell>
          <cell r="E457" t="str">
            <v/>
          </cell>
          <cell r="F457" t="str">
            <v>1637.94</v>
          </cell>
          <cell r="G457" t="str">
            <v>RMB</v>
          </cell>
          <cell r="H457" t="str">
            <v>1</v>
          </cell>
          <cell r="I457">
            <v>236.4</v>
          </cell>
        </row>
        <row r="458">
          <cell r="A458">
            <v>1516506</v>
          </cell>
          <cell r="B458" t="str">
            <v>吉隆坡皇家朱兰酒店</v>
          </cell>
          <cell r="C458" t="str">
            <v>392005444</v>
          </cell>
          <cell r="D458" t="str">
            <v/>
          </cell>
          <cell r="E458" t="str">
            <v/>
          </cell>
          <cell r="F458" t="str">
            <v>1637.94</v>
          </cell>
          <cell r="G458" t="str">
            <v>RMB</v>
          </cell>
          <cell r="H458" t="str">
            <v>1</v>
          </cell>
          <cell r="I458">
            <v>236.4</v>
          </cell>
        </row>
        <row r="459">
          <cell r="A459">
            <v>1488809</v>
          </cell>
          <cell r="B459" t="str">
            <v>长滩岛皇家公园酒店</v>
          </cell>
          <cell r="C459" t="str">
            <v>379901692</v>
          </cell>
          <cell r="D459" t="str">
            <v>379901692</v>
          </cell>
          <cell r="E459" t="str">
            <v/>
          </cell>
          <cell r="F459" t="str">
            <v>1163.49</v>
          </cell>
          <cell r="G459" t="str">
            <v>RMB</v>
          </cell>
          <cell r="H459" t="str">
            <v>1</v>
          </cell>
          <cell r="I459">
            <v>173.13</v>
          </cell>
        </row>
        <row r="460">
          <cell r="A460">
            <v>1515769</v>
          </cell>
          <cell r="B460" t="str">
            <v>长滩岛皇家公园酒店</v>
          </cell>
          <cell r="C460" t="str">
            <v>391776720</v>
          </cell>
          <cell r="D460" t="str">
            <v/>
          </cell>
          <cell r="E460" t="str">
            <v/>
          </cell>
          <cell r="F460" t="str">
            <v>1477.57</v>
          </cell>
          <cell r="G460" t="str">
            <v>RMB</v>
          </cell>
          <cell r="H460" t="str">
            <v>1</v>
          </cell>
          <cell r="I460">
            <v>213.33</v>
          </cell>
        </row>
        <row r="461">
          <cell r="A461">
            <v>1518398</v>
          </cell>
          <cell r="B461" t="str">
            <v>新加坡百乐景园酒店</v>
          </cell>
          <cell r="C461" t="str">
            <v>392671908</v>
          </cell>
          <cell r="D461" t="str">
            <v/>
          </cell>
          <cell r="E461" t="str">
            <v/>
          </cell>
          <cell r="F461" t="str">
            <v>2123.56</v>
          </cell>
          <cell r="G461" t="str">
            <v>RMB</v>
          </cell>
          <cell r="H461" t="str">
            <v>1</v>
          </cell>
          <cell r="I461">
            <v>306.82</v>
          </cell>
        </row>
        <row r="462">
          <cell r="A462">
            <v>1500262</v>
          </cell>
          <cell r="B462" t="str">
            <v>悉尼旅行者酒店</v>
          </cell>
          <cell r="C462" t="str">
            <v>385141956</v>
          </cell>
          <cell r="D462" t="str">
            <v>385141956</v>
          </cell>
          <cell r="E462" t="str">
            <v/>
          </cell>
          <cell r="F462" t="str">
            <v>1614.74</v>
          </cell>
          <cell r="G462" t="str">
            <v>RMB</v>
          </cell>
          <cell r="H462" t="str">
            <v>1</v>
          </cell>
          <cell r="I462">
            <v>237.57</v>
          </cell>
        </row>
        <row r="463">
          <cell r="A463">
            <v>1518207</v>
          </cell>
          <cell r="B463" t="str">
            <v>悉尼宋氏酒店（原Y Hotel Hyde Park酒店）</v>
          </cell>
          <cell r="C463" t="str">
            <v>392586100</v>
          </cell>
          <cell r="D463" t="str">
            <v/>
          </cell>
          <cell r="E463" t="str">
            <v/>
          </cell>
          <cell r="F463" t="str">
            <v>572.59</v>
          </cell>
          <cell r="G463" t="str">
            <v>RMB</v>
          </cell>
          <cell r="H463" t="str">
            <v>1</v>
          </cell>
          <cell r="I463">
            <v>82.73</v>
          </cell>
        </row>
        <row r="464">
          <cell r="A464">
            <v>1486112</v>
          </cell>
          <cell r="B464" t="str">
            <v>莲花村度假酒店</v>
          </cell>
          <cell r="C464" t="str">
            <v>378682000</v>
          </cell>
          <cell r="D464" t="str">
            <v>378682000</v>
          </cell>
          <cell r="E464" t="str">
            <v/>
          </cell>
          <cell r="F464" t="str">
            <v>1255.2</v>
          </cell>
          <cell r="G464" t="str">
            <v>RMB</v>
          </cell>
          <cell r="H464" t="str">
            <v>1</v>
          </cell>
          <cell r="I464">
            <v>187.24</v>
          </cell>
        </row>
        <row r="465">
          <cell r="A465">
            <v>1516622</v>
          </cell>
          <cell r="B465" t="str">
            <v>博物馆精品酒店</v>
          </cell>
          <cell r="C465" t="str">
            <v>392041208</v>
          </cell>
          <cell r="D465" t="str">
            <v/>
          </cell>
          <cell r="E465" t="str">
            <v/>
          </cell>
          <cell r="F465" t="str">
            <v>347.27</v>
          </cell>
          <cell r="G465" t="str">
            <v>RMB</v>
          </cell>
          <cell r="H465" t="str">
            <v>1</v>
          </cell>
          <cell r="I465">
            <v>50.12</v>
          </cell>
        </row>
        <row r="466">
          <cell r="A466">
            <v>1514294</v>
          </cell>
          <cell r="B466" t="str">
            <v>博物馆精品酒店</v>
          </cell>
          <cell r="C466" t="str">
            <v>391263532</v>
          </cell>
          <cell r="D466" t="str">
            <v>391263532</v>
          </cell>
          <cell r="E466" t="str">
            <v/>
          </cell>
          <cell r="F466" t="str">
            <v>213.89</v>
          </cell>
          <cell r="G466" t="str">
            <v>RMB</v>
          </cell>
          <cell r="H466" t="str">
            <v>1</v>
          </cell>
          <cell r="I466">
            <v>30.94</v>
          </cell>
        </row>
        <row r="467">
          <cell r="A467">
            <v>1513711</v>
          </cell>
          <cell r="B467" t="str">
            <v>洛杉矶机场希尔顿酒店</v>
          </cell>
          <cell r="C467" t="str">
            <v>391088860</v>
          </cell>
          <cell r="D467" t="str">
            <v>3111393953</v>
          </cell>
          <cell r="E467" t="str">
            <v/>
          </cell>
          <cell r="F467" t="str">
            <v>1017.79</v>
          </cell>
          <cell r="G467" t="str">
            <v>RMB</v>
          </cell>
          <cell r="H467" t="str">
            <v>1</v>
          </cell>
          <cell r="I467">
            <v>147.16</v>
          </cell>
        </row>
        <row r="468">
          <cell r="A468">
            <v>1513697</v>
          </cell>
          <cell r="B468" t="str">
            <v>洛杉矶机场希尔顿酒店</v>
          </cell>
          <cell r="C468" t="str">
            <v>391083204</v>
          </cell>
          <cell r="D468" t="str">
            <v>3117406548</v>
          </cell>
          <cell r="E468" t="str">
            <v/>
          </cell>
          <cell r="F468" t="str">
            <v>1017.79</v>
          </cell>
          <cell r="G468" t="str">
            <v>RMB</v>
          </cell>
          <cell r="H468" t="str">
            <v>1</v>
          </cell>
          <cell r="I468">
            <v>147.16</v>
          </cell>
        </row>
        <row r="469">
          <cell r="A469">
            <v>1493817</v>
          </cell>
          <cell r="B469" t="str">
            <v>维达拉酒店及水疗中心</v>
          </cell>
          <cell r="C469" t="str">
            <v>382275720</v>
          </cell>
          <cell r="D469" t="str">
            <v>791109520</v>
          </cell>
          <cell r="E469" t="str">
            <v/>
          </cell>
          <cell r="F469" t="str">
            <v>15046.79</v>
          </cell>
          <cell r="G469" t="str">
            <v>RMB</v>
          </cell>
          <cell r="H469" t="str">
            <v>1</v>
          </cell>
          <cell r="I469">
            <v>2229.55</v>
          </cell>
        </row>
        <row r="470">
          <cell r="A470">
            <v>1491970</v>
          </cell>
          <cell r="B470" t="str">
            <v>热带拉斯维加斯希尔顿逸林酒店</v>
          </cell>
          <cell r="C470" t="str">
            <v>381243788</v>
          </cell>
          <cell r="D470" t="str">
            <v>81040239</v>
          </cell>
          <cell r="E470" t="str">
            <v/>
          </cell>
          <cell r="F470" t="str">
            <v>926.18</v>
          </cell>
          <cell r="G470" t="str">
            <v>RMB</v>
          </cell>
          <cell r="H470" t="str">
            <v>1</v>
          </cell>
          <cell r="I470">
            <v>136.99</v>
          </cell>
        </row>
        <row r="471">
          <cell r="A471">
            <v>1513606</v>
          </cell>
          <cell r="B471" t="str">
            <v>贝拉吉奥度假村</v>
          </cell>
          <cell r="C471" t="str">
            <v>391050284</v>
          </cell>
          <cell r="D471" t="str">
            <v>391050284</v>
          </cell>
          <cell r="E471" t="str">
            <v/>
          </cell>
          <cell r="F471" t="str">
            <v>5918.75</v>
          </cell>
          <cell r="G471" t="str">
            <v>RMB</v>
          </cell>
          <cell r="H471" t="str">
            <v>1</v>
          </cell>
          <cell r="I471">
            <v>855.78</v>
          </cell>
        </row>
        <row r="472">
          <cell r="A472">
            <v>1492718</v>
          </cell>
          <cell r="B472" t="str">
            <v>纽约时报广场喜来登酒店</v>
          </cell>
          <cell r="C472" t="str">
            <v>381681760</v>
          </cell>
          <cell r="D472" t="str">
            <v>98994369</v>
          </cell>
          <cell r="E472" t="str">
            <v/>
          </cell>
          <cell r="F472" t="str">
            <v>5261</v>
          </cell>
          <cell r="G472" t="str">
            <v>RMB</v>
          </cell>
          <cell r="H472" t="str">
            <v>1</v>
          </cell>
          <cell r="I472">
            <v>779.97</v>
          </cell>
        </row>
        <row r="473">
          <cell r="A473">
            <v>1493946</v>
          </cell>
          <cell r="B473" t="str">
            <v>长滩岛花园度假村</v>
          </cell>
          <cell r="C473" t="str">
            <v>382337104</v>
          </cell>
          <cell r="D473" t="str">
            <v>HGM165-1480</v>
          </cell>
          <cell r="E473" t="str">
            <v/>
          </cell>
          <cell r="F473" t="str">
            <v>9070</v>
          </cell>
          <cell r="G473" t="str">
            <v>RMB</v>
          </cell>
          <cell r="H473" t="str">
            <v>1</v>
          </cell>
          <cell r="I473">
            <v>1344</v>
          </cell>
        </row>
        <row r="474">
          <cell r="A474">
            <v>1508093</v>
          </cell>
          <cell r="B474" t="str">
            <v>长滩岛花园度假村</v>
          </cell>
          <cell r="C474" t="str">
            <v>388630512</v>
          </cell>
          <cell r="D474" t="str">
            <v>HGM165-1856</v>
          </cell>
          <cell r="E474" t="str">
            <v/>
          </cell>
          <cell r="F474" t="str">
            <v>2834</v>
          </cell>
          <cell r="G474" t="str">
            <v>RMB</v>
          </cell>
          <cell r="H474" t="str">
            <v>1</v>
          </cell>
          <cell r="I474">
            <v>408.78</v>
          </cell>
        </row>
        <row r="475">
          <cell r="A475">
            <v>1515712</v>
          </cell>
          <cell r="B475" t="str">
            <v>曼谷S33精品酒店</v>
          </cell>
          <cell r="C475" t="str">
            <v>391756968</v>
          </cell>
          <cell r="D475" t="str">
            <v/>
          </cell>
          <cell r="E475" t="str">
            <v/>
          </cell>
          <cell r="F475" t="str">
            <v>544.68</v>
          </cell>
          <cell r="G475" t="str">
            <v>RMB</v>
          </cell>
          <cell r="H475" t="str">
            <v>1</v>
          </cell>
          <cell r="I475">
            <v>78.64</v>
          </cell>
        </row>
        <row r="476">
          <cell r="A476">
            <v>1499114</v>
          </cell>
          <cell r="B476" t="str">
            <v>曼谷是隆迪瓦莱迪娃巴利酒店</v>
          </cell>
          <cell r="C476" t="str">
            <v>384707724</v>
          </cell>
          <cell r="D476" t="str">
            <v>rr070314</v>
          </cell>
          <cell r="E476" t="str">
            <v/>
          </cell>
          <cell r="F476" t="str">
            <v>1112</v>
          </cell>
          <cell r="G476" t="str">
            <v>RMB</v>
          </cell>
          <cell r="H476" t="str">
            <v>1</v>
          </cell>
          <cell r="I476">
            <v>163.88</v>
          </cell>
        </row>
        <row r="477">
          <cell r="A477">
            <v>1499110</v>
          </cell>
          <cell r="B477" t="str">
            <v>曼谷是隆迪瓦莱迪娃巴利酒店</v>
          </cell>
          <cell r="C477" t="str">
            <v>384707220</v>
          </cell>
          <cell r="D477" t="str">
            <v>rr070312,rr070313</v>
          </cell>
          <cell r="E477" t="str">
            <v/>
          </cell>
          <cell r="F477" t="str">
            <v>1112</v>
          </cell>
          <cell r="G477" t="str">
            <v>RMB</v>
          </cell>
          <cell r="H477" t="str">
            <v>1</v>
          </cell>
          <cell r="I477">
            <v>163.88</v>
          </cell>
        </row>
        <row r="478">
          <cell r="A478">
            <v>1517205</v>
          </cell>
          <cell r="B478" t="str">
            <v>曼谷瑞士大酒店</v>
          </cell>
          <cell r="C478" t="str">
            <v>392255040</v>
          </cell>
          <cell r="D478" t="str">
            <v>392255040</v>
          </cell>
          <cell r="E478" t="str">
            <v/>
          </cell>
          <cell r="F478" t="str">
            <v>401.11</v>
          </cell>
          <cell r="G478" t="str">
            <v>RMB</v>
          </cell>
          <cell r="H478" t="str">
            <v>1</v>
          </cell>
          <cell r="I478">
            <v>57.97</v>
          </cell>
        </row>
        <row r="479">
          <cell r="A479">
            <v>1514323</v>
          </cell>
          <cell r="B479" t="str">
            <v>曼谷素坤逸维尔酒店</v>
          </cell>
          <cell r="C479" t="str">
            <v>391272648</v>
          </cell>
          <cell r="D479" t="str">
            <v>19014517</v>
          </cell>
          <cell r="E479" t="str">
            <v/>
          </cell>
          <cell r="F479" t="str">
            <v>928.44</v>
          </cell>
          <cell r="G479" t="str">
            <v>RMB</v>
          </cell>
          <cell r="H479" t="str">
            <v>1</v>
          </cell>
          <cell r="I479">
            <v>134.3</v>
          </cell>
        </row>
        <row r="480">
          <cell r="A480">
            <v>1513043</v>
          </cell>
          <cell r="B480" t="str">
            <v>曼谷卡查酒店</v>
          </cell>
          <cell r="C480" t="str">
            <v>390845684</v>
          </cell>
          <cell r="D480" t="str">
            <v>54998</v>
          </cell>
          <cell r="E480" t="str">
            <v/>
          </cell>
          <cell r="F480" t="str">
            <v>474.87</v>
          </cell>
          <cell r="G480" t="str">
            <v>RMB</v>
          </cell>
          <cell r="H480" t="str">
            <v>1</v>
          </cell>
          <cell r="I480">
            <v>68.66</v>
          </cell>
        </row>
        <row r="481">
          <cell r="A481">
            <v>1514080</v>
          </cell>
          <cell r="B481" t="str">
            <v>曼谷考山路韦恩泰宜必思尚品酒店</v>
          </cell>
          <cell r="C481" t="str">
            <v>391198012</v>
          </cell>
          <cell r="D481" t="str">
            <v>9906TF5570</v>
          </cell>
          <cell r="E481" t="str">
            <v/>
          </cell>
          <cell r="F481" t="str">
            <v>1557.13</v>
          </cell>
          <cell r="G481" t="str">
            <v>RMB</v>
          </cell>
          <cell r="H481" t="str">
            <v>1</v>
          </cell>
          <cell r="I481">
            <v>225.24</v>
          </cell>
        </row>
        <row r="482">
          <cell r="A482">
            <v>1514582</v>
          </cell>
          <cell r="B482" t="str">
            <v>曼谷考山路韦恩泰宜必思尚品酒店</v>
          </cell>
          <cell r="C482" t="str">
            <v>391345336</v>
          </cell>
          <cell r="D482" t="str">
            <v>9906tf1604</v>
          </cell>
          <cell r="E482" t="str">
            <v/>
          </cell>
          <cell r="F482" t="str">
            <v>1885.23</v>
          </cell>
          <cell r="G482" t="str">
            <v>RMB</v>
          </cell>
          <cell r="H482" t="str">
            <v>1</v>
          </cell>
          <cell r="I482">
            <v>272.7</v>
          </cell>
        </row>
        <row r="483">
          <cell r="A483">
            <v>1498623</v>
          </cell>
          <cell r="B483" t="str">
            <v>曼谷考山路韦恩泰宜必思尚品酒店</v>
          </cell>
          <cell r="C483" t="str">
            <v>384487560</v>
          </cell>
          <cell r="D483" t="str">
            <v/>
          </cell>
          <cell r="E483" t="str">
            <v/>
          </cell>
          <cell r="F483" t="str">
            <v>318.97</v>
          </cell>
          <cell r="G483" t="str">
            <v>RMB</v>
          </cell>
          <cell r="H483" t="str">
            <v>1</v>
          </cell>
          <cell r="I483">
            <v>47.04</v>
          </cell>
        </row>
        <row r="484">
          <cell r="A484">
            <v>1497980</v>
          </cell>
          <cell r="B484" t="str">
            <v>曼谷考山路韦恩泰宜必思尚品酒店</v>
          </cell>
          <cell r="C484" t="str">
            <v>384201268</v>
          </cell>
          <cell r="D484" t="str">
            <v>384201268</v>
          </cell>
          <cell r="E484" t="str">
            <v/>
          </cell>
          <cell r="F484" t="str">
            <v>1116.09</v>
          </cell>
          <cell r="G484" t="str">
            <v>RMB</v>
          </cell>
          <cell r="H484" t="str">
            <v>1</v>
          </cell>
          <cell r="I484">
            <v>165.45</v>
          </cell>
        </row>
        <row r="485">
          <cell r="A485">
            <v>1508383</v>
          </cell>
          <cell r="B485" t="str">
            <v>曼谷考山路韦恩泰宜必思尚品酒店</v>
          </cell>
          <cell r="C485" t="str">
            <v>388784316</v>
          </cell>
          <cell r="D485" t="str">
            <v>9906tes556</v>
          </cell>
          <cell r="E485" t="str">
            <v/>
          </cell>
          <cell r="F485" t="str">
            <v>1616.5</v>
          </cell>
          <cell r="G485" t="str">
            <v>RMB</v>
          </cell>
          <cell r="H485" t="str">
            <v>1</v>
          </cell>
          <cell r="I485">
            <v>233.15</v>
          </cell>
        </row>
        <row r="486">
          <cell r="A486">
            <v>1503043</v>
          </cell>
          <cell r="B486" t="str">
            <v>曼谷考山路韦恩泰宜必思尚品酒店</v>
          </cell>
          <cell r="C486" t="str">
            <v>386374712</v>
          </cell>
          <cell r="D486" t="str">
            <v>9906ted556</v>
          </cell>
          <cell r="E486" t="str">
            <v/>
          </cell>
          <cell r="F486" t="str">
            <v>1099.02</v>
          </cell>
          <cell r="G486" t="str">
            <v>RMB</v>
          </cell>
          <cell r="H486" t="str">
            <v>1</v>
          </cell>
          <cell r="I486">
            <v>160.77</v>
          </cell>
        </row>
        <row r="487">
          <cell r="A487">
            <v>1488383</v>
          </cell>
          <cell r="B487" t="str">
            <v>曼谷考山路韦恩泰宜必思尚品酒店</v>
          </cell>
          <cell r="C487" t="str">
            <v>379720752</v>
          </cell>
          <cell r="D487" t="str">
            <v>9906tff506</v>
          </cell>
          <cell r="E487" t="str">
            <v/>
          </cell>
          <cell r="F487" t="str">
            <v>1110.46</v>
          </cell>
          <cell r="G487" t="str">
            <v>RMB</v>
          </cell>
          <cell r="H487" t="str">
            <v>1</v>
          </cell>
          <cell r="I487">
            <v>165.24</v>
          </cell>
        </row>
        <row r="488">
          <cell r="A488">
            <v>1514568</v>
          </cell>
          <cell r="B488" t="str">
            <v>曼谷考山路韦恩泰宜必思尚品酒店</v>
          </cell>
          <cell r="C488" t="str">
            <v>391339804</v>
          </cell>
          <cell r="D488" t="str">
            <v>9906tf1602</v>
          </cell>
          <cell r="E488" t="str">
            <v/>
          </cell>
          <cell r="F488" t="str">
            <v>1885.23</v>
          </cell>
          <cell r="G488" t="str">
            <v>RMB</v>
          </cell>
          <cell r="H488" t="str">
            <v>1</v>
          </cell>
          <cell r="I488">
            <v>272.7</v>
          </cell>
        </row>
        <row r="489">
          <cell r="A489">
            <v>1514588</v>
          </cell>
          <cell r="B489" t="str">
            <v>曼谷考山路韦恩泰宜必思尚品酒店</v>
          </cell>
          <cell r="C489" t="str">
            <v>391346876</v>
          </cell>
          <cell r="D489" t="str">
            <v>9906tf1606</v>
          </cell>
          <cell r="E489" t="str">
            <v/>
          </cell>
          <cell r="F489" t="str">
            <v>1885.23</v>
          </cell>
          <cell r="G489" t="str">
            <v>RMB</v>
          </cell>
          <cell r="H489" t="str">
            <v>1</v>
          </cell>
          <cell r="I489">
            <v>272.7</v>
          </cell>
        </row>
        <row r="490">
          <cell r="A490">
            <v>1516919</v>
          </cell>
          <cell r="B490" t="str">
            <v>曼谷考山路韦恩泰宜必思尚品酒店</v>
          </cell>
          <cell r="C490" t="str">
            <v>392139852</v>
          </cell>
          <cell r="D490" t="str">
            <v>392139852</v>
          </cell>
          <cell r="E490" t="str">
            <v/>
          </cell>
          <cell r="F490" t="str">
            <v>389.95</v>
          </cell>
          <cell r="G490" t="str">
            <v>RMB</v>
          </cell>
          <cell r="H490" t="str">
            <v>1</v>
          </cell>
          <cell r="I490">
            <v>56.28</v>
          </cell>
        </row>
        <row r="491">
          <cell r="A491">
            <v>1515290</v>
          </cell>
          <cell r="B491" t="str">
            <v>曼谷考山路韦恩泰宜必思尚品酒店</v>
          </cell>
          <cell r="C491" t="str">
            <v>391645760</v>
          </cell>
          <cell r="D491" t="str">
            <v/>
          </cell>
          <cell r="E491" t="str">
            <v/>
          </cell>
          <cell r="F491" t="str">
            <v>1888.77</v>
          </cell>
          <cell r="G491" t="str">
            <v>RMB</v>
          </cell>
          <cell r="H491" t="str">
            <v>1</v>
          </cell>
          <cell r="I491">
            <v>272.7</v>
          </cell>
        </row>
        <row r="492">
          <cell r="A492">
            <v>1495586</v>
          </cell>
          <cell r="B492" t="str">
            <v>清迈东他挽酒店</v>
          </cell>
          <cell r="C492" t="str">
            <v>383200916</v>
          </cell>
          <cell r="D492" t="str">
            <v>160237</v>
          </cell>
          <cell r="E492" t="str">
            <v/>
          </cell>
          <cell r="F492" t="str">
            <v>1925</v>
          </cell>
          <cell r="G492" t="str">
            <v>RMB</v>
          </cell>
          <cell r="H492" t="str">
            <v>1</v>
          </cell>
          <cell r="I492">
            <v>285.04</v>
          </cell>
        </row>
        <row r="493">
          <cell r="A493">
            <v>1484287</v>
          </cell>
          <cell r="B493" t="str">
            <v>清迈莲花酒店</v>
          </cell>
          <cell r="C493" t="str">
            <v>377972320</v>
          </cell>
          <cell r="D493" t="str">
            <v>377972320</v>
          </cell>
          <cell r="E493" t="str">
            <v/>
          </cell>
          <cell r="F493" t="str">
            <v>1197</v>
          </cell>
          <cell r="G493" t="str">
            <v>RMB</v>
          </cell>
          <cell r="H493" t="str">
            <v>1</v>
          </cell>
          <cell r="I493">
            <v>178.15</v>
          </cell>
        </row>
        <row r="494">
          <cell r="A494">
            <v>1515292</v>
          </cell>
          <cell r="B494" t="str">
            <v>大阪希尔顿酒店</v>
          </cell>
          <cell r="C494" t="str">
            <v>391646472</v>
          </cell>
          <cell r="D494" t="str">
            <v/>
          </cell>
          <cell r="E494" t="str">
            <v/>
          </cell>
          <cell r="F494" t="str">
            <v>8387.28</v>
          </cell>
          <cell r="G494" t="str">
            <v>RMB</v>
          </cell>
          <cell r="H494" t="str">
            <v>1</v>
          </cell>
          <cell r="I494">
            <v>1210.95</v>
          </cell>
        </row>
        <row r="495">
          <cell r="A495">
            <v>1504215</v>
          </cell>
          <cell r="B495" t="str">
            <v>罗马英格兰酒店 - 星际酒店集团</v>
          </cell>
          <cell r="C495" t="str">
            <v>386930068</v>
          </cell>
          <cell r="D495" t="str">
            <v>104039852；104039851</v>
          </cell>
          <cell r="E495" t="str">
            <v/>
          </cell>
          <cell r="F495" t="str">
            <v>10537</v>
          </cell>
          <cell r="G495" t="str">
            <v>RMB</v>
          </cell>
          <cell r="H495" t="str">
            <v>1</v>
          </cell>
          <cell r="I495">
            <v>1529.08</v>
          </cell>
        </row>
        <row r="496">
          <cell r="A496">
            <v>1491512</v>
          </cell>
          <cell r="B496" t="str">
            <v>罗马科索里亚斯特美爵酒店</v>
          </cell>
          <cell r="C496" t="str">
            <v>381025692</v>
          </cell>
          <cell r="D496" t="str">
            <v>1905150530</v>
          </cell>
          <cell r="E496" t="str">
            <v/>
          </cell>
          <cell r="F496" t="str">
            <v>948.55</v>
          </cell>
          <cell r="G496" t="str">
            <v>RMB</v>
          </cell>
          <cell r="H496" t="str">
            <v>1</v>
          </cell>
          <cell r="I496">
            <v>140.3</v>
          </cell>
        </row>
        <row r="497">
          <cell r="A497">
            <v>1486187</v>
          </cell>
          <cell r="B497" t="str">
            <v>京都格兰爱慕斯酒店</v>
          </cell>
          <cell r="C497" t="str">
            <v>378715744</v>
          </cell>
          <cell r="D497" t="str">
            <v/>
          </cell>
          <cell r="E497" t="str">
            <v/>
          </cell>
          <cell r="F497" t="str">
            <v>783.73</v>
          </cell>
          <cell r="G497" t="str">
            <v>RMB</v>
          </cell>
          <cell r="H497" t="str">
            <v>1</v>
          </cell>
          <cell r="I497">
            <v>116.91</v>
          </cell>
        </row>
        <row r="498">
          <cell r="A498">
            <v>1514650</v>
          </cell>
          <cell r="B498" t="str">
            <v>京都格兰爱慕斯酒店</v>
          </cell>
          <cell r="C498" t="str">
            <v>391365668</v>
          </cell>
          <cell r="D498" t="str">
            <v>reconfirmed</v>
          </cell>
          <cell r="E498" t="str">
            <v/>
          </cell>
          <cell r="F498" t="str">
            <v>703</v>
          </cell>
          <cell r="G498" t="str">
            <v>RMB</v>
          </cell>
          <cell r="H498" t="str">
            <v>1</v>
          </cell>
          <cell r="I498">
            <v>101.69</v>
          </cell>
        </row>
        <row r="499">
          <cell r="A499">
            <v>1514948</v>
          </cell>
          <cell r="B499" t="str">
            <v>京都格兰爱慕斯酒店</v>
          </cell>
          <cell r="C499" t="str">
            <v>391488616</v>
          </cell>
          <cell r="D499" t="str">
            <v/>
          </cell>
          <cell r="E499" t="str">
            <v/>
          </cell>
          <cell r="F499" t="str">
            <v>885.17</v>
          </cell>
          <cell r="G499" t="str">
            <v>RMB</v>
          </cell>
          <cell r="H499" t="str">
            <v>1</v>
          </cell>
          <cell r="I499">
            <v>127.8</v>
          </cell>
        </row>
        <row r="500">
          <cell r="A500">
            <v>1516388</v>
          </cell>
          <cell r="B500" t="str">
            <v>京都格兰爱慕斯酒店</v>
          </cell>
          <cell r="C500" t="str">
            <v>391974604</v>
          </cell>
          <cell r="D500" t="str">
            <v/>
          </cell>
          <cell r="E500" t="str">
            <v/>
          </cell>
          <cell r="F500" t="str">
            <v>394.38</v>
          </cell>
          <cell r="G500" t="str">
            <v>RMB</v>
          </cell>
          <cell r="H500" t="str">
            <v>1</v>
          </cell>
          <cell r="I500">
            <v>56.92</v>
          </cell>
        </row>
        <row r="501">
          <cell r="A501">
            <v>1517928</v>
          </cell>
          <cell r="B501" t="str">
            <v>曼谷特希酒店</v>
          </cell>
          <cell r="C501" t="str">
            <v>392470924</v>
          </cell>
          <cell r="D501" t="str">
            <v/>
          </cell>
          <cell r="E501" t="str">
            <v/>
          </cell>
          <cell r="F501" t="str">
            <v>744.16</v>
          </cell>
          <cell r="G501" t="str">
            <v>RMB</v>
          </cell>
          <cell r="H501" t="str">
            <v>1</v>
          </cell>
          <cell r="I501">
            <v>107.55</v>
          </cell>
        </row>
        <row r="502">
          <cell r="A502">
            <v>1500448</v>
          </cell>
          <cell r="B502" t="str">
            <v>黄金海岸狂想曲度假酒店</v>
          </cell>
          <cell r="C502" t="str">
            <v>385215684</v>
          </cell>
          <cell r="D502" t="str">
            <v>72416</v>
          </cell>
          <cell r="E502" t="str">
            <v/>
          </cell>
          <cell r="F502" t="str">
            <v>1321.05</v>
          </cell>
          <cell r="G502" t="str">
            <v>RMB</v>
          </cell>
          <cell r="H502" t="str">
            <v>1</v>
          </cell>
          <cell r="I502">
            <v>194.36</v>
          </cell>
        </row>
        <row r="503">
          <cell r="A503">
            <v>1509670</v>
          </cell>
          <cell r="B503" t="str">
            <v>长滩岛航路与蓝海度假村</v>
          </cell>
          <cell r="C503" t="str">
            <v>389347284</v>
          </cell>
          <cell r="D503" t="str">
            <v>389347284</v>
          </cell>
          <cell r="E503" t="str">
            <v/>
          </cell>
          <cell r="F503" t="str">
            <v>7330</v>
          </cell>
          <cell r="G503" t="str">
            <v>RMB</v>
          </cell>
          <cell r="H503" t="str">
            <v>1</v>
          </cell>
          <cell r="I503">
            <v>1059.6</v>
          </cell>
        </row>
        <row r="504">
          <cell r="A504">
            <v>1509625</v>
          </cell>
          <cell r="B504" t="str">
            <v>纽约时代广场凯悦中心酒店</v>
          </cell>
          <cell r="C504" t="str">
            <v>389326392</v>
          </cell>
          <cell r="D504" t="str">
            <v>32679367</v>
          </cell>
          <cell r="E504" t="str">
            <v/>
          </cell>
          <cell r="F504" t="str">
            <v>7023</v>
          </cell>
          <cell r="G504" t="str">
            <v>RMB</v>
          </cell>
          <cell r="H504" t="str">
            <v>1</v>
          </cell>
          <cell r="I504">
            <v>1015.24</v>
          </cell>
        </row>
        <row r="505">
          <cell r="A505">
            <v>1509621</v>
          </cell>
          <cell r="B505" t="str">
            <v>纽约时代广场凯悦中心酒店</v>
          </cell>
          <cell r="C505" t="str">
            <v>389325660</v>
          </cell>
          <cell r="D505" t="str">
            <v>32679279,32679281</v>
          </cell>
          <cell r="E505" t="str">
            <v/>
          </cell>
          <cell r="F505" t="str">
            <v>14047</v>
          </cell>
          <cell r="G505" t="str">
            <v>RMB</v>
          </cell>
          <cell r="H505" t="str">
            <v>1</v>
          </cell>
          <cell r="I505">
            <v>2030.48</v>
          </cell>
        </row>
        <row r="506">
          <cell r="A506">
            <v>1511079</v>
          </cell>
          <cell r="B506" t="str">
            <v>纽约巴克莱洲际大酒店</v>
          </cell>
          <cell r="C506" t="str">
            <v>389941644</v>
          </cell>
          <cell r="D506" t="str">
            <v/>
          </cell>
          <cell r="E506" t="str">
            <v/>
          </cell>
          <cell r="F506" t="str">
            <v>4634.25</v>
          </cell>
          <cell r="G506" t="str">
            <v>RMB</v>
          </cell>
          <cell r="H506" t="str">
            <v>1</v>
          </cell>
          <cell r="I506">
            <v>669.09</v>
          </cell>
        </row>
        <row r="507">
          <cell r="A507">
            <v>1486221</v>
          </cell>
          <cell r="B507" t="str">
            <v>威基基智选假日酒店</v>
          </cell>
          <cell r="C507" t="str">
            <v>378730900</v>
          </cell>
          <cell r="D507" t="str">
            <v>41614204</v>
          </cell>
          <cell r="E507" t="str">
            <v/>
          </cell>
          <cell r="F507" t="str">
            <v>2128.96</v>
          </cell>
          <cell r="G507" t="str">
            <v>RMB</v>
          </cell>
          <cell r="H507" t="str">
            <v>1</v>
          </cell>
          <cell r="I507">
            <v>317.58</v>
          </cell>
        </row>
        <row r="508">
          <cell r="A508">
            <v>1491544</v>
          </cell>
          <cell r="B508" t="str">
            <v>新加坡史丹福瑞士酒店</v>
          </cell>
          <cell r="C508" t="str">
            <v>381036344</v>
          </cell>
          <cell r="D508" t="str">
            <v>381036344</v>
          </cell>
          <cell r="E508" t="str">
            <v/>
          </cell>
          <cell r="F508" t="str">
            <v>1439</v>
          </cell>
          <cell r="G508" t="str">
            <v>RMB</v>
          </cell>
          <cell r="H508" t="str">
            <v>1</v>
          </cell>
          <cell r="I508">
            <v>212.91</v>
          </cell>
        </row>
        <row r="509">
          <cell r="A509">
            <v>1496843</v>
          </cell>
          <cell r="B509" t="str">
            <v>新加坡史丹福瑞士酒店</v>
          </cell>
          <cell r="C509" t="str">
            <v>383727940</v>
          </cell>
          <cell r="D509" t="str">
            <v>383727940</v>
          </cell>
          <cell r="E509" t="str">
            <v/>
          </cell>
          <cell r="F509" t="str">
            <v>9518</v>
          </cell>
          <cell r="G509" t="str">
            <v>RMB</v>
          </cell>
          <cell r="H509" t="str">
            <v>1</v>
          </cell>
          <cell r="I509">
            <v>1408.8</v>
          </cell>
        </row>
        <row r="510">
          <cell r="A510">
            <v>1519412</v>
          </cell>
          <cell r="B510" t="str">
            <v>新加坡安国酒店</v>
          </cell>
          <cell r="C510" t="str">
            <v>393225296</v>
          </cell>
          <cell r="D510" t="str">
            <v/>
          </cell>
          <cell r="E510" t="str">
            <v/>
          </cell>
          <cell r="F510" t="str">
            <v>2288.77</v>
          </cell>
          <cell r="G510" t="str">
            <v>RMB</v>
          </cell>
          <cell r="H510" t="str">
            <v>1</v>
          </cell>
          <cell r="I510">
            <v>330.69</v>
          </cell>
        </row>
        <row r="511">
          <cell r="A511">
            <v>1518604</v>
          </cell>
          <cell r="B511" t="str">
            <v>新加坡安国酒店</v>
          </cell>
          <cell r="C511" t="str">
            <v>392777072</v>
          </cell>
          <cell r="D511" t="str">
            <v/>
          </cell>
          <cell r="E511" t="str">
            <v/>
          </cell>
          <cell r="F511" t="str">
            <v>3512.58</v>
          </cell>
          <cell r="G511" t="str">
            <v>RMB</v>
          </cell>
          <cell r="H511" t="str">
            <v>1</v>
          </cell>
          <cell r="I511">
            <v>507.51</v>
          </cell>
        </row>
        <row r="512">
          <cell r="A512">
            <v>1491560</v>
          </cell>
          <cell r="B512" t="str">
            <v>新加坡圣淘沙安曼纳圣殿度假酒店</v>
          </cell>
          <cell r="C512" t="str">
            <v>381037864</v>
          </cell>
          <cell r="D512" t="str">
            <v>10415234</v>
          </cell>
          <cell r="E512" t="str">
            <v/>
          </cell>
          <cell r="F512" t="str">
            <v>1622</v>
          </cell>
          <cell r="G512" t="str">
            <v>RMB</v>
          </cell>
          <cell r="H512" t="str">
            <v>1</v>
          </cell>
          <cell r="I512">
            <v>240.05</v>
          </cell>
        </row>
        <row r="513">
          <cell r="A513">
            <v>1512152</v>
          </cell>
          <cell r="B513" t="str">
            <v>哥打京那巴鲁亚庇凯城酒店</v>
          </cell>
          <cell r="C513" t="str">
            <v>390422712</v>
          </cell>
          <cell r="D513" t="str">
            <v/>
          </cell>
          <cell r="E513" t="str">
            <v/>
          </cell>
          <cell r="F513" t="str">
            <v>1610</v>
          </cell>
          <cell r="G513" t="str">
            <v>RMB</v>
          </cell>
          <cell r="H513" t="str">
            <v>1</v>
          </cell>
          <cell r="I513">
            <v>232.8</v>
          </cell>
        </row>
        <row r="514">
          <cell r="A514">
            <v>1512155</v>
          </cell>
          <cell r="B514" t="str">
            <v>哥打京那巴鲁亚庇凯城酒店</v>
          </cell>
          <cell r="C514" t="str">
            <v>390423452</v>
          </cell>
          <cell r="D514" t="str">
            <v/>
          </cell>
          <cell r="E514" t="str">
            <v/>
          </cell>
          <cell r="F514" t="str">
            <v>1229</v>
          </cell>
          <cell r="G514" t="str">
            <v>RMB</v>
          </cell>
          <cell r="H514" t="str">
            <v>1</v>
          </cell>
          <cell r="I514">
            <v>177.74</v>
          </cell>
        </row>
        <row r="515">
          <cell r="A515">
            <v>1513612</v>
          </cell>
          <cell r="B515" t="str">
            <v>广州白天鹅宾馆</v>
          </cell>
          <cell r="C515" t="str">
            <v>391059980</v>
          </cell>
          <cell r="D515" t="str">
            <v/>
          </cell>
          <cell r="E515" t="str">
            <v/>
          </cell>
          <cell r="F515" t="str">
            <v>2492</v>
          </cell>
          <cell r="G515" t="str">
            <v>RMB</v>
          </cell>
          <cell r="H515" t="str">
            <v>1</v>
          </cell>
          <cell r="I515">
            <v>360.42</v>
          </cell>
        </row>
        <row r="516">
          <cell r="A516">
            <v>1515212</v>
          </cell>
          <cell r="B516" t="str">
            <v>153号兰花屋度假酒店</v>
          </cell>
          <cell r="C516" t="str">
            <v>391622844</v>
          </cell>
          <cell r="D516" t="str">
            <v/>
          </cell>
          <cell r="E516" t="str">
            <v/>
          </cell>
          <cell r="F516" t="str">
            <v>804.13</v>
          </cell>
          <cell r="G516" t="str">
            <v>RMB</v>
          </cell>
          <cell r="H516" t="str">
            <v>1</v>
          </cell>
          <cell r="I516">
            <v>116.1</v>
          </cell>
        </row>
        <row r="517">
          <cell r="A517">
            <v>1515753</v>
          </cell>
          <cell r="B517" t="str">
            <v>清迈海德公园酒店</v>
          </cell>
          <cell r="C517" t="str">
            <v>391772052</v>
          </cell>
          <cell r="D517" t="str">
            <v/>
          </cell>
          <cell r="E517" t="str">
            <v/>
          </cell>
          <cell r="F517" t="str">
            <v>1043.29</v>
          </cell>
          <cell r="G517" t="str">
            <v>RMB</v>
          </cell>
          <cell r="H517" t="str">
            <v>1</v>
          </cell>
          <cell r="I517">
            <v>150.63</v>
          </cell>
        </row>
        <row r="518">
          <cell r="A518">
            <v>1516341</v>
          </cell>
          <cell r="B518" t="str">
            <v>拜县乡村精品农场度假村</v>
          </cell>
          <cell r="C518" t="str">
            <v>391959116</v>
          </cell>
          <cell r="D518" t="str">
            <v/>
          </cell>
          <cell r="E518" t="str">
            <v/>
          </cell>
          <cell r="F518" t="str">
            <v>662.25</v>
          </cell>
          <cell r="G518" t="str">
            <v>RMB</v>
          </cell>
          <cell r="H518" t="str">
            <v>1</v>
          </cell>
          <cell r="I518">
            <v>95.58</v>
          </cell>
        </row>
        <row r="519">
          <cell r="A519">
            <v>1509339</v>
          </cell>
          <cell r="B519" t="str">
            <v>拜县乡村精品农场度假村</v>
          </cell>
          <cell r="C519" t="str">
            <v>389233484</v>
          </cell>
          <cell r="D519" t="str">
            <v>389233484</v>
          </cell>
          <cell r="E519" t="str">
            <v/>
          </cell>
          <cell r="F519" t="str">
            <v>561</v>
          </cell>
          <cell r="G519" t="str">
            <v>RMB</v>
          </cell>
          <cell r="H519" t="str">
            <v>1</v>
          </cell>
          <cell r="I519">
            <v>81.22</v>
          </cell>
        </row>
        <row r="520">
          <cell r="A520">
            <v>1511913</v>
          </cell>
          <cell r="B520" t="str">
            <v>迪拜希尔顿逸林酒店 - 商务湾</v>
          </cell>
          <cell r="C520" t="str">
            <v>390304440</v>
          </cell>
          <cell r="D520" t="str">
            <v>reconfirmed</v>
          </cell>
          <cell r="E520" t="str">
            <v/>
          </cell>
          <cell r="F520" t="str">
            <v>5982.79</v>
          </cell>
          <cell r="G520" t="str">
            <v>RMB</v>
          </cell>
          <cell r="H520" t="str">
            <v>1</v>
          </cell>
          <cell r="I520">
            <v>865.04</v>
          </cell>
        </row>
        <row r="521">
          <cell r="A521">
            <v>1503658</v>
          </cell>
          <cell r="B521" t="str">
            <v>绯红度假酒店&amp;Spa长滩岛</v>
          </cell>
          <cell r="C521" t="str">
            <v>386677212</v>
          </cell>
          <cell r="D521" t="str">
            <v>386677212</v>
          </cell>
          <cell r="E521" t="str">
            <v/>
          </cell>
          <cell r="F521" t="str">
            <v>3347</v>
          </cell>
          <cell r="G521" t="str">
            <v>RMB</v>
          </cell>
          <cell r="H521" t="str">
            <v>1</v>
          </cell>
          <cell r="I521">
            <v>485.61</v>
          </cell>
        </row>
        <row r="522">
          <cell r="A522">
            <v>1487494</v>
          </cell>
          <cell r="B522" t="str">
            <v>济州西归浦海洋戴斯酒店</v>
          </cell>
          <cell r="C522" t="str">
            <v>379235220</v>
          </cell>
          <cell r="D522" t="str">
            <v>379235220</v>
          </cell>
          <cell r="E522" t="str">
            <v/>
          </cell>
          <cell r="F522" t="str">
            <v>1114</v>
          </cell>
          <cell r="G522" t="str">
            <v>RMB</v>
          </cell>
          <cell r="H522" t="str">
            <v>1</v>
          </cell>
          <cell r="I522">
            <v>165.86</v>
          </cell>
        </row>
        <row r="523">
          <cell r="A523">
            <v>1498586</v>
          </cell>
          <cell r="B523" t="str">
            <v>清迈6号沙拉酒店</v>
          </cell>
          <cell r="C523" t="str">
            <v>384473284</v>
          </cell>
          <cell r="D523" t="str">
            <v>10050</v>
          </cell>
          <cell r="E523" t="str">
            <v/>
          </cell>
          <cell r="F523" t="str">
            <v>4088</v>
          </cell>
          <cell r="G523" t="str">
            <v>RMB</v>
          </cell>
          <cell r="H523" t="str">
            <v>1</v>
          </cell>
          <cell r="I523">
            <v>603</v>
          </cell>
        </row>
        <row r="524">
          <cell r="A524">
            <v>1520370</v>
          </cell>
          <cell r="B524" t="str">
            <v>太阳广场酒店 </v>
          </cell>
          <cell r="C524" t="str">
            <v>393620996</v>
          </cell>
          <cell r="D524" t="str">
            <v/>
          </cell>
          <cell r="E524" t="str">
            <v/>
          </cell>
          <cell r="F524" t="str">
            <v>424.9</v>
          </cell>
          <cell r="G524" t="str">
            <v>RMB</v>
          </cell>
          <cell r="H524" t="str">
            <v>1</v>
          </cell>
          <cell r="I524">
            <v>61.4</v>
          </cell>
        </row>
        <row r="525">
          <cell r="A525">
            <v>1519053</v>
          </cell>
          <cell r="B525" t="str">
            <v>太阳广场酒店 </v>
          </cell>
          <cell r="C525" t="str">
            <v>393014732</v>
          </cell>
          <cell r="D525" t="str">
            <v>reconfirmed</v>
          </cell>
          <cell r="E525" t="str">
            <v/>
          </cell>
          <cell r="F525" t="str">
            <v>219.4</v>
          </cell>
          <cell r="G525" t="str">
            <v>RMB</v>
          </cell>
          <cell r="H525" t="str">
            <v>1</v>
          </cell>
          <cell r="I525">
            <v>31.7</v>
          </cell>
        </row>
        <row r="526">
          <cell r="A526">
            <v>1510579</v>
          </cell>
          <cell r="B526" t="str">
            <v>札幌站住宿酒店</v>
          </cell>
          <cell r="C526" t="str">
            <v>389723328</v>
          </cell>
          <cell r="D526" t="str">
            <v/>
          </cell>
          <cell r="E526" t="str">
            <v/>
          </cell>
          <cell r="F526" t="str">
            <v>1498.44</v>
          </cell>
          <cell r="G526" t="str">
            <v>RMB</v>
          </cell>
          <cell r="H526" t="str">
            <v>1</v>
          </cell>
          <cell r="I526">
            <v>216.5</v>
          </cell>
        </row>
        <row r="527">
          <cell r="A527">
            <v>1515533</v>
          </cell>
          <cell r="B527" t="str">
            <v>福冈天神里士满酒店 </v>
          </cell>
          <cell r="C527" t="str">
            <v>391708004</v>
          </cell>
          <cell r="D527" t="str">
            <v/>
          </cell>
          <cell r="E527" t="str">
            <v/>
          </cell>
          <cell r="F527" t="str">
            <v>2050.99</v>
          </cell>
          <cell r="G527" t="str">
            <v>RMB</v>
          </cell>
          <cell r="H527" t="str">
            <v>1</v>
          </cell>
          <cell r="I527">
            <v>296.12</v>
          </cell>
        </row>
        <row r="528">
          <cell r="A528">
            <v>1511628</v>
          </cell>
          <cell r="B528" t="str">
            <v>福冈天神里士满酒店 </v>
          </cell>
          <cell r="C528" t="str">
            <v>390158720</v>
          </cell>
          <cell r="D528" t="str">
            <v>reconfirmed</v>
          </cell>
          <cell r="E528" t="str">
            <v/>
          </cell>
          <cell r="F528" t="str">
            <v>7061.61</v>
          </cell>
          <cell r="G528" t="str">
            <v>RMB</v>
          </cell>
          <cell r="H528" t="str">
            <v>1</v>
          </cell>
          <cell r="I528">
            <v>1019.55</v>
          </cell>
        </row>
        <row r="529">
          <cell r="A529">
            <v>1515648</v>
          </cell>
          <cell r="B529" t="str">
            <v>名古屋尊贵三井花园酒店</v>
          </cell>
          <cell r="C529" t="str">
            <v>391740836</v>
          </cell>
          <cell r="D529" t="str">
            <v/>
          </cell>
          <cell r="E529" t="str">
            <v/>
          </cell>
          <cell r="F529" t="str">
            <v>1883.93</v>
          </cell>
          <cell r="G529" t="str">
            <v>RMB</v>
          </cell>
          <cell r="H529" t="str">
            <v>1</v>
          </cell>
          <cell r="I529">
            <v>272</v>
          </cell>
        </row>
        <row r="530">
          <cell r="A530">
            <v>1515643</v>
          </cell>
          <cell r="B530" t="str">
            <v>名古屋尊贵三井花园酒店</v>
          </cell>
          <cell r="C530" t="str">
            <v>391739188</v>
          </cell>
          <cell r="D530" t="str">
            <v/>
          </cell>
          <cell r="E530" t="str">
            <v/>
          </cell>
          <cell r="F530" t="str">
            <v>1883.93</v>
          </cell>
          <cell r="G530" t="str">
            <v>RMB</v>
          </cell>
          <cell r="H530" t="str">
            <v>1</v>
          </cell>
          <cell r="I530">
            <v>272</v>
          </cell>
        </row>
        <row r="531">
          <cell r="A531">
            <v>1517859</v>
          </cell>
          <cell r="B531" t="str">
            <v>名古屋尊贵三井花园酒店</v>
          </cell>
          <cell r="C531" t="str">
            <v>392445292</v>
          </cell>
          <cell r="D531" t="str">
            <v>392445292</v>
          </cell>
          <cell r="E531" t="str">
            <v/>
          </cell>
          <cell r="F531" t="str">
            <v>4768.02</v>
          </cell>
          <cell r="G531" t="str">
            <v>RMB</v>
          </cell>
          <cell r="H531" t="str">
            <v>1</v>
          </cell>
          <cell r="I531">
            <v>689.1</v>
          </cell>
        </row>
        <row r="532">
          <cell r="A532">
            <v>1515727</v>
          </cell>
          <cell r="B532" t="str">
            <v>轻井泽王子大饭店西馆</v>
          </cell>
          <cell r="C532" t="str">
            <v>391762608</v>
          </cell>
          <cell r="D532" t="str">
            <v>391762608</v>
          </cell>
          <cell r="E532" t="str">
            <v/>
          </cell>
          <cell r="F532" t="str">
            <v>585.96</v>
          </cell>
          <cell r="G532" t="str">
            <v>RMB</v>
          </cell>
          <cell r="H532" t="str">
            <v>1</v>
          </cell>
          <cell r="I532">
            <v>84.6</v>
          </cell>
        </row>
        <row r="533">
          <cell r="A533">
            <v>1498478</v>
          </cell>
          <cell r="B533" t="str">
            <v>暹罗传统酒店</v>
          </cell>
          <cell r="C533" t="str">
            <v>384424168</v>
          </cell>
          <cell r="D533" t="str">
            <v/>
          </cell>
          <cell r="E533" t="str">
            <v/>
          </cell>
          <cell r="F533" t="str">
            <v>1205</v>
          </cell>
          <cell r="G533" t="str">
            <v>RMB</v>
          </cell>
          <cell r="H533" t="str">
            <v>1</v>
          </cell>
          <cell r="I533">
            <v>177.84</v>
          </cell>
        </row>
        <row r="534">
          <cell r="A534">
            <v>1498507</v>
          </cell>
          <cell r="B534" t="str">
            <v>暹罗传统酒店</v>
          </cell>
          <cell r="C534" t="str">
            <v>384439188</v>
          </cell>
          <cell r="D534" t="str">
            <v/>
          </cell>
          <cell r="E534" t="str">
            <v/>
          </cell>
          <cell r="F534" t="str">
            <v>1309</v>
          </cell>
          <cell r="G534" t="str">
            <v>RMB</v>
          </cell>
          <cell r="H534" t="str">
            <v>1</v>
          </cell>
          <cell r="I534">
            <v>193.08</v>
          </cell>
        </row>
        <row r="535">
          <cell r="A535">
            <v>1515945</v>
          </cell>
          <cell r="B535" t="str">
            <v>皮皮岛安达曼海滩度假酒店</v>
          </cell>
          <cell r="C535" t="str">
            <v>391852096</v>
          </cell>
          <cell r="D535" t="str">
            <v/>
          </cell>
          <cell r="E535" t="str">
            <v/>
          </cell>
          <cell r="F535" t="str">
            <v>438.01</v>
          </cell>
          <cell r="G535" t="str">
            <v>RMB</v>
          </cell>
          <cell r="H535" t="str">
            <v>1</v>
          </cell>
          <cell r="I535">
            <v>63.24</v>
          </cell>
        </row>
        <row r="536">
          <cell r="A536">
            <v>1510117</v>
          </cell>
          <cell r="B536" t="str">
            <v>芭堤雅沃伦塔度假村-索菲特美憬阁</v>
          </cell>
          <cell r="C536" t="str">
            <v>389566480</v>
          </cell>
          <cell r="D536" t="str">
            <v/>
          </cell>
          <cell r="E536" t="str">
            <v/>
          </cell>
          <cell r="F536" t="str">
            <v>1075.35</v>
          </cell>
          <cell r="G536" t="str">
            <v>RMB</v>
          </cell>
          <cell r="H536" t="str">
            <v>1</v>
          </cell>
          <cell r="I536">
            <v>155.37</v>
          </cell>
        </row>
        <row r="537">
          <cell r="A537">
            <v>1511979</v>
          </cell>
          <cell r="B537" t="str">
            <v>圣克拉拉凯悦酒店</v>
          </cell>
          <cell r="C537" t="str">
            <v>390325972</v>
          </cell>
          <cell r="D537" t="str">
            <v>32977677</v>
          </cell>
          <cell r="E537" t="str">
            <v/>
          </cell>
          <cell r="F537" t="str">
            <v>863.9</v>
          </cell>
          <cell r="G537" t="str">
            <v>RMB</v>
          </cell>
          <cell r="H537" t="str">
            <v>1</v>
          </cell>
          <cell r="I537">
            <v>124.91</v>
          </cell>
        </row>
        <row r="538">
          <cell r="A538">
            <v>1508440</v>
          </cell>
          <cell r="B538" t="str">
            <v>惠灵欢朋酒店</v>
          </cell>
          <cell r="C538" t="str">
            <v>388817024</v>
          </cell>
          <cell r="D538" t="str">
            <v>388817024</v>
          </cell>
          <cell r="E538" t="str">
            <v/>
          </cell>
          <cell r="F538" t="str">
            <v>1951</v>
          </cell>
          <cell r="G538" t="str">
            <v>RMB</v>
          </cell>
          <cell r="H538" t="str">
            <v>1</v>
          </cell>
          <cell r="I538">
            <v>281.4</v>
          </cell>
        </row>
        <row r="539">
          <cell r="A539">
            <v>1517519</v>
          </cell>
          <cell r="B539" t="str">
            <v>圣彼得宜必思快捷酒店</v>
          </cell>
          <cell r="C539" t="str">
            <v>392346792</v>
          </cell>
          <cell r="D539" t="str">
            <v/>
          </cell>
          <cell r="E539" t="str">
            <v/>
          </cell>
          <cell r="F539" t="str">
            <v>1114.68</v>
          </cell>
          <cell r="G539" t="str">
            <v>RMB</v>
          </cell>
          <cell r="H539" t="str">
            <v>1</v>
          </cell>
          <cell r="I539">
            <v>161.1</v>
          </cell>
        </row>
        <row r="540">
          <cell r="A540">
            <v>1506771</v>
          </cell>
          <cell r="B540" t="str">
            <v>悉尼维瑞尔坎佩当酒店</v>
          </cell>
          <cell r="C540" t="str">
            <v>387930176</v>
          </cell>
          <cell r="D540" t="str">
            <v>240820</v>
          </cell>
          <cell r="E540" t="str">
            <v/>
          </cell>
          <cell r="F540" t="str">
            <v>1014.55</v>
          </cell>
          <cell r="G540" t="str">
            <v>RMB</v>
          </cell>
          <cell r="H540" t="str">
            <v>1</v>
          </cell>
          <cell r="I540">
            <v>146.33</v>
          </cell>
        </row>
        <row r="541">
          <cell r="A541">
            <v>1505292</v>
          </cell>
          <cell r="B541" t="str">
            <v>诺富特悉尼奥林匹克园大酒店</v>
          </cell>
          <cell r="C541" t="str">
            <v>387377480</v>
          </cell>
          <cell r="D541" t="str">
            <v/>
          </cell>
          <cell r="E541" t="str">
            <v/>
          </cell>
          <cell r="F541" t="str">
            <v>919.42</v>
          </cell>
          <cell r="G541" t="str">
            <v>RMB</v>
          </cell>
          <cell r="H541" t="str">
            <v>1</v>
          </cell>
          <cell r="I541">
            <v>133.4</v>
          </cell>
        </row>
        <row r="542">
          <cell r="A542">
            <v>1481802</v>
          </cell>
          <cell r="B542" t="str">
            <v>东京壹酒店</v>
          </cell>
          <cell r="C542" t="str">
            <v>376777460</v>
          </cell>
          <cell r="D542" t="str">
            <v>255256</v>
          </cell>
          <cell r="E542" t="str">
            <v/>
          </cell>
          <cell r="F542" t="str">
            <v>3490.65</v>
          </cell>
          <cell r="G542" t="str">
            <v>RMB</v>
          </cell>
          <cell r="H542" t="str">
            <v>1</v>
          </cell>
          <cell r="I542">
            <v>518.3</v>
          </cell>
        </row>
        <row r="543">
          <cell r="A543">
            <v>1481807</v>
          </cell>
          <cell r="B543" t="str">
            <v>东京壹酒店</v>
          </cell>
          <cell r="C543" t="str">
            <v>376779396</v>
          </cell>
          <cell r="D543" t="str">
            <v>376779396</v>
          </cell>
          <cell r="E543" t="str">
            <v/>
          </cell>
          <cell r="F543" t="str">
            <v>3490.65</v>
          </cell>
          <cell r="G543" t="str">
            <v>RMB</v>
          </cell>
          <cell r="H543" t="str">
            <v>1</v>
          </cell>
          <cell r="I543">
            <v>518.3</v>
          </cell>
        </row>
        <row r="544">
          <cell r="A544">
            <v>1506544</v>
          </cell>
          <cell r="B544" t="str">
            <v>巴厘岛蒂吉利贝诺阿旅馆</v>
          </cell>
          <cell r="C544" t="str">
            <v>387828924</v>
          </cell>
          <cell r="D544" t="str">
            <v>64493</v>
          </cell>
          <cell r="E544" t="str">
            <v/>
          </cell>
          <cell r="F544" t="str">
            <v>744</v>
          </cell>
          <cell r="G544" t="str">
            <v>RMB</v>
          </cell>
          <cell r="H544" t="str">
            <v>1</v>
          </cell>
          <cell r="I544">
            <v>107.96</v>
          </cell>
        </row>
        <row r="545">
          <cell r="A545">
            <v>1506537</v>
          </cell>
          <cell r="B545" t="str">
            <v>巴厘岛蒂吉利贝诺阿旅馆</v>
          </cell>
          <cell r="C545" t="str">
            <v>387827592</v>
          </cell>
          <cell r="D545" t="str">
            <v>64489,64493</v>
          </cell>
          <cell r="E545" t="str">
            <v/>
          </cell>
          <cell r="F545" t="str">
            <v>1489</v>
          </cell>
          <cell r="G545" t="str">
            <v>RMB</v>
          </cell>
          <cell r="H545" t="str">
            <v>1</v>
          </cell>
          <cell r="I545">
            <v>215.92</v>
          </cell>
        </row>
        <row r="546">
          <cell r="A546">
            <v>1506539</v>
          </cell>
          <cell r="B546" t="str">
            <v>巴厘岛蒂吉利贝诺阿旅馆</v>
          </cell>
          <cell r="C546" t="str">
            <v>387828376</v>
          </cell>
          <cell r="D546" t="str">
            <v>64491,64492</v>
          </cell>
          <cell r="E546" t="str">
            <v/>
          </cell>
          <cell r="F546" t="str">
            <v>1489</v>
          </cell>
          <cell r="G546" t="str">
            <v>RMB</v>
          </cell>
          <cell r="H546" t="str">
            <v>1</v>
          </cell>
          <cell r="I546">
            <v>215.92</v>
          </cell>
        </row>
        <row r="547">
          <cell r="A547">
            <v>1516393</v>
          </cell>
          <cell r="B547" t="str">
            <v>龙目岛昆西别墅酒店</v>
          </cell>
          <cell r="C547" t="str">
            <v>391977368</v>
          </cell>
          <cell r="D547" t="str">
            <v/>
          </cell>
          <cell r="E547" t="str">
            <v/>
          </cell>
          <cell r="F547" t="str">
            <v>1026.56</v>
          </cell>
          <cell r="G547" t="str">
            <v>RMB</v>
          </cell>
          <cell r="H547" t="str">
            <v>1</v>
          </cell>
          <cell r="I547">
            <v>148.16</v>
          </cell>
        </row>
        <row r="548">
          <cell r="A548">
            <v>1516394</v>
          </cell>
          <cell r="B548" t="str">
            <v>龙目岛昆西别墅酒店</v>
          </cell>
          <cell r="C548" t="str">
            <v>391977472</v>
          </cell>
          <cell r="D548" t="str">
            <v/>
          </cell>
          <cell r="E548" t="str">
            <v/>
          </cell>
          <cell r="F548" t="str">
            <v>1003.97</v>
          </cell>
          <cell r="G548" t="str">
            <v>RMB</v>
          </cell>
          <cell r="H548" t="str">
            <v>1</v>
          </cell>
          <cell r="I548">
            <v>144.9</v>
          </cell>
        </row>
        <row r="549">
          <cell r="A549">
            <v>1516380</v>
          </cell>
          <cell r="B549" t="str">
            <v>龙目岛昆西别墅酒店</v>
          </cell>
          <cell r="C549" t="str">
            <v>391970748</v>
          </cell>
          <cell r="D549" t="str">
            <v/>
          </cell>
          <cell r="E549" t="str">
            <v/>
          </cell>
          <cell r="F549" t="str">
            <v>1028.22</v>
          </cell>
          <cell r="G549" t="str">
            <v>RMB</v>
          </cell>
          <cell r="H549" t="str">
            <v>1</v>
          </cell>
          <cell r="I549">
            <v>148.4</v>
          </cell>
        </row>
        <row r="550">
          <cell r="A550">
            <v>1516385</v>
          </cell>
          <cell r="B550" t="str">
            <v>龙目岛昆西别墅酒店</v>
          </cell>
          <cell r="C550" t="str">
            <v>391971784</v>
          </cell>
          <cell r="D550" t="str">
            <v/>
          </cell>
          <cell r="E550" t="str">
            <v/>
          </cell>
          <cell r="F550" t="str">
            <v>1005.56</v>
          </cell>
          <cell r="G550" t="str">
            <v>RMB</v>
          </cell>
          <cell r="H550" t="str">
            <v>1</v>
          </cell>
          <cell r="I550">
            <v>145.13</v>
          </cell>
        </row>
        <row r="551">
          <cell r="A551">
            <v>1518003</v>
          </cell>
          <cell r="B551" t="str">
            <v>巴厘岛尼克别墅酒店</v>
          </cell>
          <cell r="C551" t="str">
            <v>392499084</v>
          </cell>
          <cell r="D551" t="str">
            <v>392499084</v>
          </cell>
          <cell r="E551" t="str">
            <v/>
          </cell>
          <cell r="F551" t="str">
            <v>514.93</v>
          </cell>
          <cell r="G551" t="str">
            <v>RMB</v>
          </cell>
          <cell r="H551" t="str">
            <v>1</v>
          </cell>
          <cell r="I551">
            <v>74.42</v>
          </cell>
        </row>
        <row r="552">
          <cell r="A552">
            <v>1516518</v>
          </cell>
          <cell r="B552" t="str">
            <v>甲米奥南醒来酒店</v>
          </cell>
          <cell r="C552" t="str">
            <v>392009124</v>
          </cell>
          <cell r="D552" t="str">
            <v/>
          </cell>
          <cell r="E552" t="str">
            <v/>
          </cell>
          <cell r="F552" t="str">
            <v>745.53</v>
          </cell>
          <cell r="G552" t="str">
            <v>RMB</v>
          </cell>
          <cell r="H552" t="str">
            <v>1</v>
          </cell>
          <cell r="I552">
            <v>107.6</v>
          </cell>
        </row>
        <row r="553">
          <cell r="A553">
            <v>1500944</v>
          </cell>
          <cell r="B553" t="str">
            <v>马德里本塔斯NH酒店</v>
          </cell>
          <cell r="C553" t="str">
            <v>385432180</v>
          </cell>
          <cell r="D553" t="str">
            <v>385432180</v>
          </cell>
          <cell r="E553" t="str">
            <v/>
          </cell>
          <cell r="F553" t="str">
            <v>1044.62</v>
          </cell>
          <cell r="G553" t="str">
            <v>RMB</v>
          </cell>
          <cell r="H553" t="str">
            <v>1</v>
          </cell>
          <cell r="I553">
            <v>152.7</v>
          </cell>
        </row>
        <row r="554">
          <cell r="A554">
            <v>1503589</v>
          </cell>
          <cell r="B554" t="str">
            <v>16世纪意大利宫殿NH酒店</v>
          </cell>
          <cell r="C554" t="str">
            <v>386650704</v>
          </cell>
          <cell r="D554" t="str">
            <v>386650704</v>
          </cell>
          <cell r="E554" t="str">
            <v/>
          </cell>
          <cell r="F554" t="str">
            <v>4216</v>
          </cell>
          <cell r="G554" t="str">
            <v>RMB</v>
          </cell>
          <cell r="H554" t="str">
            <v>1</v>
          </cell>
          <cell r="I554">
            <v>611.7</v>
          </cell>
        </row>
        <row r="555">
          <cell r="A555">
            <v>1481585</v>
          </cell>
          <cell r="B555" t="str">
            <v>南纪白浜万豪酒店</v>
          </cell>
          <cell r="C555" t="str">
            <v>376680272</v>
          </cell>
          <cell r="D555" t="str">
            <v>376680272</v>
          </cell>
          <cell r="E555" t="str">
            <v/>
          </cell>
          <cell r="F555" t="str">
            <v>1426.36</v>
          </cell>
          <cell r="G555" t="str">
            <v>RMB</v>
          </cell>
          <cell r="H555" t="str">
            <v>1</v>
          </cell>
          <cell r="I555">
            <v>211.79</v>
          </cell>
        </row>
        <row r="556">
          <cell r="A556">
            <v>1510207</v>
          </cell>
          <cell r="B556" t="str">
            <v>北京丽都皇冠假日酒店</v>
          </cell>
          <cell r="C556" t="str">
            <v>389605532</v>
          </cell>
          <cell r="D556" t="str">
            <v>recfm</v>
          </cell>
          <cell r="E556" t="str">
            <v/>
          </cell>
          <cell r="F556" t="str">
            <v>572</v>
          </cell>
          <cell r="G556" t="str">
            <v>RMB</v>
          </cell>
          <cell r="H556" t="str">
            <v>1</v>
          </cell>
          <cell r="I556">
            <v>82.7</v>
          </cell>
        </row>
        <row r="557">
          <cell r="A557">
            <v>1516618</v>
          </cell>
          <cell r="B557" t="str">
            <v>北京丽都皇冠假日酒店</v>
          </cell>
          <cell r="C557" t="str">
            <v>392046280</v>
          </cell>
          <cell r="D557" t="str">
            <v/>
          </cell>
          <cell r="E557" t="str">
            <v/>
          </cell>
          <cell r="F557" t="str">
            <v>679.71</v>
          </cell>
          <cell r="G557" t="str">
            <v>RMB</v>
          </cell>
          <cell r="H557" t="str">
            <v>1</v>
          </cell>
          <cell r="I557">
            <v>98.1</v>
          </cell>
        </row>
        <row r="558">
          <cell r="A558">
            <v>1497267</v>
          </cell>
          <cell r="B558" t="str">
            <v>麦加拉宫酒店 - 老城</v>
          </cell>
          <cell r="C558" t="str">
            <v>383902532</v>
          </cell>
          <cell r="D558" t="str">
            <v/>
          </cell>
          <cell r="E558" t="str">
            <v/>
          </cell>
          <cell r="F558" t="str">
            <v>399.87</v>
          </cell>
          <cell r="G558" t="str">
            <v>RMB</v>
          </cell>
          <cell r="H558" t="str">
            <v>1</v>
          </cell>
          <cell r="I558">
            <v>59.18</v>
          </cell>
        </row>
        <row r="559">
          <cell r="A559">
            <v>1494633</v>
          </cell>
          <cell r="B559" t="str">
            <v>台北高丝旅时尚旅馆-汉口馆</v>
          </cell>
          <cell r="C559" t="str">
            <v>382663820</v>
          </cell>
          <cell r="D559" t="str">
            <v>382663820</v>
          </cell>
          <cell r="E559" t="str">
            <v/>
          </cell>
          <cell r="F559" t="str">
            <v>264.77</v>
          </cell>
          <cell r="G559" t="str">
            <v>RMB</v>
          </cell>
          <cell r="H559" t="str">
            <v>1</v>
          </cell>
          <cell r="I559">
            <v>39.22</v>
          </cell>
        </row>
        <row r="560">
          <cell r="A560">
            <v>1510711</v>
          </cell>
          <cell r="B560" t="str">
            <v>台北德立庄酒店</v>
          </cell>
          <cell r="C560" t="str">
            <v>389786300</v>
          </cell>
          <cell r="D560" t="str">
            <v>32764828</v>
          </cell>
          <cell r="E560" t="str">
            <v/>
          </cell>
          <cell r="F560" t="str">
            <v>416.38</v>
          </cell>
          <cell r="G560" t="str">
            <v>RMB</v>
          </cell>
          <cell r="H560" t="str">
            <v>1</v>
          </cell>
          <cell r="I560">
            <v>60.16</v>
          </cell>
        </row>
        <row r="561">
          <cell r="A561">
            <v>1512987</v>
          </cell>
          <cell r="B561" t="str">
            <v>台北国联大饭店</v>
          </cell>
          <cell r="C561" t="str">
            <v>390828636</v>
          </cell>
          <cell r="D561" t="str">
            <v>178021</v>
          </cell>
          <cell r="E561" t="str">
            <v/>
          </cell>
          <cell r="F561" t="str">
            <v>1445</v>
          </cell>
          <cell r="G561" t="str">
            <v>RMB</v>
          </cell>
          <cell r="H561" t="str">
            <v>1</v>
          </cell>
          <cell r="I561">
            <v>208.98</v>
          </cell>
        </row>
        <row r="562">
          <cell r="A562">
            <v>1514529</v>
          </cell>
          <cell r="B562" t="str">
            <v>台北国联大饭店</v>
          </cell>
          <cell r="C562" t="str">
            <v>391328248</v>
          </cell>
          <cell r="D562" t="str">
            <v>178222</v>
          </cell>
          <cell r="E562" t="str">
            <v/>
          </cell>
          <cell r="F562" t="str">
            <v>959.55</v>
          </cell>
          <cell r="G562" t="str">
            <v>RMB</v>
          </cell>
          <cell r="H562" t="str">
            <v>1</v>
          </cell>
          <cell r="I562">
            <v>138.8</v>
          </cell>
        </row>
        <row r="563">
          <cell r="A563">
            <v>1516006</v>
          </cell>
          <cell r="B563" t="str">
            <v>Hampton by Hilton Edinburgh West End </v>
          </cell>
          <cell r="C563" t="str">
            <v>391876868</v>
          </cell>
          <cell r="D563" t="str">
            <v>92590076</v>
          </cell>
          <cell r="E563" t="str">
            <v/>
          </cell>
          <cell r="F563" t="str">
            <v>984.57</v>
          </cell>
          <cell r="G563" t="str">
            <v>RMB</v>
          </cell>
          <cell r="H563" t="str">
            <v>1</v>
          </cell>
          <cell r="I563">
            <v>142.1</v>
          </cell>
        </row>
        <row r="564">
          <cell r="A564">
            <v>1516010</v>
          </cell>
          <cell r="B564" t="str">
            <v>Hampton by Hilton Edinburgh West End </v>
          </cell>
          <cell r="C564" t="str">
            <v>391878616</v>
          </cell>
          <cell r="D564" t="str">
            <v>93382492</v>
          </cell>
          <cell r="E564" t="str">
            <v/>
          </cell>
          <cell r="F564" t="str">
            <v>984.57</v>
          </cell>
          <cell r="G564" t="str">
            <v>RMB</v>
          </cell>
          <cell r="H564" t="str">
            <v>1</v>
          </cell>
          <cell r="I564">
            <v>142.1</v>
          </cell>
        </row>
        <row r="565">
          <cell r="A565">
            <v>1516798</v>
          </cell>
          <cell r="B565" t="str">
            <v>格拉斯哥中心乔治广场宜必思尚品酒店  </v>
          </cell>
          <cell r="C565" t="str">
            <v>392093036</v>
          </cell>
          <cell r="D565" t="str">
            <v/>
          </cell>
          <cell r="E565" t="str">
            <v/>
          </cell>
          <cell r="F565" t="str">
            <v>1066.4</v>
          </cell>
          <cell r="G565" t="str">
            <v>RMB</v>
          </cell>
          <cell r="H565" t="str">
            <v>1</v>
          </cell>
          <cell r="I565">
            <v>153.91</v>
          </cell>
        </row>
        <row r="566">
          <cell r="A566">
            <v>1518685</v>
          </cell>
          <cell r="B566" t="str">
            <v>希尔顿度假套房酒店 - 拉斯维加斯(会展中心)</v>
          </cell>
          <cell r="C566" t="str">
            <v>392826268</v>
          </cell>
          <cell r="D566" t="str">
            <v/>
          </cell>
          <cell r="E566" t="str">
            <v/>
          </cell>
          <cell r="F566" t="str">
            <v>3101.25</v>
          </cell>
          <cell r="G566" t="str">
            <v>RMB</v>
          </cell>
          <cell r="H566" t="str">
            <v>1</v>
          </cell>
          <cell r="I566">
            <v>448.08</v>
          </cell>
        </row>
        <row r="567">
          <cell r="A567">
            <v>1501421</v>
          </cell>
          <cell r="B567" t="str">
            <v>洛杉矶诺曼底酒店</v>
          </cell>
          <cell r="C567" t="str">
            <v>385636176</v>
          </cell>
          <cell r="D567" t="str">
            <v>70451</v>
          </cell>
          <cell r="E567" t="str">
            <v/>
          </cell>
          <cell r="F567" t="str">
            <v>2317.54</v>
          </cell>
          <cell r="G567" t="str">
            <v>RMB</v>
          </cell>
          <cell r="H567" t="str">
            <v>1</v>
          </cell>
          <cell r="I567">
            <v>339.02</v>
          </cell>
        </row>
        <row r="568">
          <cell r="A568">
            <v>1516329</v>
          </cell>
          <cell r="B568" t="str">
            <v>香港华大盛品酒店</v>
          </cell>
          <cell r="C568" t="str">
            <v>391955700</v>
          </cell>
          <cell r="D568" t="str">
            <v>185649265</v>
          </cell>
          <cell r="E568" t="str">
            <v/>
          </cell>
          <cell r="F568" t="str">
            <v>729.59</v>
          </cell>
          <cell r="G568" t="str">
            <v>RMB</v>
          </cell>
          <cell r="H568" t="str">
            <v>1</v>
          </cell>
          <cell r="I568">
            <v>105.3</v>
          </cell>
        </row>
        <row r="569">
          <cell r="A569">
            <v>1514839</v>
          </cell>
          <cell r="B569" t="str">
            <v>香港华大盛品酒店</v>
          </cell>
          <cell r="C569" t="str">
            <v>391431804</v>
          </cell>
          <cell r="D569" t="str">
            <v/>
          </cell>
          <cell r="E569" t="str">
            <v/>
          </cell>
          <cell r="F569" t="str">
            <v>383.75</v>
          </cell>
          <cell r="G569" t="str">
            <v>RMB</v>
          </cell>
          <cell r="H569" t="str">
            <v>1</v>
          </cell>
          <cell r="I569">
            <v>55.51</v>
          </cell>
        </row>
        <row r="570">
          <cell r="A570">
            <v>1514599</v>
          </cell>
          <cell r="B570" t="str">
            <v>香港华大盛品酒店</v>
          </cell>
          <cell r="C570" t="str">
            <v>391350356</v>
          </cell>
          <cell r="D570" t="str">
            <v/>
          </cell>
          <cell r="E570" t="str">
            <v/>
          </cell>
          <cell r="F570" t="str">
            <v>3581.59</v>
          </cell>
          <cell r="G570" t="str">
            <v>RMB</v>
          </cell>
          <cell r="H570" t="str">
            <v>1</v>
          </cell>
          <cell r="I570">
            <v>518.08</v>
          </cell>
        </row>
        <row r="571">
          <cell r="A571">
            <v>1513402</v>
          </cell>
          <cell r="B571" t="str">
            <v>香港华大盛品酒店</v>
          </cell>
          <cell r="C571" t="str">
            <v>390963456</v>
          </cell>
          <cell r="D571" t="str">
            <v/>
          </cell>
          <cell r="E571" t="str">
            <v/>
          </cell>
          <cell r="F571" t="str">
            <v>955.27</v>
          </cell>
          <cell r="G571" t="str">
            <v>RMB</v>
          </cell>
          <cell r="H571" t="str">
            <v>1</v>
          </cell>
          <cell r="I571">
            <v>138.12</v>
          </cell>
        </row>
        <row r="572">
          <cell r="A572">
            <v>1513404</v>
          </cell>
          <cell r="B572" t="str">
            <v>香港华大盛品酒店</v>
          </cell>
          <cell r="C572" t="str">
            <v>390964152</v>
          </cell>
          <cell r="D572" t="str">
            <v/>
          </cell>
          <cell r="E572" t="str">
            <v/>
          </cell>
          <cell r="F572" t="str">
            <v>955.27</v>
          </cell>
          <cell r="G572" t="str">
            <v>RMB</v>
          </cell>
          <cell r="H572" t="str">
            <v>1</v>
          </cell>
          <cell r="I572">
            <v>138.12</v>
          </cell>
        </row>
        <row r="573">
          <cell r="A573">
            <v>1513662</v>
          </cell>
          <cell r="B573" t="str">
            <v>香港华大盛品酒店</v>
          </cell>
          <cell r="C573" t="str">
            <v>391073420</v>
          </cell>
          <cell r="D573" t="str">
            <v/>
          </cell>
          <cell r="E573" t="str">
            <v/>
          </cell>
          <cell r="F573" t="str">
            <v>973.94</v>
          </cell>
          <cell r="G573" t="str">
            <v>RMB</v>
          </cell>
          <cell r="H573" t="str">
            <v>1</v>
          </cell>
          <cell r="I573">
            <v>140.82</v>
          </cell>
        </row>
        <row r="574">
          <cell r="A574">
            <v>1512244</v>
          </cell>
          <cell r="B574" t="str">
            <v>香港华大盛品酒店</v>
          </cell>
          <cell r="C574" t="str">
            <v>390480992</v>
          </cell>
          <cell r="D574" t="str">
            <v/>
          </cell>
          <cell r="E574" t="str">
            <v/>
          </cell>
          <cell r="F574" t="str">
            <v>810.58</v>
          </cell>
          <cell r="G574" t="str">
            <v>RMB</v>
          </cell>
          <cell r="H574" t="str">
            <v>1</v>
          </cell>
          <cell r="I574">
            <v>117.2</v>
          </cell>
        </row>
        <row r="575">
          <cell r="A575">
            <v>1520045</v>
          </cell>
          <cell r="B575" t="str">
            <v>香港华大盛品酒店</v>
          </cell>
          <cell r="C575" t="str">
            <v>393480184</v>
          </cell>
          <cell r="D575" t="str">
            <v/>
          </cell>
          <cell r="E575" t="str">
            <v/>
          </cell>
          <cell r="F575" t="str">
            <v>542.9</v>
          </cell>
          <cell r="G575" t="str">
            <v>RMB</v>
          </cell>
          <cell r="H575" t="str">
            <v>1</v>
          </cell>
          <cell r="I575">
            <v>78.44</v>
          </cell>
        </row>
        <row r="576">
          <cell r="A576">
            <v>1517998</v>
          </cell>
          <cell r="B576" t="str">
            <v>香港华大盛品酒店</v>
          </cell>
          <cell r="C576" t="str">
            <v>392497816</v>
          </cell>
          <cell r="D576" t="str">
            <v/>
          </cell>
          <cell r="E576" t="str">
            <v/>
          </cell>
          <cell r="F576" t="str">
            <v>677.25</v>
          </cell>
          <cell r="G576" t="str">
            <v>RMB</v>
          </cell>
          <cell r="H576" t="str">
            <v>1</v>
          </cell>
          <cell r="I576">
            <v>97.88</v>
          </cell>
        </row>
        <row r="577">
          <cell r="A577">
            <v>1517166</v>
          </cell>
          <cell r="B577" t="str">
            <v>香港华大盛品酒店</v>
          </cell>
          <cell r="C577" t="str">
            <v>392240408</v>
          </cell>
          <cell r="D577" t="str">
            <v/>
          </cell>
          <cell r="E577" t="str">
            <v/>
          </cell>
          <cell r="F577" t="str">
            <v>1062.24</v>
          </cell>
          <cell r="G577" t="str">
            <v>RMB</v>
          </cell>
          <cell r="H577" t="str">
            <v>1</v>
          </cell>
          <cell r="I577">
            <v>153.52</v>
          </cell>
        </row>
        <row r="578">
          <cell r="A578">
            <v>1516333</v>
          </cell>
          <cell r="B578" t="str">
            <v>香港华大盛品酒店</v>
          </cell>
          <cell r="C578" t="str">
            <v>391956876</v>
          </cell>
          <cell r="D578" t="str">
            <v>644949965</v>
          </cell>
          <cell r="E578" t="str">
            <v/>
          </cell>
          <cell r="F578" t="str">
            <v>729.59</v>
          </cell>
          <cell r="G578" t="str">
            <v>RMB</v>
          </cell>
          <cell r="H578" t="str">
            <v>1</v>
          </cell>
          <cell r="I578">
            <v>105.3</v>
          </cell>
        </row>
        <row r="579">
          <cell r="A579">
            <v>1515830</v>
          </cell>
          <cell r="B579" t="str">
            <v>香港华大盛品酒店</v>
          </cell>
          <cell r="C579" t="str">
            <v>391801348</v>
          </cell>
          <cell r="D579" t="str">
            <v/>
          </cell>
          <cell r="E579" t="str">
            <v/>
          </cell>
          <cell r="F579" t="str">
            <v>282.03</v>
          </cell>
          <cell r="G579" t="str">
            <v>RMB</v>
          </cell>
          <cell r="H579" t="str">
            <v>1</v>
          </cell>
          <cell r="I579">
            <v>40.72</v>
          </cell>
        </row>
        <row r="580">
          <cell r="A580">
            <v>1512242</v>
          </cell>
          <cell r="B580" t="str">
            <v>圣迭戈市中心/湾畔希尔顿花园酒店</v>
          </cell>
          <cell r="C580" t="str">
            <v>390480552</v>
          </cell>
          <cell r="D580" t="str">
            <v>3112333824</v>
          </cell>
          <cell r="E580" t="str">
            <v/>
          </cell>
          <cell r="F580" t="str">
            <v>3639.72</v>
          </cell>
          <cell r="G580" t="str">
            <v>RMB</v>
          </cell>
          <cell r="H580" t="str">
            <v>1</v>
          </cell>
          <cell r="I580">
            <v>526.26</v>
          </cell>
        </row>
        <row r="581">
          <cell r="A581">
            <v>1517115</v>
          </cell>
          <cell r="B581" t="str">
            <v>奥斯陆丽笙世嘉酒店</v>
          </cell>
          <cell r="C581" t="str">
            <v>392220260</v>
          </cell>
          <cell r="D581" t="str">
            <v/>
          </cell>
          <cell r="E581" t="str">
            <v/>
          </cell>
          <cell r="F581" t="str">
            <v>1061.61</v>
          </cell>
          <cell r="G581" t="str">
            <v>RMB</v>
          </cell>
          <cell r="H581" t="str">
            <v>1</v>
          </cell>
          <cell r="I581">
            <v>153.43</v>
          </cell>
        </row>
        <row r="582">
          <cell r="A582">
            <v>1514815</v>
          </cell>
          <cell r="B582" t="str">
            <v>曼谷素坤逸阿齐拉酒店</v>
          </cell>
          <cell r="C582" t="str">
            <v>391424328</v>
          </cell>
          <cell r="D582" t="str">
            <v/>
          </cell>
          <cell r="E582" t="str">
            <v/>
          </cell>
          <cell r="F582" t="str">
            <v>812.65</v>
          </cell>
          <cell r="G582" t="str">
            <v>RMB</v>
          </cell>
          <cell r="H582" t="str">
            <v>1</v>
          </cell>
          <cell r="I582">
            <v>117.55</v>
          </cell>
        </row>
        <row r="583">
          <cell r="A583">
            <v>1508099</v>
          </cell>
          <cell r="B583" t="str">
            <v>赫纳恩棕榈滩度假酒店</v>
          </cell>
          <cell r="C583" t="str">
            <v>388633724</v>
          </cell>
          <cell r="D583" t="str">
            <v>388633724</v>
          </cell>
          <cell r="E583" t="str">
            <v/>
          </cell>
          <cell r="F583" t="str">
            <v>5096</v>
          </cell>
          <cell r="G583" t="str">
            <v>RMB</v>
          </cell>
          <cell r="H583" t="str">
            <v>1</v>
          </cell>
          <cell r="I583">
            <v>735.04</v>
          </cell>
        </row>
        <row r="584">
          <cell r="A584">
            <v>1489289</v>
          </cell>
          <cell r="B584" t="str">
            <v>赫纳恩棕榈滩度假酒店</v>
          </cell>
          <cell r="C584" t="str">
            <v>380101684</v>
          </cell>
          <cell r="D584" t="str">
            <v>hpb148-0745</v>
          </cell>
          <cell r="E584" t="str">
            <v/>
          </cell>
          <cell r="F584" t="str">
            <v>3186</v>
          </cell>
          <cell r="G584" t="str">
            <v>RMB</v>
          </cell>
          <cell r="H584" t="str">
            <v>1</v>
          </cell>
          <cell r="I584">
            <v>473.64</v>
          </cell>
        </row>
        <row r="585">
          <cell r="A585">
            <v>1498258</v>
          </cell>
          <cell r="B585" t="str">
            <v>赫纳恩棕榈滩度假酒店</v>
          </cell>
          <cell r="C585" t="str">
            <v>384332960</v>
          </cell>
          <cell r="D585" t="str">
            <v>384332960</v>
          </cell>
          <cell r="E585" t="str">
            <v/>
          </cell>
          <cell r="F585" t="str">
            <v>1042</v>
          </cell>
          <cell r="G585" t="str">
            <v>RMB</v>
          </cell>
          <cell r="H585" t="str">
            <v>1</v>
          </cell>
          <cell r="I585">
            <v>153.71</v>
          </cell>
        </row>
        <row r="586">
          <cell r="A586">
            <v>1515478</v>
          </cell>
          <cell r="B586" t="str">
            <v>苏黎世大厦万丽酒店</v>
          </cell>
          <cell r="C586" t="str">
            <v>391696732</v>
          </cell>
          <cell r="D586" t="str">
            <v/>
          </cell>
          <cell r="E586" t="str">
            <v/>
          </cell>
          <cell r="F586" t="str">
            <v>6017</v>
          </cell>
          <cell r="G586" t="str">
            <v>RMB</v>
          </cell>
          <cell r="H586" t="str">
            <v>1</v>
          </cell>
          <cell r="I586">
            <v>868.83</v>
          </cell>
        </row>
        <row r="587">
          <cell r="A587">
            <v>1497211</v>
          </cell>
          <cell r="B587" t="str">
            <v>法兰克福考奈尔酒店</v>
          </cell>
          <cell r="C587" t="str">
            <v>383869732</v>
          </cell>
          <cell r="D587" t="str">
            <v>2019003161</v>
          </cell>
          <cell r="E587" t="str">
            <v/>
          </cell>
          <cell r="F587" t="str">
            <v>469.8</v>
          </cell>
          <cell r="G587" t="str">
            <v>RMB</v>
          </cell>
          <cell r="H587" t="str">
            <v>1</v>
          </cell>
          <cell r="I587">
            <v>69.53</v>
          </cell>
        </row>
        <row r="588">
          <cell r="A588">
            <v>1515117</v>
          </cell>
          <cell r="B588" t="str">
            <v>旧金山机场皇冠假日酒店</v>
          </cell>
          <cell r="C588" t="str">
            <v>391576520</v>
          </cell>
          <cell r="D588" t="str">
            <v>43608521</v>
          </cell>
          <cell r="E588" t="str">
            <v/>
          </cell>
          <cell r="F588" t="str">
            <v>1160.48</v>
          </cell>
          <cell r="G588" t="str">
            <v>RMB</v>
          </cell>
          <cell r="H588" t="str">
            <v>1</v>
          </cell>
          <cell r="I588">
            <v>167.55</v>
          </cell>
        </row>
        <row r="589">
          <cell r="A589">
            <v>1513471</v>
          </cell>
          <cell r="B589" t="str">
            <v>旧金山机场皇冠假日酒店</v>
          </cell>
          <cell r="C589" t="str">
            <v>390990064</v>
          </cell>
          <cell r="D589" t="str">
            <v>47680406</v>
          </cell>
          <cell r="E589" t="str">
            <v/>
          </cell>
          <cell r="F589" t="str">
            <v>1186.4</v>
          </cell>
          <cell r="G589" t="str">
            <v>RMB</v>
          </cell>
          <cell r="H589" t="str">
            <v>1</v>
          </cell>
          <cell r="I589">
            <v>171.54</v>
          </cell>
        </row>
        <row r="590">
          <cell r="A590">
            <v>1516642</v>
          </cell>
          <cell r="B590" t="str">
            <v>芭瑅雅萨拜度假酒店</v>
          </cell>
          <cell r="C590" t="str">
            <v>392045608</v>
          </cell>
          <cell r="D590" t="str">
            <v>392045608</v>
          </cell>
          <cell r="E590" t="str">
            <v/>
          </cell>
          <cell r="F590" t="str">
            <v>1734.88</v>
          </cell>
          <cell r="G590" t="str">
            <v>RMB</v>
          </cell>
          <cell r="H590" t="str">
            <v>1</v>
          </cell>
          <cell r="I590">
            <v>250.39</v>
          </cell>
        </row>
        <row r="591">
          <cell r="A591">
            <v>1505220</v>
          </cell>
          <cell r="B591" t="str">
            <v>吉隆坡红酒店</v>
          </cell>
          <cell r="C591" t="str">
            <v>387347768</v>
          </cell>
          <cell r="D591" t="str">
            <v/>
          </cell>
          <cell r="E591" t="str">
            <v/>
          </cell>
          <cell r="F591" t="str">
            <v>3886</v>
          </cell>
          <cell r="G591" t="str">
            <v>RMB</v>
          </cell>
          <cell r="H591" t="str">
            <v>1</v>
          </cell>
          <cell r="I591">
            <v>563.94</v>
          </cell>
        </row>
        <row r="592">
          <cell r="A592">
            <v>1504981</v>
          </cell>
          <cell r="B592" t="str">
            <v>顶楼美景酒店</v>
          </cell>
          <cell r="C592" t="str">
            <v>387239092</v>
          </cell>
          <cell r="D592" t="str">
            <v/>
          </cell>
          <cell r="E592" t="str">
            <v/>
          </cell>
          <cell r="F592" t="str">
            <v>92.55</v>
          </cell>
          <cell r="G592" t="str">
            <v>RMB</v>
          </cell>
          <cell r="H592" t="str">
            <v>1</v>
          </cell>
          <cell r="I592">
            <v>13.43</v>
          </cell>
        </row>
        <row r="593">
          <cell r="A593">
            <v>1516845</v>
          </cell>
          <cell r="B593" t="str">
            <v>德阿尼曼谷酒店</v>
          </cell>
          <cell r="C593" t="str">
            <v>392107264</v>
          </cell>
          <cell r="D593" t="str">
            <v>392107264</v>
          </cell>
          <cell r="E593" t="str">
            <v/>
          </cell>
          <cell r="F593" t="str">
            <v>295.44</v>
          </cell>
          <cell r="G593" t="str">
            <v>RMB</v>
          </cell>
          <cell r="H593" t="str">
            <v>1</v>
          </cell>
          <cell r="I593">
            <v>42.64</v>
          </cell>
        </row>
        <row r="594">
          <cell r="A594">
            <v>1492547</v>
          </cell>
          <cell r="B594" t="str">
            <v>御宿野乃难波天然温泉酒店</v>
          </cell>
          <cell r="C594" t="str">
            <v>381614416</v>
          </cell>
          <cell r="D594" t="str">
            <v>113826</v>
          </cell>
          <cell r="E594" t="str">
            <v/>
          </cell>
          <cell r="F594" t="str">
            <v>1199</v>
          </cell>
          <cell r="G594" t="str">
            <v>RMB</v>
          </cell>
          <cell r="H594" t="str">
            <v>1</v>
          </cell>
          <cell r="I594">
            <v>177.78</v>
          </cell>
        </row>
        <row r="595">
          <cell r="A595">
            <v>1513995</v>
          </cell>
          <cell r="B595" t="str">
            <v>成田U都市酒店</v>
          </cell>
          <cell r="C595" t="str">
            <v>391175848</v>
          </cell>
          <cell r="D595" t="str">
            <v>169225</v>
          </cell>
          <cell r="E595" t="str">
            <v/>
          </cell>
          <cell r="F595" t="str">
            <v>405.6</v>
          </cell>
          <cell r="G595" t="str">
            <v>RMB</v>
          </cell>
          <cell r="H595" t="str">
            <v>1</v>
          </cell>
          <cell r="I595">
            <v>58.67</v>
          </cell>
        </row>
        <row r="596">
          <cell r="A596">
            <v>1515262</v>
          </cell>
          <cell r="B596" t="str">
            <v>9布里克酒店</v>
          </cell>
          <cell r="C596" t="str">
            <v>391638124</v>
          </cell>
          <cell r="D596" t="str">
            <v/>
          </cell>
          <cell r="E596" t="str">
            <v/>
          </cell>
          <cell r="F596" t="str">
            <v>2517.54</v>
          </cell>
          <cell r="G596" t="str">
            <v>RMB</v>
          </cell>
          <cell r="H596" t="str">
            <v>1</v>
          </cell>
          <cell r="I596">
            <v>363.48</v>
          </cell>
        </row>
        <row r="597">
          <cell r="A597">
            <v>1482297</v>
          </cell>
          <cell r="B597" t="str">
            <v>施皮茨伊甸园瑞士品质酒店</v>
          </cell>
          <cell r="C597" t="str">
            <v>376987424</v>
          </cell>
          <cell r="D597" t="str">
            <v>376987424</v>
          </cell>
          <cell r="E597" t="str">
            <v/>
          </cell>
          <cell r="F597" t="str">
            <v>1718</v>
          </cell>
          <cell r="G597" t="str">
            <v>RMB</v>
          </cell>
          <cell r="H597" t="str">
            <v>1</v>
          </cell>
          <cell r="I597">
            <v>255.68</v>
          </cell>
        </row>
        <row r="598">
          <cell r="A598">
            <v>1516274</v>
          </cell>
          <cell r="B598" t="str">
            <v>悉尼菲利克斯酒店</v>
          </cell>
          <cell r="C598" t="str">
            <v>391941924</v>
          </cell>
          <cell r="D598" t="str">
            <v/>
          </cell>
          <cell r="E598" t="str">
            <v/>
          </cell>
          <cell r="F598" t="str">
            <v>490.41</v>
          </cell>
          <cell r="G598" t="str">
            <v>RMB</v>
          </cell>
          <cell r="H598" t="str">
            <v>1</v>
          </cell>
          <cell r="I598">
            <v>70.78</v>
          </cell>
        </row>
        <row r="599">
          <cell r="A599">
            <v>1494011</v>
          </cell>
          <cell r="B599" t="str">
            <v>马约酒店</v>
          </cell>
          <cell r="C599" t="str">
            <v>382350440</v>
          </cell>
          <cell r="D599" t="str">
            <v/>
          </cell>
          <cell r="E599" t="str">
            <v/>
          </cell>
          <cell r="F599" t="str">
            <v>396</v>
          </cell>
          <cell r="G599" t="str">
            <v>RMB</v>
          </cell>
          <cell r="H599" t="str">
            <v>1</v>
          </cell>
          <cell r="I599">
            <v>58.78</v>
          </cell>
        </row>
        <row r="600">
          <cell r="A600">
            <v>1517729</v>
          </cell>
          <cell r="B600" t="str">
            <v>伦敦国王十字 - 圣潘克拉斯A点酒店</v>
          </cell>
          <cell r="C600" t="str">
            <v>392405352</v>
          </cell>
          <cell r="D600" t="str">
            <v/>
          </cell>
          <cell r="E600" t="str">
            <v/>
          </cell>
          <cell r="F600" t="str">
            <v>491.96</v>
          </cell>
          <cell r="G600" t="str">
            <v>RMB</v>
          </cell>
          <cell r="H600" t="str">
            <v>1</v>
          </cell>
          <cell r="I600">
            <v>71.1</v>
          </cell>
        </row>
        <row r="601">
          <cell r="A601">
            <v>1498882</v>
          </cell>
          <cell r="B601" t="str">
            <v>弗莱门纳格达酒店 </v>
          </cell>
          <cell r="C601" t="str">
            <v>384612232</v>
          </cell>
          <cell r="D601" t="str">
            <v>384612232</v>
          </cell>
          <cell r="E601" t="str">
            <v/>
          </cell>
          <cell r="F601" t="str">
            <v>1234.12</v>
          </cell>
          <cell r="G601" t="str">
            <v>RMB</v>
          </cell>
          <cell r="H601" t="str">
            <v>1</v>
          </cell>
          <cell r="I601">
            <v>182</v>
          </cell>
        </row>
        <row r="602">
          <cell r="A602">
            <v>1518945</v>
          </cell>
          <cell r="B602" t="str">
            <v>彼得猫酒店仁寺洞店</v>
          </cell>
          <cell r="C602" t="str">
            <v>392959800</v>
          </cell>
          <cell r="D602" t="str">
            <v/>
          </cell>
          <cell r="E602" t="str">
            <v/>
          </cell>
          <cell r="F602" t="str">
            <v>484.21</v>
          </cell>
          <cell r="G602" t="str">
            <v>RMB</v>
          </cell>
          <cell r="H602" t="str">
            <v>1</v>
          </cell>
          <cell r="I602">
            <v>69.96</v>
          </cell>
        </row>
        <row r="603">
          <cell r="A603">
            <v>1518952</v>
          </cell>
          <cell r="B603" t="str">
            <v>彼得猫酒店仁寺洞店</v>
          </cell>
          <cell r="C603" t="str">
            <v>392963436</v>
          </cell>
          <cell r="D603" t="str">
            <v/>
          </cell>
          <cell r="E603" t="str">
            <v/>
          </cell>
          <cell r="F603" t="str">
            <v>220.09</v>
          </cell>
          <cell r="G603" t="str">
            <v>RMB</v>
          </cell>
          <cell r="H603" t="str">
            <v>1</v>
          </cell>
          <cell r="I603">
            <v>31.8</v>
          </cell>
        </row>
        <row r="604">
          <cell r="A604">
            <v>1518255</v>
          </cell>
          <cell r="B604" t="str">
            <v>彼得猫酒店仁寺洞店</v>
          </cell>
          <cell r="C604" t="str">
            <v>392603428</v>
          </cell>
          <cell r="D604" t="str">
            <v/>
          </cell>
          <cell r="E604" t="str">
            <v/>
          </cell>
          <cell r="F604" t="str">
            <v>225.01</v>
          </cell>
          <cell r="G604" t="str">
            <v>RMB</v>
          </cell>
          <cell r="H604" t="str">
            <v>1</v>
          </cell>
          <cell r="I604">
            <v>32.51</v>
          </cell>
        </row>
        <row r="605">
          <cell r="A605">
            <v>1514832</v>
          </cell>
          <cell r="B605" t="str">
            <v>住宿酒店</v>
          </cell>
          <cell r="C605" t="str">
            <v>391428292</v>
          </cell>
          <cell r="D605" t="str">
            <v>28832</v>
          </cell>
          <cell r="E605" t="str">
            <v/>
          </cell>
          <cell r="F605" t="str">
            <v>1439.33</v>
          </cell>
          <cell r="G605" t="str">
            <v>RMB</v>
          </cell>
          <cell r="H605" t="str">
            <v>1</v>
          </cell>
          <cell r="I605">
            <v>208.2</v>
          </cell>
        </row>
        <row r="606">
          <cell r="A606">
            <v>1517545</v>
          </cell>
          <cell r="B606" t="str">
            <v>考艾都喜酒店</v>
          </cell>
          <cell r="C606" t="str">
            <v>392355732</v>
          </cell>
          <cell r="D606" t="str">
            <v/>
          </cell>
          <cell r="E606" t="str">
            <v/>
          </cell>
          <cell r="F606" t="str">
            <v>2554</v>
          </cell>
          <cell r="G606" t="str">
            <v>RMB</v>
          </cell>
          <cell r="H606" t="str">
            <v>1</v>
          </cell>
          <cell r="I606">
            <v>369.16</v>
          </cell>
        </row>
        <row r="607">
          <cell r="A607">
            <v>1492595</v>
          </cell>
          <cell r="B607" t="str">
            <v>卢森堡中心诺富特酒店</v>
          </cell>
          <cell r="C607" t="str">
            <v>381631404</v>
          </cell>
          <cell r="D607" t="str">
            <v>1908010514</v>
          </cell>
          <cell r="E607" t="str">
            <v/>
          </cell>
          <cell r="F607" t="str">
            <v>1233</v>
          </cell>
          <cell r="G607" t="str">
            <v>RMB</v>
          </cell>
          <cell r="H607" t="str">
            <v>1</v>
          </cell>
          <cell r="I607">
            <v>182.85</v>
          </cell>
        </row>
        <row r="608">
          <cell r="A608">
            <v>1515373</v>
          </cell>
          <cell r="B608" t="str">
            <v>塞班阿卡度假村</v>
          </cell>
          <cell r="C608" t="str">
            <v>391671324</v>
          </cell>
          <cell r="D608" t="str">
            <v>198852,198853</v>
          </cell>
          <cell r="E608" t="str">
            <v/>
          </cell>
          <cell r="F608" t="str">
            <v>8038</v>
          </cell>
          <cell r="G608" t="str">
            <v>RMB</v>
          </cell>
          <cell r="H608" t="str">
            <v>1</v>
          </cell>
          <cell r="I608">
            <v>1160.64</v>
          </cell>
        </row>
        <row r="609">
          <cell r="A609">
            <v>1515358</v>
          </cell>
          <cell r="B609" t="str">
            <v>大阪比偲奇格兰比亚酒店</v>
          </cell>
          <cell r="C609" t="str">
            <v>391666892</v>
          </cell>
          <cell r="D609" t="str">
            <v/>
          </cell>
          <cell r="E609" t="str">
            <v/>
          </cell>
          <cell r="F609" t="str">
            <v>2407.41</v>
          </cell>
          <cell r="G609" t="str">
            <v>RMB</v>
          </cell>
          <cell r="H609" t="str">
            <v>1</v>
          </cell>
          <cell r="I609">
            <v>347.58</v>
          </cell>
        </row>
        <row r="610">
          <cell r="A610">
            <v>1518202</v>
          </cell>
          <cell r="B610" t="str">
            <v>大阪比偲奇格兰比亚酒店</v>
          </cell>
          <cell r="C610" t="str">
            <v>392585408</v>
          </cell>
          <cell r="D610" t="str">
            <v/>
          </cell>
          <cell r="E610" t="str">
            <v/>
          </cell>
          <cell r="F610" t="str">
            <v>1619.01</v>
          </cell>
          <cell r="G610" t="str">
            <v>RMB</v>
          </cell>
          <cell r="H610" t="str">
            <v>1</v>
          </cell>
          <cell r="I610">
            <v>233.92</v>
          </cell>
        </row>
        <row r="611">
          <cell r="A611">
            <v>1516589</v>
          </cell>
          <cell r="B611" t="str">
            <v>格拉斯丽首尔酒店</v>
          </cell>
          <cell r="C611" t="str">
            <v>392032428</v>
          </cell>
          <cell r="D611" t="str">
            <v/>
          </cell>
          <cell r="E611" t="str">
            <v/>
          </cell>
          <cell r="F611" t="str">
            <v>1806.1</v>
          </cell>
          <cell r="G611" t="str">
            <v>RMB</v>
          </cell>
          <cell r="H611" t="str">
            <v>1</v>
          </cell>
          <cell r="I611">
            <v>260.67</v>
          </cell>
        </row>
        <row r="612">
          <cell r="A612">
            <v>1520286</v>
          </cell>
          <cell r="B612" t="str">
            <v>格拉斯丽首尔酒店</v>
          </cell>
          <cell r="C612" t="str">
            <v>393598652</v>
          </cell>
          <cell r="D612" t="str">
            <v/>
          </cell>
          <cell r="E612" t="str">
            <v/>
          </cell>
          <cell r="F612" t="str">
            <v>3464.6</v>
          </cell>
          <cell r="G612" t="str">
            <v>RMB</v>
          </cell>
          <cell r="H612" t="str">
            <v>1</v>
          </cell>
          <cell r="I612">
            <v>500.65</v>
          </cell>
        </row>
        <row r="613">
          <cell r="A613">
            <v>1502860</v>
          </cell>
          <cell r="B613" t="str">
            <v>巴厘岛库塔太阳岛酒店</v>
          </cell>
          <cell r="C613" t="str">
            <v>386290840</v>
          </cell>
          <cell r="D613" t="str">
            <v/>
          </cell>
          <cell r="E613" t="str">
            <v/>
          </cell>
          <cell r="F613" t="str">
            <v>1246</v>
          </cell>
          <cell r="G613" t="str">
            <v>RMB</v>
          </cell>
          <cell r="H613" t="str">
            <v>1</v>
          </cell>
          <cell r="I613">
            <v>182.32</v>
          </cell>
        </row>
        <row r="614">
          <cell r="A614">
            <v>1511545</v>
          </cell>
          <cell r="B614" t="str">
            <v>塞班岛塞伦蒂酒店</v>
          </cell>
          <cell r="C614" t="str">
            <v>390115376</v>
          </cell>
          <cell r="D614" t="str">
            <v/>
          </cell>
          <cell r="E614" t="str">
            <v/>
          </cell>
          <cell r="F614" t="str">
            <v>1908.51</v>
          </cell>
          <cell r="G614" t="str">
            <v>RMB</v>
          </cell>
          <cell r="H614" t="str">
            <v>1</v>
          </cell>
          <cell r="I614">
            <v>275.55</v>
          </cell>
        </row>
        <row r="615">
          <cell r="A615">
            <v>1486928</v>
          </cell>
          <cell r="B615" t="str">
            <v>塞班岛塞伦蒂酒店</v>
          </cell>
          <cell r="C615" t="str">
            <v>379001588</v>
          </cell>
          <cell r="D615" t="str">
            <v>379001588</v>
          </cell>
          <cell r="E615" t="str">
            <v/>
          </cell>
          <cell r="F615" t="str">
            <v>1249.78</v>
          </cell>
          <cell r="G615" t="str">
            <v>RMB</v>
          </cell>
          <cell r="H615" t="str">
            <v>1</v>
          </cell>
          <cell r="I615">
            <v>185.86</v>
          </cell>
        </row>
        <row r="616">
          <cell r="A616">
            <v>1500410</v>
          </cell>
          <cell r="B616" t="str">
            <v>苏梅岛阿斯皮拉度假村</v>
          </cell>
          <cell r="C616" t="str">
            <v>385197712</v>
          </cell>
          <cell r="D616" t="str">
            <v>385197712</v>
          </cell>
          <cell r="E616" t="str">
            <v/>
          </cell>
          <cell r="F616" t="str">
            <v>432.28</v>
          </cell>
          <cell r="G616" t="str">
            <v>RMB</v>
          </cell>
          <cell r="H616" t="str">
            <v>1</v>
          </cell>
          <cell r="I616">
            <v>63.6</v>
          </cell>
        </row>
        <row r="617">
          <cell r="A617">
            <v>1513100</v>
          </cell>
          <cell r="B617" t="str">
            <v>首尔市政厅24号旅舍</v>
          </cell>
          <cell r="C617" t="str">
            <v>390869748</v>
          </cell>
          <cell r="D617" t="str">
            <v>390869748</v>
          </cell>
          <cell r="E617" t="str">
            <v/>
          </cell>
          <cell r="F617" t="str">
            <v>789.9</v>
          </cell>
          <cell r="G617" t="str">
            <v>RMB</v>
          </cell>
          <cell r="H617" t="str">
            <v>1</v>
          </cell>
          <cell r="I617">
            <v>114.21</v>
          </cell>
        </row>
        <row r="618">
          <cell r="A618">
            <v>1516715</v>
          </cell>
          <cell r="B618" t="str">
            <v>香港辉豪酒店</v>
          </cell>
          <cell r="C618" t="str">
            <v>392064696</v>
          </cell>
          <cell r="D618" t="str">
            <v>reconfirmed</v>
          </cell>
          <cell r="E618" t="str">
            <v/>
          </cell>
          <cell r="F618" t="str">
            <v>671.67</v>
          </cell>
          <cell r="G618" t="str">
            <v>RMB</v>
          </cell>
          <cell r="H618" t="str">
            <v>1</v>
          </cell>
          <cell r="I618">
            <v>96.94</v>
          </cell>
        </row>
        <row r="619">
          <cell r="A619">
            <v>1496423</v>
          </cell>
          <cell r="B619" t="str">
            <v>香港辉豪酒店</v>
          </cell>
          <cell r="C619" t="str">
            <v>383578148</v>
          </cell>
          <cell r="D619" t="str">
            <v>201905RES1923</v>
          </cell>
          <cell r="E619" t="str">
            <v/>
          </cell>
          <cell r="F619" t="str">
            <v>423.25</v>
          </cell>
          <cell r="G619" t="str">
            <v>RMB</v>
          </cell>
          <cell r="H619" t="str">
            <v>1</v>
          </cell>
          <cell r="I619">
            <v>62.64</v>
          </cell>
        </row>
        <row r="620">
          <cell r="A620">
            <v>1517264</v>
          </cell>
          <cell r="B620" t="str">
            <v>香港逸豪酒店</v>
          </cell>
          <cell r="C620" t="str">
            <v>392274124</v>
          </cell>
          <cell r="D620" t="str">
            <v/>
          </cell>
          <cell r="E620" t="str">
            <v/>
          </cell>
          <cell r="F620" t="str">
            <v>986.68</v>
          </cell>
          <cell r="G620" t="str">
            <v>RMB</v>
          </cell>
          <cell r="H620" t="str">
            <v>1</v>
          </cell>
          <cell r="I620">
            <v>142.6</v>
          </cell>
        </row>
        <row r="621">
          <cell r="A621">
            <v>1516284</v>
          </cell>
          <cell r="B621" t="str">
            <v>香港逸豪酒店</v>
          </cell>
          <cell r="C621" t="str">
            <v>391943980</v>
          </cell>
          <cell r="D621" t="str">
            <v>CN19053001725B</v>
          </cell>
          <cell r="E621" t="str">
            <v/>
          </cell>
          <cell r="F621" t="str">
            <v>629.54</v>
          </cell>
          <cell r="G621" t="str">
            <v>RMB</v>
          </cell>
          <cell r="H621" t="str">
            <v>1</v>
          </cell>
          <cell r="I621">
            <v>90.86</v>
          </cell>
        </row>
        <row r="622">
          <cell r="A622">
            <v>1512855</v>
          </cell>
          <cell r="B622" t="str">
            <v>香港逸豪酒店</v>
          </cell>
          <cell r="C622" t="str">
            <v>390782916</v>
          </cell>
          <cell r="D622" t="str">
            <v/>
          </cell>
          <cell r="E622" t="str">
            <v/>
          </cell>
          <cell r="F622" t="str">
            <v>375.55</v>
          </cell>
          <cell r="G622" t="str">
            <v>RMB</v>
          </cell>
          <cell r="H622" t="str">
            <v>1</v>
          </cell>
          <cell r="I622">
            <v>54.3</v>
          </cell>
        </row>
        <row r="623">
          <cell r="A623">
            <v>1519082</v>
          </cell>
          <cell r="B623" t="str">
            <v>东京湾东急酒店</v>
          </cell>
          <cell r="C623" t="str">
            <v>393027700</v>
          </cell>
          <cell r="D623" t="str">
            <v/>
          </cell>
          <cell r="E623" t="str">
            <v/>
          </cell>
          <cell r="F623" t="str">
            <v>1042</v>
          </cell>
          <cell r="G623" t="str">
            <v>RMB</v>
          </cell>
          <cell r="H623" t="str">
            <v>1</v>
          </cell>
          <cell r="I623">
            <v>150.58</v>
          </cell>
        </row>
        <row r="624">
          <cell r="A624">
            <v>1506319</v>
          </cell>
          <cell r="B624" t="str">
            <v>东京湾东急酒店</v>
          </cell>
          <cell r="C624" t="str">
            <v>387742660</v>
          </cell>
          <cell r="D624" t="str">
            <v>346223</v>
          </cell>
          <cell r="E624" t="str">
            <v/>
          </cell>
          <cell r="F624" t="str">
            <v>1669</v>
          </cell>
          <cell r="G624" t="str">
            <v>RMB</v>
          </cell>
          <cell r="H624" t="str">
            <v>1</v>
          </cell>
          <cell r="I624">
            <v>242.05</v>
          </cell>
        </row>
        <row r="625">
          <cell r="A625">
            <v>1511017</v>
          </cell>
          <cell r="B625" t="str">
            <v>东京浅草WBF酒店</v>
          </cell>
          <cell r="C625" t="str">
            <v>389926692</v>
          </cell>
          <cell r="D625" t="str">
            <v/>
          </cell>
          <cell r="E625" t="str">
            <v/>
          </cell>
          <cell r="F625" t="str">
            <v>2814</v>
          </cell>
          <cell r="G625" t="str">
            <v>RMB</v>
          </cell>
          <cell r="H625" t="str">
            <v>1</v>
          </cell>
          <cell r="I625">
            <v>406.32</v>
          </cell>
        </row>
        <row r="626">
          <cell r="A626">
            <v>1515666</v>
          </cell>
          <cell r="B626" t="str">
            <v>济州岛十二月酒店</v>
          </cell>
          <cell r="C626" t="str">
            <v>391745564</v>
          </cell>
          <cell r="D626" t="str">
            <v/>
          </cell>
          <cell r="E626" t="str">
            <v/>
          </cell>
          <cell r="F626" t="str">
            <v>518.36</v>
          </cell>
          <cell r="G626" t="str">
            <v>RMB</v>
          </cell>
          <cell r="H626" t="str">
            <v>1</v>
          </cell>
          <cell r="I626">
            <v>74.84</v>
          </cell>
        </row>
        <row r="627">
          <cell r="A627">
            <v>1500033</v>
          </cell>
          <cell r="B627" t="str">
            <v>济州岛十二月酒店</v>
          </cell>
          <cell r="C627" t="str">
            <v>385067696</v>
          </cell>
          <cell r="D627" t="str">
            <v/>
          </cell>
          <cell r="E627" t="str">
            <v/>
          </cell>
          <cell r="F627" t="str">
            <v>1006.08</v>
          </cell>
          <cell r="G627" t="str">
            <v>RMB</v>
          </cell>
          <cell r="H627" t="str">
            <v>1</v>
          </cell>
          <cell r="I627">
            <v>148.02</v>
          </cell>
        </row>
        <row r="628">
          <cell r="A628">
            <v>1500910</v>
          </cell>
          <cell r="B628" t="str">
            <v>济州岛十二月酒店</v>
          </cell>
          <cell r="C628" t="str">
            <v>385410620</v>
          </cell>
          <cell r="D628" t="str">
            <v>385410620</v>
          </cell>
          <cell r="E628" t="str">
            <v/>
          </cell>
          <cell r="F628" t="str">
            <v>927.64</v>
          </cell>
          <cell r="G628" t="str">
            <v>RMB</v>
          </cell>
          <cell r="H628" t="str">
            <v>1</v>
          </cell>
          <cell r="I628">
            <v>135.6</v>
          </cell>
        </row>
        <row r="629">
          <cell r="A629">
            <v>1515609</v>
          </cell>
          <cell r="B629" t="str">
            <v>济州岛十二月酒店</v>
          </cell>
          <cell r="C629" t="str">
            <v>391730096</v>
          </cell>
          <cell r="D629" t="str">
            <v/>
          </cell>
          <cell r="E629" t="str">
            <v/>
          </cell>
          <cell r="F629" t="str">
            <v>794.99</v>
          </cell>
          <cell r="G629" t="str">
            <v>RMB</v>
          </cell>
          <cell r="H629" t="str">
            <v>1</v>
          </cell>
          <cell r="I629">
            <v>114.78</v>
          </cell>
        </row>
        <row r="630">
          <cell r="A630">
            <v>1506200</v>
          </cell>
          <cell r="B630" t="str">
            <v>曼哈顿百老汇酒店</v>
          </cell>
          <cell r="C630" t="str">
            <v>387705128</v>
          </cell>
          <cell r="D630" t="str">
            <v>3568；3569</v>
          </cell>
          <cell r="E630" t="str">
            <v/>
          </cell>
          <cell r="F630" t="str">
            <v>5387.45</v>
          </cell>
          <cell r="G630" t="str">
            <v>RMB</v>
          </cell>
          <cell r="H630" t="str">
            <v>1</v>
          </cell>
          <cell r="I630">
            <v>780.88</v>
          </cell>
        </row>
        <row r="631">
          <cell r="A631">
            <v>1512361</v>
          </cell>
          <cell r="B631" t="str">
            <v>京都十字酒店</v>
          </cell>
          <cell r="C631" t="str">
            <v>390528584</v>
          </cell>
          <cell r="D631" t="str">
            <v>43192</v>
          </cell>
          <cell r="E631" t="str">
            <v/>
          </cell>
          <cell r="F631" t="str">
            <v>2928.46</v>
          </cell>
          <cell r="G631" t="str">
            <v>RMB</v>
          </cell>
          <cell r="H631" t="str">
            <v>1</v>
          </cell>
          <cell r="I631">
            <v>423.42</v>
          </cell>
        </row>
        <row r="632">
          <cell r="A632">
            <v>1516462</v>
          </cell>
          <cell r="B632" t="str">
            <v>京都十字酒店</v>
          </cell>
          <cell r="C632" t="str">
            <v>391995872</v>
          </cell>
          <cell r="D632" t="str">
            <v>391995872</v>
          </cell>
          <cell r="E632" t="str">
            <v/>
          </cell>
          <cell r="F632" t="str">
            <v>5754.98</v>
          </cell>
          <cell r="G632" t="str">
            <v>RMB</v>
          </cell>
          <cell r="H632" t="str">
            <v>1</v>
          </cell>
          <cell r="I632">
            <v>830.6</v>
          </cell>
        </row>
        <row r="633">
          <cell r="A633">
            <v>1516839</v>
          </cell>
          <cell r="B633" t="str">
            <v>the b 京都四条酒店(2018年9月开业)</v>
          </cell>
          <cell r="C633" t="str">
            <v>392105548</v>
          </cell>
          <cell r="D633" t="str">
            <v/>
          </cell>
          <cell r="E633" t="str">
            <v/>
          </cell>
          <cell r="F633" t="str">
            <v>350</v>
          </cell>
          <cell r="G633" t="str">
            <v>RMB</v>
          </cell>
          <cell r="H633" t="str">
            <v>1</v>
          </cell>
          <cell r="I633">
            <v>50.55</v>
          </cell>
        </row>
        <row r="634">
          <cell r="A634">
            <v>1508390</v>
          </cell>
          <cell r="B634" t="str">
            <v>大和Roynet酒店东京有明</v>
          </cell>
          <cell r="C634" t="str">
            <v>388789632</v>
          </cell>
          <cell r="D634" t="str">
            <v>100065576</v>
          </cell>
          <cell r="E634" t="str">
            <v/>
          </cell>
          <cell r="F634" t="str">
            <v>8059</v>
          </cell>
          <cell r="G634" t="str">
            <v>RMB</v>
          </cell>
          <cell r="H634" t="str">
            <v>1</v>
          </cell>
          <cell r="I634">
            <v>1162.48</v>
          </cell>
        </row>
        <row r="635">
          <cell r="A635">
            <v>1503702</v>
          </cell>
          <cell r="B635" t="str">
            <v>大和Roynet酒店东京有明</v>
          </cell>
          <cell r="C635" t="str">
            <v>386691864</v>
          </cell>
          <cell r="D635" t="str">
            <v>100063775</v>
          </cell>
          <cell r="E635" t="str">
            <v/>
          </cell>
          <cell r="F635" t="str">
            <v>8073.87</v>
          </cell>
          <cell r="G635" t="str">
            <v>RMB</v>
          </cell>
          <cell r="H635" t="str">
            <v>1</v>
          </cell>
          <cell r="I635">
            <v>1171.28</v>
          </cell>
        </row>
        <row r="636">
          <cell r="A636">
            <v>1511946</v>
          </cell>
          <cell r="B636" t="str">
            <v>大和Roynet酒店东京有明</v>
          </cell>
          <cell r="C636" t="str">
            <v>390314700</v>
          </cell>
          <cell r="D636" t="str">
            <v>100066816</v>
          </cell>
          <cell r="E636" t="str">
            <v/>
          </cell>
          <cell r="F636" t="str">
            <v>4489</v>
          </cell>
          <cell r="G636" t="str">
            <v>RMB</v>
          </cell>
          <cell r="H636" t="str">
            <v>1</v>
          </cell>
          <cell r="I636">
            <v>649.08</v>
          </cell>
        </row>
        <row r="637">
          <cell r="A637">
            <v>1517706</v>
          </cell>
          <cell r="B637" t="str">
            <v>哥哥旅馆</v>
          </cell>
          <cell r="C637" t="str">
            <v>392398512</v>
          </cell>
          <cell r="D637" t="str">
            <v/>
          </cell>
          <cell r="E637" t="str">
            <v/>
          </cell>
          <cell r="F637" t="str">
            <v>1242</v>
          </cell>
          <cell r="G637" t="str">
            <v>RMB</v>
          </cell>
          <cell r="H637" t="str">
            <v>1</v>
          </cell>
          <cell r="I637">
            <v>179.5</v>
          </cell>
        </row>
        <row r="638">
          <cell r="A638">
            <v>1505175</v>
          </cell>
          <cell r="B638" t="str">
            <v>明洞镇24号旅馆</v>
          </cell>
          <cell r="C638" t="str">
            <v>387327484</v>
          </cell>
          <cell r="D638" t="str">
            <v>reconfirmed</v>
          </cell>
          <cell r="E638" t="str">
            <v/>
          </cell>
          <cell r="F638" t="str">
            <v>970.7</v>
          </cell>
          <cell r="G638" t="str">
            <v>RMB</v>
          </cell>
          <cell r="H638" t="str">
            <v>1</v>
          </cell>
          <cell r="I638">
            <v>140.84</v>
          </cell>
        </row>
        <row r="639">
          <cell r="A639">
            <v>1519972</v>
          </cell>
          <cell r="B639" t="str">
            <v>瑟瑞优布达小屋酒店</v>
          </cell>
          <cell r="C639" t="str">
            <v>393430780</v>
          </cell>
          <cell r="D639" t="str">
            <v/>
          </cell>
          <cell r="E639" t="str">
            <v/>
          </cell>
          <cell r="F639" t="str">
            <v>252.28</v>
          </cell>
          <cell r="G639" t="str">
            <v>RMB</v>
          </cell>
          <cell r="H639" t="str">
            <v>1</v>
          </cell>
          <cell r="I639">
            <v>36.45</v>
          </cell>
        </row>
        <row r="640">
          <cell r="A640">
            <v>1506050</v>
          </cell>
          <cell r="B640" t="str">
            <v>深圳东部华侨城房车酒店</v>
          </cell>
          <cell r="C640" t="str">
            <v>387651896</v>
          </cell>
          <cell r="D640" t="str">
            <v/>
          </cell>
          <cell r="E640" t="str">
            <v/>
          </cell>
          <cell r="F640" t="str">
            <v>504</v>
          </cell>
          <cell r="G640" t="str">
            <v>RMB</v>
          </cell>
          <cell r="H640" t="str">
            <v>1</v>
          </cell>
          <cell r="I640">
            <v>73.08</v>
          </cell>
        </row>
        <row r="641">
          <cell r="A641">
            <v>1492760</v>
          </cell>
          <cell r="B641" t="str">
            <v>仙本那爱潜海浪酒店</v>
          </cell>
          <cell r="C641" t="str">
            <v>381703860</v>
          </cell>
          <cell r="D641" t="str">
            <v/>
          </cell>
          <cell r="E641" t="str">
            <v/>
          </cell>
          <cell r="F641" t="str">
            <v>2166.75</v>
          </cell>
          <cell r="G641" t="str">
            <v>RMB</v>
          </cell>
          <cell r="H641" t="str">
            <v>1</v>
          </cell>
          <cell r="I641">
            <v>321.2</v>
          </cell>
        </row>
        <row r="642">
          <cell r="A642">
            <v>1512623</v>
          </cell>
          <cell r="B642" t="str">
            <v>仙本那爱潜海浪酒店</v>
          </cell>
          <cell r="C642" t="str">
            <v>390653572</v>
          </cell>
          <cell r="D642" t="str">
            <v/>
          </cell>
          <cell r="E642" t="str">
            <v/>
          </cell>
          <cell r="F642" t="str">
            <v>1682.5</v>
          </cell>
          <cell r="G642" t="str">
            <v>RMB</v>
          </cell>
          <cell r="H642" t="str">
            <v>1</v>
          </cell>
          <cell r="I642">
            <v>243.27</v>
          </cell>
        </row>
        <row r="643">
          <cell r="A643">
            <v>1493166</v>
          </cell>
          <cell r="B643" t="str">
            <v>台南爱客发商旅台南馆</v>
          </cell>
          <cell r="C643" t="str">
            <v>381950796</v>
          </cell>
          <cell r="D643" t="str">
            <v>20190429-063</v>
          </cell>
          <cell r="E643" t="str">
            <v/>
          </cell>
          <cell r="F643" t="str">
            <v>264.14</v>
          </cell>
          <cell r="G643" t="str">
            <v>RMB</v>
          </cell>
          <cell r="H643" t="str">
            <v>1</v>
          </cell>
          <cell r="I643">
            <v>39.18</v>
          </cell>
        </row>
        <row r="644">
          <cell r="A644">
            <v>1513047</v>
          </cell>
          <cell r="B644" t="str">
            <v>台南铁道大饭店</v>
          </cell>
          <cell r="C644" t="str">
            <v>390847440</v>
          </cell>
          <cell r="D644" t="str">
            <v>390847440</v>
          </cell>
          <cell r="E644" t="str">
            <v/>
          </cell>
          <cell r="F644" t="str">
            <v>308.6</v>
          </cell>
          <cell r="G644" t="str">
            <v>RMB</v>
          </cell>
          <cell r="H644" t="str">
            <v>1</v>
          </cell>
          <cell r="I644">
            <v>44.62</v>
          </cell>
        </row>
        <row r="645">
          <cell r="A645">
            <v>1515149</v>
          </cell>
          <cell r="B645" t="str">
            <v>台中慕恋商旅</v>
          </cell>
          <cell r="C645" t="str">
            <v>391591656</v>
          </cell>
          <cell r="D645" t="str">
            <v/>
          </cell>
          <cell r="E645" t="str">
            <v/>
          </cell>
          <cell r="F645" t="str">
            <v>469.46</v>
          </cell>
          <cell r="G645" t="str">
            <v>RMB</v>
          </cell>
          <cell r="H645" t="str">
            <v>1</v>
          </cell>
          <cell r="I645">
            <v>67.78</v>
          </cell>
        </row>
        <row r="646">
          <cell r="A646">
            <v>1516823</v>
          </cell>
          <cell r="B646" t="str">
            <v>台中双星大饭店</v>
          </cell>
          <cell r="C646" t="str">
            <v>392099404</v>
          </cell>
          <cell r="D646" t="str">
            <v/>
          </cell>
          <cell r="E646" t="str">
            <v/>
          </cell>
          <cell r="F646" t="str">
            <v>409.83</v>
          </cell>
          <cell r="G646" t="str">
            <v>RMB</v>
          </cell>
          <cell r="H646" t="str">
            <v>1</v>
          </cell>
          <cell r="I646">
            <v>59.15</v>
          </cell>
        </row>
        <row r="647">
          <cell r="A647">
            <v>1488822</v>
          </cell>
          <cell r="B647" t="str">
            <v>台中双星大饭店</v>
          </cell>
          <cell r="C647" t="str">
            <v>379908184</v>
          </cell>
          <cell r="D647" t="str">
            <v>reconfrimed</v>
          </cell>
          <cell r="E647" t="str">
            <v/>
          </cell>
          <cell r="F647" t="str">
            <v>582.78</v>
          </cell>
          <cell r="G647" t="str">
            <v>RMB</v>
          </cell>
          <cell r="H647" t="str">
            <v>1</v>
          </cell>
          <cell r="I647">
            <v>86.72</v>
          </cell>
        </row>
        <row r="648">
          <cell r="A648">
            <v>1497955</v>
          </cell>
          <cell r="B648" t="str">
            <v>香港海汇酒店</v>
          </cell>
          <cell r="C648" t="str">
            <v>384193588</v>
          </cell>
          <cell r="D648" t="str">
            <v>196822</v>
          </cell>
          <cell r="E648" t="str">
            <v/>
          </cell>
          <cell r="F648" t="str">
            <v>1149.08</v>
          </cell>
          <cell r="G648" t="str">
            <v>RMB</v>
          </cell>
          <cell r="H648" t="str">
            <v>1</v>
          </cell>
          <cell r="I648">
            <v>170.34</v>
          </cell>
        </row>
        <row r="649">
          <cell r="A649">
            <v>1517713</v>
          </cell>
          <cell r="B649" t="str">
            <v>香港救世军卜维廉旅馆</v>
          </cell>
          <cell r="C649" t="str">
            <v>392400008</v>
          </cell>
          <cell r="D649" t="str">
            <v>25739</v>
          </cell>
          <cell r="E649" t="str">
            <v/>
          </cell>
          <cell r="F649" t="str">
            <v>380.63</v>
          </cell>
          <cell r="G649" t="str">
            <v>RMB</v>
          </cell>
          <cell r="H649" t="str">
            <v>1</v>
          </cell>
          <cell r="I649">
            <v>55.01</v>
          </cell>
        </row>
        <row r="650">
          <cell r="A650">
            <v>1520355</v>
          </cell>
          <cell r="B650" t="str">
            <v>和泰精品酒店</v>
          </cell>
          <cell r="C650" t="str">
            <v>393617304</v>
          </cell>
          <cell r="D650" t="str">
            <v/>
          </cell>
          <cell r="E650" t="str">
            <v/>
          </cell>
          <cell r="F650" t="str">
            <v>510.99</v>
          </cell>
          <cell r="G650" t="str">
            <v>RMB</v>
          </cell>
          <cell r="H650" t="str">
            <v>1</v>
          </cell>
          <cell r="I650">
            <v>73.84</v>
          </cell>
        </row>
        <row r="651">
          <cell r="A651">
            <v>1517048</v>
          </cell>
          <cell r="B651" t="str">
            <v>新大田H大道酒店</v>
          </cell>
          <cell r="C651" t="str">
            <v>392195100</v>
          </cell>
          <cell r="D651" t="str">
            <v/>
          </cell>
          <cell r="E651" t="str">
            <v/>
          </cell>
          <cell r="F651" t="str">
            <v>483.69</v>
          </cell>
          <cell r="G651" t="str">
            <v>RMB</v>
          </cell>
          <cell r="H651" t="str">
            <v>1</v>
          </cell>
          <cell r="I651">
            <v>69.81</v>
          </cell>
        </row>
        <row r="652">
          <cell r="A652">
            <v>1512742</v>
          </cell>
          <cell r="B652" t="str">
            <v>澳门富华酒店</v>
          </cell>
          <cell r="C652" t="str">
            <v>390727072</v>
          </cell>
          <cell r="D652" t="str">
            <v/>
          </cell>
          <cell r="E652" t="str">
            <v/>
          </cell>
          <cell r="F652" t="str">
            <v>4490.41</v>
          </cell>
          <cell r="G652" t="str">
            <v>RMB</v>
          </cell>
          <cell r="H652" t="str">
            <v>1</v>
          </cell>
          <cell r="I652">
            <v>649.26</v>
          </cell>
        </row>
        <row r="653">
          <cell r="A653">
            <v>1510389</v>
          </cell>
          <cell r="B653" t="str">
            <v>澳门富华酒店</v>
          </cell>
          <cell r="C653" t="str">
            <v>389667480</v>
          </cell>
          <cell r="D653" t="str">
            <v>761187</v>
          </cell>
          <cell r="E653" t="str">
            <v/>
          </cell>
          <cell r="F653" t="str">
            <v>1647.8</v>
          </cell>
          <cell r="G653" t="str">
            <v>RMB</v>
          </cell>
          <cell r="H653" t="str">
            <v>1</v>
          </cell>
          <cell r="I653">
            <v>238.08</v>
          </cell>
        </row>
        <row r="654">
          <cell r="A654">
            <v>1500261</v>
          </cell>
          <cell r="B654" t="str">
            <v>凯恩斯君临天下假日酒店</v>
          </cell>
          <cell r="C654" t="str">
            <v>385141912</v>
          </cell>
          <cell r="D654" t="str">
            <v>28414483</v>
          </cell>
          <cell r="E654" t="str">
            <v/>
          </cell>
          <cell r="F654" t="str">
            <v>1127.74</v>
          </cell>
          <cell r="G654" t="str">
            <v>RMB</v>
          </cell>
          <cell r="H654" t="str">
            <v>1</v>
          </cell>
          <cell r="I654">
            <v>165.92</v>
          </cell>
        </row>
        <row r="655">
          <cell r="A655">
            <v>1497142</v>
          </cell>
          <cell r="B655" t="str">
            <v>东大门K旅馆</v>
          </cell>
          <cell r="C655" t="str">
            <v>383838872</v>
          </cell>
          <cell r="D655" t="str">
            <v>383838872</v>
          </cell>
          <cell r="E655" t="str">
            <v/>
          </cell>
          <cell r="F655" t="str">
            <v>988.38</v>
          </cell>
          <cell r="G655" t="str">
            <v>RMB</v>
          </cell>
          <cell r="H655" t="str">
            <v>1</v>
          </cell>
          <cell r="I655">
            <v>146.28</v>
          </cell>
        </row>
        <row r="656">
          <cell r="A656">
            <v>1492825</v>
          </cell>
          <cell r="B656" t="str">
            <v>东大门K旅馆</v>
          </cell>
          <cell r="C656" t="str">
            <v>381737380</v>
          </cell>
          <cell r="D656" t="str">
            <v>381737380</v>
          </cell>
          <cell r="E656" t="str">
            <v/>
          </cell>
          <cell r="F656" t="str">
            <v>940.09</v>
          </cell>
          <cell r="G656" t="str">
            <v>RMB</v>
          </cell>
          <cell r="H656" t="str">
            <v>1</v>
          </cell>
          <cell r="I656">
            <v>139.36</v>
          </cell>
        </row>
        <row r="657">
          <cell r="A657">
            <v>1496286</v>
          </cell>
          <cell r="B657" t="str">
            <v>东大门K旅馆</v>
          </cell>
          <cell r="C657" t="str">
            <v>383529448</v>
          </cell>
          <cell r="D657" t="str">
            <v>383529448</v>
          </cell>
          <cell r="E657" t="str">
            <v/>
          </cell>
          <cell r="F657" t="str">
            <v>935.41</v>
          </cell>
          <cell r="G657" t="str">
            <v>RMB</v>
          </cell>
          <cell r="H657" t="str">
            <v>1</v>
          </cell>
          <cell r="I657">
            <v>138.44</v>
          </cell>
        </row>
        <row r="658">
          <cell r="A658">
            <v>1513456</v>
          </cell>
          <cell r="B658" t="str">
            <v>华美伦酒店</v>
          </cell>
          <cell r="C658" t="str">
            <v>390984012</v>
          </cell>
          <cell r="D658" t="str">
            <v/>
          </cell>
          <cell r="E658" t="str">
            <v/>
          </cell>
          <cell r="F658" t="str">
            <v>952.98</v>
          </cell>
          <cell r="G658" t="str">
            <v>RMB</v>
          </cell>
          <cell r="H658" t="str">
            <v>1</v>
          </cell>
          <cell r="I658">
            <v>137.79</v>
          </cell>
        </row>
        <row r="659">
          <cell r="A659">
            <v>1519363</v>
          </cell>
          <cell r="B659" t="str">
            <v>明洞秀旅馆</v>
          </cell>
          <cell r="C659" t="str">
            <v>393206288</v>
          </cell>
          <cell r="D659" t="str">
            <v/>
          </cell>
          <cell r="E659" t="str">
            <v/>
          </cell>
          <cell r="F659" t="str">
            <v>428.56</v>
          </cell>
          <cell r="G659" t="str">
            <v>RMB</v>
          </cell>
          <cell r="H659" t="str">
            <v>1</v>
          </cell>
          <cell r="I659">
            <v>61.92</v>
          </cell>
        </row>
        <row r="660">
          <cell r="A660">
            <v>1519073</v>
          </cell>
          <cell r="B660" t="str">
            <v>首尔明洞红熊猫酒店</v>
          </cell>
          <cell r="C660" t="str">
            <v>393021872</v>
          </cell>
          <cell r="D660" t="str">
            <v/>
          </cell>
          <cell r="E660" t="str">
            <v/>
          </cell>
          <cell r="F660" t="str">
            <v>811.65</v>
          </cell>
          <cell r="G660" t="str">
            <v>RMB</v>
          </cell>
          <cell r="H660" t="str">
            <v>1</v>
          </cell>
          <cell r="I660">
            <v>117.27</v>
          </cell>
        </row>
        <row r="661">
          <cell r="A661">
            <v>1514347</v>
          </cell>
          <cell r="B661" t="str">
            <v>大阪WBF北船场东酒店</v>
          </cell>
          <cell r="C661" t="str">
            <v>391278680</v>
          </cell>
          <cell r="D661" t="str">
            <v/>
          </cell>
          <cell r="E661" t="str">
            <v/>
          </cell>
          <cell r="F661" t="str">
            <v>1504</v>
          </cell>
          <cell r="G661" t="str">
            <v>RMB</v>
          </cell>
          <cell r="H661" t="str">
            <v>1</v>
          </cell>
          <cell r="I661">
            <v>217.58</v>
          </cell>
        </row>
        <row r="662">
          <cell r="A662">
            <v>1514906</v>
          </cell>
          <cell r="B662" t="str">
            <v>富士急乐园 休闲小屋</v>
          </cell>
          <cell r="C662" t="str">
            <v>391462492</v>
          </cell>
          <cell r="D662" t="str">
            <v/>
          </cell>
          <cell r="E662" t="str">
            <v/>
          </cell>
          <cell r="F662" t="str">
            <v>358.5</v>
          </cell>
          <cell r="G662" t="str">
            <v>RMB</v>
          </cell>
          <cell r="H662" t="str">
            <v>1</v>
          </cell>
          <cell r="I662">
            <v>51.76</v>
          </cell>
        </row>
        <row r="663">
          <cell r="A663">
            <v>1489223</v>
          </cell>
          <cell r="B663" t="str">
            <v>京町家樱花邸日式旅馆</v>
          </cell>
          <cell r="C663" t="str">
            <v>380080356</v>
          </cell>
          <cell r="D663" t="str">
            <v>380080356</v>
          </cell>
          <cell r="E663" t="str">
            <v/>
          </cell>
          <cell r="F663" t="str">
            <v>2427.68</v>
          </cell>
          <cell r="G663" t="str">
            <v>RMB</v>
          </cell>
          <cell r="H663" t="str">
            <v>1</v>
          </cell>
          <cell r="I663">
            <v>360.87</v>
          </cell>
        </row>
        <row r="664">
          <cell r="A664">
            <v>1486887</v>
          </cell>
          <cell r="B664" t="str">
            <v>京町家樱花邸日式旅馆</v>
          </cell>
          <cell r="C664" t="str">
            <v>378989340</v>
          </cell>
          <cell r="D664" t="str">
            <v>378989340</v>
          </cell>
          <cell r="E664" t="str">
            <v/>
          </cell>
          <cell r="F664" t="str">
            <v>2553.28</v>
          </cell>
          <cell r="G664" t="str">
            <v>RMB</v>
          </cell>
          <cell r="H664" t="str">
            <v>1</v>
          </cell>
          <cell r="I664">
            <v>379.71</v>
          </cell>
        </row>
        <row r="665">
          <cell r="A665">
            <v>1499961</v>
          </cell>
          <cell r="B665" t="str">
            <v>京町家樱花邸日式旅馆</v>
          </cell>
          <cell r="C665" t="str">
            <v>385040508</v>
          </cell>
          <cell r="D665" t="str">
            <v>reconfirmed</v>
          </cell>
          <cell r="E665" t="str">
            <v/>
          </cell>
          <cell r="F665" t="str">
            <v>2072.1</v>
          </cell>
          <cell r="G665" t="str">
            <v>RMB</v>
          </cell>
          <cell r="H665" t="str">
            <v>1</v>
          </cell>
          <cell r="I665">
            <v>304.86</v>
          </cell>
        </row>
        <row r="666">
          <cell r="A666">
            <v>1496922</v>
          </cell>
          <cell r="B666" t="str">
            <v>箱根一之汤 芒草原温泉旅馆</v>
          </cell>
          <cell r="C666" t="str">
            <v>383753688</v>
          </cell>
          <cell r="D666" t="str">
            <v>reconfirmed</v>
          </cell>
          <cell r="E666" t="str">
            <v/>
          </cell>
          <cell r="F666" t="str">
            <v>3592</v>
          </cell>
          <cell r="G666" t="str">
            <v>RMB</v>
          </cell>
          <cell r="H666" t="str">
            <v>1</v>
          </cell>
          <cell r="I666">
            <v>531.72</v>
          </cell>
        </row>
        <row r="667">
          <cell r="A667">
            <v>1509333</v>
          </cell>
          <cell r="B667" t="str">
            <v>贝斯特韦斯特泻湖酒店</v>
          </cell>
          <cell r="C667" t="str">
            <v>389233336</v>
          </cell>
          <cell r="D667" t="str">
            <v/>
          </cell>
          <cell r="E667" t="str">
            <v/>
          </cell>
          <cell r="F667" t="str">
            <v>1330</v>
          </cell>
          <cell r="G667" t="str">
            <v>RMB</v>
          </cell>
          <cell r="H667" t="str">
            <v>1</v>
          </cell>
          <cell r="I667">
            <v>192.3</v>
          </cell>
        </row>
        <row r="668">
          <cell r="A668">
            <v>1511970</v>
          </cell>
          <cell r="B668" t="str">
            <v>曼谷拉差达瑞士酒店</v>
          </cell>
          <cell r="C668" t="str">
            <v>390322264</v>
          </cell>
          <cell r="D668" t="str">
            <v>390322264</v>
          </cell>
          <cell r="E668" t="str">
            <v/>
          </cell>
          <cell r="F668" t="str">
            <v>1322</v>
          </cell>
          <cell r="G668" t="str">
            <v>RMB</v>
          </cell>
          <cell r="H668" t="str">
            <v>1</v>
          </cell>
          <cell r="I668">
            <v>191.2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14"/>
  <sheetViews>
    <sheetView tabSelected="1" topLeftCell="A186" workbookViewId="0">
      <selection activeCell="I213" sqref="I213"/>
    </sheetView>
  </sheetViews>
  <sheetFormatPr defaultColWidth="9" defaultRowHeight="13.5"/>
  <cols>
    <col min="2" max="3" width="20.7083333333333" customWidth="1"/>
    <col min="4" max="4" width="20.375" customWidth="1"/>
    <col min="5" max="5" width="20.7083333333333" customWidth="1"/>
    <col min="6" max="6" width="13.5" customWidth="1"/>
    <col min="7" max="7" width="11.25" customWidth="1"/>
    <col min="8" max="8" width="13.25" customWidth="1"/>
    <col min="9" max="9" width="11.375" customWidth="1"/>
    <col min="10" max="10" width="16.25" customWidth="1"/>
    <col min="12" max="12" width="9.375"/>
    <col min="13" max="13" width="10.375"/>
  </cols>
  <sheetData>
    <row r="1" ht="50.1" customHeight="1" spans="5:6">
      <c r="E1" s="2" t="s">
        <v>0</v>
      </c>
      <c r="F1" s="2"/>
    </row>
    <row r="2" spans="2:10">
      <c r="B2" s="3"/>
      <c r="C2" s="4"/>
      <c r="D2" s="4"/>
      <c r="E2" s="4"/>
      <c r="F2" s="4"/>
      <c r="G2" s="4"/>
      <c r="H2" s="4"/>
      <c r="I2" s="4"/>
      <c r="J2" s="18"/>
    </row>
    <row r="3" spans="2:10">
      <c r="B3" s="5"/>
      <c r="C3" s="6"/>
      <c r="D3" s="6"/>
      <c r="E3" s="6"/>
      <c r="F3" s="6"/>
      <c r="G3" s="6"/>
      <c r="H3" s="6"/>
      <c r="I3" s="6"/>
      <c r="J3" s="19"/>
    </row>
    <row r="4" spans="2:10">
      <c r="B4" s="5"/>
      <c r="C4" s="6"/>
      <c r="D4" s="6"/>
      <c r="E4" s="6"/>
      <c r="F4" s="6"/>
      <c r="G4" s="6"/>
      <c r="H4" s="6"/>
      <c r="I4" s="6"/>
      <c r="J4" s="19"/>
    </row>
    <row r="5" spans="2:10">
      <c r="B5" s="5"/>
      <c r="C5" s="6"/>
      <c r="D5" s="6"/>
      <c r="E5" s="6"/>
      <c r="F5" s="6"/>
      <c r="G5" s="6"/>
      <c r="H5" s="6"/>
      <c r="I5" s="6"/>
      <c r="J5" s="19"/>
    </row>
    <row r="6" spans="2:10">
      <c r="B6" s="5"/>
      <c r="C6" s="6"/>
      <c r="D6" s="6"/>
      <c r="E6" s="6"/>
      <c r="F6" s="6"/>
      <c r="G6" s="6"/>
      <c r="H6" s="6"/>
      <c r="I6" s="6"/>
      <c r="J6" s="19"/>
    </row>
    <row r="7" spans="2:10">
      <c r="B7" s="5"/>
      <c r="C7" s="6"/>
      <c r="D7" s="6"/>
      <c r="E7" s="6"/>
      <c r="F7" s="6"/>
      <c r="G7" s="6"/>
      <c r="H7" s="6"/>
      <c r="I7" s="6"/>
      <c r="J7" s="19"/>
    </row>
    <row r="8" spans="2:10">
      <c r="B8" s="5"/>
      <c r="C8" s="6"/>
      <c r="D8" s="6"/>
      <c r="E8" s="6"/>
      <c r="F8" s="6"/>
      <c r="G8" s="6"/>
      <c r="H8" s="6"/>
      <c r="I8" s="6"/>
      <c r="J8" s="19"/>
    </row>
    <row r="9" spans="2:10">
      <c r="B9" s="5"/>
      <c r="C9" s="6"/>
      <c r="D9" s="6"/>
      <c r="E9" s="6"/>
      <c r="F9" s="6"/>
      <c r="G9" s="6"/>
      <c r="H9" s="6"/>
      <c r="I9" s="6"/>
      <c r="J9" s="19"/>
    </row>
    <row r="10" ht="22.5" spans="2:10">
      <c r="B10" s="7" t="s">
        <v>1</v>
      </c>
      <c r="C10" s="8"/>
      <c r="D10" s="8"/>
      <c r="E10" s="8"/>
      <c r="F10" s="8"/>
      <c r="G10" s="8"/>
      <c r="H10" s="8"/>
      <c r="I10" s="8"/>
      <c r="J10" s="20"/>
    </row>
    <row r="11" spans="2:10">
      <c r="B11" s="3"/>
      <c r="C11" s="4"/>
      <c r="D11" s="4"/>
      <c r="E11" s="4"/>
      <c r="F11" s="4"/>
      <c r="G11" s="3"/>
      <c r="H11" s="4"/>
      <c r="I11" s="4"/>
      <c r="J11" s="18"/>
    </row>
    <row r="12" spans="2:10">
      <c r="B12" s="5" t="s">
        <v>2</v>
      </c>
      <c r="C12" s="6"/>
      <c r="D12" s="6"/>
      <c r="E12" s="6"/>
      <c r="F12" s="6"/>
      <c r="G12" s="5" t="s">
        <v>3</v>
      </c>
      <c r="H12" s="6"/>
      <c r="I12" s="6"/>
      <c r="J12" s="19"/>
    </row>
    <row r="13" spans="2:10">
      <c r="B13" s="5" t="s">
        <v>4</v>
      </c>
      <c r="C13" s="6"/>
      <c r="D13" s="6"/>
      <c r="E13" s="6"/>
      <c r="F13" s="6"/>
      <c r="G13" s="5" t="s">
        <v>5</v>
      </c>
      <c r="H13" s="6"/>
      <c r="I13" s="6"/>
      <c r="J13" s="19"/>
    </row>
    <row r="14" spans="2:10">
      <c r="B14" s="5" t="s">
        <v>6</v>
      </c>
      <c r="C14" s="6"/>
      <c r="D14" s="6"/>
      <c r="E14" s="6"/>
      <c r="F14" s="6"/>
      <c r="G14" s="5" t="s">
        <v>7</v>
      </c>
      <c r="H14" s="6"/>
      <c r="I14" s="6"/>
      <c r="J14" s="19"/>
    </row>
    <row r="15" spans="2:10">
      <c r="B15" s="5" t="s">
        <v>8</v>
      </c>
      <c r="C15" s="6"/>
      <c r="D15" s="6"/>
      <c r="E15" s="6"/>
      <c r="F15" s="6"/>
      <c r="G15" s="5" t="s">
        <v>9</v>
      </c>
      <c r="H15" s="6"/>
      <c r="I15" s="6"/>
      <c r="J15" s="19"/>
    </row>
    <row r="16" spans="2:10">
      <c r="B16" s="5" t="s">
        <v>10</v>
      </c>
      <c r="C16" s="6"/>
      <c r="D16" s="6"/>
      <c r="E16" s="6"/>
      <c r="F16" s="6"/>
      <c r="G16" s="5" t="s">
        <v>11</v>
      </c>
      <c r="H16" s="6"/>
      <c r="I16" s="6"/>
      <c r="J16" s="19"/>
    </row>
    <row r="17" spans="2:10">
      <c r="B17" s="5" t="s">
        <v>12</v>
      </c>
      <c r="C17" s="6"/>
      <c r="D17" s="6"/>
      <c r="E17" s="6"/>
      <c r="F17" s="6"/>
      <c r="G17" s="5" t="s">
        <v>13</v>
      </c>
      <c r="H17" s="6"/>
      <c r="I17" s="6"/>
      <c r="J17" s="19"/>
    </row>
    <row r="18" spans="2:10">
      <c r="B18" s="9" t="s">
        <v>14</v>
      </c>
      <c r="C18" s="10"/>
      <c r="D18" s="10"/>
      <c r="E18" s="10"/>
      <c r="F18" s="10"/>
      <c r="G18" s="9"/>
      <c r="H18" s="10"/>
      <c r="I18" s="10"/>
      <c r="J18" s="21"/>
    </row>
    <row r="19" ht="14.25" spans="2:13">
      <c r="B19" s="11" t="s">
        <v>15</v>
      </c>
      <c r="C19" s="12" t="s">
        <v>16</v>
      </c>
      <c r="D19" s="12"/>
      <c r="E19" s="13" t="s">
        <v>17</v>
      </c>
      <c r="F19" s="13" t="s">
        <v>18</v>
      </c>
      <c r="G19" s="13" t="s">
        <v>19</v>
      </c>
      <c r="H19" s="13" t="s">
        <v>20</v>
      </c>
      <c r="I19" s="13" t="s">
        <v>21</v>
      </c>
      <c r="J19" s="22" t="s">
        <v>22</v>
      </c>
      <c r="M19" t="s">
        <v>23</v>
      </c>
    </row>
    <row r="20" spans="2:13">
      <c r="B20" s="14">
        <v>43614</v>
      </c>
      <c r="C20" s="15">
        <v>391805464</v>
      </c>
      <c r="D20" s="15"/>
      <c r="E20" s="16">
        <v>1515841</v>
      </c>
      <c r="F20" s="17">
        <v>43615</v>
      </c>
      <c r="G20" s="17">
        <v>43616</v>
      </c>
      <c r="H20" s="6">
        <v>97.67</v>
      </c>
      <c r="I20" s="6">
        <v>0</v>
      </c>
      <c r="J20" s="19">
        <v>97.67</v>
      </c>
      <c r="K20">
        <f>VLOOKUP(E20,[1]应付款管理!$A$1:$I$65536,9,0)</f>
        <v>97.67</v>
      </c>
      <c r="L20">
        <f t="shared" ref="L20:L31" si="0">J20-K20</f>
        <v>0</v>
      </c>
      <c r="M20" t="str">
        <f>$M$19&amp;E20</f>
        <v>，1515841</v>
      </c>
    </row>
    <row r="21" spans="2:13">
      <c r="B21" s="14">
        <v>43614</v>
      </c>
      <c r="C21" s="15">
        <v>391738924</v>
      </c>
      <c r="D21" s="15"/>
      <c r="E21" s="16">
        <v>1515642</v>
      </c>
      <c r="F21" s="17">
        <v>43615</v>
      </c>
      <c r="G21" s="17">
        <v>43616</v>
      </c>
      <c r="H21" s="6">
        <v>97.67</v>
      </c>
      <c r="I21" s="6">
        <v>0</v>
      </c>
      <c r="J21" s="19">
        <v>97.67</v>
      </c>
      <c r="K21">
        <f>VLOOKUP(E21,[1]应付款管理!$A$1:$I$65536,9,0)</f>
        <v>97.67</v>
      </c>
      <c r="L21">
        <f t="shared" si="0"/>
        <v>0</v>
      </c>
      <c r="M21" t="str">
        <f t="shared" ref="M21:M52" si="1">$M$19&amp;E21</f>
        <v>，1515642</v>
      </c>
    </row>
    <row r="22" spans="2:13">
      <c r="B22" s="14">
        <v>43614</v>
      </c>
      <c r="C22" s="15">
        <v>391582708</v>
      </c>
      <c r="D22" s="15"/>
      <c r="E22" s="16">
        <v>1515129</v>
      </c>
      <c r="F22" s="17">
        <v>43615</v>
      </c>
      <c r="G22" s="17">
        <v>43616</v>
      </c>
      <c r="H22" s="6">
        <v>142.98</v>
      </c>
      <c r="I22" s="6">
        <v>0</v>
      </c>
      <c r="J22" s="19">
        <v>142.98</v>
      </c>
      <c r="K22">
        <f>VLOOKUP(E22,[1]应付款管理!$A$1:$I$65536,9,0)</f>
        <v>142.98</v>
      </c>
      <c r="L22">
        <f t="shared" si="0"/>
        <v>0</v>
      </c>
      <c r="M22" t="str">
        <f t="shared" si="1"/>
        <v>，1515129</v>
      </c>
    </row>
    <row r="23" spans="2:13">
      <c r="B23" s="14">
        <v>43614</v>
      </c>
      <c r="C23" s="15">
        <v>391503704</v>
      </c>
      <c r="D23" s="15"/>
      <c r="E23" s="16">
        <v>1514981</v>
      </c>
      <c r="F23" s="17">
        <v>43615</v>
      </c>
      <c r="G23" s="17">
        <v>43616</v>
      </c>
      <c r="H23" s="6">
        <v>97.52</v>
      </c>
      <c r="I23" s="6">
        <v>0</v>
      </c>
      <c r="J23" s="19">
        <v>97.52</v>
      </c>
      <c r="K23">
        <f>VLOOKUP(E23,[1]应付款管理!$A$1:$I$65536,9,0)</f>
        <v>97.52</v>
      </c>
      <c r="L23">
        <f t="shared" si="0"/>
        <v>0</v>
      </c>
      <c r="M23" t="str">
        <f t="shared" si="1"/>
        <v>，1514981</v>
      </c>
    </row>
    <row r="24" spans="2:13">
      <c r="B24" s="14">
        <v>43614</v>
      </c>
      <c r="C24" s="15">
        <v>391492144</v>
      </c>
      <c r="D24" s="15"/>
      <c r="E24" s="16">
        <v>1514958</v>
      </c>
      <c r="F24" s="17">
        <v>43615</v>
      </c>
      <c r="G24" s="17">
        <v>43616</v>
      </c>
      <c r="H24" s="6">
        <v>95.29</v>
      </c>
      <c r="I24" s="6">
        <v>0</v>
      </c>
      <c r="J24" s="19">
        <v>95.29</v>
      </c>
      <c r="K24">
        <f>VLOOKUP(E24,[1]应付款管理!$A$1:$I$65536,9,0)</f>
        <v>95.29</v>
      </c>
      <c r="L24">
        <f t="shared" si="0"/>
        <v>0</v>
      </c>
      <c r="M24" t="str">
        <f t="shared" si="1"/>
        <v>，1514958</v>
      </c>
    </row>
    <row r="25" spans="2:13">
      <c r="B25" s="14">
        <v>43613</v>
      </c>
      <c r="C25" s="15">
        <v>391383208</v>
      </c>
      <c r="D25" s="15"/>
      <c r="E25" s="16">
        <v>1514699</v>
      </c>
      <c r="F25" s="17">
        <v>43614</v>
      </c>
      <c r="G25" s="17">
        <v>43615</v>
      </c>
      <c r="H25" s="6">
        <v>192.58</v>
      </c>
      <c r="I25" s="6">
        <v>0</v>
      </c>
      <c r="J25" s="19">
        <v>192.58</v>
      </c>
      <c r="K25">
        <f>VLOOKUP(E25,[1]应付款管理!$A$1:$I$65536,9,0)</f>
        <v>192.58</v>
      </c>
      <c r="L25">
        <f t="shared" si="0"/>
        <v>0</v>
      </c>
      <c r="M25" t="str">
        <f t="shared" si="1"/>
        <v>，1514699</v>
      </c>
    </row>
    <row r="26" spans="2:13">
      <c r="B26" s="14">
        <v>43613</v>
      </c>
      <c r="C26" s="15">
        <v>391311272</v>
      </c>
      <c r="D26" s="15"/>
      <c r="E26" s="16">
        <v>1514473</v>
      </c>
      <c r="F26" s="17">
        <v>43614</v>
      </c>
      <c r="G26" s="17">
        <v>43615</v>
      </c>
      <c r="H26" s="6">
        <v>93.95</v>
      </c>
      <c r="I26" s="6">
        <v>0</v>
      </c>
      <c r="J26" s="19">
        <v>93.95</v>
      </c>
      <c r="K26">
        <f>VLOOKUP(E26,[1]应付款管理!$A$1:$I$65536,9,0)</f>
        <v>93.95</v>
      </c>
      <c r="L26">
        <f t="shared" si="0"/>
        <v>0</v>
      </c>
      <c r="M26" t="str">
        <f t="shared" si="1"/>
        <v>，1514473</v>
      </c>
    </row>
    <row r="27" spans="2:13">
      <c r="B27" s="14">
        <v>43613</v>
      </c>
      <c r="C27" s="15">
        <v>391263532</v>
      </c>
      <c r="D27" s="15"/>
      <c r="E27" s="16">
        <v>1514294</v>
      </c>
      <c r="F27" s="17">
        <v>43614</v>
      </c>
      <c r="G27" s="17">
        <v>43615</v>
      </c>
      <c r="H27" s="6">
        <v>30.94</v>
      </c>
      <c r="I27" s="6">
        <v>0</v>
      </c>
      <c r="J27" s="19">
        <v>30.94</v>
      </c>
      <c r="K27">
        <f>VLOOKUP(E27,[1]应付款管理!$A$1:$I$65536,9,0)</f>
        <v>30.94</v>
      </c>
      <c r="L27">
        <f t="shared" si="0"/>
        <v>0</v>
      </c>
      <c r="M27" t="str">
        <f t="shared" si="1"/>
        <v>，1514294</v>
      </c>
    </row>
    <row r="28" spans="2:13">
      <c r="B28" s="14">
        <v>43613</v>
      </c>
      <c r="C28" s="15">
        <v>391240196</v>
      </c>
      <c r="D28" s="15"/>
      <c r="E28" s="16">
        <v>1514222</v>
      </c>
      <c r="F28" s="17">
        <v>43614</v>
      </c>
      <c r="G28" s="17">
        <v>43615</v>
      </c>
      <c r="H28" s="6">
        <v>76.84</v>
      </c>
      <c r="I28" s="6">
        <v>0</v>
      </c>
      <c r="J28" s="19">
        <v>76.84</v>
      </c>
      <c r="K28">
        <f>VLOOKUP(E28,[1]应付款管理!$A$1:$I$65536,9,0)</f>
        <v>76.84</v>
      </c>
      <c r="L28">
        <f t="shared" si="0"/>
        <v>0</v>
      </c>
      <c r="M28" t="str">
        <f t="shared" si="1"/>
        <v>，1514222</v>
      </c>
    </row>
    <row r="29" spans="2:13">
      <c r="B29" s="14">
        <v>43613</v>
      </c>
      <c r="C29" s="15">
        <v>391220120</v>
      </c>
      <c r="D29" s="15"/>
      <c r="E29" s="16">
        <v>1514159</v>
      </c>
      <c r="F29" s="17">
        <v>43615</v>
      </c>
      <c r="G29" s="17">
        <v>43616</v>
      </c>
      <c r="H29" s="6">
        <v>95.98</v>
      </c>
      <c r="I29" s="6">
        <v>0</v>
      </c>
      <c r="J29" s="19">
        <v>95.98</v>
      </c>
      <c r="K29">
        <f>VLOOKUP(E29,[1]应付款管理!$A$1:$I$65536,9,0)</f>
        <v>95.98</v>
      </c>
      <c r="L29">
        <f t="shared" si="0"/>
        <v>0</v>
      </c>
      <c r="M29" t="str">
        <f t="shared" si="1"/>
        <v>，1514159</v>
      </c>
    </row>
    <row r="30" spans="2:13">
      <c r="B30" s="14">
        <v>43613</v>
      </c>
      <c r="C30" s="15">
        <v>391170656</v>
      </c>
      <c r="D30" s="15"/>
      <c r="E30" s="16">
        <v>1513966</v>
      </c>
      <c r="F30" s="17">
        <v>43614</v>
      </c>
      <c r="G30" s="17">
        <v>43616</v>
      </c>
      <c r="H30" s="6">
        <v>145.92</v>
      </c>
      <c r="I30" s="6">
        <v>0</v>
      </c>
      <c r="J30" s="19">
        <v>145.92</v>
      </c>
      <c r="K30">
        <f>VLOOKUP(E30,[1]应付款管理!$A$1:$I$65536,9,0)</f>
        <v>145.92</v>
      </c>
      <c r="L30">
        <f t="shared" si="0"/>
        <v>0</v>
      </c>
      <c r="M30" t="str">
        <f t="shared" si="1"/>
        <v>，1513966</v>
      </c>
    </row>
    <row r="31" spans="2:13">
      <c r="B31" s="14">
        <v>43612</v>
      </c>
      <c r="C31" s="15">
        <v>391062348</v>
      </c>
      <c r="D31" s="15"/>
      <c r="E31" s="16">
        <v>1513628</v>
      </c>
      <c r="F31" s="17">
        <v>43613</v>
      </c>
      <c r="G31" s="17">
        <v>43616</v>
      </c>
      <c r="H31" s="6">
        <v>159.11</v>
      </c>
      <c r="I31" s="6">
        <v>0</v>
      </c>
      <c r="J31" s="19">
        <v>159.11</v>
      </c>
      <c r="K31">
        <f>VLOOKUP(E31,[1]应付款管理!$A$1:$I$65536,9,0)</f>
        <v>159.12</v>
      </c>
      <c r="L31">
        <f t="shared" si="0"/>
        <v>-0.00999999999999091</v>
      </c>
      <c r="M31" t="str">
        <f t="shared" si="1"/>
        <v>，1513628</v>
      </c>
    </row>
    <row r="32" spans="2:13">
      <c r="B32" s="14">
        <v>43612</v>
      </c>
      <c r="C32" s="15">
        <v>390888492</v>
      </c>
      <c r="D32" s="15"/>
      <c r="E32" s="16">
        <v>1513142</v>
      </c>
      <c r="F32" s="17">
        <v>43615</v>
      </c>
      <c r="G32" s="17">
        <v>43616</v>
      </c>
      <c r="H32" s="6">
        <v>187.3</v>
      </c>
      <c r="I32" s="6">
        <v>0</v>
      </c>
      <c r="J32" s="19">
        <v>187.3</v>
      </c>
      <c r="K32">
        <f>VLOOKUP(E32,[1]应付款管理!$A$1:$I$65536,9,0)</f>
        <v>187.3</v>
      </c>
      <c r="L32">
        <f t="shared" ref="L32:L50" si="2">J32-K32</f>
        <v>0</v>
      </c>
      <c r="M32" t="str">
        <f t="shared" si="1"/>
        <v>，1513142</v>
      </c>
    </row>
    <row r="33" spans="2:13">
      <c r="B33" s="14">
        <v>43612</v>
      </c>
      <c r="C33" s="15">
        <v>390865540</v>
      </c>
      <c r="D33" s="15"/>
      <c r="E33" s="16">
        <v>1513089</v>
      </c>
      <c r="F33" s="17">
        <v>43614</v>
      </c>
      <c r="G33" s="17">
        <v>43615</v>
      </c>
      <c r="H33" s="6">
        <v>54.21</v>
      </c>
      <c r="I33" s="6">
        <v>0</v>
      </c>
      <c r="J33" s="19">
        <v>54.21</v>
      </c>
      <c r="K33">
        <f>VLOOKUP(E33,[1]应付款管理!$A$1:$I$65536,9,0)</f>
        <v>54.21</v>
      </c>
      <c r="L33">
        <f t="shared" si="2"/>
        <v>0</v>
      </c>
      <c r="M33" t="str">
        <f t="shared" si="1"/>
        <v>，1513089</v>
      </c>
    </row>
    <row r="34" spans="2:13">
      <c r="B34" s="14">
        <v>43612</v>
      </c>
      <c r="C34" s="15">
        <v>390782916</v>
      </c>
      <c r="D34" s="15"/>
      <c r="E34" s="16">
        <v>1512855</v>
      </c>
      <c r="F34" s="17">
        <v>43614</v>
      </c>
      <c r="G34" s="17">
        <v>43615</v>
      </c>
      <c r="H34" s="6">
        <v>54.3</v>
      </c>
      <c r="I34" s="6">
        <v>0</v>
      </c>
      <c r="J34" s="19">
        <v>54.3</v>
      </c>
      <c r="K34">
        <f>VLOOKUP(E34,[1]应付款管理!$A$1:$I$65536,9,0)</f>
        <v>54.3</v>
      </c>
      <c r="L34">
        <f t="shared" si="2"/>
        <v>0</v>
      </c>
      <c r="M34" t="str">
        <f t="shared" si="1"/>
        <v>，1512855</v>
      </c>
    </row>
    <row r="35" spans="2:13">
      <c r="B35" s="14">
        <v>43611</v>
      </c>
      <c r="C35" s="15">
        <v>390737984</v>
      </c>
      <c r="D35" s="15"/>
      <c r="E35" s="16">
        <v>1512759</v>
      </c>
      <c r="F35" s="17">
        <v>43612</v>
      </c>
      <c r="G35" s="17">
        <v>43613</v>
      </c>
      <c r="H35" s="6">
        <v>40.33</v>
      </c>
      <c r="I35" s="6">
        <v>0</v>
      </c>
      <c r="J35" s="19">
        <v>40.33</v>
      </c>
      <c r="K35">
        <f>VLOOKUP(E35,[1]应付款管理!$A$1:$I$65536,9,0)</f>
        <v>40.33</v>
      </c>
      <c r="L35">
        <f t="shared" si="2"/>
        <v>0</v>
      </c>
      <c r="M35" t="str">
        <f t="shared" si="1"/>
        <v>，1512759</v>
      </c>
    </row>
    <row r="36" spans="2:13">
      <c r="B36" s="14">
        <v>43611</v>
      </c>
      <c r="C36" s="15">
        <v>390705196</v>
      </c>
      <c r="D36" s="15"/>
      <c r="E36" s="16">
        <v>1512706</v>
      </c>
      <c r="F36" s="17">
        <v>43612</v>
      </c>
      <c r="G36" s="17">
        <v>43614</v>
      </c>
      <c r="H36" s="6">
        <v>113.93</v>
      </c>
      <c r="I36" s="6">
        <v>0</v>
      </c>
      <c r="J36" s="19">
        <v>113.93</v>
      </c>
      <c r="K36">
        <f>VLOOKUP(E36,[1]应付款管理!$A$1:$I$65536,9,0)</f>
        <v>113.94</v>
      </c>
      <c r="L36">
        <f t="shared" si="2"/>
        <v>-0.00999999999999091</v>
      </c>
      <c r="M36" t="str">
        <f t="shared" si="1"/>
        <v>，1512706</v>
      </c>
    </row>
    <row r="37" spans="2:13">
      <c r="B37" s="14">
        <v>43611</v>
      </c>
      <c r="C37" s="15">
        <v>390598656</v>
      </c>
      <c r="D37" s="15"/>
      <c r="E37" s="16">
        <v>1512510</v>
      </c>
      <c r="F37" s="17">
        <v>43612</v>
      </c>
      <c r="G37" s="17">
        <v>43613</v>
      </c>
      <c r="H37" s="6">
        <v>200.15</v>
      </c>
      <c r="I37" s="6">
        <v>0</v>
      </c>
      <c r="J37" s="19">
        <v>200.15</v>
      </c>
      <c r="K37">
        <f>VLOOKUP(E37,[1]应付款管理!$A$1:$I$65536,9,0)</f>
        <v>200.15</v>
      </c>
      <c r="L37">
        <f t="shared" si="2"/>
        <v>0</v>
      </c>
      <c r="M37" t="str">
        <f t="shared" si="1"/>
        <v>，1512510</v>
      </c>
    </row>
    <row r="38" spans="2:13">
      <c r="B38" s="14">
        <v>43611</v>
      </c>
      <c r="C38" s="15">
        <v>390572880</v>
      </c>
      <c r="D38" s="15"/>
      <c r="E38" s="16">
        <v>1512457</v>
      </c>
      <c r="F38" s="17">
        <v>43612</v>
      </c>
      <c r="G38" s="17">
        <v>43613</v>
      </c>
      <c r="H38" s="6">
        <v>120.65</v>
      </c>
      <c r="I38" s="6">
        <v>0</v>
      </c>
      <c r="J38" s="19">
        <v>120.65</v>
      </c>
      <c r="K38">
        <f>VLOOKUP(E38,[1]应付款管理!$A$1:$I$65536,9,0)</f>
        <v>120.65</v>
      </c>
      <c r="L38">
        <f t="shared" si="2"/>
        <v>0</v>
      </c>
      <c r="M38" t="str">
        <f t="shared" si="1"/>
        <v>，1512457</v>
      </c>
    </row>
    <row r="39" spans="2:13">
      <c r="B39" s="14">
        <v>43611</v>
      </c>
      <c r="C39" s="15">
        <v>390528584</v>
      </c>
      <c r="D39" s="15"/>
      <c r="E39" s="16">
        <v>1512361</v>
      </c>
      <c r="F39" s="17">
        <v>43613</v>
      </c>
      <c r="G39" s="17">
        <v>43616</v>
      </c>
      <c r="H39" s="6">
        <v>423.42</v>
      </c>
      <c r="I39" s="6">
        <v>0</v>
      </c>
      <c r="J39" s="19">
        <v>423.42</v>
      </c>
      <c r="K39">
        <f>VLOOKUP(E39,[1]应付款管理!$A$1:$I$65536,9,0)</f>
        <v>423.42</v>
      </c>
      <c r="L39">
        <f t="shared" si="2"/>
        <v>0</v>
      </c>
      <c r="M39" t="str">
        <f t="shared" si="1"/>
        <v>，1512361</v>
      </c>
    </row>
    <row r="40" spans="2:13">
      <c r="B40" s="14">
        <v>43610</v>
      </c>
      <c r="C40" s="15">
        <v>390408636</v>
      </c>
      <c r="D40" s="15"/>
      <c r="E40" s="16">
        <v>1512131</v>
      </c>
      <c r="F40" s="17">
        <v>43613</v>
      </c>
      <c r="G40" s="17">
        <v>43615</v>
      </c>
      <c r="H40" s="6">
        <v>286.06</v>
      </c>
      <c r="I40" s="6">
        <v>0</v>
      </c>
      <c r="J40" s="19">
        <v>286.06</v>
      </c>
      <c r="K40">
        <f>VLOOKUP(E40,[1]应付款管理!$A$1:$I$65536,9,0)</f>
        <v>286.06</v>
      </c>
      <c r="L40">
        <f t="shared" si="2"/>
        <v>0</v>
      </c>
      <c r="M40" t="str">
        <f t="shared" si="1"/>
        <v>，1512131</v>
      </c>
    </row>
    <row r="41" spans="2:13">
      <c r="B41" s="14">
        <v>43610</v>
      </c>
      <c r="C41" s="15">
        <v>390374948</v>
      </c>
      <c r="D41" s="15"/>
      <c r="E41" s="16">
        <v>1512078</v>
      </c>
      <c r="F41" s="17">
        <v>43612</v>
      </c>
      <c r="G41" s="17">
        <v>43614</v>
      </c>
      <c r="H41" s="6">
        <v>226.28</v>
      </c>
      <c r="I41" s="6">
        <v>0</v>
      </c>
      <c r="J41" s="19">
        <v>226.28</v>
      </c>
      <c r="K41">
        <f>VLOOKUP(E41,[1]应付款管理!$A$1:$I$65536,9,0)</f>
        <v>226.28</v>
      </c>
      <c r="L41">
        <f t="shared" si="2"/>
        <v>0</v>
      </c>
      <c r="M41" t="str">
        <f t="shared" si="1"/>
        <v>，1512078</v>
      </c>
    </row>
    <row r="42" spans="2:13">
      <c r="B42" s="14">
        <v>43610</v>
      </c>
      <c r="C42" s="15">
        <v>390322264</v>
      </c>
      <c r="D42" s="15"/>
      <c r="E42" s="16">
        <v>1511970</v>
      </c>
      <c r="F42" s="17">
        <v>43613</v>
      </c>
      <c r="G42" s="17">
        <v>43615</v>
      </c>
      <c r="H42" s="6">
        <v>191.2</v>
      </c>
      <c r="I42" s="6">
        <v>0</v>
      </c>
      <c r="J42" s="19">
        <v>191.2</v>
      </c>
      <c r="K42">
        <f>VLOOKUP(E42,[1]应付款管理!$A$1:$I$65536,9,0)</f>
        <v>191.2</v>
      </c>
      <c r="L42">
        <f t="shared" si="2"/>
        <v>0</v>
      </c>
      <c r="M42" t="str">
        <f t="shared" si="1"/>
        <v>，1511970</v>
      </c>
    </row>
    <row r="43" spans="2:13">
      <c r="B43" s="14">
        <v>43609</v>
      </c>
      <c r="C43" s="15">
        <v>390143248</v>
      </c>
      <c r="D43" s="15"/>
      <c r="E43" s="16">
        <v>1511596</v>
      </c>
      <c r="F43" s="17">
        <v>43610</v>
      </c>
      <c r="G43" s="17">
        <v>43611</v>
      </c>
      <c r="H43" s="6">
        <v>113.82</v>
      </c>
      <c r="I43" s="6">
        <v>0</v>
      </c>
      <c r="J43" s="19">
        <v>113.82</v>
      </c>
      <c r="K43">
        <f>VLOOKUP(E43,[1]应付款管理!$A$1:$I$65536,9,0)</f>
        <v>113.82</v>
      </c>
      <c r="L43">
        <f t="shared" si="2"/>
        <v>0</v>
      </c>
      <c r="M43" t="str">
        <f t="shared" si="1"/>
        <v>，1511596</v>
      </c>
    </row>
    <row r="44" spans="2:13">
      <c r="B44" s="14">
        <v>43609</v>
      </c>
      <c r="C44" s="15">
        <v>390103660</v>
      </c>
      <c r="D44" s="15"/>
      <c r="E44" s="16">
        <v>1511526</v>
      </c>
      <c r="F44" s="17">
        <v>43610</v>
      </c>
      <c r="G44" s="17">
        <v>43614</v>
      </c>
      <c r="H44" s="6">
        <v>546.29</v>
      </c>
      <c r="I44" s="6">
        <v>0</v>
      </c>
      <c r="J44" s="19">
        <v>546.29</v>
      </c>
      <c r="K44">
        <f>VLOOKUP(E44,[1]应付款管理!$A$1:$I$65536,9,0)</f>
        <v>546.28</v>
      </c>
      <c r="L44">
        <f t="shared" si="2"/>
        <v>0.00999999999999091</v>
      </c>
      <c r="M44" t="str">
        <f t="shared" si="1"/>
        <v>，1511526</v>
      </c>
    </row>
    <row r="45" spans="2:13">
      <c r="B45" s="14">
        <v>43609</v>
      </c>
      <c r="C45" s="15">
        <v>389992284</v>
      </c>
      <c r="D45" s="15"/>
      <c r="E45" s="16">
        <v>1511225</v>
      </c>
      <c r="F45" s="17">
        <v>43610</v>
      </c>
      <c r="G45" s="17">
        <v>43612</v>
      </c>
      <c r="H45" s="6">
        <v>254.59</v>
      </c>
      <c r="I45" s="6">
        <v>0</v>
      </c>
      <c r="J45" s="19">
        <v>254.59</v>
      </c>
      <c r="K45">
        <f>VLOOKUP(E45,[1]应付款管理!$A$1:$I$65536,9,0)</f>
        <v>254.6</v>
      </c>
      <c r="L45">
        <f t="shared" si="2"/>
        <v>-0.00999999999999091</v>
      </c>
      <c r="M45" t="str">
        <f t="shared" si="1"/>
        <v>，1511225</v>
      </c>
    </row>
    <row r="46" spans="2:13">
      <c r="B46" s="14">
        <v>43609</v>
      </c>
      <c r="C46" s="15">
        <v>389969860</v>
      </c>
      <c r="D46" s="15"/>
      <c r="E46" s="16">
        <v>1511162</v>
      </c>
      <c r="F46" s="17">
        <v>43614</v>
      </c>
      <c r="G46" s="17">
        <v>43616</v>
      </c>
      <c r="H46" s="6">
        <v>224.5</v>
      </c>
      <c r="I46" s="6">
        <v>0</v>
      </c>
      <c r="J46" s="19">
        <v>224.5</v>
      </c>
      <c r="K46">
        <f>VLOOKUP(E46,[1]应付款管理!$A$1:$I$65536,9,0)</f>
        <v>224.5</v>
      </c>
      <c r="L46">
        <f t="shared" si="2"/>
        <v>0</v>
      </c>
      <c r="M46" t="str">
        <f t="shared" si="1"/>
        <v>，1511162</v>
      </c>
    </row>
    <row r="47" spans="2:13">
      <c r="B47" s="14">
        <v>43609</v>
      </c>
      <c r="C47" s="15">
        <v>389941644</v>
      </c>
      <c r="D47" s="15"/>
      <c r="E47" s="16">
        <v>1511079</v>
      </c>
      <c r="F47" s="17">
        <v>43610</v>
      </c>
      <c r="G47" s="17">
        <v>43613</v>
      </c>
      <c r="H47" s="6">
        <v>669.09</v>
      </c>
      <c r="I47" s="6">
        <v>0</v>
      </c>
      <c r="J47" s="19">
        <v>669.09</v>
      </c>
      <c r="K47">
        <f>VLOOKUP(E47,[1]应付款管理!$A$1:$I$65536,9,0)</f>
        <v>669.09</v>
      </c>
      <c r="L47">
        <f t="shared" si="2"/>
        <v>0</v>
      </c>
      <c r="M47" t="str">
        <f t="shared" si="1"/>
        <v>，1511079</v>
      </c>
    </row>
    <row r="48" spans="2:13">
      <c r="B48" s="14">
        <v>43608</v>
      </c>
      <c r="C48" s="15">
        <v>389725584</v>
      </c>
      <c r="D48" s="15"/>
      <c r="E48" s="16">
        <v>1510585</v>
      </c>
      <c r="F48" s="17">
        <v>43611</v>
      </c>
      <c r="G48" s="17">
        <v>43613</v>
      </c>
      <c r="H48" s="6">
        <v>261.28</v>
      </c>
      <c r="I48" s="6">
        <v>0</v>
      </c>
      <c r="J48" s="19">
        <v>261.28</v>
      </c>
      <c r="K48">
        <f>VLOOKUP(E48,[1]应付款管理!$A$1:$I$65536,9,0)</f>
        <v>261.28</v>
      </c>
      <c r="L48">
        <f t="shared" si="2"/>
        <v>0</v>
      </c>
      <c r="M48" t="str">
        <f t="shared" si="1"/>
        <v>，1510585</v>
      </c>
    </row>
    <row r="49" spans="2:13">
      <c r="B49" s="14">
        <v>43608</v>
      </c>
      <c r="C49" s="15">
        <v>389679676</v>
      </c>
      <c r="D49" s="15"/>
      <c r="E49" s="16">
        <v>1510430</v>
      </c>
      <c r="F49" s="17">
        <v>43612</v>
      </c>
      <c r="G49" s="17">
        <v>43614</v>
      </c>
      <c r="H49" s="6">
        <v>123.46</v>
      </c>
      <c r="I49" s="6">
        <v>0</v>
      </c>
      <c r="J49" s="19">
        <v>123.46</v>
      </c>
      <c r="K49">
        <f>VLOOKUP(E49,[1]应付款管理!$A$1:$I$65536,9,0)</f>
        <v>123.46</v>
      </c>
      <c r="L49">
        <f t="shared" si="2"/>
        <v>0</v>
      </c>
      <c r="M49" t="str">
        <f t="shared" si="1"/>
        <v>，1510430</v>
      </c>
    </row>
    <row r="50" spans="2:13">
      <c r="B50" s="14">
        <v>43608</v>
      </c>
      <c r="C50" s="15">
        <v>389673276</v>
      </c>
      <c r="D50" s="15"/>
      <c r="E50" s="16">
        <v>1510408</v>
      </c>
      <c r="F50" s="17">
        <v>43609</v>
      </c>
      <c r="G50" s="17">
        <v>43611</v>
      </c>
      <c r="H50" s="6">
        <v>200.84</v>
      </c>
      <c r="I50" s="6">
        <v>0</v>
      </c>
      <c r="J50" s="19">
        <v>200.84</v>
      </c>
      <c r="K50">
        <f>VLOOKUP(E50,[1]应付款管理!$A$1:$I$65536,9,0)</f>
        <v>200.84</v>
      </c>
      <c r="L50">
        <f t="shared" si="2"/>
        <v>0</v>
      </c>
      <c r="M50" t="str">
        <f t="shared" si="1"/>
        <v>，1510408</v>
      </c>
    </row>
    <row r="51" spans="2:13">
      <c r="B51" s="14">
        <v>43608</v>
      </c>
      <c r="C51" s="15">
        <v>389667480</v>
      </c>
      <c r="D51" s="15"/>
      <c r="E51" s="16">
        <v>1510389</v>
      </c>
      <c r="F51" s="17">
        <v>43609</v>
      </c>
      <c r="G51" s="17">
        <v>43612</v>
      </c>
      <c r="H51" s="6">
        <v>238.09</v>
      </c>
      <c r="I51" s="6">
        <v>0</v>
      </c>
      <c r="J51" s="19">
        <v>238.09</v>
      </c>
      <c r="K51">
        <f>VLOOKUP(E51,[1]应付款管理!$A$1:$I$65536,9,0)</f>
        <v>238.08</v>
      </c>
      <c r="L51">
        <f t="shared" ref="L51:L82" si="3">J51-K51</f>
        <v>0.00999999999999091</v>
      </c>
      <c r="M51" t="str">
        <f t="shared" si="1"/>
        <v>，1510389</v>
      </c>
    </row>
    <row r="52" spans="2:13">
      <c r="B52" s="14">
        <v>43608</v>
      </c>
      <c r="C52" s="15">
        <v>389605532</v>
      </c>
      <c r="D52" s="15"/>
      <c r="E52" s="16">
        <v>1510207</v>
      </c>
      <c r="F52" s="17">
        <v>43611</v>
      </c>
      <c r="G52" s="17">
        <v>43612</v>
      </c>
      <c r="H52" s="6">
        <v>82.7</v>
      </c>
      <c r="I52" s="6">
        <v>0</v>
      </c>
      <c r="J52" s="19">
        <v>82.7</v>
      </c>
      <c r="K52">
        <f>VLOOKUP(E52,[1]应付款管理!$A$1:$I$65536,9,0)</f>
        <v>82.7</v>
      </c>
      <c r="L52">
        <f t="shared" si="3"/>
        <v>0</v>
      </c>
      <c r="M52" t="str">
        <f t="shared" si="1"/>
        <v>，1510207</v>
      </c>
    </row>
    <row r="53" spans="2:13">
      <c r="B53" s="14">
        <v>43607</v>
      </c>
      <c r="C53" s="15">
        <v>389385360</v>
      </c>
      <c r="D53" s="15"/>
      <c r="E53" s="16">
        <v>1509777</v>
      </c>
      <c r="F53" s="17">
        <v>43608</v>
      </c>
      <c r="G53" s="17">
        <v>43611</v>
      </c>
      <c r="H53" s="6">
        <v>317.71</v>
      </c>
      <c r="I53" s="6">
        <v>0</v>
      </c>
      <c r="J53" s="19">
        <v>317.71</v>
      </c>
      <c r="K53">
        <f>VLOOKUP(E53,[1]应付款管理!$A$1:$I$65536,9,0)</f>
        <v>317.7</v>
      </c>
      <c r="L53">
        <f t="shared" si="3"/>
        <v>0.00999999999999091</v>
      </c>
      <c r="M53" t="str">
        <f t="shared" ref="M53:M84" si="4">$M$19&amp;E53</f>
        <v>，1509777</v>
      </c>
    </row>
    <row r="54" spans="2:13">
      <c r="B54" s="14">
        <v>43607</v>
      </c>
      <c r="C54" s="15">
        <v>389361808</v>
      </c>
      <c r="D54" s="15"/>
      <c r="E54" s="16">
        <v>1509720</v>
      </c>
      <c r="F54" s="17">
        <v>43609</v>
      </c>
      <c r="G54" s="17">
        <v>43612</v>
      </c>
      <c r="H54" s="6">
        <v>167.38</v>
      </c>
      <c r="I54" s="6">
        <v>0</v>
      </c>
      <c r="J54" s="19">
        <v>167.38</v>
      </c>
      <c r="K54">
        <f>VLOOKUP(E54,[1]应付款管理!$A$1:$I$65536,9,0)</f>
        <v>167.37</v>
      </c>
      <c r="L54">
        <f t="shared" si="3"/>
        <v>0.00999999999999091</v>
      </c>
      <c r="M54" t="str">
        <f t="shared" si="4"/>
        <v>，1509720</v>
      </c>
    </row>
    <row r="55" spans="2:13">
      <c r="B55" s="14">
        <v>43607</v>
      </c>
      <c r="C55" s="15">
        <v>389305468</v>
      </c>
      <c r="D55" s="15"/>
      <c r="E55" s="16">
        <v>1509546</v>
      </c>
      <c r="F55" s="17">
        <v>43611</v>
      </c>
      <c r="G55" s="17">
        <v>43612</v>
      </c>
      <c r="H55" s="6">
        <v>99.77</v>
      </c>
      <c r="I55" s="6">
        <v>0</v>
      </c>
      <c r="J55" s="19">
        <v>99.77</v>
      </c>
      <c r="K55">
        <f>VLOOKUP(E55,[1]应付款管理!$A$1:$I$65536,9,0)</f>
        <v>99.77</v>
      </c>
      <c r="L55">
        <f t="shared" si="3"/>
        <v>0</v>
      </c>
      <c r="M55" t="str">
        <f t="shared" si="4"/>
        <v>，1509546</v>
      </c>
    </row>
    <row r="56" spans="2:13">
      <c r="B56" s="14">
        <v>43607</v>
      </c>
      <c r="C56" s="15">
        <v>389215136</v>
      </c>
      <c r="D56" s="15"/>
      <c r="E56" s="16">
        <v>1509275</v>
      </c>
      <c r="F56" s="17">
        <v>43611</v>
      </c>
      <c r="G56" s="17">
        <v>43612</v>
      </c>
      <c r="H56" s="6">
        <v>100.06</v>
      </c>
      <c r="I56" s="6">
        <v>0</v>
      </c>
      <c r="J56" s="19">
        <v>100.06</v>
      </c>
      <c r="K56">
        <f>VLOOKUP(E56,[1]应付款管理!$A$1:$I$65536,9,0)</f>
        <v>100.06</v>
      </c>
      <c r="L56">
        <f t="shared" si="3"/>
        <v>0</v>
      </c>
      <c r="M56" t="str">
        <f t="shared" si="4"/>
        <v>，1509275</v>
      </c>
    </row>
    <row r="57" spans="2:13">
      <c r="B57" s="14">
        <v>43606</v>
      </c>
      <c r="C57" s="15">
        <v>388979992</v>
      </c>
      <c r="D57" s="15"/>
      <c r="E57" s="16">
        <v>1508854</v>
      </c>
      <c r="F57" s="17">
        <v>43607</v>
      </c>
      <c r="G57" s="17">
        <v>43608</v>
      </c>
      <c r="H57" s="6">
        <v>86.06</v>
      </c>
      <c r="I57" s="6">
        <v>0</v>
      </c>
      <c r="J57" s="19">
        <v>86.06</v>
      </c>
      <c r="K57">
        <f>VLOOKUP(E57,[1]应付款管理!$A$1:$I$65536,9,0)</f>
        <v>86.06</v>
      </c>
      <c r="L57">
        <f t="shared" si="3"/>
        <v>0</v>
      </c>
      <c r="M57" t="str">
        <f t="shared" si="4"/>
        <v>，1508854</v>
      </c>
    </row>
    <row r="58" spans="2:13">
      <c r="B58" s="14">
        <v>43606</v>
      </c>
      <c r="C58" s="15">
        <v>388817024</v>
      </c>
      <c r="D58" s="15"/>
      <c r="E58" s="16">
        <v>1508440</v>
      </c>
      <c r="F58" s="17">
        <v>43609</v>
      </c>
      <c r="G58" s="17">
        <v>43611</v>
      </c>
      <c r="H58" s="6">
        <v>281.39</v>
      </c>
      <c r="I58" s="6">
        <v>0</v>
      </c>
      <c r="J58" s="19">
        <v>281.39</v>
      </c>
      <c r="K58">
        <f>VLOOKUP(E58,[1]应付款管理!$A$1:$I$65536,9,0)</f>
        <v>281.4</v>
      </c>
      <c r="L58">
        <f t="shared" si="3"/>
        <v>-0.00999999999999091</v>
      </c>
      <c r="M58" t="str">
        <f t="shared" si="4"/>
        <v>，1508440</v>
      </c>
    </row>
    <row r="59" spans="2:13">
      <c r="B59" s="14">
        <v>43605</v>
      </c>
      <c r="C59" s="15">
        <v>388675296</v>
      </c>
      <c r="D59" s="15"/>
      <c r="E59" s="16">
        <v>1508209</v>
      </c>
      <c r="F59" s="17">
        <v>43607</v>
      </c>
      <c r="G59" s="17">
        <v>43608</v>
      </c>
      <c r="H59" s="6">
        <v>89.26</v>
      </c>
      <c r="I59" s="6">
        <v>0</v>
      </c>
      <c r="J59" s="19">
        <v>89.26</v>
      </c>
      <c r="K59">
        <f>VLOOKUP(E59,[1]应付款管理!$A$1:$I$65536,9,0)</f>
        <v>89.26</v>
      </c>
      <c r="L59">
        <f t="shared" si="3"/>
        <v>0</v>
      </c>
      <c r="M59" t="str">
        <f t="shared" si="4"/>
        <v>，1508209</v>
      </c>
    </row>
    <row r="60" spans="2:13">
      <c r="B60" s="14">
        <v>43605</v>
      </c>
      <c r="C60" s="15">
        <v>388674656</v>
      </c>
      <c r="D60" s="15"/>
      <c r="E60" s="16">
        <v>1508207</v>
      </c>
      <c r="F60" s="17">
        <v>43607</v>
      </c>
      <c r="G60" s="17">
        <v>43608</v>
      </c>
      <c r="H60" s="6">
        <v>89.26</v>
      </c>
      <c r="I60" s="6">
        <v>0</v>
      </c>
      <c r="J60" s="19">
        <v>89.26</v>
      </c>
      <c r="K60">
        <f>VLOOKUP(E60,[1]应付款管理!$A$1:$I$65536,9,0)</f>
        <v>89.26</v>
      </c>
      <c r="L60">
        <f t="shared" si="3"/>
        <v>0</v>
      </c>
      <c r="M60" t="str">
        <f t="shared" si="4"/>
        <v>，1508207</v>
      </c>
    </row>
    <row r="61" spans="2:13">
      <c r="B61" s="14">
        <v>43603</v>
      </c>
      <c r="C61" s="15">
        <v>388109664</v>
      </c>
      <c r="D61" s="15"/>
      <c r="E61" s="16">
        <v>1507150</v>
      </c>
      <c r="F61" s="17">
        <v>43610</v>
      </c>
      <c r="G61" s="17">
        <v>43611</v>
      </c>
      <c r="H61" s="6">
        <v>108.5</v>
      </c>
      <c r="I61" s="6">
        <v>0</v>
      </c>
      <c r="J61" s="19">
        <v>108.5</v>
      </c>
      <c r="K61">
        <f>VLOOKUP(E61,[1]应付款管理!$A$1:$I$65536,9,0)</f>
        <v>108.5</v>
      </c>
      <c r="L61">
        <f t="shared" si="3"/>
        <v>0</v>
      </c>
      <c r="M61" t="str">
        <f t="shared" si="4"/>
        <v>，1507150</v>
      </c>
    </row>
    <row r="62" spans="2:13">
      <c r="B62" s="14">
        <v>43603</v>
      </c>
      <c r="C62" s="15">
        <v>387930176</v>
      </c>
      <c r="D62" s="15"/>
      <c r="E62" s="16">
        <v>1506771</v>
      </c>
      <c r="F62" s="17">
        <v>43611</v>
      </c>
      <c r="G62" s="17">
        <v>43612</v>
      </c>
      <c r="H62" s="6">
        <v>146.33</v>
      </c>
      <c r="I62" s="6">
        <v>0</v>
      </c>
      <c r="J62" s="19">
        <v>146.33</v>
      </c>
      <c r="K62">
        <f>VLOOKUP(E62,[1]应付款管理!$A$1:$I$65536,9,0)</f>
        <v>146.33</v>
      </c>
      <c r="L62">
        <f t="shared" si="3"/>
        <v>0</v>
      </c>
      <c r="M62" t="str">
        <f t="shared" si="4"/>
        <v>，1506771</v>
      </c>
    </row>
    <row r="63" spans="2:13">
      <c r="B63" s="14">
        <v>43603</v>
      </c>
      <c r="C63" s="15">
        <v>387899516</v>
      </c>
      <c r="D63" s="15"/>
      <c r="E63" s="16">
        <v>1506700</v>
      </c>
      <c r="F63" s="17">
        <v>43613</v>
      </c>
      <c r="G63" s="17">
        <v>43615</v>
      </c>
      <c r="H63" s="6">
        <v>301.84</v>
      </c>
      <c r="I63" s="6">
        <v>0</v>
      </c>
      <c r="J63" s="19">
        <v>301.84</v>
      </c>
      <c r="K63">
        <f>VLOOKUP(E63,[1]应付款管理!$A$1:$I$65536,9,0)</f>
        <v>301.84</v>
      </c>
      <c r="L63">
        <f t="shared" si="3"/>
        <v>0</v>
      </c>
      <c r="M63" t="str">
        <f t="shared" si="4"/>
        <v>，1506700</v>
      </c>
    </row>
    <row r="64" spans="2:13">
      <c r="B64" s="14">
        <v>43602</v>
      </c>
      <c r="C64" s="15">
        <v>387828924</v>
      </c>
      <c r="D64" s="15"/>
      <c r="E64" s="16">
        <v>1506544</v>
      </c>
      <c r="F64" s="17">
        <v>43607</v>
      </c>
      <c r="G64" s="17">
        <v>43609</v>
      </c>
      <c r="H64" s="6">
        <v>107.96</v>
      </c>
      <c r="I64" s="6">
        <v>0</v>
      </c>
      <c r="J64" s="19">
        <v>107.96</v>
      </c>
      <c r="K64">
        <f>VLOOKUP(E64,[1]应付款管理!$A$1:$I$65536,9,0)</f>
        <v>107.96</v>
      </c>
      <c r="L64">
        <f t="shared" si="3"/>
        <v>0</v>
      </c>
      <c r="M64" t="str">
        <f t="shared" si="4"/>
        <v>，1506544</v>
      </c>
    </row>
    <row r="65" spans="2:13">
      <c r="B65" s="14">
        <v>43602</v>
      </c>
      <c r="C65" s="15">
        <v>387828376</v>
      </c>
      <c r="D65" s="15"/>
      <c r="E65" s="16">
        <v>1506539</v>
      </c>
      <c r="F65" s="17">
        <v>43607</v>
      </c>
      <c r="G65" s="17">
        <v>43609</v>
      </c>
      <c r="H65" s="6">
        <v>215.92</v>
      </c>
      <c r="I65" s="6">
        <v>0</v>
      </c>
      <c r="J65" s="19">
        <v>215.92</v>
      </c>
      <c r="K65">
        <f>VLOOKUP(E65,[1]应付款管理!$A$1:$I$65536,9,0)</f>
        <v>215.92</v>
      </c>
      <c r="L65">
        <f t="shared" si="3"/>
        <v>0</v>
      </c>
      <c r="M65" t="str">
        <f t="shared" si="4"/>
        <v>，1506539</v>
      </c>
    </row>
    <row r="66" spans="2:13">
      <c r="B66" s="14">
        <v>43602</v>
      </c>
      <c r="C66" s="15">
        <v>387827592</v>
      </c>
      <c r="D66" s="15"/>
      <c r="E66" s="16">
        <v>1506537</v>
      </c>
      <c r="F66" s="17">
        <v>43607</v>
      </c>
      <c r="G66" s="17">
        <v>43609</v>
      </c>
      <c r="H66" s="6">
        <v>215.92</v>
      </c>
      <c r="I66" s="6">
        <v>0</v>
      </c>
      <c r="J66" s="19">
        <v>215.92</v>
      </c>
      <c r="K66">
        <f>VLOOKUP(E66,[1]应付款管理!$A$1:$I$65536,9,0)</f>
        <v>215.92</v>
      </c>
      <c r="L66">
        <f t="shared" si="3"/>
        <v>0</v>
      </c>
      <c r="M66" t="str">
        <f t="shared" si="4"/>
        <v>，1506537</v>
      </c>
    </row>
    <row r="67" spans="2:13">
      <c r="B67" s="14">
        <v>43602</v>
      </c>
      <c r="C67" s="15">
        <v>387633064</v>
      </c>
      <c r="D67" s="15"/>
      <c r="E67" s="16">
        <v>1505986</v>
      </c>
      <c r="F67" s="17">
        <v>43605</v>
      </c>
      <c r="G67" s="17">
        <v>43608</v>
      </c>
      <c r="H67" s="6">
        <v>148.19</v>
      </c>
      <c r="I67" s="6">
        <v>0</v>
      </c>
      <c r="J67" s="19">
        <v>148.19</v>
      </c>
      <c r="K67">
        <f>VLOOKUP(E67,[1]应付款管理!$A$1:$I$65536,9,0)</f>
        <v>148.2</v>
      </c>
      <c r="L67">
        <f t="shared" si="3"/>
        <v>-0.00999999999999091</v>
      </c>
      <c r="M67" t="str">
        <f t="shared" si="4"/>
        <v>，1505986</v>
      </c>
    </row>
    <row r="68" spans="2:13">
      <c r="B68" s="14">
        <v>43602</v>
      </c>
      <c r="C68" s="15">
        <v>387622892</v>
      </c>
      <c r="D68" s="15"/>
      <c r="E68" s="16">
        <v>1505953</v>
      </c>
      <c r="F68" s="17">
        <v>43615</v>
      </c>
      <c r="G68" s="17">
        <v>43616</v>
      </c>
      <c r="H68" s="6">
        <v>99.78</v>
      </c>
      <c r="I68" s="6">
        <v>0</v>
      </c>
      <c r="J68" s="19">
        <v>99.78</v>
      </c>
      <c r="K68">
        <f>VLOOKUP(E68,[1]应付款管理!$A$1:$I$65536,9,0)</f>
        <v>99.78</v>
      </c>
      <c r="L68">
        <f t="shared" si="3"/>
        <v>0</v>
      </c>
      <c r="M68" t="str">
        <f t="shared" si="4"/>
        <v>，1505953</v>
      </c>
    </row>
    <row r="69" spans="2:13">
      <c r="B69" s="14">
        <v>43601</v>
      </c>
      <c r="C69" s="15">
        <v>387555264</v>
      </c>
      <c r="D69" s="15"/>
      <c r="E69" s="16">
        <v>1505765</v>
      </c>
      <c r="F69" s="17">
        <v>43610</v>
      </c>
      <c r="G69" s="17">
        <v>43611</v>
      </c>
      <c r="H69" s="6">
        <v>84.18</v>
      </c>
      <c r="I69" s="6">
        <v>0</v>
      </c>
      <c r="J69" s="19">
        <v>84.18</v>
      </c>
      <c r="K69">
        <f>VLOOKUP(E69,[1]应付款管理!$A$1:$I$65536,9,0)</f>
        <v>84.18</v>
      </c>
      <c r="L69">
        <f t="shared" si="3"/>
        <v>0</v>
      </c>
      <c r="M69" t="str">
        <f t="shared" si="4"/>
        <v>，1505765</v>
      </c>
    </row>
    <row r="70" spans="2:13">
      <c r="B70" s="14">
        <v>43601</v>
      </c>
      <c r="C70" s="15">
        <v>387546104</v>
      </c>
      <c r="D70" s="15"/>
      <c r="E70" s="16">
        <v>1505747</v>
      </c>
      <c r="F70" s="17">
        <v>43602</v>
      </c>
      <c r="G70" s="17">
        <v>43603</v>
      </c>
      <c r="H70" s="6">
        <v>177.83</v>
      </c>
      <c r="I70" s="6">
        <v>0</v>
      </c>
      <c r="J70" s="19">
        <v>177.83</v>
      </c>
      <c r="K70">
        <f>VLOOKUP(E70,[1]应付款管理!$A$1:$I$65536,9,0)</f>
        <v>177.83</v>
      </c>
      <c r="L70">
        <f t="shared" si="3"/>
        <v>0</v>
      </c>
      <c r="M70" t="str">
        <f t="shared" si="4"/>
        <v>，1505747</v>
      </c>
    </row>
    <row r="71" spans="2:13">
      <c r="B71" s="14">
        <v>43601</v>
      </c>
      <c r="C71" s="15">
        <v>387539408</v>
      </c>
      <c r="D71" s="15"/>
      <c r="E71" s="16">
        <v>1505734</v>
      </c>
      <c r="F71" s="17">
        <v>43603</v>
      </c>
      <c r="G71" s="17">
        <v>43606</v>
      </c>
      <c r="H71" s="6">
        <v>155.41</v>
      </c>
      <c r="I71" s="6">
        <v>0</v>
      </c>
      <c r="J71" s="19">
        <v>155.41</v>
      </c>
      <c r="K71">
        <f>VLOOKUP(E71,[1]应付款管理!$A$1:$I$65536,9,0)</f>
        <v>155.4</v>
      </c>
      <c r="L71">
        <f t="shared" si="3"/>
        <v>0.00999999999999091</v>
      </c>
      <c r="M71" t="str">
        <f t="shared" si="4"/>
        <v>，1505734</v>
      </c>
    </row>
    <row r="72" spans="2:13">
      <c r="B72" s="14">
        <v>43601</v>
      </c>
      <c r="C72" s="15">
        <v>387460988</v>
      </c>
      <c r="D72" s="15"/>
      <c r="E72" s="16">
        <v>1505562</v>
      </c>
      <c r="F72" s="17">
        <v>43607</v>
      </c>
      <c r="G72" s="17">
        <v>43610</v>
      </c>
      <c r="H72" s="6">
        <v>154.56</v>
      </c>
      <c r="I72" s="6">
        <v>0</v>
      </c>
      <c r="J72" s="19">
        <v>154.56</v>
      </c>
      <c r="K72">
        <f>VLOOKUP(E72,[1]应付款管理!$A$1:$I$65536,9,0)</f>
        <v>154.56</v>
      </c>
      <c r="L72">
        <f t="shared" si="3"/>
        <v>0</v>
      </c>
      <c r="M72" t="str">
        <f t="shared" si="4"/>
        <v>，1505562</v>
      </c>
    </row>
    <row r="73" spans="2:13">
      <c r="B73" s="14">
        <v>43601</v>
      </c>
      <c r="C73" s="15">
        <v>387430976</v>
      </c>
      <c r="D73" s="15"/>
      <c r="E73" s="16">
        <v>1505475</v>
      </c>
      <c r="F73" s="17">
        <v>43606</v>
      </c>
      <c r="G73" s="17">
        <v>43608</v>
      </c>
      <c r="H73" s="6">
        <v>26.66</v>
      </c>
      <c r="I73" s="6">
        <v>0</v>
      </c>
      <c r="J73" s="19">
        <v>26.66</v>
      </c>
      <c r="K73">
        <f>VLOOKUP(E73,[1]应付款管理!$A$1:$I$65536,9,0)</f>
        <v>26.66</v>
      </c>
      <c r="L73">
        <f t="shared" si="3"/>
        <v>0</v>
      </c>
      <c r="M73" t="str">
        <f t="shared" si="4"/>
        <v>，1505475</v>
      </c>
    </row>
    <row r="74" spans="2:13">
      <c r="B74" s="14">
        <v>43601</v>
      </c>
      <c r="C74" s="15">
        <v>387327484</v>
      </c>
      <c r="D74" s="15"/>
      <c r="E74" s="16">
        <v>1505175</v>
      </c>
      <c r="F74" s="17">
        <v>43610</v>
      </c>
      <c r="G74" s="17">
        <v>43614</v>
      </c>
      <c r="H74" s="6">
        <v>140.82</v>
      </c>
      <c r="I74" s="6">
        <v>0</v>
      </c>
      <c r="J74" s="19">
        <v>140.82</v>
      </c>
      <c r="K74">
        <f>VLOOKUP(E74,[1]应付款管理!$A$1:$I$65536,9,0)</f>
        <v>140.84</v>
      </c>
      <c r="L74">
        <f t="shared" si="3"/>
        <v>-0.0200000000000102</v>
      </c>
      <c r="M74" t="str">
        <f t="shared" si="4"/>
        <v>，1505175</v>
      </c>
    </row>
    <row r="75" spans="2:13">
      <c r="B75" s="14">
        <v>43601</v>
      </c>
      <c r="C75" s="15">
        <v>387239092</v>
      </c>
      <c r="D75" s="15"/>
      <c r="E75" s="16">
        <v>1504981</v>
      </c>
      <c r="F75" s="17">
        <v>43603</v>
      </c>
      <c r="G75" s="17">
        <v>43604</v>
      </c>
      <c r="H75" s="6">
        <v>13.43</v>
      </c>
      <c r="I75" s="6">
        <v>0</v>
      </c>
      <c r="J75" s="19">
        <v>13.43</v>
      </c>
      <c r="K75">
        <f>VLOOKUP(E75,[1]应付款管理!$A$1:$I$65536,9,0)</f>
        <v>13.43</v>
      </c>
      <c r="L75">
        <f t="shared" si="3"/>
        <v>0</v>
      </c>
      <c r="M75" t="str">
        <f t="shared" si="4"/>
        <v>，1504981</v>
      </c>
    </row>
    <row r="76" spans="2:13">
      <c r="B76" s="14">
        <v>43600</v>
      </c>
      <c r="C76" s="15">
        <v>387128096</v>
      </c>
      <c r="D76" s="15"/>
      <c r="E76" s="16">
        <v>1504770</v>
      </c>
      <c r="F76" s="17">
        <v>43604</v>
      </c>
      <c r="G76" s="17">
        <v>43605</v>
      </c>
      <c r="H76" s="6">
        <v>55.18</v>
      </c>
      <c r="I76" s="6">
        <v>0</v>
      </c>
      <c r="J76" s="19">
        <v>55.18</v>
      </c>
      <c r="K76">
        <f>VLOOKUP(E76,[1]应付款管理!$A$1:$I$65536,9,0)</f>
        <v>55.18</v>
      </c>
      <c r="L76">
        <f t="shared" si="3"/>
        <v>0</v>
      </c>
      <c r="M76" t="str">
        <f t="shared" si="4"/>
        <v>，1504770</v>
      </c>
    </row>
    <row r="77" spans="2:13">
      <c r="B77" s="14">
        <v>43600</v>
      </c>
      <c r="C77" s="15">
        <v>387030492</v>
      </c>
      <c r="D77" s="15"/>
      <c r="E77" s="16">
        <v>1504503</v>
      </c>
      <c r="F77" s="17">
        <v>43607</v>
      </c>
      <c r="G77" s="17">
        <v>43609</v>
      </c>
      <c r="H77" s="6">
        <v>505.34</v>
      </c>
      <c r="I77" s="6">
        <v>0</v>
      </c>
      <c r="J77" s="19">
        <v>505.34</v>
      </c>
      <c r="K77">
        <f>VLOOKUP(E77,[1]应付款管理!$A$1:$I$65536,9,0)</f>
        <v>505.34</v>
      </c>
      <c r="L77">
        <f t="shared" si="3"/>
        <v>0</v>
      </c>
      <c r="M77" t="str">
        <f t="shared" si="4"/>
        <v>，1504503</v>
      </c>
    </row>
    <row r="78" spans="2:13">
      <c r="B78" s="14">
        <v>43600</v>
      </c>
      <c r="C78" s="15">
        <v>386984880</v>
      </c>
      <c r="D78" s="15"/>
      <c r="E78" s="16">
        <v>1504371</v>
      </c>
      <c r="F78" s="17">
        <v>43605</v>
      </c>
      <c r="G78" s="17">
        <v>43607</v>
      </c>
      <c r="H78" s="6">
        <v>212.02</v>
      </c>
      <c r="I78" s="6">
        <v>0</v>
      </c>
      <c r="J78" s="19">
        <v>212.02</v>
      </c>
      <c r="K78">
        <f>VLOOKUP(E78,[1]应付款管理!$A$1:$I$65536,9,0)</f>
        <v>212.02</v>
      </c>
      <c r="L78">
        <f t="shared" si="3"/>
        <v>0</v>
      </c>
      <c r="M78" t="str">
        <f t="shared" si="4"/>
        <v>，1504371</v>
      </c>
    </row>
    <row r="79" spans="2:13">
      <c r="B79" s="14">
        <v>43600</v>
      </c>
      <c r="C79" s="15">
        <v>386979108</v>
      </c>
      <c r="D79" s="15"/>
      <c r="E79" s="16">
        <v>1504355</v>
      </c>
      <c r="F79" s="17">
        <v>43604</v>
      </c>
      <c r="G79" s="17">
        <v>43605</v>
      </c>
      <c r="H79" s="6">
        <v>70.15</v>
      </c>
      <c r="I79" s="6">
        <v>0</v>
      </c>
      <c r="J79" s="19">
        <v>70.15</v>
      </c>
      <c r="K79">
        <f>VLOOKUP(E79,[1]应付款管理!$A$1:$I$65536,9,0)</f>
        <v>70.15</v>
      </c>
      <c r="L79">
        <f t="shared" si="3"/>
        <v>0</v>
      </c>
      <c r="M79" t="str">
        <f t="shared" si="4"/>
        <v>，1504355</v>
      </c>
    </row>
    <row r="80" spans="2:13">
      <c r="B80" s="14">
        <v>43600</v>
      </c>
      <c r="C80" s="15">
        <v>386930068</v>
      </c>
      <c r="D80" s="15"/>
      <c r="E80" s="16">
        <v>1504215</v>
      </c>
      <c r="F80" s="17">
        <v>43614</v>
      </c>
      <c r="G80" s="17">
        <v>43616</v>
      </c>
      <c r="H80" s="23">
        <v>1529.08</v>
      </c>
      <c r="I80" s="6">
        <v>0</v>
      </c>
      <c r="J80" s="24">
        <v>1529.08</v>
      </c>
      <c r="K80">
        <f>VLOOKUP(E80,[1]应付款管理!$A$1:$I$65536,9,0)</f>
        <v>1529.08</v>
      </c>
      <c r="L80">
        <f t="shared" si="3"/>
        <v>0</v>
      </c>
      <c r="M80" t="str">
        <f t="shared" si="4"/>
        <v>，1504215</v>
      </c>
    </row>
    <row r="81" spans="2:13">
      <c r="B81" s="14">
        <v>43599</v>
      </c>
      <c r="C81" s="15">
        <v>386650704</v>
      </c>
      <c r="D81" s="15"/>
      <c r="E81" s="16">
        <v>1503589</v>
      </c>
      <c r="F81" s="17">
        <v>43602</v>
      </c>
      <c r="G81" s="17">
        <v>43603</v>
      </c>
      <c r="H81" s="6">
        <v>611.7</v>
      </c>
      <c r="I81" s="6">
        <v>0</v>
      </c>
      <c r="J81" s="19">
        <v>611.7</v>
      </c>
      <c r="K81">
        <f>VLOOKUP(E81,[1]应付款管理!$A$1:$I$65536,9,0)</f>
        <v>611.7</v>
      </c>
      <c r="L81">
        <f t="shared" si="3"/>
        <v>0</v>
      </c>
      <c r="M81" t="str">
        <f t="shared" si="4"/>
        <v>，1503589</v>
      </c>
    </row>
    <row r="82" spans="2:13">
      <c r="B82" s="14">
        <v>43599</v>
      </c>
      <c r="C82" s="15">
        <v>386568476</v>
      </c>
      <c r="D82" s="15"/>
      <c r="E82" s="16">
        <v>1503414</v>
      </c>
      <c r="F82" s="17">
        <v>43603</v>
      </c>
      <c r="G82" s="17">
        <v>43604</v>
      </c>
      <c r="H82" s="6">
        <v>68.6</v>
      </c>
      <c r="I82" s="6">
        <v>0</v>
      </c>
      <c r="J82" s="19">
        <v>68.6</v>
      </c>
      <c r="K82">
        <f>VLOOKUP(E82,[1]应付款管理!$A$1:$I$65536,9,0)</f>
        <v>68.6</v>
      </c>
      <c r="L82">
        <f t="shared" ref="L82:L113" si="5">J82-K82</f>
        <v>0</v>
      </c>
      <c r="M82" t="str">
        <f t="shared" si="4"/>
        <v>，1503414</v>
      </c>
    </row>
    <row r="83" spans="2:13">
      <c r="B83" s="14">
        <v>43598</v>
      </c>
      <c r="C83" s="15">
        <v>386516896</v>
      </c>
      <c r="D83" s="15"/>
      <c r="E83" s="16">
        <v>1503309</v>
      </c>
      <c r="F83" s="17">
        <v>43603</v>
      </c>
      <c r="G83" s="17">
        <v>43604</v>
      </c>
      <c r="H83" s="6">
        <v>134.09</v>
      </c>
      <c r="I83" s="6">
        <v>0</v>
      </c>
      <c r="J83" s="19">
        <v>134.09</v>
      </c>
      <c r="K83">
        <f>VLOOKUP(E83,[1]应付款管理!$A$1:$I$65536,9,0)</f>
        <v>134.09</v>
      </c>
      <c r="L83">
        <f t="shared" si="5"/>
        <v>0</v>
      </c>
      <c r="M83" t="str">
        <f t="shared" si="4"/>
        <v>，1503309</v>
      </c>
    </row>
    <row r="84" spans="2:13">
      <c r="B84" s="14">
        <v>43598</v>
      </c>
      <c r="C84" s="15">
        <v>386413144</v>
      </c>
      <c r="D84" s="15"/>
      <c r="E84" s="16">
        <v>1503134</v>
      </c>
      <c r="F84" s="17">
        <v>43599</v>
      </c>
      <c r="G84" s="17">
        <v>43601</v>
      </c>
      <c r="H84" s="6">
        <v>61.88</v>
      </c>
      <c r="I84" s="6">
        <v>0</v>
      </c>
      <c r="J84" s="19">
        <v>61.88</v>
      </c>
      <c r="K84">
        <f>VLOOKUP(E84,[1]应付款管理!$A$1:$I$65536,9,0)</f>
        <v>61.88</v>
      </c>
      <c r="L84">
        <f t="shared" si="5"/>
        <v>0</v>
      </c>
      <c r="M84" t="str">
        <f t="shared" si="4"/>
        <v>，1503134</v>
      </c>
    </row>
    <row r="85" spans="2:13">
      <c r="B85" s="14">
        <v>43598</v>
      </c>
      <c r="C85" s="15">
        <v>386374712</v>
      </c>
      <c r="D85" s="15"/>
      <c r="E85" s="16">
        <v>1503043</v>
      </c>
      <c r="F85" s="17">
        <v>43602</v>
      </c>
      <c r="G85" s="17">
        <v>43605</v>
      </c>
      <c r="H85" s="6">
        <v>160.77</v>
      </c>
      <c r="I85" s="6">
        <v>0</v>
      </c>
      <c r="J85" s="19">
        <v>160.77</v>
      </c>
      <c r="K85">
        <f>VLOOKUP(E85,[1]应付款管理!$A$1:$I$65536,9,0)</f>
        <v>160.77</v>
      </c>
      <c r="L85">
        <f t="shared" si="5"/>
        <v>0</v>
      </c>
      <c r="M85" t="str">
        <f t="shared" ref="M85:M116" si="6">$M$19&amp;E85</f>
        <v>，1503043</v>
      </c>
    </row>
    <row r="86" spans="2:13">
      <c r="B86" s="14">
        <v>43598</v>
      </c>
      <c r="C86" s="15">
        <v>386362528</v>
      </c>
      <c r="D86" s="15"/>
      <c r="E86" s="16">
        <v>1503016</v>
      </c>
      <c r="F86" s="17">
        <v>43611</v>
      </c>
      <c r="G86" s="17">
        <v>43614</v>
      </c>
      <c r="H86" s="6">
        <v>367.62</v>
      </c>
      <c r="I86" s="6">
        <v>0</v>
      </c>
      <c r="J86" s="19">
        <v>367.62</v>
      </c>
      <c r="K86">
        <f>VLOOKUP(E86,[1]应付款管理!$A$1:$I$65536,9,0)</f>
        <v>367.62</v>
      </c>
      <c r="L86">
        <f t="shared" si="5"/>
        <v>0</v>
      </c>
      <c r="M86" t="str">
        <f t="shared" si="6"/>
        <v>，1503016</v>
      </c>
    </row>
    <row r="87" spans="2:13">
      <c r="B87" s="14">
        <v>43598</v>
      </c>
      <c r="C87" s="15">
        <v>386295672</v>
      </c>
      <c r="D87" s="15"/>
      <c r="E87" s="16">
        <v>1502870</v>
      </c>
      <c r="F87" s="17">
        <v>43605</v>
      </c>
      <c r="G87" s="17">
        <v>43606</v>
      </c>
      <c r="H87" s="6">
        <v>63.74</v>
      </c>
      <c r="I87" s="6">
        <v>0</v>
      </c>
      <c r="J87" s="19">
        <v>63.74</v>
      </c>
      <c r="K87">
        <f>VLOOKUP(E87,[1]应付款管理!$A$1:$I$65536,9,0)</f>
        <v>63.74</v>
      </c>
      <c r="L87">
        <f t="shared" si="5"/>
        <v>0</v>
      </c>
      <c r="M87" t="str">
        <f t="shared" si="6"/>
        <v>，1502870</v>
      </c>
    </row>
    <row r="88" spans="2:13">
      <c r="B88" s="14">
        <v>43598</v>
      </c>
      <c r="C88" s="15">
        <v>386241084</v>
      </c>
      <c r="D88" s="15"/>
      <c r="E88" s="16">
        <v>1502729</v>
      </c>
      <c r="F88" s="17">
        <v>43613</v>
      </c>
      <c r="G88" s="17">
        <v>43616</v>
      </c>
      <c r="H88" s="6">
        <v>229.56</v>
      </c>
      <c r="I88" s="6">
        <v>0</v>
      </c>
      <c r="J88" s="19">
        <v>229.56</v>
      </c>
      <c r="K88">
        <f>VLOOKUP(E88,[1]应付款管理!$A$1:$I$65536,9,0)</f>
        <v>229.56</v>
      </c>
      <c r="L88">
        <f t="shared" si="5"/>
        <v>0</v>
      </c>
      <c r="M88" t="str">
        <f t="shared" si="6"/>
        <v>，1502729</v>
      </c>
    </row>
    <row r="89" spans="2:13">
      <c r="B89" s="14">
        <v>43597</v>
      </c>
      <c r="C89" s="15">
        <v>386074940</v>
      </c>
      <c r="D89" s="15"/>
      <c r="E89" s="16">
        <v>1502430</v>
      </c>
      <c r="F89" s="17">
        <v>43598</v>
      </c>
      <c r="G89" s="17">
        <v>43601</v>
      </c>
      <c r="H89" s="6">
        <v>524.17</v>
      </c>
      <c r="I89" s="6">
        <v>0</v>
      </c>
      <c r="J89" s="19">
        <v>524.17</v>
      </c>
      <c r="K89">
        <f>VLOOKUP(E89,[1]应付款管理!$A$1:$I$65536,9,0)</f>
        <v>524.16</v>
      </c>
      <c r="L89">
        <f t="shared" si="5"/>
        <v>0.00999999999999091</v>
      </c>
      <c r="M89" t="str">
        <f t="shared" si="6"/>
        <v>，1502430</v>
      </c>
    </row>
    <row r="90" spans="2:13">
      <c r="B90" s="14">
        <v>43596</v>
      </c>
      <c r="C90" s="15">
        <v>385874496</v>
      </c>
      <c r="D90" s="15"/>
      <c r="E90" s="16">
        <v>1501994</v>
      </c>
      <c r="F90" s="17">
        <v>43600</v>
      </c>
      <c r="G90" s="17">
        <v>43602</v>
      </c>
      <c r="H90" s="6">
        <v>143.48</v>
      </c>
      <c r="I90" s="6">
        <v>0</v>
      </c>
      <c r="J90" s="19">
        <v>143.48</v>
      </c>
      <c r="K90">
        <f>VLOOKUP(E90,[1]应付款管理!$A$1:$I$65536,9,0)</f>
        <v>143.48</v>
      </c>
      <c r="L90">
        <f t="shared" si="5"/>
        <v>0</v>
      </c>
      <c r="M90" t="str">
        <f t="shared" si="6"/>
        <v>，1501994</v>
      </c>
    </row>
    <row r="91" spans="2:13">
      <c r="B91" s="14">
        <v>43596</v>
      </c>
      <c r="C91" s="15">
        <v>385788376</v>
      </c>
      <c r="D91" s="15"/>
      <c r="E91" s="16">
        <v>1501826</v>
      </c>
      <c r="F91" s="17">
        <v>43606</v>
      </c>
      <c r="G91" s="17">
        <v>43608</v>
      </c>
      <c r="H91" s="6">
        <v>104.64</v>
      </c>
      <c r="I91" s="6">
        <v>0</v>
      </c>
      <c r="J91" s="19">
        <v>104.64</v>
      </c>
      <c r="K91">
        <f>VLOOKUP(E91,[1]应付款管理!$A$1:$I$65536,9,0)</f>
        <v>104.64</v>
      </c>
      <c r="L91">
        <f t="shared" si="5"/>
        <v>0</v>
      </c>
      <c r="M91" t="str">
        <f t="shared" si="6"/>
        <v>，1501826</v>
      </c>
    </row>
    <row r="92" spans="2:13">
      <c r="B92" s="14">
        <v>43596</v>
      </c>
      <c r="C92" s="15">
        <v>385649476</v>
      </c>
      <c r="D92" s="15"/>
      <c r="E92" s="16">
        <v>1501465</v>
      </c>
      <c r="F92" s="17">
        <v>43602</v>
      </c>
      <c r="G92" s="17">
        <v>43603</v>
      </c>
      <c r="H92" s="6">
        <v>137.1</v>
      </c>
      <c r="I92" s="6">
        <v>0</v>
      </c>
      <c r="J92" s="19">
        <v>137.1</v>
      </c>
      <c r="K92">
        <f>VLOOKUP(E92,[1]应付款管理!$A$1:$I$65536,9,0)</f>
        <v>137.1</v>
      </c>
      <c r="L92">
        <f t="shared" si="5"/>
        <v>0</v>
      </c>
      <c r="M92" t="str">
        <f t="shared" si="6"/>
        <v>，1501465</v>
      </c>
    </row>
    <row r="93" spans="2:13">
      <c r="B93" s="14">
        <v>43596</v>
      </c>
      <c r="C93" s="15">
        <v>385636176</v>
      </c>
      <c r="D93" s="15"/>
      <c r="E93" s="16">
        <v>1501421</v>
      </c>
      <c r="F93" s="17">
        <v>43600</v>
      </c>
      <c r="G93" s="17">
        <v>43602</v>
      </c>
      <c r="H93" s="6">
        <v>339.02</v>
      </c>
      <c r="I93" s="6">
        <v>0</v>
      </c>
      <c r="J93" s="19">
        <v>339.02</v>
      </c>
      <c r="K93">
        <f>VLOOKUP(E93,[1]应付款管理!$A$1:$I$65536,9,0)</f>
        <v>339.02</v>
      </c>
      <c r="L93">
        <f t="shared" si="5"/>
        <v>0</v>
      </c>
      <c r="M93" t="str">
        <f t="shared" si="6"/>
        <v>，1501421</v>
      </c>
    </row>
    <row r="94" spans="2:13">
      <c r="B94" s="14">
        <v>43595</v>
      </c>
      <c r="C94" s="15">
        <v>385598744</v>
      </c>
      <c r="D94" s="15"/>
      <c r="E94" s="16">
        <v>1501357</v>
      </c>
      <c r="F94" s="17">
        <v>43602</v>
      </c>
      <c r="G94" s="17">
        <v>43604</v>
      </c>
      <c r="H94" s="6">
        <v>274.2</v>
      </c>
      <c r="I94" s="6">
        <v>0</v>
      </c>
      <c r="J94" s="19">
        <v>274.2</v>
      </c>
      <c r="K94">
        <f>VLOOKUP(E94,[1]应付款管理!$A$1:$I$65536,9,0)</f>
        <v>274.2</v>
      </c>
      <c r="L94">
        <f t="shared" si="5"/>
        <v>0</v>
      </c>
      <c r="M94" t="str">
        <f t="shared" si="6"/>
        <v>，1501357</v>
      </c>
    </row>
    <row r="95" spans="2:13">
      <c r="B95" s="14">
        <v>43595</v>
      </c>
      <c r="C95" s="15">
        <v>385596684</v>
      </c>
      <c r="D95" s="15"/>
      <c r="E95" s="16">
        <v>1501352</v>
      </c>
      <c r="F95" s="17">
        <v>43602</v>
      </c>
      <c r="G95" s="17">
        <v>43603</v>
      </c>
      <c r="H95" s="6">
        <v>137.1</v>
      </c>
      <c r="I95" s="6">
        <v>0</v>
      </c>
      <c r="J95" s="19">
        <v>137.1</v>
      </c>
      <c r="K95">
        <f>VLOOKUP(E95,[1]应付款管理!$A$1:$I$65536,9,0)</f>
        <v>137.1</v>
      </c>
      <c r="L95">
        <f t="shared" si="5"/>
        <v>0</v>
      </c>
      <c r="M95" t="str">
        <f t="shared" si="6"/>
        <v>，1501352</v>
      </c>
    </row>
    <row r="96" spans="2:13">
      <c r="B96" s="14">
        <v>43595</v>
      </c>
      <c r="C96" s="15">
        <v>385593668</v>
      </c>
      <c r="D96" s="15"/>
      <c r="E96" s="16">
        <v>1501344</v>
      </c>
      <c r="F96" s="17">
        <v>43602</v>
      </c>
      <c r="G96" s="17">
        <v>43603</v>
      </c>
      <c r="H96" s="6">
        <v>137.1</v>
      </c>
      <c r="I96" s="6">
        <v>0</v>
      </c>
      <c r="J96" s="19">
        <v>137.1</v>
      </c>
      <c r="K96">
        <f>VLOOKUP(E96,[1]应付款管理!$A$1:$I$65536,9,0)</f>
        <v>137.1</v>
      </c>
      <c r="L96">
        <f t="shared" si="5"/>
        <v>0</v>
      </c>
      <c r="M96" t="str">
        <f t="shared" si="6"/>
        <v>，1501344</v>
      </c>
    </row>
    <row r="97" spans="2:13">
      <c r="B97" s="14">
        <v>43595</v>
      </c>
      <c r="C97" s="15">
        <v>385507176</v>
      </c>
      <c r="D97" s="15"/>
      <c r="E97" s="16">
        <v>1501136</v>
      </c>
      <c r="F97" s="17">
        <v>43610</v>
      </c>
      <c r="G97" s="17">
        <v>43614</v>
      </c>
      <c r="H97" s="6">
        <v>349.25</v>
      </c>
      <c r="I97" s="6">
        <v>0</v>
      </c>
      <c r="J97" s="19">
        <v>349.25</v>
      </c>
      <c r="K97">
        <f>VLOOKUP(E97,[1]应付款管理!$A$1:$I$65536,9,0)</f>
        <v>349.24</v>
      </c>
      <c r="L97">
        <f t="shared" si="5"/>
        <v>0.00999999999999091</v>
      </c>
      <c r="M97" t="str">
        <f t="shared" si="6"/>
        <v>，1501136</v>
      </c>
    </row>
    <row r="98" spans="2:13">
      <c r="B98" s="14">
        <v>43595</v>
      </c>
      <c r="C98" s="15">
        <v>385451616</v>
      </c>
      <c r="D98" s="15"/>
      <c r="E98" s="16">
        <v>1500985</v>
      </c>
      <c r="F98" s="17">
        <v>43599</v>
      </c>
      <c r="G98" s="17">
        <v>43604</v>
      </c>
      <c r="H98" s="6">
        <v>358.2</v>
      </c>
      <c r="I98" s="6">
        <v>0</v>
      </c>
      <c r="J98" s="19">
        <v>358.2</v>
      </c>
      <c r="K98">
        <f>VLOOKUP(E98,[1]应付款管理!$A$1:$I$65536,9,0)</f>
        <v>358.2</v>
      </c>
      <c r="L98">
        <f t="shared" si="5"/>
        <v>0</v>
      </c>
      <c r="M98" t="str">
        <f t="shared" si="6"/>
        <v>，1500985</v>
      </c>
    </row>
    <row r="99" spans="2:13">
      <c r="B99" s="14">
        <v>43595</v>
      </c>
      <c r="C99" s="15">
        <v>385432180</v>
      </c>
      <c r="D99" s="15"/>
      <c r="E99" s="16">
        <v>1500944</v>
      </c>
      <c r="F99" s="17">
        <v>43599</v>
      </c>
      <c r="G99" s="17">
        <v>43601</v>
      </c>
      <c r="H99" s="6">
        <v>152.7</v>
      </c>
      <c r="I99" s="6">
        <v>0</v>
      </c>
      <c r="J99" s="19">
        <v>152.7</v>
      </c>
      <c r="K99">
        <f>VLOOKUP(E99,[1]应付款管理!$A$1:$I$65536,9,0)</f>
        <v>152.7</v>
      </c>
      <c r="L99">
        <f t="shared" si="5"/>
        <v>0</v>
      </c>
      <c r="M99" t="str">
        <f t="shared" si="6"/>
        <v>，1500944</v>
      </c>
    </row>
    <row r="100" spans="2:13">
      <c r="B100" s="14">
        <v>43595</v>
      </c>
      <c r="C100" s="15">
        <v>385410620</v>
      </c>
      <c r="D100" s="15"/>
      <c r="E100" s="16">
        <v>1500910</v>
      </c>
      <c r="F100" s="17">
        <v>43605</v>
      </c>
      <c r="G100" s="17">
        <v>43608</v>
      </c>
      <c r="H100" s="6">
        <v>135.6</v>
      </c>
      <c r="I100" s="6">
        <v>0</v>
      </c>
      <c r="J100" s="19">
        <v>135.6</v>
      </c>
      <c r="K100">
        <f>VLOOKUP(E100,[1]应付款管理!$A$1:$I$65536,9,0)</f>
        <v>135.6</v>
      </c>
      <c r="L100">
        <f t="shared" si="5"/>
        <v>0</v>
      </c>
      <c r="M100" t="str">
        <f t="shared" si="6"/>
        <v>，1500910</v>
      </c>
    </row>
    <row r="101" spans="2:13">
      <c r="B101" s="14">
        <v>43594</v>
      </c>
      <c r="C101" s="15">
        <v>385253772</v>
      </c>
      <c r="D101" s="15"/>
      <c r="E101" s="16">
        <v>1500526</v>
      </c>
      <c r="F101" s="17">
        <v>43604</v>
      </c>
      <c r="G101" s="17">
        <v>43609</v>
      </c>
      <c r="H101" s="6">
        <v>247.81</v>
      </c>
      <c r="I101" s="6">
        <v>0</v>
      </c>
      <c r="J101" s="19">
        <v>247.81</v>
      </c>
      <c r="K101">
        <f>VLOOKUP(E101,[1]应付款管理!$A$1:$I$65536,9,0)</f>
        <v>247.8</v>
      </c>
      <c r="L101">
        <f t="shared" si="5"/>
        <v>0.00999999999999091</v>
      </c>
      <c r="M101" t="str">
        <f t="shared" si="6"/>
        <v>，1500526</v>
      </c>
    </row>
    <row r="102" spans="2:13">
      <c r="B102" s="14">
        <v>43594</v>
      </c>
      <c r="C102" s="15">
        <v>385238940</v>
      </c>
      <c r="D102" s="15"/>
      <c r="E102" s="16">
        <v>1500494</v>
      </c>
      <c r="F102" s="17">
        <v>43604</v>
      </c>
      <c r="G102" s="17">
        <v>43609</v>
      </c>
      <c r="H102" s="6">
        <v>247.81</v>
      </c>
      <c r="I102" s="6">
        <v>0</v>
      </c>
      <c r="J102" s="19">
        <v>247.81</v>
      </c>
      <c r="K102">
        <f>VLOOKUP(E102,[1]应付款管理!$A$1:$I$65536,9,0)</f>
        <v>247.8</v>
      </c>
      <c r="L102">
        <f t="shared" si="5"/>
        <v>0.00999999999999091</v>
      </c>
      <c r="M102" t="str">
        <f t="shared" si="6"/>
        <v>，1500494</v>
      </c>
    </row>
    <row r="103" spans="2:13">
      <c r="B103" s="14">
        <v>43594</v>
      </c>
      <c r="C103" s="15">
        <v>385215684</v>
      </c>
      <c r="D103" s="15"/>
      <c r="E103" s="16">
        <v>1500448</v>
      </c>
      <c r="F103" s="17">
        <v>43600</v>
      </c>
      <c r="G103" s="17">
        <v>43602</v>
      </c>
      <c r="H103" s="6">
        <v>194.36</v>
      </c>
      <c r="I103" s="6">
        <v>0</v>
      </c>
      <c r="J103" s="19">
        <v>194.36</v>
      </c>
      <c r="K103">
        <f>VLOOKUP(E103,[1]应付款管理!$A$1:$I$65536,9,0)</f>
        <v>194.36</v>
      </c>
      <c r="L103">
        <f t="shared" si="5"/>
        <v>0</v>
      </c>
      <c r="M103" t="str">
        <f t="shared" si="6"/>
        <v>，1500448</v>
      </c>
    </row>
    <row r="104" spans="2:13">
      <c r="B104" s="14">
        <v>43594</v>
      </c>
      <c r="C104" s="15">
        <v>385197712</v>
      </c>
      <c r="D104" s="15"/>
      <c r="E104" s="16">
        <v>1500410</v>
      </c>
      <c r="F104" s="17">
        <v>43597</v>
      </c>
      <c r="G104" s="17">
        <v>43601</v>
      </c>
      <c r="H104" s="6">
        <v>63.6</v>
      </c>
      <c r="I104" s="6">
        <v>0</v>
      </c>
      <c r="J104" s="19">
        <v>63.6</v>
      </c>
      <c r="K104">
        <f>VLOOKUP(E104,[1]应付款管理!$A$1:$I$65536,9,0)</f>
        <v>63.6</v>
      </c>
      <c r="L104">
        <f t="shared" si="5"/>
        <v>0</v>
      </c>
      <c r="M104" t="str">
        <f t="shared" si="6"/>
        <v>，1500410</v>
      </c>
    </row>
    <row r="105" spans="2:13">
      <c r="B105" s="14">
        <v>43594</v>
      </c>
      <c r="C105" s="15">
        <v>385141912</v>
      </c>
      <c r="D105" s="15"/>
      <c r="E105" s="16">
        <v>1500261</v>
      </c>
      <c r="F105" s="17">
        <v>43602</v>
      </c>
      <c r="G105" s="17">
        <v>43604</v>
      </c>
      <c r="H105" s="6">
        <v>165.92</v>
      </c>
      <c r="I105" s="6">
        <v>0</v>
      </c>
      <c r="J105" s="19">
        <v>165.92</v>
      </c>
      <c r="K105">
        <f>VLOOKUP(E105,[1]应付款管理!$A$1:$I$65536,9,0)</f>
        <v>165.92</v>
      </c>
      <c r="L105">
        <f t="shared" si="5"/>
        <v>0</v>
      </c>
      <c r="M105" t="str">
        <f t="shared" si="6"/>
        <v>，1500261</v>
      </c>
    </row>
    <row r="106" spans="2:13">
      <c r="B106" s="14">
        <v>43594</v>
      </c>
      <c r="C106" s="15">
        <v>385040508</v>
      </c>
      <c r="D106" s="15"/>
      <c r="E106" s="16">
        <v>1499961</v>
      </c>
      <c r="F106" s="17">
        <v>43609</v>
      </c>
      <c r="G106" s="17">
        <v>43611</v>
      </c>
      <c r="H106" s="6">
        <v>304.86</v>
      </c>
      <c r="I106" s="6">
        <v>0</v>
      </c>
      <c r="J106" s="19">
        <v>304.86</v>
      </c>
      <c r="K106">
        <f>VLOOKUP(E106,[1]应付款管理!$A$1:$I$65536,9,0)</f>
        <v>304.86</v>
      </c>
      <c r="L106">
        <f t="shared" si="5"/>
        <v>0</v>
      </c>
      <c r="M106" t="str">
        <f t="shared" si="6"/>
        <v>，1499961</v>
      </c>
    </row>
    <row r="107" spans="2:13">
      <c r="B107" s="14">
        <v>43593</v>
      </c>
      <c r="C107" s="15">
        <v>384912220</v>
      </c>
      <c r="D107" s="15"/>
      <c r="E107" s="16">
        <v>1499686</v>
      </c>
      <c r="F107" s="17">
        <v>43600</v>
      </c>
      <c r="G107" s="17">
        <v>43603</v>
      </c>
      <c r="H107" s="6">
        <v>154.09</v>
      </c>
      <c r="I107" s="6">
        <v>0</v>
      </c>
      <c r="J107" s="19">
        <v>154.09</v>
      </c>
      <c r="K107">
        <f>VLOOKUP(E107,[1]应付款管理!$A$1:$I$65536,9,0)</f>
        <v>154.08</v>
      </c>
      <c r="L107">
        <f t="shared" si="5"/>
        <v>0.00999999999999091</v>
      </c>
      <c r="M107" t="str">
        <f t="shared" si="6"/>
        <v>，1499686</v>
      </c>
    </row>
    <row r="108" spans="2:13">
      <c r="B108" s="14">
        <v>43593</v>
      </c>
      <c r="C108" s="15">
        <v>384909032</v>
      </c>
      <c r="D108" s="15"/>
      <c r="E108" s="16">
        <v>1499675</v>
      </c>
      <c r="F108" s="17">
        <v>43603</v>
      </c>
      <c r="G108" s="17">
        <v>43606</v>
      </c>
      <c r="H108" s="6">
        <v>193.87</v>
      </c>
      <c r="I108" s="6">
        <v>0</v>
      </c>
      <c r="J108" s="19">
        <v>193.87</v>
      </c>
      <c r="K108">
        <f>VLOOKUP(E108,[1]应付款管理!$A$1:$I$65536,9,0)</f>
        <v>193.86</v>
      </c>
      <c r="L108">
        <f t="shared" si="5"/>
        <v>0.00999999999999091</v>
      </c>
      <c r="M108" t="str">
        <f t="shared" si="6"/>
        <v>，1499675</v>
      </c>
    </row>
    <row r="109" spans="2:13">
      <c r="B109" s="14">
        <v>43593</v>
      </c>
      <c r="C109" s="15">
        <v>384889016</v>
      </c>
      <c r="D109" s="15"/>
      <c r="E109" s="16">
        <v>1499621</v>
      </c>
      <c r="F109" s="17">
        <v>43605</v>
      </c>
      <c r="G109" s="17">
        <v>43608</v>
      </c>
      <c r="H109" s="6">
        <v>141.41</v>
      </c>
      <c r="I109" s="6">
        <v>0</v>
      </c>
      <c r="J109" s="19">
        <v>141.41</v>
      </c>
      <c r="K109">
        <f>VLOOKUP(E109,[1]应付款管理!$A$1:$I$65536,9,0)</f>
        <v>141.42</v>
      </c>
      <c r="L109">
        <f t="shared" si="5"/>
        <v>-0.00999999999999091</v>
      </c>
      <c r="M109" t="str">
        <f t="shared" si="6"/>
        <v>，1499621</v>
      </c>
    </row>
    <row r="110" spans="2:13">
      <c r="B110" s="14">
        <v>43593</v>
      </c>
      <c r="C110" s="15">
        <v>384871392</v>
      </c>
      <c r="D110" s="15"/>
      <c r="E110" s="16">
        <v>1499576</v>
      </c>
      <c r="F110" s="17">
        <v>43600</v>
      </c>
      <c r="G110" s="17">
        <v>43603</v>
      </c>
      <c r="H110" s="6">
        <v>154.09</v>
      </c>
      <c r="I110" s="6">
        <v>0</v>
      </c>
      <c r="J110" s="19">
        <v>154.09</v>
      </c>
      <c r="K110">
        <f>VLOOKUP(E110,[1]应付款管理!$A$1:$I$65536,9,0)</f>
        <v>154.08</v>
      </c>
      <c r="L110">
        <f t="shared" si="5"/>
        <v>0.00999999999999091</v>
      </c>
      <c r="M110" t="str">
        <f t="shared" si="6"/>
        <v>，1499576</v>
      </c>
    </row>
    <row r="111" spans="2:13">
      <c r="B111" s="14">
        <v>43593</v>
      </c>
      <c r="C111" s="15">
        <v>384722092</v>
      </c>
      <c r="D111" s="15"/>
      <c r="E111" s="16">
        <v>1499155</v>
      </c>
      <c r="F111" s="17">
        <v>43608</v>
      </c>
      <c r="G111" s="17">
        <v>43611</v>
      </c>
      <c r="H111" s="6">
        <v>249.41</v>
      </c>
      <c r="I111" s="6">
        <v>0</v>
      </c>
      <c r="J111" s="19">
        <v>249.41</v>
      </c>
      <c r="K111">
        <f>VLOOKUP(E111,[1]应付款管理!$A$1:$I$65536,9,0)</f>
        <v>249.42</v>
      </c>
      <c r="L111">
        <f t="shared" si="5"/>
        <v>-0.00999999999999091</v>
      </c>
      <c r="M111" t="str">
        <f t="shared" si="6"/>
        <v>，1499155</v>
      </c>
    </row>
    <row r="112" spans="2:13">
      <c r="B112" s="14">
        <v>43592</v>
      </c>
      <c r="C112" s="15">
        <v>384612232</v>
      </c>
      <c r="D112" s="15"/>
      <c r="E112" s="16">
        <v>1498882</v>
      </c>
      <c r="F112" s="17">
        <v>43613</v>
      </c>
      <c r="G112" s="17">
        <v>43615</v>
      </c>
      <c r="H112" s="6">
        <v>182</v>
      </c>
      <c r="I112" s="6">
        <v>0</v>
      </c>
      <c r="J112" s="19">
        <v>182</v>
      </c>
      <c r="K112">
        <f>VLOOKUP(E112,[1]应付款管理!$A$1:$I$65536,9,0)</f>
        <v>182</v>
      </c>
      <c r="L112">
        <f t="shared" si="5"/>
        <v>0</v>
      </c>
      <c r="M112" t="str">
        <f t="shared" si="6"/>
        <v>，1498882</v>
      </c>
    </row>
    <row r="113" spans="2:13">
      <c r="B113" s="14">
        <v>43592</v>
      </c>
      <c r="C113" s="15">
        <v>384585380</v>
      </c>
      <c r="D113" s="15"/>
      <c r="E113" s="16">
        <v>1498832</v>
      </c>
      <c r="F113" s="17">
        <v>43605</v>
      </c>
      <c r="G113" s="17">
        <v>43607</v>
      </c>
      <c r="H113" s="6">
        <v>136.64</v>
      </c>
      <c r="I113" s="6">
        <v>0</v>
      </c>
      <c r="J113" s="19">
        <v>136.64</v>
      </c>
      <c r="K113">
        <f>VLOOKUP(E113,[1]应付款管理!$A$1:$I$65536,9,0)</f>
        <v>136.64</v>
      </c>
      <c r="L113">
        <f t="shared" si="5"/>
        <v>0</v>
      </c>
      <c r="M113" t="str">
        <f t="shared" si="6"/>
        <v>，1498832</v>
      </c>
    </row>
    <row r="114" spans="2:13">
      <c r="B114" s="14">
        <v>43592</v>
      </c>
      <c r="C114" s="15">
        <v>384475396</v>
      </c>
      <c r="D114" s="15"/>
      <c r="E114" s="16">
        <v>1498595</v>
      </c>
      <c r="F114" s="17">
        <v>43600</v>
      </c>
      <c r="G114" s="17">
        <v>43602</v>
      </c>
      <c r="H114" s="6">
        <v>112.32</v>
      </c>
      <c r="I114" s="6">
        <v>0</v>
      </c>
      <c r="J114" s="19">
        <v>112.32</v>
      </c>
      <c r="K114">
        <f>VLOOKUP(E114,[1]应付款管理!$A$1:$I$65536,9,0)</f>
        <v>112.32</v>
      </c>
      <c r="L114">
        <f t="shared" ref="L114:L158" si="7">J114-K114</f>
        <v>0</v>
      </c>
      <c r="M114" t="str">
        <f t="shared" si="6"/>
        <v>，1498595</v>
      </c>
    </row>
    <row r="115" spans="2:13">
      <c r="B115" s="14">
        <v>43592</v>
      </c>
      <c r="C115" s="15">
        <v>384473284</v>
      </c>
      <c r="D115" s="15"/>
      <c r="E115" s="16">
        <v>1498586</v>
      </c>
      <c r="F115" s="17">
        <v>43599</v>
      </c>
      <c r="G115" s="17">
        <v>43604</v>
      </c>
      <c r="H115" s="6">
        <v>603</v>
      </c>
      <c r="I115" s="6">
        <v>0</v>
      </c>
      <c r="J115" s="19">
        <v>603</v>
      </c>
      <c r="K115">
        <f>VLOOKUP(E115,[1]应付款管理!$A$1:$I$65536,9,0)</f>
        <v>603</v>
      </c>
      <c r="L115">
        <f t="shared" si="7"/>
        <v>0</v>
      </c>
      <c r="M115" t="str">
        <f t="shared" si="6"/>
        <v>，1498586</v>
      </c>
    </row>
    <row r="116" spans="2:13">
      <c r="B116" s="14">
        <v>43592</v>
      </c>
      <c r="C116" s="15">
        <v>384363232</v>
      </c>
      <c r="D116" s="15"/>
      <c r="E116" s="16">
        <v>1498340</v>
      </c>
      <c r="F116" s="17">
        <v>43610</v>
      </c>
      <c r="G116" s="17">
        <v>43611</v>
      </c>
      <c r="H116" s="6">
        <v>170.03</v>
      </c>
      <c r="I116" s="6">
        <v>0</v>
      </c>
      <c r="J116" s="19">
        <v>170.03</v>
      </c>
      <c r="K116">
        <f>VLOOKUP(E116,[1]应付款管理!$A$1:$I$65536,9,0)</f>
        <v>170.03</v>
      </c>
      <c r="L116">
        <f t="shared" si="7"/>
        <v>0</v>
      </c>
      <c r="M116" t="str">
        <f t="shared" si="6"/>
        <v>，1498340</v>
      </c>
    </row>
    <row r="117" spans="2:13">
      <c r="B117" s="14">
        <v>43592</v>
      </c>
      <c r="C117" s="15">
        <v>384332960</v>
      </c>
      <c r="D117" s="15"/>
      <c r="E117" s="16">
        <v>1498258</v>
      </c>
      <c r="F117" s="17">
        <v>43614</v>
      </c>
      <c r="G117" s="17">
        <v>43615</v>
      </c>
      <c r="H117" s="6">
        <v>153.71</v>
      </c>
      <c r="I117" s="6">
        <v>0</v>
      </c>
      <c r="J117" s="19">
        <v>153.71</v>
      </c>
      <c r="K117">
        <f>VLOOKUP(E117,[1]应付款管理!$A$1:$I$65536,9,0)</f>
        <v>153.71</v>
      </c>
      <c r="L117">
        <f t="shared" si="7"/>
        <v>0</v>
      </c>
      <c r="M117" t="str">
        <f t="shared" ref="M117:M148" si="8">$M$19&amp;E117</f>
        <v>，1498258</v>
      </c>
    </row>
    <row r="118" spans="2:13">
      <c r="B118" s="14">
        <v>43591</v>
      </c>
      <c r="C118" s="15">
        <v>384204964</v>
      </c>
      <c r="D118" s="15"/>
      <c r="E118" s="16">
        <v>1497992</v>
      </c>
      <c r="F118" s="17">
        <v>43604</v>
      </c>
      <c r="G118" s="17">
        <v>43607</v>
      </c>
      <c r="H118" s="6">
        <v>149.76</v>
      </c>
      <c r="I118" s="6">
        <v>0</v>
      </c>
      <c r="J118" s="19">
        <v>149.76</v>
      </c>
      <c r="K118">
        <f>VLOOKUP(E118,[1]应付款管理!$A$1:$I$65536,9,0)</f>
        <v>149.76</v>
      </c>
      <c r="L118">
        <f t="shared" si="7"/>
        <v>0</v>
      </c>
      <c r="M118" t="str">
        <f t="shared" si="8"/>
        <v>，1497992</v>
      </c>
    </row>
    <row r="119" spans="2:13">
      <c r="B119" s="14">
        <v>43591</v>
      </c>
      <c r="C119" s="15">
        <v>384201268</v>
      </c>
      <c r="D119" s="15"/>
      <c r="E119" s="16">
        <v>1497980</v>
      </c>
      <c r="F119" s="17">
        <v>43610</v>
      </c>
      <c r="G119" s="17">
        <v>43613</v>
      </c>
      <c r="H119" s="6">
        <v>165.45</v>
      </c>
      <c r="I119" s="6">
        <v>0</v>
      </c>
      <c r="J119" s="19">
        <v>165.45</v>
      </c>
      <c r="K119">
        <f>VLOOKUP(E119,[1]应付款管理!$A$1:$I$65536,9,0)</f>
        <v>165.45</v>
      </c>
      <c r="L119">
        <f t="shared" si="7"/>
        <v>0</v>
      </c>
      <c r="M119" t="str">
        <f t="shared" si="8"/>
        <v>，1497980</v>
      </c>
    </row>
    <row r="120" spans="2:13">
      <c r="B120" s="14">
        <v>43591</v>
      </c>
      <c r="C120" s="15">
        <v>384198160</v>
      </c>
      <c r="D120" s="15"/>
      <c r="E120" s="16">
        <v>1497970</v>
      </c>
      <c r="F120" s="17">
        <v>43602</v>
      </c>
      <c r="G120" s="17">
        <v>43604</v>
      </c>
      <c r="H120" s="6">
        <v>202.79</v>
      </c>
      <c r="I120" s="6">
        <v>0</v>
      </c>
      <c r="J120" s="19">
        <v>202.79</v>
      </c>
      <c r="K120">
        <f>VLOOKUP(E120,[1]应付款管理!$A$1:$I$65536,9,0)</f>
        <v>202.8</v>
      </c>
      <c r="L120">
        <f t="shared" si="7"/>
        <v>-0.0100000000000193</v>
      </c>
      <c r="M120" t="str">
        <f t="shared" si="8"/>
        <v>，1497970</v>
      </c>
    </row>
    <row r="121" spans="2:13">
      <c r="B121" s="14">
        <v>43591</v>
      </c>
      <c r="C121" s="15">
        <v>384193588</v>
      </c>
      <c r="D121" s="15"/>
      <c r="E121" s="16">
        <v>1497955</v>
      </c>
      <c r="F121" s="17">
        <v>43610</v>
      </c>
      <c r="G121" s="17">
        <v>43611</v>
      </c>
      <c r="H121" s="6">
        <v>170.34</v>
      </c>
      <c r="I121" s="6">
        <v>0</v>
      </c>
      <c r="J121" s="19">
        <v>170.34</v>
      </c>
      <c r="K121">
        <f>VLOOKUP(E121,[1]应付款管理!$A$1:$I$65536,9,0)</f>
        <v>170.34</v>
      </c>
      <c r="L121">
        <f t="shared" si="7"/>
        <v>0</v>
      </c>
      <c r="M121" t="str">
        <f t="shared" si="8"/>
        <v>，1497955</v>
      </c>
    </row>
    <row r="122" spans="2:13">
      <c r="B122" s="14">
        <v>43591</v>
      </c>
      <c r="C122" s="15">
        <v>384137996</v>
      </c>
      <c r="D122" s="15"/>
      <c r="E122" s="16">
        <v>1497857</v>
      </c>
      <c r="F122" s="17">
        <v>43609</v>
      </c>
      <c r="G122" s="17">
        <v>43610</v>
      </c>
      <c r="H122" s="6">
        <v>89.33</v>
      </c>
      <c r="I122" s="6">
        <v>0</v>
      </c>
      <c r="J122" s="19">
        <v>89.33</v>
      </c>
      <c r="K122">
        <f>VLOOKUP(E122,[1]应付款管理!$A$1:$I$65536,9,0)</f>
        <v>89.33</v>
      </c>
      <c r="L122">
        <f t="shared" si="7"/>
        <v>0</v>
      </c>
      <c r="M122" t="str">
        <f t="shared" si="8"/>
        <v>，1497857</v>
      </c>
    </row>
    <row r="123" spans="2:13">
      <c r="B123" s="14">
        <v>43591</v>
      </c>
      <c r="C123" s="15">
        <v>384137432</v>
      </c>
      <c r="D123" s="15"/>
      <c r="E123" s="16">
        <v>1497854</v>
      </c>
      <c r="F123" s="17">
        <v>43607</v>
      </c>
      <c r="G123" s="17">
        <v>43608</v>
      </c>
      <c r="H123" s="6">
        <v>89.33</v>
      </c>
      <c r="I123" s="6">
        <v>0</v>
      </c>
      <c r="J123" s="19">
        <v>89.33</v>
      </c>
      <c r="K123">
        <f>VLOOKUP(E123,[1]应付款管理!$A$1:$I$65536,9,0)</f>
        <v>89.33</v>
      </c>
      <c r="L123">
        <f t="shared" si="7"/>
        <v>0</v>
      </c>
      <c r="M123" t="str">
        <f t="shared" si="8"/>
        <v>，1497854</v>
      </c>
    </row>
    <row r="124" spans="2:13">
      <c r="B124" s="14">
        <v>43591</v>
      </c>
      <c r="C124" s="15">
        <v>384082636</v>
      </c>
      <c r="D124" s="15"/>
      <c r="E124" s="16">
        <v>1497663</v>
      </c>
      <c r="F124" s="17">
        <v>43600</v>
      </c>
      <c r="G124" s="17">
        <v>43602</v>
      </c>
      <c r="H124" s="6">
        <v>499.17</v>
      </c>
      <c r="I124" s="6">
        <v>0</v>
      </c>
      <c r="J124" s="19">
        <v>499.17</v>
      </c>
      <c r="K124">
        <f>VLOOKUP(E124,[1]应付款管理!$A$1:$I$65536,9,0)</f>
        <v>499.18</v>
      </c>
      <c r="L124">
        <f t="shared" si="7"/>
        <v>-0.00999999999999091</v>
      </c>
      <c r="M124" t="str">
        <f t="shared" si="8"/>
        <v>，1497663</v>
      </c>
    </row>
    <row r="125" spans="2:13">
      <c r="B125" s="14">
        <v>43590</v>
      </c>
      <c r="C125" s="15">
        <v>383846672</v>
      </c>
      <c r="D125" s="15"/>
      <c r="E125" s="16">
        <v>1497152</v>
      </c>
      <c r="F125" s="17">
        <v>43601</v>
      </c>
      <c r="G125" s="17">
        <v>43606</v>
      </c>
      <c r="H125" s="6">
        <v>293.32</v>
      </c>
      <c r="I125" s="6">
        <v>0</v>
      </c>
      <c r="J125" s="19">
        <v>293.32</v>
      </c>
      <c r="K125">
        <f>VLOOKUP(E125,[1]应付款管理!$A$1:$I$65536,9,0)</f>
        <v>293.3</v>
      </c>
      <c r="L125">
        <f t="shared" si="7"/>
        <v>0.0199999999999818</v>
      </c>
      <c r="M125" t="str">
        <f t="shared" si="8"/>
        <v>，1497152</v>
      </c>
    </row>
    <row r="126" spans="2:13">
      <c r="B126" s="14">
        <v>43590</v>
      </c>
      <c r="C126" s="15">
        <v>383838872</v>
      </c>
      <c r="D126" s="15"/>
      <c r="E126" s="16">
        <v>1497142</v>
      </c>
      <c r="F126" s="17">
        <v>43603</v>
      </c>
      <c r="G126" s="17">
        <v>43607</v>
      </c>
      <c r="H126" s="6">
        <v>146.28</v>
      </c>
      <c r="I126" s="6">
        <v>0</v>
      </c>
      <c r="J126" s="19">
        <v>146.28</v>
      </c>
      <c r="K126">
        <f>VLOOKUP(E126,[1]应付款管理!$A$1:$I$65536,9,0)</f>
        <v>146.28</v>
      </c>
      <c r="L126">
        <f t="shared" si="7"/>
        <v>0</v>
      </c>
      <c r="M126" t="str">
        <f t="shared" si="8"/>
        <v>，1497142</v>
      </c>
    </row>
    <row r="127" spans="2:13">
      <c r="B127" s="14">
        <v>43590</v>
      </c>
      <c r="C127" s="15">
        <v>383762340</v>
      </c>
      <c r="D127" s="15"/>
      <c r="E127" s="16">
        <v>1496949</v>
      </c>
      <c r="F127" s="17">
        <v>43598</v>
      </c>
      <c r="G127" s="17">
        <v>43601</v>
      </c>
      <c r="H127" s="6">
        <v>192.93</v>
      </c>
      <c r="I127" s="6">
        <v>0</v>
      </c>
      <c r="J127" s="19">
        <v>192.93</v>
      </c>
      <c r="K127">
        <f>VLOOKUP(E127,[1]应付款管理!$A$1:$I$65536,9,0)</f>
        <v>192.93</v>
      </c>
      <c r="L127">
        <f t="shared" si="7"/>
        <v>0</v>
      </c>
      <c r="M127" t="str">
        <f t="shared" si="8"/>
        <v>，1496949</v>
      </c>
    </row>
    <row r="128" spans="2:13">
      <c r="B128" s="14">
        <v>43590</v>
      </c>
      <c r="C128" s="15">
        <v>383753688</v>
      </c>
      <c r="D128" s="15"/>
      <c r="E128" s="16">
        <v>1496922</v>
      </c>
      <c r="F128" s="17">
        <v>43613</v>
      </c>
      <c r="G128" s="17">
        <v>43615</v>
      </c>
      <c r="H128" s="6">
        <v>531.72</v>
      </c>
      <c r="I128" s="6">
        <v>0</v>
      </c>
      <c r="J128" s="19">
        <v>531.72</v>
      </c>
      <c r="K128">
        <f>VLOOKUP(E128,[1]应付款管理!$A$1:$I$65536,9,0)</f>
        <v>531.72</v>
      </c>
      <c r="L128">
        <f t="shared" si="7"/>
        <v>0</v>
      </c>
      <c r="M128" t="str">
        <f t="shared" si="8"/>
        <v>，1496922</v>
      </c>
    </row>
    <row r="129" spans="2:13">
      <c r="B129" s="14">
        <v>43590</v>
      </c>
      <c r="C129" s="15">
        <v>383729348</v>
      </c>
      <c r="D129" s="15"/>
      <c r="E129" s="16">
        <v>1496848</v>
      </c>
      <c r="F129" s="17">
        <v>43610</v>
      </c>
      <c r="G129" s="17">
        <v>43612</v>
      </c>
      <c r="H129" s="6">
        <v>155.18</v>
      </c>
      <c r="I129" s="6">
        <v>0</v>
      </c>
      <c r="J129" s="19">
        <v>155.18</v>
      </c>
      <c r="K129">
        <f>VLOOKUP(E129,[1]应付款管理!$A$1:$I$65536,9,0)</f>
        <v>155.18</v>
      </c>
      <c r="L129">
        <f t="shared" si="7"/>
        <v>0</v>
      </c>
      <c r="M129" t="str">
        <f t="shared" si="8"/>
        <v>，1496848</v>
      </c>
    </row>
    <row r="130" spans="2:13">
      <c r="B130" s="14">
        <v>43589</v>
      </c>
      <c r="C130" s="15">
        <v>383578148</v>
      </c>
      <c r="D130" s="15"/>
      <c r="E130" s="16">
        <v>1496423</v>
      </c>
      <c r="F130" s="17">
        <v>43600</v>
      </c>
      <c r="G130" s="17">
        <v>43601</v>
      </c>
      <c r="H130" s="6">
        <v>62.64</v>
      </c>
      <c r="I130" s="6">
        <v>0</v>
      </c>
      <c r="J130" s="19">
        <v>62.64</v>
      </c>
      <c r="K130">
        <f>VLOOKUP(E130,[1]应付款管理!$A$1:$I$65536,9,0)</f>
        <v>62.64</v>
      </c>
      <c r="L130">
        <f t="shared" si="7"/>
        <v>0</v>
      </c>
      <c r="M130" t="str">
        <f t="shared" si="8"/>
        <v>，1496423</v>
      </c>
    </row>
    <row r="131" spans="2:13">
      <c r="B131" s="14">
        <v>43589</v>
      </c>
      <c r="C131" s="15">
        <v>383568684</v>
      </c>
      <c r="D131" s="15"/>
      <c r="E131" s="16">
        <v>1496402</v>
      </c>
      <c r="F131" s="17">
        <v>43598</v>
      </c>
      <c r="G131" s="17">
        <v>43601</v>
      </c>
      <c r="H131" s="6">
        <v>217.05</v>
      </c>
      <c r="I131" s="6">
        <v>0</v>
      </c>
      <c r="J131" s="19">
        <v>217.05</v>
      </c>
      <c r="K131">
        <f>VLOOKUP(E131,[1]应付款管理!$A$1:$I$65536,9,0)</f>
        <v>217.05</v>
      </c>
      <c r="L131">
        <f t="shared" si="7"/>
        <v>0</v>
      </c>
      <c r="M131" t="str">
        <f t="shared" si="8"/>
        <v>，1496402</v>
      </c>
    </row>
    <row r="132" spans="2:13">
      <c r="B132" s="14">
        <v>43589</v>
      </c>
      <c r="C132" s="15">
        <v>383529448</v>
      </c>
      <c r="D132" s="15"/>
      <c r="E132" s="16">
        <v>1496286</v>
      </c>
      <c r="F132" s="17">
        <v>43597</v>
      </c>
      <c r="G132" s="17">
        <v>43601</v>
      </c>
      <c r="H132" s="6">
        <v>138.44</v>
      </c>
      <c r="I132" s="6">
        <v>0</v>
      </c>
      <c r="J132" s="19">
        <v>138.44</v>
      </c>
      <c r="K132">
        <f>VLOOKUP(E132,[1]应付款管理!$A$1:$I$65536,9,0)</f>
        <v>138.44</v>
      </c>
      <c r="L132">
        <f t="shared" si="7"/>
        <v>0</v>
      </c>
      <c r="M132" t="str">
        <f t="shared" si="8"/>
        <v>，1496286</v>
      </c>
    </row>
    <row r="133" spans="2:13">
      <c r="B133" s="14">
        <v>43589</v>
      </c>
      <c r="C133" s="15">
        <v>383446456</v>
      </c>
      <c r="D133" s="15"/>
      <c r="E133" s="16">
        <v>1496087</v>
      </c>
      <c r="F133" s="17">
        <v>43603</v>
      </c>
      <c r="G133" s="17">
        <v>43604</v>
      </c>
      <c r="H133" s="6">
        <v>176.08</v>
      </c>
      <c r="I133" s="6">
        <v>0</v>
      </c>
      <c r="J133" s="19">
        <v>176.08</v>
      </c>
      <c r="K133">
        <f>VLOOKUP(E133,[1]应付款管理!$A$1:$I$65536,9,0)</f>
        <v>176.08</v>
      </c>
      <c r="L133">
        <f t="shared" si="7"/>
        <v>0</v>
      </c>
      <c r="M133" t="str">
        <f t="shared" si="8"/>
        <v>，1496087</v>
      </c>
    </row>
    <row r="134" spans="2:13">
      <c r="B134" s="14">
        <v>43588</v>
      </c>
      <c r="C134" s="15">
        <v>383342424</v>
      </c>
      <c r="D134" s="15"/>
      <c r="E134" s="16">
        <v>1495912</v>
      </c>
      <c r="F134" s="17">
        <v>43600</v>
      </c>
      <c r="G134" s="17">
        <v>43604</v>
      </c>
      <c r="H134" s="6">
        <v>156.76</v>
      </c>
      <c r="I134" s="6">
        <v>0</v>
      </c>
      <c r="J134" s="19">
        <v>156.76</v>
      </c>
      <c r="K134">
        <f>VLOOKUP(E134,[1]应付款管理!$A$1:$I$65536,9,0)</f>
        <v>156.76</v>
      </c>
      <c r="L134">
        <f t="shared" si="7"/>
        <v>0</v>
      </c>
      <c r="M134" t="str">
        <f t="shared" si="8"/>
        <v>，1495912</v>
      </c>
    </row>
    <row r="135" spans="2:13">
      <c r="B135" s="14">
        <v>43588</v>
      </c>
      <c r="C135" s="15">
        <v>383261236</v>
      </c>
      <c r="D135" s="15"/>
      <c r="E135" s="16">
        <v>1495737</v>
      </c>
      <c r="F135" s="17">
        <v>43599</v>
      </c>
      <c r="G135" s="17">
        <v>43601</v>
      </c>
      <c r="H135" s="6">
        <v>202.2</v>
      </c>
      <c r="I135" s="6">
        <v>0</v>
      </c>
      <c r="J135" s="19">
        <v>202.2</v>
      </c>
      <c r="K135">
        <f>VLOOKUP(E135,[1]应付款管理!$A$1:$I$65536,9,0)</f>
        <v>202.2</v>
      </c>
      <c r="L135">
        <f t="shared" si="7"/>
        <v>0</v>
      </c>
      <c r="M135" t="str">
        <f t="shared" si="8"/>
        <v>，1495737</v>
      </c>
    </row>
    <row r="136" spans="2:13">
      <c r="B136" s="14">
        <v>43588</v>
      </c>
      <c r="C136" s="15">
        <v>383241520</v>
      </c>
      <c r="D136" s="15"/>
      <c r="E136" s="16">
        <v>1495693</v>
      </c>
      <c r="F136" s="17">
        <v>43605</v>
      </c>
      <c r="G136" s="17">
        <v>43606</v>
      </c>
      <c r="H136" s="6">
        <v>208.18</v>
      </c>
      <c r="I136" s="6">
        <v>0</v>
      </c>
      <c r="J136" s="19">
        <v>208.18</v>
      </c>
      <c r="K136">
        <f>VLOOKUP(E136,[1]应付款管理!$A$1:$I$65536,9,0)</f>
        <v>208.18</v>
      </c>
      <c r="L136">
        <f t="shared" si="7"/>
        <v>0</v>
      </c>
      <c r="M136" t="str">
        <f t="shared" si="8"/>
        <v>，1495693</v>
      </c>
    </row>
    <row r="137" spans="2:13">
      <c r="B137" s="14">
        <v>43588</v>
      </c>
      <c r="C137" s="15">
        <v>383229248</v>
      </c>
      <c r="D137" s="15"/>
      <c r="E137" s="16">
        <v>1495670</v>
      </c>
      <c r="F137" s="17">
        <v>43603</v>
      </c>
      <c r="G137" s="17">
        <v>43605</v>
      </c>
      <c r="H137" s="6">
        <v>146.5</v>
      </c>
      <c r="I137" s="6">
        <v>0</v>
      </c>
      <c r="J137" s="19">
        <v>146.5</v>
      </c>
      <c r="K137">
        <f>VLOOKUP(E137,[1]应付款管理!$A$1:$I$65536,9,0)</f>
        <v>146.5</v>
      </c>
      <c r="L137">
        <f t="shared" si="7"/>
        <v>0</v>
      </c>
      <c r="M137" t="str">
        <f t="shared" si="8"/>
        <v>，1495670</v>
      </c>
    </row>
    <row r="138" spans="2:13">
      <c r="B138" s="14">
        <v>43588</v>
      </c>
      <c r="C138" s="15">
        <v>383200916</v>
      </c>
      <c r="D138" s="15"/>
      <c r="E138" s="16">
        <v>1495586</v>
      </c>
      <c r="F138" s="17">
        <v>43599</v>
      </c>
      <c r="G138" s="17">
        <v>43603</v>
      </c>
      <c r="H138" s="6">
        <v>285.04</v>
      </c>
      <c r="I138" s="6">
        <v>0</v>
      </c>
      <c r="J138" s="19">
        <v>285.04</v>
      </c>
      <c r="K138">
        <f>VLOOKUP(E138,[1]应付款管理!$A$1:$I$65536,9,0)</f>
        <v>285.04</v>
      </c>
      <c r="L138">
        <f t="shared" si="7"/>
        <v>0</v>
      </c>
      <c r="M138" t="str">
        <f t="shared" si="8"/>
        <v>，1495586</v>
      </c>
    </row>
    <row r="139" spans="2:13">
      <c r="B139" s="14">
        <v>43588</v>
      </c>
      <c r="C139" s="15">
        <v>383195660</v>
      </c>
      <c r="D139" s="15"/>
      <c r="E139" s="16">
        <v>1495585</v>
      </c>
      <c r="F139" s="17">
        <v>43614</v>
      </c>
      <c r="G139" s="17">
        <v>43615</v>
      </c>
      <c r="H139" s="6">
        <v>38.41</v>
      </c>
      <c r="I139" s="6">
        <v>0</v>
      </c>
      <c r="J139" s="19">
        <v>38.41</v>
      </c>
      <c r="K139">
        <f>VLOOKUP(E139,[1]应付款管理!$A$1:$I$65536,9,0)</f>
        <v>38.41</v>
      </c>
      <c r="L139">
        <f t="shared" si="7"/>
        <v>0</v>
      </c>
      <c r="M139" t="str">
        <f t="shared" si="8"/>
        <v>，1495585</v>
      </c>
    </row>
    <row r="140" spans="2:13">
      <c r="B140" s="14">
        <v>43588</v>
      </c>
      <c r="C140" s="15">
        <v>383184760</v>
      </c>
      <c r="D140" s="15"/>
      <c r="E140" s="16">
        <v>1495563</v>
      </c>
      <c r="F140" s="17">
        <v>43600</v>
      </c>
      <c r="G140" s="17">
        <v>43603</v>
      </c>
      <c r="H140" s="6">
        <v>186.48</v>
      </c>
      <c r="I140" s="6">
        <v>0</v>
      </c>
      <c r="J140" s="19">
        <v>186.48</v>
      </c>
      <c r="K140">
        <f>VLOOKUP(E140,[1]应付款管理!$A$1:$I$65536,9,0)</f>
        <v>186.48</v>
      </c>
      <c r="L140">
        <f t="shared" si="7"/>
        <v>0</v>
      </c>
      <c r="M140" t="str">
        <f t="shared" si="8"/>
        <v>，1495563</v>
      </c>
    </row>
    <row r="141" spans="2:13">
      <c r="B141" s="14">
        <v>43588</v>
      </c>
      <c r="C141" s="15">
        <v>383113492</v>
      </c>
      <c r="D141" s="15"/>
      <c r="E141" s="16">
        <v>1495414</v>
      </c>
      <c r="F141" s="17">
        <v>43603</v>
      </c>
      <c r="G141" s="17">
        <v>43604</v>
      </c>
      <c r="H141" s="6">
        <v>94.17</v>
      </c>
      <c r="I141" s="6">
        <v>0</v>
      </c>
      <c r="J141" s="19">
        <v>94.17</v>
      </c>
      <c r="K141">
        <f>VLOOKUP(E141,[1]应付款管理!$A$1:$I$65536,9,0)</f>
        <v>94.17</v>
      </c>
      <c r="L141">
        <f t="shared" si="7"/>
        <v>0</v>
      </c>
      <c r="M141" t="str">
        <f t="shared" si="8"/>
        <v>，1495414</v>
      </c>
    </row>
    <row r="142" spans="2:13">
      <c r="B142" s="14">
        <v>43587</v>
      </c>
      <c r="C142" s="15">
        <v>383109984</v>
      </c>
      <c r="D142" s="15"/>
      <c r="E142" s="16">
        <v>1495408</v>
      </c>
      <c r="F142" s="17">
        <v>43610</v>
      </c>
      <c r="G142" s="17">
        <v>43611</v>
      </c>
      <c r="H142" s="6">
        <v>74.88</v>
      </c>
      <c r="I142" s="6">
        <v>0</v>
      </c>
      <c r="J142" s="19">
        <v>74.88</v>
      </c>
      <c r="K142">
        <f>VLOOKUP(E142,[1]应付款管理!$A$1:$I$65536,9,0)</f>
        <v>74.88</v>
      </c>
      <c r="L142">
        <f t="shared" si="7"/>
        <v>0</v>
      </c>
      <c r="M142" t="str">
        <f t="shared" si="8"/>
        <v>，1495408</v>
      </c>
    </row>
    <row r="143" spans="2:13">
      <c r="B143" s="14">
        <v>43587</v>
      </c>
      <c r="C143" s="15">
        <v>383088916</v>
      </c>
      <c r="D143" s="15"/>
      <c r="E143" s="16">
        <v>1495374</v>
      </c>
      <c r="F143" s="17">
        <v>43599</v>
      </c>
      <c r="G143" s="17">
        <v>43602</v>
      </c>
      <c r="H143" s="6">
        <v>155.16</v>
      </c>
      <c r="I143" s="6">
        <v>0</v>
      </c>
      <c r="J143" s="19">
        <v>155.16</v>
      </c>
      <c r="K143">
        <f>VLOOKUP(E143,[1]应付款管理!$A$1:$I$65536,9,0)</f>
        <v>155.16</v>
      </c>
      <c r="L143">
        <f t="shared" si="7"/>
        <v>0</v>
      </c>
      <c r="M143" t="str">
        <f t="shared" si="8"/>
        <v>，1495374</v>
      </c>
    </row>
    <row r="144" spans="2:13">
      <c r="B144" s="14">
        <v>43587</v>
      </c>
      <c r="C144" s="15">
        <v>383048184</v>
      </c>
      <c r="D144" s="15"/>
      <c r="E144" s="16">
        <v>1495319</v>
      </c>
      <c r="F144" s="17">
        <v>43604</v>
      </c>
      <c r="G144" s="17">
        <v>43608</v>
      </c>
      <c r="H144" s="6">
        <v>199.68</v>
      </c>
      <c r="I144" s="6">
        <v>0</v>
      </c>
      <c r="J144" s="19">
        <v>199.68</v>
      </c>
      <c r="K144">
        <f>VLOOKUP(E144,[1]应付款管理!$A$1:$I$65536,9,0)</f>
        <v>199.68</v>
      </c>
      <c r="L144">
        <f t="shared" si="7"/>
        <v>0</v>
      </c>
      <c r="M144" t="str">
        <f t="shared" si="8"/>
        <v>，1495319</v>
      </c>
    </row>
    <row r="145" spans="2:13">
      <c r="B145" s="14">
        <v>43587</v>
      </c>
      <c r="C145" s="15">
        <v>382917992</v>
      </c>
      <c r="D145" s="15"/>
      <c r="E145" s="16">
        <v>1495071</v>
      </c>
      <c r="F145" s="17">
        <v>43610</v>
      </c>
      <c r="G145" s="17">
        <v>43611</v>
      </c>
      <c r="H145" s="6">
        <v>74.88</v>
      </c>
      <c r="I145" s="6">
        <v>0</v>
      </c>
      <c r="J145" s="19">
        <v>74.88</v>
      </c>
      <c r="K145">
        <f>VLOOKUP(E145,[1]应付款管理!$A$1:$I$65536,9,0)</f>
        <v>74.88</v>
      </c>
      <c r="L145">
        <f t="shared" si="7"/>
        <v>0</v>
      </c>
      <c r="M145" t="str">
        <f t="shared" si="8"/>
        <v>，1495071</v>
      </c>
    </row>
    <row r="146" spans="2:13">
      <c r="B146" s="14">
        <v>43586</v>
      </c>
      <c r="C146" s="15">
        <v>382751664</v>
      </c>
      <c r="D146" s="15"/>
      <c r="E146" s="16">
        <v>1494774</v>
      </c>
      <c r="F146" s="17">
        <v>43597</v>
      </c>
      <c r="G146" s="17">
        <v>43601</v>
      </c>
      <c r="H146" s="6">
        <v>204.14</v>
      </c>
      <c r="I146" s="6">
        <v>0</v>
      </c>
      <c r="J146" s="19">
        <v>204.14</v>
      </c>
      <c r="K146">
        <f>VLOOKUP(E146,[1]应付款管理!$A$1:$I$65536,9,0)</f>
        <v>204.16</v>
      </c>
      <c r="L146">
        <f t="shared" si="7"/>
        <v>-0.0200000000000102</v>
      </c>
      <c r="M146" t="str">
        <f t="shared" si="8"/>
        <v>，1494774</v>
      </c>
    </row>
    <row r="147" spans="2:13">
      <c r="B147" s="14">
        <v>43586</v>
      </c>
      <c r="C147" s="15">
        <v>382663820</v>
      </c>
      <c r="D147" s="15"/>
      <c r="E147" s="16">
        <v>1494633</v>
      </c>
      <c r="F147" s="17">
        <v>43606</v>
      </c>
      <c r="G147" s="17">
        <v>43607</v>
      </c>
      <c r="H147" s="6">
        <v>39.22</v>
      </c>
      <c r="I147" s="6">
        <v>0</v>
      </c>
      <c r="J147" s="19">
        <v>39.22</v>
      </c>
      <c r="K147">
        <f>VLOOKUP(E147,[1]应付款管理!$A$1:$I$65536,9,0)</f>
        <v>39.22</v>
      </c>
      <c r="L147">
        <f t="shared" si="7"/>
        <v>0</v>
      </c>
      <c r="M147" t="str">
        <f t="shared" si="8"/>
        <v>，1494633</v>
      </c>
    </row>
    <row r="148" spans="2:13">
      <c r="B148" s="14">
        <v>43585</v>
      </c>
      <c r="C148" s="15">
        <v>382345304</v>
      </c>
      <c r="D148" s="15"/>
      <c r="E148" s="16">
        <v>1493996</v>
      </c>
      <c r="F148" s="17">
        <v>43611</v>
      </c>
      <c r="G148" s="17">
        <v>43613</v>
      </c>
      <c r="H148" s="6">
        <v>86.58</v>
      </c>
      <c r="I148" s="6">
        <v>0</v>
      </c>
      <c r="J148" s="19">
        <v>86.58</v>
      </c>
      <c r="K148">
        <f>VLOOKUP(E148,[1]应付款管理!$A$1:$I$65536,9,0)</f>
        <v>86.58</v>
      </c>
      <c r="L148">
        <f t="shared" si="7"/>
        <v>0</v>
      </c>
      <c r="M148" t="str">
        <f t="shared" si="8"/>
        <v>，1493996</v>
      </c>
    </row>
    <row r="149" spans="2:13">
      <c r="B149" s="14">
        <v>43585</v>
      </c>
      <c r="C149" s="15">
        <v>382344964</v>
      </c>
      <c r="D149" s="15"/>
      <c r="E149" s="16">
        <v>1493992</v>
      </c>
      <c r="F149" s="17">
        <v>43611</v>
      </c>
      <c r="G149" s="17">
        <v>43613</v>
      </c>
      <c r="H149" s="6">
        <v>86.58</v>
      </c>
      <c r="I149" s="6">
        <v>0</v>
      </c>
      <c r="J149" s="19">
        <v>86.58</v>
      </c>
      <c r="K149">
        <f>VLOOKUP(E149,[1]应付款管理!$A$1:$I$65536,9,0)</f>
        <v>86.58</v>
      </c>
      <c r="L149">
        <f t="shared" si="7"/>
        <v>0</v>
      </c>
      <c r="M149" t="str">
        <f t="shared" ref="M149:M180" si="9">$M$19&amp;E149</f>
        <v>，1493992</v>
      </c>
    </row>
    <row r="150" spans="2:13">
      <c r="B150" s="14">
        <v>43585</v>
      </c>
      <c r="C150" s="15">
        <v>382337104</v>
      </c>
      <c r="D150" s="15"/>
      <c r="E150" s="16">
        <v>1493946</v>
      </c>
      <c r="F150" s="17">
        <v>43606</v>
      </c>
      <c r="G150" s="17">
        <v>43611</v>
      </c>
      <c r="H150" s="23">
        <v>1344.02</v>
      </c>
      <c r="I150" s="6">
        <v>0</v>
      </c>
      <c r="J150" s="24">
        <v>1344.02</v>
      </c>
      <c r="K150">
        <f>VLOOKUP(E150,[1]应付款管理!$A$1:$I$65536,9,0)</f>
        <v>1344</v>
      </c>
      <c r="L150">
        <f t="shared" si="7"/>
        <v>0.0199999999999818</v>
      </c>
      <c r="M150" t="str">
        <f t="shared" si="9"/>
        <v>，1493946</v>
      </c>
    </row>
    <row r="151" spans="2:13">
      <c r="B151" s="14">
        <v>43585</v>
      </c>
      <c r="C151" s="15">
        <v>382275720</v>
      </c>
      <c r="D151" s="15"/>
      <c r="E151" s="16">
        <v>1493817</v>
      </c>
      <c r="F151" s="17">
        <v>43600</v>
      </c>
      <c r="G151" s="17">
        <v>43605</v>
      </c>
      <c r="H151" s="23">
        <v>2229.56</v>
      </c>
      <c r="I151" s="6">
        <v>0</v>
      </c>
      <c r="J151" s="24">
        <v>2229.56</v>
      </c>
      <c r="K151">
        <f>VLOOKUP(E151,[1]应付款管理!$A$1:$I$65536,9,0)</f>
        <v>2229.55</v>
      </c>
      <c r="L151">
        <f t="shared" si="7"/>
        <v>0.00999999999976353</v>
      </c>
      <c r="M151" t="str">
        <f t="shared" si="9"/>
        <v>，1493817</v>
      </c>
    </row>
    <row r="152" spans="2:13">
      <c r="B152" s="14">
        <v>43584</v>
      </c>
      <c r="C152" s="15">
        <v>382069072</v>
      </c>
      <c r="D152" s="15"/>
      <c r="E152" s="16">
        <v>1493462</v>
      </c>
      <c r="F152" s="17">
        <v>43608</v>
      </c>
      <c r="G152" s="17">
        <v>43611</v>
      </c>
      <c r="H152" s="6">
        <v>259.44</v>
      </c>
      <c r="I152" s="6">
        <v>0</v>
      </c>
      <c r="J152" s="19">
        <v>259.44</v>
      </c>
      <c r="K152">
        <f>VLOOKUP(E152,[1]应付款管理!$A$1:$I$65536,9,0)</f>
        <v>259.44</v>
      </c>
      <c r="L152">
        <f t="shared" si="7"/>
        <v>0</v>
      </c>
      <c r="M152" t="str">
        <f t="shared" si="9"/>
        <v>，1493462</v>
      </c>
    </row>
    <row r="153" spans="2:13">
      <c r="B153" s="14">
        <v>43583</v>
      </c>
      <c r="C153" s="15">
        <v>381737380</v>
      </c>
      <c r="D153" s="15"/>
      <c r="E153" s="16">
        <v>1492825</v>
      </c>
      <c r="F153" s="17">
        <v>43605</v>
      </c>
      <c r="G153" s="17">
        <v>43609</v>
      </c>
      <c r="H153" s="6">
        <v>139.36</v>
      </c>
      <c r="I153" s="6">
        <v>0</v>
      </c>
      <c r="J153" s="19">
        <v>139.36</v>
      </c>
      <c r="K153">
        <f>VLOOKUP(E153,[1]应付款管理!$A$1:$I$65536,9,0)</f>
        <v>139.36</v>
      </c>
      <c r="L153">
        <f t="shared" si="7"/>
        <v>0</v>
      </c>
      <c r="M153" t="str">
        <f t="shared" si="9"/>
        <v>，1492825</v>
      </c>
    </row>
    <row r="154" spans="2:13">
      <c r="B154" s="14">
        <v>43583</v>
      </c>
      <c r="C154" s="15">
        <v>381681760</v>
      </c>
      <c r="D154" s="15"/>
      <c r="E154" s="16">
        <v>1492718</v>
      </c>
      <c r="F154" s="17">
        <v>43601</v>
      </c>
      <c r="G154" s="17">
        <v>43604</v>
      </c>
      <c r="H154" s="6">
        <v>779.98</v>
      </c>
      <c r="I154" s="6">
        <v>0</v>
      </c>
      <c r="J154" s="19">
        <v>779.98</v>
      </c>
      <c r="K154">
        <f>VLOOKUP(E154,[1]应付款管理!$A$1:$I$65536,9,0)</f>
        <v>779.97</v>
      </c>
      <c r="L154">
        <f t="shared" si="7"/>
        <v>0.00999999999999091</v>
      </c>
      <c r="M154" t="str">
        <f t="shared" si="9"/>
        <v>，1492718</v>
      </c>
    </row>
    <row r="155" spans="2:13">
      <c r="B155" s="14">
        <v>43583</v>
      </c>
      <c r="C155" s="15">
        <v>381614416</v>
      </c>
      <c r="D155" s="15"/>
      <c r="E155" s="16">
        <v>1492547</v>
      </c>
      <c r="F155" s="17">
        <v>43606</v>
      </c>
      <c r="G155" s="17">
        <v>43607</v>
      </c>
      <c r="H155" s="6">
        <v>177.78</v>
      </c>
      <c r="I155" s="6">
        <v>0</v>
      </c>
      <c r="J155" s="19">
        <v>177.78</v>
      </c>
      <c r="K155">
        <f>VLOOKUP(E155,[1]应付款管理!$A$1:$I$65536,9,0)</f>
        <v>177.78</v>
      </c>
      <c r="L155">
        <f t="shared" si="7"/>
        <v>0</v>
      </c>
      <c r="M155" t="str">
        <f t="shared" si="9"/>
        <v>，1492547</v>
      </c>
    </row>
    <row r="156" spans="2:13">
      <c r="B156" s="14">
        <v>43582</v>
      </c>
      <c r="C156" s="15">
        <v>381463332</v>
      </c>
      <c r="D156" s="15"/>
      <c r="E156" s="16">
        <v>1492305</v>
      </c>
      <c r="F156" s="17">
        <v>43598</v>
      </c>
      <c r="G156" s="17">
        <v>43601</v>
      </c>
      <c r="H156" s="6">
        <v>158.01</v>
      </c>
      <c r="I156" s="6">
        <v>0</v>
      </c>
      <c r="J156" s="19">
        <v>158.01</v>
      </c>
      <c r="K156">
        <f>VLOOKUP(E156,[1]应付款管理!$A$1:$I$65536,9,0)</f>
        <v>158.01</v>
      </c>
      <c r="L156">
        <f t="shared" si="7"/>
        <v>0</v>
      </c>
      <c r="M156" t="str">
        <f t="shared" si="9"/>
        <v>，1492305</v>
      </c>
    </row>
    <row r="157" spans="2:13">
      <c r="B157" s="14">
        <v>43582</v>
      </c>
      <c r="C157" s="15">
        <v>381382516</v>
      </c>
      <c r="D157" s="15"/>
      <c r="E157" s="16">
        <v>1492168</v>
      </c>
      <c r="F157" s="17">
        <v>43605</v>
      </c>
      <c r="G157" s="17">
        <v>43606</v>
      </c>
      <c r="H157" s="6">
        <v>128.15</v>
      </c>
      <c r="I157" s="6">
        <v>0</v>
      </c>
      <c r="J157" s="19">
        <v>128.15</v>
      </c>
      <c r="K157">
        <f>VLOOKUP(E157,[1]应付款管理!$A$1:$I$65536,9,0)</f>
        <v>128.15</v>
      </c>
      <c r="L157">
        <f t="shared" si="7"/>
        <v>0</v>
      </c>
      <c r="M157" t="str">
        <f t="shared" si="9"/>
        <v>，1492168</v>
      </c>
    </row>
    <row r="158" spans="2:13">
      <c r="B158" s="14">
        <v>43581</v>
      </c>
      <c r="C158" s="15">
        <v>381253876</v>
      </c>
      <c r="D158" s="15"/>
      <c r="E158" s="16">
        <v>1491989</v>
      </c>
      <c r="F158" s="17">
        <v>43598</v>
      </c>
      <c r="G158" s="17">
        <v>43601</v>
      </c>
      <c r="H158" s="6">
        <v>210.87</v>
      </c>
      <c r="I158" s="6">
        <v>0</v>
      </c>
      <c r="J158" s="19">
        <v>210.87</v>
      </c>
      <c r="K158">
        <f>VLOOKUP(E158,[1]应付款管理!$A$1:$I$65536,9,0)</f>
        <v>210.87</v>
      </c>
      <c r="L158">
        <f t="shared" si="7"/>
        <v>0</v>
      </c>
      <c r="M158" t="str">
        <f t="shared" si="9"/>
        <v>，1491989</v>
      </c>
    </row>
    <row r="159" spans="2:13">
      <c r="B159" s="14">
        <v>43581</v>
      </c>
      <c r="C159" s="15">
        <v>381025692</v>
      </c>
      <c r="D159" s="15"/>
      <c r="E159" s="16">
        <v>1491512</v>
      </c>
      <c r="F159" s="17">
        <v>43600</v>
      </c>
      <c r="G159" s="17">
        <v>43601</v>
      </c>
      <c r="H159" s="6">
        <v>140.3</v>
      </c>
      <c r="I159" s="6">
        <v>0</v>
      </c>
      <c r="J159" s="19">
        <v>140.3</v>
      </c>
      <c r="K159">
        <f>VLOOKUP(E159,[1]应付款管理!$A$1:$I$65536,9,0)</f>
        <v>140.3</v>
      </c>
      <c r="L159">
        <f t="shared" ref="L159:L173" si="10">J159-K159</f>
        <v>0</v>
      </c>
      <c r="M159" t="str">
        <f t="shared" si="9"/>
        <v>，1491512</v>
      </c>
    </row>
    <row r="160" spans="2:13">
      <c r="B160" s="14">
        <v>43580</v>
      </c>
      <c r="C160" s="15">
        <v>380787740</v>
      </c>
      <c r="D160" s="15"/>
      <c r="E160" s="16">
        <v>1491019</v>
      </c>
      <c r="F160" s="17">
        <v>43611</v>
      </c>
      <c r="G160" s="17">
        <v>43613</v>
      </c>
      <c r="H160" s="6">
        <v>553.19</v>
      </c>
      <c r="I160" s="6">
        <v>0</v>
      </c>
      <c r="J160" s="19">
        <v>553.19</v>
      </c>
      <c r="K160">
        <f>VLOOKUP(E160,[1]应付款管理!$A$1:$I$65536,9,0)</f>
        <v>553.2</v>
      </c>
      <c r="L160">
        <f t="shared" si="10"/>
        <v>-0.00999999999999091</v>
      </c>
      <c r="M160" t="str">
        <f t="shared" si="9"/>
        <v>，1491019</v>
      </c>
    </row>
    <row r="161" spans="2:13">
      <c r="B161" s="14">
        <v>43579</v>
      </c>
      <c r="C161" s="15">
        <v>380610060</v>
      </c>
      <c r="D161" s="15"/>
      <c r="E161" s="16">
        <v>1490614</v>
      </c>
      <c r="F161" s="17">
        <v>43610</v>
      </c>
      <c r="G161" s="17">
        <v>43612</v>
      </c>
      <c r="H161" s="6">
        <v>148.42</v>
      </c>
      <c r="I161" s="6">
        <v>0</v>
      </c>
      <c r="J161" s="19">
        <v>148.42</v>
      </c>
      <c r="K161">
        <f>VLOOKUP(E161,[1]应付款管理!$A$1:$I$65536,9,0)</f>
        <v>148.42</v>
      </c>
      <c r="L161">
        <f t="shared" si="10"/>
        <v>0</v>
      </c>
      <c r="M161" t="str">
        <f t="shared" si="9"/>
        <v>，1490614</v>
      </c>
    </row>
    <row r="162" spans="2:13">
      <c r="B162" s="14">
        <v>43579</v>
      </c>
      <c r="C162" s="15">
        <v>380522024</v>
      </c>
      <c r="D162" s="15"/>
      <c r="E162" s="16">
        <v>1490439</v>
      </c>
      <c r="F162" s="17">
        <v>43604</v>
      </c>
      <c r="G162" s="17">
        <v>43606</v>
      </c>
      <c r="H162" s="6">
        <v>196.1</v>
      </c>
      <c r="I162" s="6">
        <v>0</v>
      </c>
      <c r="J162" s="19">
        <v>196.1</v>
      </c>
      <c r="K162">
        <f>VLOOKUP(E162,[1]应付款管理!$A$1:$I$65536,9,0)</f>
        <v>196.1</v>
      </c>
      <c r="L162">
        <f t="shared" si="10"/>
        <v>0</v>
      </c>
      <c r="M162" t="str">
        <f t="shared" si="9"/>
        <v>，1490439</v>
      </c>
    </row>
    <row r="163" spans="2:13">
      <c r="B163" s="14">
        <v>43579</v>
      </c>
      <c r="C163" s="15">
        <v>380520604</v>
      </c>
      <c r="D163" s="15"/>
      <c r="E163" s="16">
        <v>1490437</v>
      </c>
      <c r="F163" s="17">
        <v>43604</v>
      </c>
      <c r="G163" s="17">
        <v>43606</v>
      </c>
      <c r="H163" s="6">
        <v>196.1</v>
      </c>
      <c r="I163" s="6">
        <v>0</v>
      </c>
      <c r="J163" s="19">
        <v>196.1</v>
      </c>
      <c r="K163">
        <f>VLOOKUP(E163,[1]应付款管理!$A$1:$I$65536,9,0)</f>
        <v>196.1</v>
      </c>
      <c r="L163">
        <f t="shared" si="10"/>
        <v>0</v>
      </c>
      <c r="M163" t="str">
        <f t="shared" si="9"/>
        <v>，1490437</v>
      </c>
    </row>
    <row r="164" spans="2:13">
      <c r="B164" s="14">
        <v>43578</v>
      </c>
      <c r="C164" s="15">
        <v>380239920</v>
      </c>
      <c r="D164" s="15"/>
      <c r="E164" s="16">
        <v>1489623</v>
      </c>
      <c r="F164" s="17">
        <v>43605</v>
      </c>
      <c r="G164" s="17">
        <v>43606</v>
      </c>
      <c r="H164" s="6">
        <v>227</v>
      </c>
      <c r="I164" s="6">
        <v>0</v>
      </c>
      <c r="J164" s="19">
        <v>227</v>
      </c>
      <c r="K164">
        <f>VLOOKUP(E164,[1]应付款管理!$A$1:$I$65536,9,0)</f>
        <v>227</v>
      </c>
      <c r="L164">
        <f t="shared" si="10"/>
        <v>0</v>
      </c>
      <c r="M164" t="str">
        <f t="shared" si="9"/>
        <v>，1489623</v>
      </c>
    </row>
    <row r="165" spans="2:13">
      <c r="B165" s="14">
        <v>43578</v>
      </c>
      <c r="C165" s="15">
        <v>380080356</v>
      </c>
      <c r="D165" s="15"/>
      <c r="E165" s="16">
        <v>1489223</v>
      </c>
      <c r="F165" s="17">
        <v>43612</v>
      </c>
      <c r="G165" s="17">
        <v>43615</v>
      </c>
      <c r="H165" s="6">
        <v>360.87</v>
      </c>
      <c r="I165" s="6">
        <v>0</v>
      </c>
      <c r="J165" s="19">
        <v>360.87</v>
      </c>
      <c r="K165">
        <f>VLOOKUP(E165,[1]应付款管理!$A$1:$I$65536,9,0)</f>
        <v>360.87</v>
      </c>
      <c r="L165">
        <f t="shared" si="10"/>
        <v>0</v>
      </c>
      <c r="M165" t="str">
        <f t="shared" si="9"/>
        <v>，1489223</v>
      </c>
    </row>
    <row r="166" spans="2:13">
      <c r="B166" s="14">
        <v>43577</v>
      </c>
      <c r="C166" s="15">
        <v>379908184</v>
      </c>
      <c r="D166" s="15"/>
      <c r="E166" s="16">
        <v>1488822</v>
      </c>
      <c r="F166" s="17">
        <v>43613</v>
      </c>
      <c r="G166" s="17">
        <v>43615</v>
      </c>
      <c r="H166" s="6">
        <v>86.72</v>
      </c>
      <c r="I166" s="6">
        <v>0</v>
      </c>
      <c r="J166" s="19">
        <v>86.72</v>
      </c>
      <c r="K166">
        <f>VLOOKUP(E166,[1]应付款管理!$A$1:$I$65536,9,0)</f>
        <v>86.72</v>
      </c>
      <c r="L166">
        <f t="shared" si="10"/>
        <v>0</v>
      </c>
      <c r="M166" t="str">
        <f t="shared" si="9"/>
        <v>，1488822</v>
      </c>
    </row>
    <row r="167" spans="2:13">
      <c r="B167" s="14">
        <v>43577</v>
      </c>
      <c r="C167" s="15">
        <v>379760520</v>
      </c>
      <c r="D167" s="15"/>
      <c r="E167" s="16">
        <v>1488476</v>
      </c>
      <c r="F167" s="17">
        <v>43603</v>
      </c>
      <c r="G167" s="17">
        <v>43604</v>
      </c>
      <c r="H167" s="6">
        <v>95.35</v>
      </c>
      <c r="I167" s="6">
        <v>0</v>
      </c>
      <c r="J167" s="19">
        <v>95.35</v>
      </c>
      <c r="K167">
        <f>VLOOKUP(E167,[1]应付款管理!$A$1:$I$65536,9,0)</f>
        <v>95.35</v>
      </c>
      <c r="L167">
        <f t="shared" si="10"/>
        <v>0</v>
      </c>
      <c r="M167" t="str">
        <f t="shared" si="9"/>
        <v>，1488476</v>
      </c>
    </row>
    <row r="168" spans="2:13">
      <c r="B168" s="14">
        <v>43577</v>
      </c>
      <c r="C168" s="15">
        <v>379756076</v>
      </c>
      <c r="D168" s="15"/>
      <c r="E168" s="16">
        <v>1488462</v>
      </c>
      <c r="F168" s="17">
        <v>43605</v>
      </c>
      <c r="G168" s="17">
        <v>43606</v>
      </c>
      <c r="H168" s="6">
        <v>57.21</v>
      </c>
      <c r="I168" s="6">
        <v>0</v>
      </c>
      <c r="J168" s="19">
        <v>57.21</v>
      </c>
      <c r="K168">
        <f>VLOOKUP(E168,[1]应付款管理!$A$1:$I$65536,9,0)</f>
        <v>57.21</v>
      </c>
      <c r="L168">
        <f t="shared" si="10"/>
        <v>0</v>
      </c>
      <c r="M168" t="str">
        <f t="shared" si="9"/>
        <v>，1488462</v>
      </c>
    </row>
    <row r="169" spans="2:13">
      <c r="B169" s="14">
        <v>43577</v>
      </c>
      <c r="C169" s="15">
        <v>379726236</v>
      </c>
      <c r="D169" s="15"/>
      <c r="E169" s="16">
        <v>1488397</v>
      </c>
      <c r="F169" s="17">
        <v>43599</v>
      </c>
      <c r="G169" s="17">
        <v>43603</v>
      </c>
      <c r="H169" s="6">
        <v>243.15</v>
      </c>
      <c r="I169" s="6">
        <v>0</v>
      </c>
      <c r="J169" s="19">
        <v>243.15</v>
      </c>
      <c r="K169">
        <f>VLOOKUP(E169,[1]应付款管理!$A$1:$I$65536,9,0)</f>
        <v>243.16</v>
      </c>
      <c r="L169">
        <f t="shared" si="10"/>
        <v>-0.00999999999999091</v>
      </c>
      <c r="M169" t="str">
        <f t="shared" si="9"/>
        <v>，1488397</v>
      </c>
    </row>
    <row r="170" spans="2:13">
      <c r="B170" s="14">
        <v>43576</v>
      </c>
      <c r="C170" s="15">
        <v>379503100</v>
      </c>
      <c r="D170" s="15"/>
      <c r="E170" s="16">
        <v>1488012</v>
      </c>
      <c r="F170" s="17">
        <v>43613</v>
      </c>
      <c r="G170" s="17">
        <v>43615</v>
      </c>
      <c r="H170" s="6">
        <v>139.46</v>
      </c>
      <c r="I170" s="6">
        <v>0</v>
      </c>
      <c r="J170" s="19">
        <v>139.46</v>
      </c>
      <c r="K170">
        <f>VLOOKUP(E170,[1]应付款管理!$A$1:$I$65536,9,0)</f>
        <v>139.46</v>
      </c>
      <c r="L170">
        <f t="shared" si="10"/>
        <v>0</v>
      </c>
      <c r="M170" t="str">
        <f t="shared" si="9"/>
        <v>，1488012</v>
      </c>
    </row>
    <row r="171" spans="2:13">
      <c r="B171" s="14">
        <v>43575</v>
      </c>
      <c r="C171" s="15">
        <v>379235220</v>
      </c>
      <c r="D171" s="15"/>
      <c r="E171" s="16">
        <v>1487494</v>
      </c>
      <c r="F171" s="17">
        <v>43600</v>
      </c>
      <c r="G171" s="17">
        <v>43602</v>
      </c>
      <c r="H171" s="6">
        <v>165.86</v>
      </c>
      <c r="I171" s="6">
        <v>0</v>
      </c>
      <c r="J171" s="19">
        <v>165.86</v>
      </c>
      <c r="K171">
        <f>VLOOKUP(E171,[1]应付款管理!$A$1:$I$65536,9,0)</f>
        <v>165.86</v>
      </c>
      <c r="L171">
        <f t="shared" si="10"/>
        <v>0</v>
      </c>
      <c r="M171" t="str">
        <f t="shared" si="9"/>
        <v>，1487494</v>
      </c>
    </row>
    <row r="172" spans="2:13">
      <c r="B172" s="14">
        <v>43574</v>
      </c>
      <c r="C172" s="15">
        <v>379001588</v>
      </c>
      <c r="D172" s="15"/>
      <c r="E172" s="16">
        <v>1486928</v>
      </c>
      <c r="F172" s="17">
        <v>43606</v>
      </c>
      <c r="G172" s="17">
        <v>43608</v>
      </c>
      <c r="H172" s="6">
        <v>185.86</v>
      </c>
      <c r="I172" s="6">
        <v>0</v>
      </c>
      <c r="J172" s="19">
        <v>185.86</v>
      </c>
      <c r="K172">
        <f>VLOOKUP(E172,[1]应付款管理!$A$1:$I$65536,9,0)</f>
        <v>185.86</v>
      </c>
      <c r="L172">
        <f t="shared" si="10"/>
        <v>0</v>
      </c>
      <c r="M172" t="str">
        <f t="shared" si="9"/>
        <v>，1486928</v>
      </c>
    </row>
    <row r="173" spans="2:13">
      <c r="B173" s="14">
        <v>43574</v>
      </c>
      <c r="C173" s="15">
        <v>378946352</v>
      </c>
      <c r="D173" s="15"/>
      <c r="E173" s="16">
        <v>1486784</v>
      </c>
      <c r="F173" s="17">
        <v>43604</v>
      </c>
      <c r="G173" s="17">
        <v>43610</v>
      </c>
      <c r="H173" s="6">
        <v>770.58</v>
      </c>
      <c r="I173" s="6">
        <v>0</v>
      </c>
      <c r="J173" s="19">
        <v>770.58</v>
      </c>
      <c r="K173">
        <f>VLOOKUP(E173,[1]应付款管理!$A$1:$I$65536,9,0)</f>
        <v>770.58</v>
      </c>
      <c r="L173">
        <f t="shared" si="10"/>
        <v>0</v>
      </c>
      <c r="M173" t="str">
        <f t="shared" si="9"/>
        <v>，1486784</v>
      </c>
    </row>
    <row r="174" spans="2:13">
      <c r="B174" s="14">
        <v>43574</v>
      </c>
      <c r="C174" s="15">
        <v>378929732</v>
      </c>
      <c r="D174" s="15"/>
      <c r="E174" s="16">
        <v>1486747</v>
      </c>
      <c r="F174" s="17">
        <v>43605</v>
      </c>
      <c r="G174" s="17">
        <v>43608</v>
      </c>
      <c r="H174" s="6">
        <v>140.28</v>
      </c>
      <c r="I174" s="6">
        <v>0</v>
      </c>
      <c r="J174" s="19">
        <v>140.28</v>
      </c>
      <c r="K174">
        <f>VLOOKUP(E174,[1]应付款管理!$A$1:$I$65536,9,0)</f>
        <v>140.28</v>
      </c>
      <c r="L174">
        <f t="shared" ref="L174:L191" si="11">J174-K174</f>
        <v>0</v>
      </c>
      <c r="M174" t="str">
        <f t="shared" si="9"/>
        <v>，1486747</v>
      </c>
    </row>
    <row r="175" spans="2:13">
      <c r="B175" s="14">
        <v>43574</v>
      </c>
      <c r="C175" s="15">
        <v>378922936</v>
      </c>
      <c r="D175" s="15"/>
      <c r="E175" s="16">
        <v>1486727</v>
      </c>
      <c r="F175" s="17">
        <v>43604</v>
      </c>
      <c r="G175" s="17">
        <v>43605</v>
      </c>
      <c r="H175" s="6">
        <v>55.57</v>
      </c>
      <c r="I175" s="6">
        <v>0</v>
      </c>
      <c r="J175" s="19">
        <v>55.57</v>
      </c>
      <c r="K175">
        <f>VLOOKUP(E175,[1]应付款管理!$A$1:$I$65536,9,0)</f>
        <v>55.57</v>
      </c>
      <c r="L175">
        <f t="shared" si="11"/>
        <v>0</v>
      </c>
      <c r="M175" t="str">
        <f t="shared" si="9"/>
        <v>，1486727</v>
      </c>
    </row>
    <row r="176" spans="2:13">
      <c r="B176" s="14">
        <v>43574</v>
      </c>
      <c r="C176" s="15">
        <v>378813412</v>
      </c>
      <c r="D176" s="15"/>
      <c r="E176" s="16">
        <v>1486417</v>
      </c>
      <c r="F176" s="17">
        <v>43601</v>
      </c>
      <c r="G176" s="17">
        <v>43603</v>
      </c>
      <c r="H176" s="6">
        <v>155.4</v>
      </c>
      <c r="I176" s="6">
        <v>0</v>
      </c>
      <c r="J176" s="19">
        <v>155.4</v>
      </c>
      <c r="K176">
        <f>VLOOKUP(E176,[1]应付款管理!$A$1:$I$65536,9,0)</f>
        <v>155.4</v>
      </c>
      <c r="L176">
        <f t="shared" si="11"/>
        <v>0</v>
      </c>
      <c r="M176" t="str">
        <f t="shared" si="9"/>
        <v>，1486417</v>
      </c>
    </row>
    <row r="177" spans="2:13">
      <c r="B177" s="14">
        <v>43573</v>
      </c>
      <c r="C177" s="15">
        <v>378730900</v>
      </c>
      <c r="D177" s="15"/>
      <c r="E177" s="16">
        <v>1486221</v>
      </c>
      <c r="F177" s="17">
        <v>43609</v>
      </c>
      <c r="G177" s="17">
        <v>43612</v>
      </c>
      <c r="H177" s="6">
        <v>317.58</v>
      </c>
      <c r="I177" s="6">
        <v>0</v>
      </c>
      <c r="J177" s="19">
        <v>317.58</v>
      </c>
      <c r="K177">
        <f>VLOOKUP(E177,[1]应付款管理!$A$1:$I$65536,9,0)</f>
        <v>317.58</v>
      </c>
      <c r="L177">
        <f t="shared" si="11"/>
        <v>0</v>
      </c>
      <c r="M177" t="str">
        <f t="shared" si="9"/>
        <v>，1486221</v>
      </c>
    </row>
    <row r="178" spans="2:13">
      <c r="B178" s="14">
        <v>43573</v>
      </c>
      <c r="C178" s="15">
        <v>378546192</v>
      </c>
      <c r="D178" s="15"/>
      <c r="E178" s="16">
        <v>1485717</v>
      </c>
      <c r="F178" s="17">
        <v>43607</v>
      </c>
      <c r="G178" s="17">
        <v>43610</v>
      </c>
      <c r="H178" s="23">
        <v>2032.89</v>
      </c>
      <c r="I178" s="6">
        <v>0</v>
      </c>
      <c r="J178" s="24">
        <v>2032.89</v>
      </c>
      <c r="K178">
        <f>VLOOKUP(E178,[1]应付款管理!$A$1:$I$65536,9,0)</f>
        <v>2032.89</v>
      </c>
      <c r="L178">
        <f t="shared" si="11"/>
        <v>0</v>
      </c>
      <c r="M178" t="str">
        <f t="shared" si="9"/>
        <v>，1485717</v>
      </c>
    </row>
    <row r="179" spans="2:13">
      <c r="B179" s="14">
        <v>43573</v>
      </c>
      <c r="C179" s="15">
        <v>378507416</v>
      </c>
      <c r="D179" s="15"/>
      <c r="E179" s="16">
        <v>1485593</v>
      </c>
      <c r="F179" s="17">
        <v>43613</v>
      </c>
      <c r="G179" s="17">
        <v>43615</v>
      </c>
      <c r="H179" s="6">
        <v>227.6</v>
      </c>
      <c r="I179" s="6">
        <v>0</v>
      </c>
      <c r="J179" s="19">
        <v>227.6</v>
      </c>
      <c r="K179">
        <f>VLOOKUP(E179,[1]应付款管理!$A$1:$I$65536,9,0)</f>
        <v>227.6</v>
      </c>
      <c r="L179">
        <f t="shared" si="11"/>
        <v>0</v>
      </c>
      <c r="M179" t="str">
        <f t="shared" si="9"/>
        <v>，1485593</v>
      </c>
    </row>
    <row r="180" spans="2:13">
      <c r="B180" s="14">
        <v>43572</v>
      </c>
      <c r="C180" s="15">
        <v>378152616</v>
      </c>
      <c r="D180" s="15"/>
      <c r="E180" s="16">
        <v>1484662</v>
      </c>
      <c r="F180" s="17">
        <v>43603</v>
      </c>
      <c r="G180" s="17">
        <v>43610</v>
      </c>
      <c r="H180" s="23">
        <v>1860.7</v>
      </c>
      <c r="I180" s="6">
        <v>0</v>
      </c>
      <c r="J180" s="24">
        <v>1860.7</v>
      </c>
      <c r="K180">
        <f>VLOOKUP(E180,[1]应付款管理!$A$1:$I$65536,9,0)</f>
        <v>1860.67</v>
      </c>
      <c r="L180">
        <f t="shared" si="11"/>
        <v>0.0299999999999727</v>
      </c>
      <c r="M180" t="str">
        <f t="shared" si="9"/>
        <v>，1484662</v>
      </c>
    </row>
    <row r="181" spans="2:13">
      <c r="B181" s="14">
        <v>43572</v>
      </c>
      <c r="C181" s="15">
        <v>378152572</v>
      </c>
      <c r="D181" s="15"/>
      <c r="E181" s="16">
        <v>1484665</v>
      </c>
      <c r="F181" s="17">
        <v>43603</v>
      </c>
      <c r="G181" s="17">
        <v>43610</v>
      </c>
      <c r="H181" s="23">
        <v>1860.7</v>
      </c>
      <c r="I181" s="6">
        <v>0</v>
      </c>
      <c r="J181" s="24">
        <v>1860.7</v>
      </c>
      <c r="K181">
        <f>VLOOKUP(E181,[1]应付款管理!$A$1:$I$65536,9,0)</f>
        <v>1860.67</v>
      </c>
      <c r="L181">
        <f t="shared" si="11"/>
        <v>0.0299999999999727</v>
      </c>
      <c r="M181" t="str">
        <f>$M$19&amp;E181</f>
        <v>，1484665</v>
      </c>
    </row>
    <row r="182" spans="2:13">
      <c r="B182" s="14">
        <v>43571</v>
      </c>
      <c r="C182" s="15">
        <v>378000720</v>
      </c>
      <c r="D182" s="15"/>
      <c r="E182" s="16">
        <v>1484365</v>
      </c>
      <c r="F182" s="17">
        <v>43610</v>
      </c>
      <c r="G182" s="17">
        <v>43611</v>
      </c>
      <c r="H182" s="6">
        <v>151.16</v>
      </c>
      <c r="I182" s="6">
        <v>0</v>
      </c>
      <c r="J182" s="19">
        <v>151.16</v>
      </c>
      <c r="K182">
        <f>VLOOKUP(E182,[1]应付款管理!$A$1:$I$65536,9,0)</f>
        <v>151.16</v>
      </c>
      <c r="L182">
        <f t="shared" si="11"/>
        <v>0</v>
      </c>
      <c r="M182" t="str">
        <f>$M$19&amp;E182</f>
        <v>，1484365</v>
      </c>
    </row>
    <row r="183" spans="2:13">
      <c r="B183" s="14">
        <v>43571</v>
      </c>
      <c r="C183" s="15">
        <v>377972320</v>
      </c>
      <c r="D183" s="15"/>
      <c r="E183" s="16">
        <v>1484287</v>
      </c>
      <c r="F183" s="17">
        <v>43597</v>
      </c>
      <c r="G183" s="17">
        <v>43602</v>
      </c>
      <c r="H183" s="6">
        <v>178.15</v>
      </c>
      <c r="I183" s="6">
        <v>0</v>
      </c>
      <c r="J183" s="19">
        <v>178.15</v>
      </c>
      <c r="K183">
        <f>VLOOKUP(E183,[1]应付款管理!$A$1:$I$65536,9,0)</f>
        <v>178.15</v>
      </c>
      <c r="L183">
        <f t="shared" si="11"/>
        <v>0</v>
      </c>
      <c r="M183" t="str">
        <f>$M$19&amp;E183</f>
        <v>，1484287</v>
      </c>
    </row>
    <row r="184" spans="2:13">
      <c r="B184" s="14">
        <v>43571</v>
      </c>
      <c r="C184" s="15">
        <v>377941652</v>
      </c>
      <c r="D184" s="15"/>
      <c r="E184" s="16">
        <v>1484209</v>
      </c>
      <c r="F184" s="17">
        <v>43607</v>
      </c>
      <c r="G184" s="17">
        <v>43609</v>
      </c>
      <c r="H184" s="6">
        <v>139.55</v>
      </c>
      <c r="I184" s="6">
        <v>0</v>
      </c>
      <c r="J184" s="19">
        <v>139.55</v>
      </c>
      <c r="K184">
        <f>VLOOKUP(E184,[1]应付款管理!$A$1:$I$65536,9,0)</f>
        <v>139.56</v>
      </c>
      <c r="L184">
        <f t="shared" si="11"/>
        <v>-0.00999999999999091</v>
      </c>
      <c r="M184" t="str">
        <f>$M$19&amp;E184</f>
        <v>，1484209</v>
      </c>
    </row>
    <row r="185" spans="2:13">
      <c r="B185" s="14">
        <v>43569</v>
      </c>
      <c r="C185" s="15">
        <v>377386104</v>
      </c>
      <c r="D185" s="15"/>
      <c r="E185" s="16">
        <v>1483039</v>
      </c>
      <c r="F185" s="17">
        <v>43606</v>
      </c>
      <c r="G185" s="17">
        <v>43608</v>
      </c>
      <c r="H185" s="6">
        <v>62.98</v>
      </c>
      <c r="I185" s="6">
        <v>0</v>
      </c>
      <c r="J185" s="19">
        <v>62.98</v>
      </c>
      <c r="K185">
        <f>VLOOKUP(E185,[1]应付款管理!$A$1:$I$65536,9,0)</f>
        <v>62.98</v>
      </c>
      <c r="L185">
        <f t="shared" si="11"/>
        <v>0</v>
      </c>
      <c r="M185" t="str">
        <f>$M$19&amp;E185</f>
        <v>，1483039</v>
      </c>
    </row>
    <row r="186" spans="2:13">
      <c r="B186" s="14">
        <v>43569</v>
      </c>
      <c r="C186" s="15">
        <v>377269248</v>
      </c>
      <c r="D186" s="15"/>
      <c r="E186" s="16">
        <v>1482836</v>
      </c>
      <c r="F186" s="17">
        <v>43600</v>
      </c>
      <c r="G186" s="17">
        <v>43604</v>
      </c>
      <c r="H186" s="6">
        <v>499.89</v>
      </c>
      <c r="I186" s="6">
        <v>0</v>
      </c>
      <c r="J186" s="19">
        <v>499.89</v>
      </c>
      <c r="K186">
        <f>VLOOKUP(E186,[1]应付款管理!$A$1:$I$65536,9,0)</f>
        <v>499.88</v>
      </c>
      <c r="L186">
        <f t="shared" si="11"/>
        <v>0.00999999999999091</v>
      </c>
      <c r="M186" t="str">
        <f>$M$19&amp;E186</f>
        <v>，1482836</v>
      </c>
    </row>
    <row r="187" spans="2:13">
      <c r="B187" s="14">
        <v>43568</v>
      </c>
      <c r="C187" s="15">
        <v>376867904</v>
      </c>
      <c r="D187" s="15"/>
      <c r="E187" s="16">
        <v>1481981</v>
      </c>
      <c r="F187" s="17">
        <v>43599</v>
      </c>
      <c r="G187" s="17">
        <v>43602</v>
      </c>
      <c r="H187" s="6">
        <v>140.34</v>
      </c>
      <c r="I187" s="6">
        <v>0</v>
      </c>
      <c r="J187" s="19">
        <v>140.34</v>
      </c>
      <c r="K187">
        <f>VLOOKUP(E187,[1]应付款管理!$A$1:$I$65536,9,0)</f>
        <v>140.34</v>
      </c>
      <c r="L187">
        <f t="shared" si="11"/>
        <v>0</v>
      </c>
      <c r="M187" t="str">
        <f>$M$19&amp;E187</f>
        <v>，1481981</v>
      </c>
    </row>
    <row r="188" spans="2:13">
      <c r="B188" s="14">
        <v>43567</v>
      </c>
      <c r="C188" s="15">
        <v>376680272</v>
      </c>
      <c r="D188" s="15"/>
      <c r="E188" s="16">
        <v>1481585</v>
      </c>
      <c r="F188" s="17">
        <v>43612</v>
      </c>
      <c r="G188" s="17">
        <v>43613</v>
      </c>
      <c r="H188" s="6">
        <v>211.79</v>
      </c>
      <c r="I188" s="6">
        <v>0</v>
      </c>
      <c r="J188" s="19">
        <v>211.79</v>
      </c>
      <c r="K188">
        <f>VLOOKUP(E188,[1]应付款管理!$A$1:$I$65536,9,0)</f>
        <v>211.79</v>
      </c>
      <c r="L188">
        <f t="shared" si="11"/>
        <v>0</v>
      </c>
      <c r="M188" t="str">
        <f>$M$19&amp;E188</f>
        <v>，1481585</v>
      </c>
    </row>
    <row r="189" s="1" customFormat="1" spans="2:13">
      <c r="B189" s="25">
        <v>43602</v>
      </c>
      <c r="C189" s="26">
        <v>387705128</v>
      </c>
      <c r="D189" s="26"/>
      <c r="E189" s="27">
        <v>1506200</v>
      </c>
      <c r="F189" s="28">
        <v>43612</v>
      </c>
      <c r="G189" s="28">
        <v>43614</v>
      </c>
      <c r="H189" s="29">
        <v>-1336.74</v>
      </c>
      <c r="I189" s="32">
        <v>0</v>
      </c>
      <c r="J189" s="33">
        <v>615.42</v>
      </c>
      <c r="K189" s="1">
        <v>615.42</v>
      </c>
      <c r="L189" s="1">
        <f>J189-K189</f>
        <v>0</v>
      </c>
      <c r="M189" t="str">
        <f>$M$19&amp;E189</f>
        <v>，1506200</v>
      </c>
    </row>
    <row r="190" spans="2:13">
      <c r="B190" s="9"/>
      <c r="C190" s="30"/>
      <c r="D190" s="30"/>
      <c r="E190" s="42" t="s">
        <v>24</v>
      </c>
      <c r="F190" s="10"/>
      <c r="G190" s="10"/>
      <c r="H190" s="31">
        <v>40814.23</v>
      </c>
      <c r="I190" s="34">
        <v>0</v>
      </c>
      <c r="J190" s="35">
        <f>SUM(J20:J189)</f>
        <v>42766.39</v>
      </c>
      <c r="K190">
        <f>SUM(K20:K189)</f>
        <v>42766.3</v>
      </c>
      <c r="L190">
        <f>SUM(L20:L189)</f>
        <v>0.0899999999996056</v>
      </c>
      <c r="M190" t="str">
        <f>$M$19&amp;E190</f>
        <v>，</v>
      </c>
    </row>
    <row r="191" spans="13:13">
      <c r="M191" t="str">
        <f>$M$19&amp;E191</f>
        <v>，</v>
      </c>
    </row>
    <row r="192" ht="14.25" spans="2:10">
      <c r="B192" s="11" t="s">
        <v>15</v>
      </c>
      <c r="C192" s="12" t="s">
        <v>16</v>
      </c>
      <c r="D192" s="12"/>
      <c r="E192" s="13" t="s">
        <v>17</v>
      </c>
      <c r="F192" s="13" t="s">
        <v>18</v>
      </c>
      <c r="G192" s="13" t="s">
        <v>19</v>
      </c>
      <c r="H192" s="13" t="s">
        <v>20</v>
      </c>
      <c r="I192" s="13" t="s">
        <v>21</v>
      </c>
      <c r="J192" s="22" t="s">
        <v>22</v>
      </c>
    </row>
    <row r="193" spans="2:13">
      <c r="B193" s="14">
        <v>43613</v>
      </c>
      <c r="C193" s="15">
        <v>391395936</v>
      </c>
      <c r="D193" s="15"/>
      <c r="E193" s="16">
        <v>1514733</v>
      </c>
      <c r="F193" s="17">
        <v>43614</v>
      </c>
      <c r="G193" s="17">
        <v>43615</v>
      </c>
      <c r="H193" s="6">
        <v>99.06</v>
      </c>
      <c r="I193" s="6">
        <v>6.48</v>
      </c>
      <c r="J193" s="19">
        <v>99.06</v>
      </c>
      <c r="K193">
        <f>VLOOKUP(E193,[1]应付款管理!$A$1:$I$65536,9,0)</f>
        <v>99.06</v>
      </c>
      <c r="L193">
        <f>J193-K193</f>
        <v>0</v>
      </c>
      <c r="M193" t="str">
        <f>$M$19&amp;E193</f>
        <v>，1514733</v>
      </c>
    </row>
    <row r="194" spans="2:13">
      <c r="B194" s="14">
        <v>43570</v>
      </c>
      <c r="C194" s="15">
        <v>377735808</v>
      </c>
      <c r="D194" s="15"/>
      <c r="E194" s="16">
        <v>1483742</v>
      </c>
      <c r="F194" s="17">
        <v>43604</v>
      </c>
      <c r="G194" s="17">
        <v>43606</v>
      </c>
      <c r="H194" s="6">
        <v>224.42</v>
      </c>
      <c r="I194" s="6">
        <v>14.68</v>
      </c>
      <c r="J194" s="19">
        <v>224.42</v>
      </c>
      <c r="K194">
        <f>VLOOKUP(E194,[1]应付款管理!$A$1:$I$65536,9,0)</f>
        <v>224.42</v>
      </c>
      <c r="L194">
        <f>J194-K194</f>
        <v>0</v>
      </c>
      <c r="M194" t="str">
        <f>$M$19&amp;E194</f>
        <v>，1483742</v>
      </c>
    </row>
    <row r="195" spans="2:11">
      <c r="B195" s="9"/>
      <c r="C195" s="30"/>
      <c r="D195" s="30"/>
      <c r="E195" s="42" t="s">
        <v>24</v>
      </c>
      <c r="F195" s="10"/>
      <c r="G195" s="10"/>
      <c r="H195" s="34">
        <v>323.48</v>
      </c>
      <c r="I195" s="34">
        <v>21.16</v>
      </c>
      <c r="J195" s="39">
        <v>323.48</v>
      </c>
      <c r="K195">
        <f>SUM(K193:K194)</f>
        <v>323.48</v>
      </c>
    </row>
    <row r="199" spans="2:12">
      <c r="B199" s="14">
        <v>43581</v>
      </c>
      <c r="C199" s="15">
        <v>381155940</v>
      </c>
      <c r="D199" s="15"/>
      <c r="E199" s="16">
        <v>1491840</v>
      </c>
      <c r="F199" s="17">
        <v>43606</v>
      </c>
      <c r="G199" s="17">
        <v>43610</v>
      </c>
      <c r="H199" s="6">
        <v>143.66</v>
      </c>
      <c r="I199" s="6">
        <v>0</v>
      </c>
      <c r="J199" s="19">
        <v>143.66</v>
      </c>
      <c r="K199" t="e">
        <f>VLOOKUP(E199,[1]应付款管理!$A$1:$I$65536,9,0)</f>
        <v>#N/A</v>
      </c>
      <c r="L199" t="e">
        <f t="shared" ref="L199:L206" si="12">J199-K199</f>
        <v>#N/A</v>
      </c>
    </row>
    <row r="200" spans="2:12">
      <c r="B200" s="14">
        <v>43581</v>
      </c>
      <c r="C200" s="15">
        <v>381155940</v>
      </c>
      <c r="D200" s="15"/>
      <c r="E200" s="16">
        <v>1491840</v>
      </c>
      <c r="F200" s="17">
        <v>43606</v>
      </c>
      <c r="G200" s="17">
        <v>43610</v>
      </c>
      <c r="H200" s="6">
        <v>-143.66</v>
      </c>
      <c r="I200" s="6">
        <v>0</v>
      </c>
      <c r="J200" s="19">
        <v>-143.66</v>
      </c>
      <c r="K200" t="e">
        <f>VLOOKUP(E200,[1]应付款管理!$A$1:$I$65536,9,0)</f>
        <v>#N/A</v>
      </c>
      <c r="L200" t="e">
        <f t="shared" si="12"/>
        <v>#N/A</v>
      </c>
    </row>
    <row r="201" spans="2:12">
      <c r="B201" s="14">
        <v>43583</v>
      </c>
      <c r="C201" s="15">
        <v>381669404</v>
      </c>
      <c r="D201" s="15"/>
      <c r="E201" s="16">
        <v>1492680</v>
      </c>
      <c r="F201" s="17">
        <v>43601</v>
      </c>
      <c r="G201" s="17">
        <v>43604</v>
      </c>
      <c r="H201" s="6">
        <v>759.88</v>
      </c>
      <c r="I201" s="6">
        <v>0</v>
      </c>
      <c r="J201" s="19">
        <v>759.88</v>
      </c>
      <c r="K201" t="e">
        <f>VLOOKUP(E201,[1]应付款管理!$A$1:$I$65536,9,0)</f>
        <v>#N/A</v>
      </c>
      <c r="L201" t="e">
        <f t="shared" si="12"/>
        <v>#N/A</v>
      </c>
    </row>
    <row r="202" spans="2:12">
      <c r="B202" s="14">
        <v>43583</v>
      </c>
      <c r="C202" s="15">
        <v>381669404</v>
      </c>
      <c r="D202" s="15"/>
      <c r="E202" s="16">
        <v>1492680</v>
      </c>
      <c r="F202" s="17">
        <v>43601</v>
      </c>
      <c r="G202" s="17">
        <v>43604</v>
      </c>
      <c r="H202" s="6">
        <v>-759.88</v>
      </c>
      <c r="I202" s="6">
        <v>0</v>
      </c>
      <c r="J202" s="19">
        <v>-759.88</v>
      </c>
      <c r="K202" t="e">
        <f>VLOOKUP(E202,[1]应付款管理!$A$1:$I$65536,9,0)</f>
        <v>#N/A</v>
      </c>
      <c r="L202" t="e">
        <f t="shared" si="12"/>
        <v>#N/A</v>
      </c>
    </row>
    <row r="203" spans="2:12">
      <c r="B203" s="14">
        <v>43559</v>
      </c>
      <c r="C203" s="15">
        <v>373972784</v>
      </c>
      <c r="D203" s="15"/>
      <c r="E203" s="16">
        <v>1476055</v>
      </c>
      <c r="F203" s="17">
        <v>43600</v>
      </c>
      <c r="G203" s="17">
        <v>43601</v>
      </c>
      <c r="H203" s="6">
        <v>91.38</v>
      </c>
      <c r="I203" s="6">
        <v>0</v>
      </c>
      <c r="J203" s="19">
        <v>91.38</v>
      </c>
      <c r="K203" t="e">
        <f>VLOOKUP(E203,[1]应付款管理!$A$1:$I$65536,9,0)</f>
        <v>#N/A</v>
      </c>
      <c r="L203" t="e">
        <f t="shared" si="12"/>
        <v>#N/A</v>
      </c>
    </row>
    <row r="204" spans="2:12">
      <c r="B204" s="14">
        <v>43559</v>
      </c>
      <c r="C204" s="15">
        <v>373972784</v>
      </c>
      <c r="D204" s="15"/>
      <c r="E204" s="16">
        <v>1476055</v>
      </c>
      <c r="F204" s="17">
        <v>43600</v>
      </c>
      <c r="G204" s="17">
        <v>43601</v>
      </c>
      <c r="H204" s="6">
        <v>-91.38</v>
      </c>
      <c r="I204" s="6">
        <v>0</v>
      </c>
      <c r="J204" s="19">
        <v>-91.38</v>
      </c>
      <c r="K204" t="e">
        <f>VLOOKUP(E204,[1]应付款管理!$A$1:$I$65536,9,0)</f>
        <v>#N/A</v>
      </c>
      <c r="L204" t="e">
        <f t="shared" si="12"/>
        <v>#N/A</v>
      </c>
    </row>
    <row r="205" spans="2:12">
      <c r="B205" s="14">
        <v>43612</v>
      </c>
      <c r="C205" s="15">
        <v>391047576</v>
      </c>
      <c r="D205" s="15"/>
      <c r="E205" s="16">
        <v>1513600</v>
      </c>
      <c r="F205" s="17">
        <v>43615</v>
      </c>
      <c r="G205" s="17">
        <v>43616</v>
      </c>
      <c r="H205" s="6">
        <v>102.03</v>
      </c>
      <c r="I205" s="6">
        <v>0</v>
      </c>
      <c r="J205" s="19">
        <v>102.03</v>
      </c>
      <c r="K205" t="e">
        <f>VLOOKUP(E205,[1]应付款管理!$A$1:$I$65536,9,0)</f>
        <v>#N/A</v>
      </c>
      <c r="L205" t="e">
        <f t="shared" si="12"/>
        <v>#N/A</v>
      </c>
    </row>
    <row r="206" spans="2:12">
      <c r="B206" s="14">
        <v>43612</v>
      </c>
      <c r="C206" s="15">
        <v>391047576</v>
      </c>
      <c r="D206" s="15"/>
      <c r="E206" s="16">
        <v>1513600</v>
      </c>
      <c r="F206" s="17">
        <v>43615</v>
      </c>
      <c r="G206" s="17">
        <v>43616</v>
      </c>
      <c r="H206" s="6">
        <v>-102.03</v>
      </c>
      <c r="I206" s="6">
        <v>0</v>
      </c>
      <c r="J206" s="19">
        <v>-102.03</v>
      </c>
      <c r="K206" t="e">
        <f>VLOOKUP(E206,[1]应付款管理!$A$1:$I$65536,9,0)</f>
        <v>#N/A</v>
      </c>
      <c r="L206" t="e">
        <f t="shared" si="12"/>
        <v>#N/A</v>
      </c>
    </row>
    <row r="207" spans="11:17">
      <c r="K207" s="1"/>
      <c r="L207" s="1"/>
      <c r="M207" s="1">
        <v>42766.39</v>
      </c>
      <c r="N207" s="1"/>
      <c r="O207" s="1"/>
      <c r="P207" s="1"/>
      <c r="Q207" s="1"/>
    </row>
    <row r="208" spans="11:17">
      <c r="K208" s="1"/>
      <c r="L208" s="1"/>
      <c r="M208" s="1">
        <v>323.48</v>
      </c>
      <c r="N208" s="1"/>
      <c r="O208" s="1"/>
      <c r="P208" s="1"/>
      <c r="Q208" s="1"/>
    </row>
    <row r="209" spans="11:17">
      <c r="K209" s="1"/>
      <c r="L209" s="40" t="s">
        <v>25</v>
      </c>
      <c r="M209" s="41">
        <v>43089.87</v>
      </c>
      <c r="N209" s="40" t="s">
        <v>26</v>
      </c>
      <c r="O209" s="41"/>
      <c r="P209" s="1"/>
      <c r="Q209" s="1"/>
    </row>
    <row r="210" ht="14.25" spans="2:17">
      <c r="B210" s="36" t="s">
        <v>27</v>
      </c>
      <c r="K210" s="1"/>
      <c r="L210" s="1"/>
      <c r="M210" s="1"/>
      <c r="N210" s="1"/>
      <c r="O210" s="1"/>
      <c r="P210" s="1"/>
      <c r="Q210" s="1"/>
    </row>
    <row r="211" ht="14.25" spans="2:10">
      <c r="B211" s="37" t="s">
        <v>28</v>
      </c>
      <c r="C211" s="37" t="s">
        <v>29</v>
      </c>
      <c r="D211" s="37" t="s">
        <v>30</v>
      </c>
      <c r="E211" s="43" t="s">
        <v>31</v>
      </c>
      <c r="F211" s="37"/>
      <c r="G211" s="37"/>
      <c r="H211" s="37"/>
      <c r="I211" s="37"/>
      <c r="J211" s="37"/>
    </row>
    <row r="212" spans="2:5">
      <c r="B212" t="s">
        <v>32</v>
      </c>
      <c r="C212" t="s">
        <v>33</v>
      </c>
      <c r="D212" t="s">
        <v>34</v>
      </c>
      <c r="E212" t="s">
        <v>35</v>
      </c>
    </row>
    <row r="213" spans="2:5">
      <c r="B213" t="s">
        <v>36</v>
      </c>
      <c r="C213" t="s">
        <v>37</v>
      </c>
      <c r="D213" t="s">
        <v>38</v>
      </c>
      <c r="E213" t="s">
        <v>39</v>
      </c>
    </row>
    <row r="214" ht="67.5" spans="2:5">
      <c r="B214" t="s">
        <v>40</v>
      </c>
      <c r="C214" s="38" t="s">
        <v>41</v>
      </c>
      <c r="D214" t="s">
        <v>42</v>
      </c>
      <c r="E214" t="s">
        <v>43</v>
      </c>
    </row>
  </sheetData>
  <autoFilter ref="B19:L190">
    <extLst/>
  </autoFilter>
  <mergeCells count="186">
    <mergeCell ref="E1:F1"/>
    <mergeCell ref="B10:J1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2:D192"/>
    <mergeCell ref="C193:D193"/>
    <mergeCell ref="C194:D194"/>
    <mergeCell ref="C195:D195"/>
    <mergeCell ref="C199:D199"/>
    <mergeCell ref="C200:D200"/>
    <mergeCell ref="C201:D201"/>
    <mergeCell ref="C202:D202"/>
    <mergeCell ref="C203:D203"/>
    <mergeCell ref="C204:D204"/>
    <mergeCell ref="C205:D205"/>
    <mergeCell ref="C206:D206"/>
  </mergeCells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Agoda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Anawatchakul, Warisara (Agoda)</dc:creator>
  <cp:lastModifiedBy>CIT-karmen欧燕珍</cp:lastModifiedBy>
  <dcterms:created xsi:type="dcterms:W3CDTF">2019-06-03T07:19:00Z</dcterms:created>
  <dcterms:modified xsi:type="dcterms:W3CDTF">2019-06-06T06:47:30Z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