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<sst xmlns="http://schemas.openxmlformats.org/spreadsheetml/2006/main" count="1151" uniqueCount="405">
  <si>
    <t>广州汇登信息科技有限公司(梅州市趣景) - 客户对账单</t>
  </si>
  <si>
    <t>账单总览</t>
  </si>
  <si>
    <t>账单号</t>
  </si>
  <si>
    <t>H1317120190603CNY2</t>
  </si>
  <si>
    <t>账单名</t>
  </si>
  <si>
    <t>广州汇登信息科技有限公司(梅州市趣景)-1-20190603-20190609-CNY-2</t>
  </si>
  <si>
    <t>账单总额</t>
  </si>
  <si>
    <t>167192.77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</si>
  <si>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</si>
  <si>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</si>
  <si>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</si>
  <si>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</si>
  <si>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</si>
  <si>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</si>
  <si>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</si>
  <si>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2019-06-03</t>
  </si>
  <si>
    <t>账单结束日期</t>
  </si>
  <si>
    <t>2019-06-09</t>
  </si>
  <si>
    <t>最晚结算时间</t>
  </si>
  <si>
    <t>2019-06-16</t>
  </si>
  <si>
    <t>生成时间</t>
  </si>
  <si>
    <t>2019-06-10 08:00:01</t>
  </si>
  <si>
    <t>创建人</t>
  </si>
  <si>
    <t>2019-06-10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</si>
  <si>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</si>
  <si>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</si>
  <si>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</si>
  <si>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</si>
  <si>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</si>
  <si>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</si>
  <si>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</si>
  <si>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</si>
  <si>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</si>
  <si>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</si>
  <si>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</si>
  <si>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</si>
  <si>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</si>
  <si>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</si>
  <si>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</si>
  <si>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</si>
  <si>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</si>
  <si>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</si>
  <si>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</si>
  <si>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11906085337000</t>
  </si>
  <si>
    <t>索雷玛克单度假村</t>
  </si>
  <si>
    <t>尊贵园景客房</t>
  </si>
  <si>
    <t>KANG SEWON , TBA TBA</t>
  </si>
  <si>
    <t>2019-06-08</t>
  </si>
  <si>
    <t>曾宪龙</t>
  </si>
  <si>
    <t>Mzqj2BXML</t>
  </si>
  <si>
    <t>11906072334854</t>
  </si>
  <si>
    <t>奥兰多环球入口逸林酒店</t>
  </si>
  <si>
    <t>客房</t>
  </si>
  <si>
    <t>JING ZHONG</t>
  </si>
  <si>
    <t>2019-06-07</t>
  </si>
  <si>
    <t>liuwenjun</t>
  </si>
  <si>
    <t>11906065332749</t>
  </si>
  <si>
    <t>奥克兰希尔顿酒店</t>
  </si>
  <si>
    <t>豪华港景客房</t>
  </si>
  <si>
    <t>SAARIO SEPPO , TBA TBA</t>
  </si>
  <si>
    <t>2019-06-06</t>
  </si>
  <si>
    <t>邓明辉</t>
  </si>
  <si>
    <t>MzqjlyXml</t>
  </si>
  <si>
    <t>11906064320049</t>
  </si>
  <si>
    <t>东京贝尔经典酒店</t>
  </si>
  <si>
    <t>大床客房</t>
  </si>
  <si>
    <t>2019-06-11</t>
  </si>
  <si>
    <t>WANG YUTING</t>
  </si>
  <si>
    <t>linda</t>
  </si>
  <si>
    <t>11906065326964</t>
  </si>
  <si>
    <t>香港富豪机场酒店</t>
  </si>
  <si>
    <t>家庭客房</t>
  </si>
  <si>
    <t>ATMODIHARDJO FELIJANI , TBA TBA</t>
  </si>
  <si>
    <t>11906062328487</t>
  </si>
  <si>
    <t>11906067323800</t>
  </si>
  <si>
    <t>曼谷137柱公寓</t>
  </si>
  <si>
    <t>工作室行政柱府住宅</t>
  </si>
  <si>
    <t>ZHANG YANAN , ZHOU YARU</t>
  </si>
  <si>
    <t>Shirley</t>
  </si>
  <si>
    <t>11906064321409</t>
  </si>
  <si>
    <t>壹零捌馆</t>
  </si>
  <si>
    <t>高级客房</t>
  </si>
  <si>
    <t>ZHENG SHENG</t>
  </si>
  <si>
    <t>邓伟龙</t>
  </si>
  <si>
    <t>dengweilong</t>
  </si>
  <si>
    <t>11906063311602</t>
  </si>
  <si>
    <t>悉尼南方大酒店</t>
  </si>
  <si>
    <t>标准客房</t>
  </si>
  <si>
    <t>WINDSOR AMANDA , TBA TBA</t>
  </si>
  <si>
    <t>11906059316506</t>
  </si>
  <si>
    <t>九龙海逸君绰酒店</t>
  </si>
  <si>
    <t>园景客房</t>
  </si>
  <si>
    <t>CHEN YANGHUO , TBA TBA</t>
  </si>
  <si>
    <t>2019-06-05</t>
  </si>
  <si>
    <t>11906051314328</t>
  </si>
  <si>
    <t>11906053297607</t>
  </si>
  <si>
    <t>克瑞斯特泳池别墅度假村</t>
  </si>
  <si>
    <t>豪华泳池别墅</t>
  </si>
  <si>
    <t>PANG YAJIE , TBA TBA</t>
  </si>
  <si>
    <t>11906055300137</t>
  </si>
  <si>
    <t>莫斯科万豪特维斯卡雅酒店</t>
  </si>
  <si>
    <t>一卧室商务套房(带沙发床)</t>
  </si>
  <si>
    <t>WANG LAO</t>
  </si>
  <si>
    <t>Jerry</t>
  </si>
  <si>
    <t>11906055308290</t>
  </si>
  <si>
    <t>经典客房</t>
  </si>
  <si>
    <t>11906052306875</t>
  </si>
  <si>
    <t>豪华高级客房</t>
  </si>
  <si>
    <t>11906053307009</t>
  </si>
  <si>
    <t>萨尔秘境民宿</t>
  </si>
  <si>
    <t>CAI MEIMEI , TBA TBA</t>
  </si>
  <si>
    <t>11906058302006</t>
  </si>
  <si>
    <t>芽庄自由中心酒店</t>
  </si>
  <si>
    <t>豪华客房</t>
  </si>
  <si>
    <t>ZHU TAO , ZHANG ZHIHUAN , FANG ZHENG , GENG HEPENG</t>
  </si>
  <si>
    <t>11906042300755</t>
  </si>
  <si>
    <t>香港君怡酒店</t>
  </si>
  <si>
    <t>ZHANG LIYA</t>
  </si>
  <si>
    <t>2019-06-04</t>
  </si>
  <si>
    <t>wenjiale</t>
  </si>
  <si>
    <t>11906048300378</t>
  </si>
  <si>
    <t>相铁FRESA INN-御茶之水神保町</t>
  </si>
  <si>
    <t>豪华客房(吸烟房)</t>
  </si>
  <si>
    <t>WANG QINGLUE , ZHOU LE</t>
  </si>
  <si>
    <t>11906042299219</t>
  </si>
  <si>
    <t>迈考棕榈海滩度假村</t>
  </si>
  <si>
    <t>豪华客房-直通泳池</t>
  </si>
  <si>
    <t>HUANG MANGQUAN , XIE WENYAN , ZHANG XIAOBING</t>
  </si>
  <si>
    <t>11906049297445</t>
  </si>
  <si>
    <t>埃克格雷里亚曼金酒店</t>
  </si>
  <si>
    <t>LI MIN</t>
  </si>
  <si>
    <t>11906043295128</t>
  </si>
  <si>
    <t>澳门金沙酒店</t>
  </si>
  <si>
    <t>豪华套房</t>
  </si>
  <si>
    <t>SHI QIANG , ZHAO LIANG</t>
  </si>
  <si>
    <t>11906049288024</t>
  </si>
  <si>
    <t>2019-06-12</t>
  </si>
  <si>
    <t>HE YIQIN , YANG RONGFEI , MA XUJUAN , REN YI</t>
  </si>
  <si>
    <t>11906040290500</t>
  </si>
  <si>
    <t>五季酒店</t>
  </si>
  <si>
    <t>YUAN WENSHAN , TBA TBA</t>
  </si>
  <si>
    <t>11906032287100</t>
  </si>
  <si>
    <t>首尔威斯汀酒店</t>
  </si>
  <si>
    <t>豪华行政楼层客房</t>
  </si>
  <si>
    <t>ZHOU XIAOYAN , TBA TBA</t>
  </si>
  <si>
    <t>11906038282062</t>
  </si>
  <si>
    <t>北京瑰丽酒店</t>
  </si>
  <si>
    <t>豪华瑰丽客房</t>
  </si>
  <si>
    <t>VALENTINA MIKHALCHENKO , TBA TBA</t>
  </si>
  <si>
    <t>11906032271597</t>
  </si>
  <si>
    <t>曼谷暹罗智选假日酒店</t>
  </si>
  <si>
    <t>标准客房(禁烟房)</t>
  </si>
  <si>
    <t>CHEN SHITANG , CHEN XUPING</t>
  </si>
  <si>
    <t>刘丹</t>
  </si>
  <si>
    <t>quanjunrong</t>
  </si>
  <si>
    <t>11906031279826</t>
  </si>
  <si>
    <t>钻石酒店</t>
  </si>
  <si>
    <t>豪华客房(禁烟房)</t>
  </si>
  <si>
    <t>DAI JUNPENG , NG CHUNSAN , DAI JINLIAN , DAI HEFENG</t>
  </si>
  <si>
    <t>11906022268908</t>
  </si>
  <si>
    <t>新加坡喜来登酒店</t>
  </si>
  <si>
    <t>ZHAO XINRUI , TBA TBA</t>
  </si>
  <si>
    <t>2019-06-02</t>
  </si>
  <si>
    <t>11906025266445</t>
  </si>
  <si>
    <t>新加坡G酒店</t>
  </si>
  <si>
    <t>尚优客房</t>
  </si>
  <si>
    <t>SAITO HARUKA</t>
  </si>
  <si>
    <t>11906027269893</t>
  </si>
  <si>
    <t>苏梅岛湾景水疗度假村</t>
  </si>
  <si>
    <t>豪华海景客房</t>
  </si>
  <si>
    <t>HUANG WEI , LIU WEI</t>
  </si>
  <si>
    <t>11906020272899</t>
  </si>
  <si>
    <t>哥打京那巴鲁希尔顿酒店</t>
  </si>
  <si>
    <t>特大床客房</t>
  </si>
  <si>
    <t>TAN XIAOHONG , TBA TBA</t>
  </si>
  <si>
    <t>11906029260698</t>
  </si>
  <si>
    <t>济州广场华美达酒店</t>
  </si>
  <si>
    <t>豪华洋景客房</t>
  </si>
  <si>
    <t>KIM JONGSOO</t>
  </si>
  <si>
    <t>11906014256393</t>
  </si>
  <si>
    <t>查汶恩瑞金海度假村</t>
  </si>
  <si>
    <t>QIU BIYU , TBA TBA</t>
  </si>
  <si>
    <t>2019-06-01</t>
  </si>
  <si>
    <t>11906010252749</t>
  </si>
  <si>
    <t>芭达雅湾景酒店</t>
  </si>
  <si>
    <t>豪华城景房</t>
  </si>
  <si>
    <t>WANG KAI , WANG YING , ZHOU MINGXIA , GAO WEI , LI JIHONG , LI JIPING , LI JIYING , LI ZHONG</t>
  </si>
  <si>
    <t>11906013263431</t>
  </si>
  <si>
    <t>广州天河希尔顿酒店</t>
  </si>
  <si>
    <t>雅致套房</t>
  </si>
  <si>
    <t>XIAO YI , TBA TBA</t>
  </si>
  <si>
    <t>11906011263907</t>
  </si>
  <si>
    <t>富丽华城市中心酒店</t>
  </si>
  <si>
    <t>行政俱乐部房</t>
  </si>
  <si>
    <t>YOU GUANGXIN , TBA TBA</t>
  </si>
  <si>
    <t>11905314256802</t>
  </si>
  <si>
    <t>查汶海滩花园度假村</t>
  </si>
  <si>
    <t>RAN YUZHOU , FENG XUETING</t>
  </si>
  <si>
    <t>2019-05-31</t>
  </si>
  <si>
    <t>11905319244785</t>
  </si>
  <si>
    <t>一卧室行政柱府住宅</t>
  </si>
  <si>
    <t>WANG WEI , ZHANG ZHANZHAN</t>
  </si>
  <si>
    <t>11905317245005</t>
  </si>
  <si>
    <t>卡拉马酒店</t>
  </si>
  <si>
    <t>2019-06-14</t>
  </si>
  <si>
    <t>WU TING , ZHOU DAN</t>
  </si>
  <si>
    <t>11905314246205</t>
  </si>
  <si>
    <t>温莎大酒店</t>
  </si>
  <si>
    <t>WANG QINGYA</t>
  </si>
  <si>
    <t>11905319245830</t>
  </si>
  <si>
    <t>皇家帕斯德格拉西酒店</t>
  </si>
  <si>
    <t>尊贵房</t>
  </si>
  <si>
    <t>FERNANDEZ MARC , TBA TBA</t>
  </si>
  <si>
    <t>11905300236300</t>
  </si>
  <si>
    <t>巴厘岛金巴兰阿雅娜RIMBA酒店</t>
  </si>
  <si>
    <t>海景房</t>
  </si>
  <si>
    <t>WU DONGXU , TBA TBA</t>
  </si>
  <si>
    <t>2019-05-30</t>
  </si>
  <si>
    <t>11905308241612</t>
  </si>
  <si>
    <t>WANG JI , TBA TBA</t>
  </si>
  <si>
    <t>11905309242173</t>
  </si>
  <si>
    <t>MAO KEFEI , TBA TBA</t>
  </si>
  <si>
    <t>11905307233840</t>
  </si>
  <si>
    <t>香港华逸酒店</t>
  </si>
  <si>
    <t>HU JIWEI , TBA TBA</t>
  </si>
  <si>
    <t>11905303230207</t>
  </si>
  <si>
    <t>香港华大盛品酒店</t>
  </si>
  <si>
    <t>HE XIA , XIANG WENYI</t>
  </si>
  <si>
    <t>11905301226708</t>
  </si>
  <si>
    <t>香港如心海景酒店暨会议中心</t>
  </si>
  <si>
    <t>LI LINXIN , TBA TBA</t>
  </si>
  <si>
    <t>11905309233508</t>
  </si>
  <si>
    <t>皇家国际酒店</t>
  </si>
  <si>
    <t>ZHOU JIE , ZHANG ZHAOLIN</t>
  </si>
  <si>
    <t>11905305225086</t>
  </si>
  <si>
    <t>香港海汇酒店</t>
  </si>
  <si>
    <t>岸涛海景客房</t>
  </si>
  <si>
    <t>LI XIAOMIN , WANG ZEYANG</t>
  </si>
  <si>
    <t>11905307227558</t>
  </si>
  <si>
    <t>标准客房(1栋)(11-40楼)(限内宾)</t>
  </si>
  <si>
    <t>LAI JINGFENG , TBA TBA</t>
  </si>
  <si>
    <t>11905305228144</t>
  </si>
  <si>
    <t>马尼拉金凤凰酒店</t>
  </si>
  <si>
    <t>SU WENHAO , SU WENHAO</t>
  </si>
  <si>
    <t>11905300211997</t>
  </si>
  <si>
    <t>LI XIAO , LI XIAO</t>
  </si>
  <si>
    <t>11905307234056</t>
  </si>
  <si>
    <t>菲斯得东大门大道旅馆</t>
  </si>
  <si>
    <t>双床客房</t>
  </si>
  <si>
    <t>XIAO QINGWEN , XING PING</t>
  </si>
  <si>
    <t>zengxianlong</t>
  </si>
  <si>
    <t>yangling</t>
  </si>
  <si>
    <t>11905301231850</t>
  </si>
  <si>
    <t>法兰克福市南莱昂纳多酒店</t>
  </si>
  <si>
    <t>舒适客房</t>
  </si>
  <si>
    <t>ZHANG XI , ZHU WENQIN</t>
  </si>
  <si>
    <t>11905299226648</t>
  </si>
  <si>
    <t>澳门喜来登金沙城中心大酒店</t>
  </si>
  <si>
    <t>HE CHUFEI , TBA TBA</t>
  </si>
  <si>
    <t>2019-05-29</t>
  </si>
  <si>
    <t>11905288199309</t>
  </si>
  <si>
    <t>宁波凯洲皇冠假日酒店</t>
  </si>
  <si>
    <t>PENG LU</t>
  </si>
  <si>
    <t>2019-05-28</t>
  </si>
  <si>
    <t>11905283193300</t>
  </si>
  <si>
    <t>琉球温泉濑长岛酒店</t>
  </si>
  <si>
    <t>CHEN LI</t>
  </si>
  <si>
    <t>11905273195953</t>
  </si>
  <si>
    <t>如心铜锣湾海景酒店</t>
  </si>
  <si>
    <t>CHEN TINGTING , HONG XIAOYAN , CHEN QINGHUA , CHEN LIHUA</t>
  </si>
  <si>
    <t>2019-05-27</t>
  </si>
  <si>
    <t>11905273186200</t>
  </si>
  <si>
    <t>曼谷盛泰乐水门酒店</t>
  </si>
  <si>
    <t>2019-06-15</t>
  </si>
  <si>
    <t>ZHANG ZHENG , TBA TBA</t>
  </si>
  <si>
    <t>11905276186462</t>
  </si>
  <si>
    <t>MENG CHANGJIANG , SHANG SIYU</t>
  </si>
  <si>
    <t>11905276183386</t>
  </si>
  <si>
    <t>新加坡东陵今旅酒店</t>
  </si>
  <si>
    <t>XU MING , TIAN YING</t>
  </si>
  <si>
    <t>11905263178119</t>
  </si>
  <si>
    <t>发现卡地亚酒店</t>
  </si>
  <si>
    <t>LI XIANGYUN , SHEN YANG</t>
  </si>
  <si>
    <t>2019-05-26</t>
  </si>
  <si>
    <t>11905263163641</t>
  </si>
  <si>
    <t>Mizunosato湖边酒店</t>
  </si>
  <si>
    <t>日式富士山景客房(带私人露天浴缸)</t>
  </si>
  <si>
    <t>XIONG FEIYU , TBA TBA</t>
  </si>
  <si>
    <t>11905255173633</t>
  </si>
  <si>
    <t>香港龙堡国际</t>
  </si>
  <si>
    <t>城市胜景客房</t>
  </si>
  <si>
    <t>OU ZHIQIAN , LIN HUIMEI</t>
  </si>
  <si>
    <t>2019-05-25</t>
  </si>
  <si>
    <t>11905248153506</t>
  </si>
  <si>
    <t>芽庄湾珍珠水疗度假酒店</t>
  </si>
  <si>
    <t>JIAO FENGCHUN , DU KALIN</t>
  </si>
  <si>
    <t>2019-05-24</t>
  </si>
  <si>
    <t>11905242152645</t>
  </si>
  <si>
    <t>中南半岛别墅度假村</t>
  </si>
  <si>
    <t>海滨标准套房(按摩浴缸)</t>
  </si>
  <si>
    <t>PENG SHUWEN , GUAN TIANRUI</t>
  </si>
  <si>
    <t>11905233138201</t>
  </si>
  <si>
    <t>华丽酒店尖沙咀</t>
  </si>
  <si>
    <t>ZHAO YUWEI , LIU YANG</t>
  </si>
  <si>
    <t>2019-05-23</t>
  </si>
  <si>
    <t>11905239147748</t>
  </si>
  <si>
    <t>台北捷丝旅-西门町馆</t>
  </si>
  <si>
    <t>精致客房</t>
  </si>
  <si>
    <t>LI JIA , TBA TBA</t>
  </si>
  <si>
    <t>11905237136945</t>
  </si>
  <si>
    <t>香港W酒店</t>
  </si>
  <si>
    <t>绝佳客房</t>
  </si>
  <si>
    <t>XU YUQING , ZHOU JIE</t>
  </si>
  <si>
    <t>11905234142158</t>
  </si>
  <si>
    <t>西佳名古屋酒店</t>
  </si>
  <si>
    <t>ZHANG XIJIE , LI JIE , ZHANG DI</t>
  </si>
  <si>
    <t>11905226129856</t>
  </si>
  <si>
    <t>香港晋逸精品酒店-尖沙咀</t>
  </si>
  <si>
    <t>FU YI , WU JIAJIAN</t>
  </si>
  <si>
    <t>2019-05-22</t>
  </si>
  <si>
    <t>11905210121609</t>
  </si>
  <si>
    <t>曼谷河畔安纳塔拉度假村</t>
  </si>
  <si>
    <t>豪华河景客房</t>
  </si>
  <si>
    <t>ZHANG JIPING , GE JIAN , ZHANG MINLI , CHEN LIFENG , CHEN LIJUAN , GUO RUIBIN , HUANG JIEMEI , HUANG LI , HUANG XIAOLIANG</t>
  </si>
  <si>
    <t>2019-05-21</t>
  </si>
  <si>
    <t>11905211119759</t>
  </si>
  <si>
    <t>海景嘉福洲际酒店</t>
  </si>
  <si>
    <t>尊尚客房</t>
  </si>
  <si>
    <t>LIANG QIAOZHONG , TBA TBA</t>
  </si>
  <si>
    <t>11905201107810</t>
  </si>
  <si>
    <t>晋逸时代精品酒店 铜锣湾</t>
  </si>
  <si>
    <t>JIN LEI , WU JIANI</t>
  </si>
  <si>
    <t>2019-05-20</t>
  </si>
  <si>
    <t>11905179070028</t>
  </si>
  <si>
    <t>蜜月套房</t>
  </si>
  <si>
    <t>WANG TIAN , HU MENGDE</t>
  </si>
  <si>
    <t>2019-05-17</t>
  </si>
  <si>
    <t>11905161061370</t>
  </si>
  <si>
    <t>赛列斯海滨度假村 - 苏美岛</t>
  </si>
  <si>
    <t>WEI KONGZE , TBA TBA</t>
  </si>
  <si>
    <t>2019-05-16</t>
  </si>
  <si>
    <t>11905165060303</t>
  </si>
  <si>
    <t>釜山贝留酒店</t>
  </si>
  <si>
    <t>RONG ZHENZHEN , ZHANG FEIAN</t>
  </si>
  <si>
    <t>11905160061507</t>
  </si>
  <si>
    <t>ZHAO HUIJING , ZHANG KAI</t>
  </si>
  <si>
    <t>11905164063343</t>
  </si>
  <si>
    <t>卡伦海滩查纳莱山边度假村</t>
  </si>
  <si>
    <t>WANG XIAOYU</t>
  </si>
  <si>
    <t>11905160051937</t>
  </si>
  <si>
    <t>墨尔本朗廷酒店</t>
  </si>
  <si>
    <t>JANG JIWON , RYU EUNJI</t>
  </si>
  <si>
    <t>11905164062641</t>
  </si>
  <si>
    <t>花莲百事达国际饭店</t>
  </si>
  <si>
    <t>CHEN YALIN , ZHUANG JINGJING</t>
  </si>
  <si>
    <t>11905159054506</t>
  </si>
  <si>
    <t>迈阿密四季酒店</t>
  </si>
  <si>
    <t>豪华城景客房</t>
  </si>
  <si>
    <t>MENG TAO</t>
  </si>
  <si>
    <t>2019-05-15</t>
  </si>
  <si>
    <t>11905136021884</t>
  </si>
  <si>
    <t>VIA INN 阿倍天王寺</t>
  </si>
  <si>
    <t>小型大床客房(最少2晚连住)(禁烟房)(不带露天浴缸)</t>
  </si>
  <si>
    <t>YEN DAICHUN</t>
  </si>
  <si>
    <t>2019-05-13</t>
  </si>
  <si>
    <t>11905130023905</t>
  </si>
  <si>
    <t>名古屋特拉斯蒂酒店</t>
  </si>
  <si>
    <t>小型大床客房(吸烟房)</t>
  </si>
  <si>
    <t>JIANG CAIYAN , CHEN DAN</t>
  </si>
  <si>
    <t>11905138020705</t>
  </si>
  <si>
    <t>凯宾斯基四季酒店</t>
  </si>
  <si>
    <t>DU JIAWEN , YANG HUI</t>
  </si>
  <si>
    <t>11905025731329</t>
  </si>
  <si>
    <t>米高梅大签名酒店</t>
  </si>
  <si>
    <t>LIU QIN</t>
  </si>
  <si>
    <t>2019-05-02</t>
  </si>
  <si>
    <t>11904236344534</t>
  </si>
  <si>
    <t>林德长滩岛酒店</t>
  </si>
  <si>
    <t>花园客房</t>
  </si>
  <si>
    <t>LIANG SIYING , ZHAO SINING</t>
  </si>
  <si>
    <t>2019-04-23</t>
  </si>
  <si>
    <t>11904120685926</t>
  </si>
  <si>
    <t>滨海湾金沙酒店</t>
  </si>
  <si>
    <t>豪华客房(低层)</t>
  </si>
  <si>
    <t>LI MINGHUI , WEI MENG</t>
  </si>
  <si>
    <t>2019-04-12</t>
  </si>
  <si>
    <t>11903276683940</t>
  </si>
  <si>
    <t>首尔乙支路智选假日酒店</t>
  </si>
  <si>
    <t>高级房(禁烟房)</t>
  </si>
  <si>
    <t>LING BEI , ZHANG GAOQI</t>
  </si>
  <si>
    <t>2019-03-27</t>
  </si>
  <si>
    <t>11903227804328</t>
  </si>
  <si>
    <t>香港旺角维景酒店</t>
  </si>
  <si>
    <t>舒适标准房</t>
  </si>
  <si>
    <t>ZHU NINA , XIE YUEPENG</t>
  </si>
  <si>
    <t>2019-03-22</t>
  </si>
  <si>
    <t>11903182369063</t>
  </si>
  <si>
    <t>DONG HUILI , DONG HUILI</t>
  </si>
  <si>
    <t>2019-03-18</t>
  </si>
  <si>
    <t>总计</t>
  </si>
  <si>
    <r>
      <t>确定应付款金额：</t>
    </r>
    <r>
      <rPr>
        <sz val="11"/>
        <color rgb="FF000000"/>
        <rFont val="Calibri"/>
        <charset val="134"/>
      </rPr>
      <t>167192.77</t>
    </r>
  </si>
  <si>
    <t>好巧网：</t>
  </si>
  <si>
    <t>付款单编号：P190611115615535</t>
  </si>
  <si>
    <t>好巧直连：</t>
  </si>
  <si>
    <t>付款单编号：P190611115553535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</si>
</sst>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1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&#22909;&#24039;061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1515039</v>
          </cell>
          <cell r="B2" t="str">
            <v>香港观塘帝盛酒店</v>
          </cell>
          <cell r="C2" t="str">
            <v>11905291213921</v>
          </cell>
          <cell r="D2" t="str">
            <v/>
          </cell>
          <cell r="E2" t="str">
            <v/>
          </cell>
          <cell r="F2" t="str">
            <v>738</v>
          </cell>
          <cell r="G2" t="str">
            <v>RMB</v>
          </cell>
          <cell r="H2" t="str">
            <v>1</v>
          </cell>
          <cell r="I2">
            <v>738.15</v>
          </cell>
        </row>
        <row r="3">
          <cell r="A3">
            <v>1511693</v>
          </cell>
          <cell r="B3" t="str">
            <v>澳门巴黎人酒店</v>
          </cell>
          <cell r="C3" t="str">
            <v>11905251163607</v>
          </cell>
          <cell r="D3" t="str">
            <v/>
          </cell>
          <cell r="E3" t="str">
            <v/>
          </cell>
          <cell r="F3" t="str">
            <v>2510</v>
          </cell>
          <cell r="G3" t="str">
            <v>RMB</v>
          </cell>
          <cell r="H3" t="str">
            <v>1</v>
          </cell>
          <cell r="I3">
            <v>2510.03</v>
          </cell>
        </row>
        <row r="4">
          <cell r="A4">
            <v>1523722</v>
          </cell>
          <cell r="B4" t="str">
            <v>澳门巴黎人酒店</v>
          </cell>
          <cell r="C4" t="str">
            <v>11906089333845</v>
          </cell>
          <cell r="D4" t="str">
            <v/>
          </cell>
          <cell r="E4" t="str">
            <v/>
          </cell>
          <cell r="F4" t="str">
            <v>2686</v>
          </cell>
          <cell r="G4" t="str">
            <v>RMB</v>
          </cell>
          <cell r="H4" t="str">
            <v>1</v>
          </cell>
          <cell r="I4">
            <v>2686.02</v>
          </cell>
        </row>
        <row r="5">
          <cell r="A5">
            <v>1520524</v>
          </cell>
          <cell r="B5" t="str">
            <v>澳门金沙酒店</v>
          </cell>
          <cell r="C5" t="str">
            <v>11906043295128</v>
          </cell>
          <cell r="D5" t="str">
            <v>393676180R1AGO</v>
          </cell>
          <cell r="E5" t="str">
            <v/>
          </cell>
          <cell r="F5" t="str">
            <v>3336</v>
          </cell>
          <cell r="G5" t="str">
            <v>RMB</v>
          </cell>
          <cell r="H5" t="str">
            <v>1</v>
          </cell>
          <cell r="I5">
            <v>3336.09</v>
          </cell>
        </row>
        <row r="6">
          <cell r="A6">
            <v>1525127</v>
          </cell>
          <cell r="B6" t="str">
            <v>澳门美高梅酒店</v>
          </cell>
          <cell r="C6" t="str">
            <v>11906107362393</v>
          </cell>
          <cell r="D6" t="str">
            <v>9765873</v>
          </cell>
          <cell r="E6" t="str">
            <v/>
          </cell>
          <cell r="F6" t="str">
            <v>4061</v>
          </cell>
          <cell r="G6" t="str">
            <v>RMB</v>
          </cell>
          <cell r="H6" t="str">
            <v>1</v>
          </cell>
          <cell r="I6">
            <v>4061.45</v>
          </cell>
        </row>
        <row r="7">
          <cell r="A7">
            <v>1514211</v>
          </cell>
          <cell r="B7" t="str">
            <v>香港富豪机场酒店</v>
          </cell>
          <cell r="C7" t="str">
            <v>11905282203697</v>
          </cell>
          <cell r="D7" t="str">
            <v>recfm</v>
          </cell>
          <cell r="E7" t="str">
            <v/>
          </cell>
          <cell r="F7" t="str">
            <v>1138</v>
          </cell>
          <cell r="G7" t="str">
            <v>RMB</v>
          </cell>
          <cell r="H7" t="str">
            <v>1</v>
          </cell>
          <cell r="I7">
            <v>1138.2</v>
          </cell>
        </row>
        <row r="8">
          <cell r="A8">
            <v>1523605</v>
          </cell>
          <cell r="B8" t="str">
            <v>香港富豪机场酒店</v>
          </cell>
          <cell r="C8" t="str">
            <v>11906080343305</v>
          </cell>
          <cell r="D8" t="str">
            <v/>
          </cell>
          <cell r="E8" t="str">
            <v/>
          </cell>
          <cell r="F8" t="str">
            <v>2479</v>
          </cell>
          <cell r="G8" t="str">
            <v>RMB</v>
          </cell>
          <cell r="H8" t="str">
            <v>1</v>
          </cell>
          <cell r="I8">
            <v>2479.78</v>
          </cell>
        </row>
        <row r="9">
          <cell r="A9">
            <v>1523797</v>
          </cell>
          <cell r="B9" t="str">
            <v>香港富豪机场酒店</v>
          </cell>
          <cell r="C9" t="str">
            <v>11906089341957</v>
          </cell>
          <cell r="D9" t="str">
            <v/>
          </cell>
          <cell r="E9" t="str">
            <v/>
          </cell>
          <cell r="F9" t="str">
            <v>1217</v>
          </cell>
          <cell r="G9" t="str">
            <v>RMB</v>
          </cell>
          <cell r="H9" t="str">
            <v>1</v>
          </cell>
          <cell r="I9">
            <v>1217.55</v>
          </cell>
        </row>
        <row r="10">
          <cell r="A10">
            <v>1523864</v>
          </cell>
          <cell r="B10" t="str">
            <v>香港富豪机场酒店</v>
          </cell>
          <cell r="C10" t="str">
            <v>11906081340420</v>
          </cell>
          <cell r="D10" t="str">
            <v/>
          </cell>
          <cell r="E10" t="str">
            <v/>
          </cell>
          <cell r="F10" t="str">
            <v>1386.66</v>
          </cell>
          <cell r="G10" t="str">
            <v>RMB</v>
          </cell>
          <cell r="H10" t="str">
            <v>1</v>
          </cell>
          <cell r="I10">
            <v>1386.66</v>
          </cell>
        </row>
        <row r="11">
          <cell r="A11">
            <v>1522497</v>
          </cell>
          <cell r="B11" t="str">
            <v>香港富豪机场酒店</v>
          </cell>
          <cell r="C11" t="str">
            <v>11906062328487</v>
          </cell>
          <cell r="D11" t="str">
            <v/>
          </cell>
          <cell r="E11" t="str">
            <v/>
          </cell>
          <cell r="F11" t="str">
            <v>1564</v>
          </cell>
          <cell r="G11" t="str">
            <v>RMB</v>
          </cell>
          <cell r="H11" t="str">
            <v>1</v>
          </cell>
          <cell r="I11">
            <v>1564.27</v>
          </cell>
        </row>
        <row r="12">
          <cell r="A12">
            <v>1522498</v>
          </cell>
          <cell r="B12" t="str">
            <v>香港富豪机场酒店</v>
          </cell>
          <cell r="C12" t="str">
            <v>11906065326964</v>
          </cell>
          <cell r="D12" t="str">
            <v/>
          </cell>
          <cell r="E12" t="str">
            <v/>
          </cell>
          <cell r="F12" t="str">
            <v>1522</v>
          </cell>
          <cell r="G12" t="str">
            <v>RMB</v>
          </cell>
          <cell r="H12" t="str">
            <v>1</v>
          </cell>
          <cell r="I12">
            <v>1522.77</v>
          </cell>
        </row>
        <row r="13">
          <cell r="A13">
            <v>1520902</v>
          </cell>
          <cell r="B13" t="str">
            <v>香港富豪机场酒店</v>
          </cell>
          <cell r="C13" t="str">
            <v>11906049303970</v>
          </cell>
          <cell r="D13" t="str">
            <v/>
          </cell>
          <cell r="E13" t="str">
            <v/>
          </cell>
          <cell r="F13" t="str">
            <v>1270</v>
          </cell>
          <cell r="G13" t="str">
            <v>RMB</v>
          </cell>
          <cell r="H13" t="str">
            <v>1</v>
          </cell>
          <cell r="I13">
            <v>1270.75</v>
          </cell>
        </row>
        <row r="14">
          <cell r="A14">
            <v>1515404</v>
          </cell>
          <cell r="B14" t="str">
            <v>香港富豪机场酒店</v>
          </cell>
          <cell r="C14" t="str">
            <v>11905298210633</v>
          </cell>
          <cell r="D14" t="str">
            <v/>
          </cell>
          <cell r="E14" t="str">
            <v/>
          </cell>
          <cell r="F14" t="str">
            <v>4404</v>
          </cell>
          <cell r="G14" t="str">
            <v>RMB</v>
          </cell>
          <cell r="H14" t="str">
            <v>1</v>
          </cell>
          <cell r="I14">
            <v>4404.42</v>
          </cell>
        </row>
        <row r="15">
          <cell r="A15">
            <v>1517154</v>
          </cell>
          <cell r="B15" t="str">
            <v>香港富豪机场酒店</v>
          </cell>
          <cell r="C15" t="str">
            <v>11905313247701</v>
          </cell>
          <cell r="D15" t="str">
            <v/>
          </cell>
          <cell r="E15" t="str">
            <v/>
          </cell>
          <cell r="F15" t="str">
            <v>1214</v>
          </cell>
          <cell r="G15" t="str">
            <v>RMB</v>
          </cell>
          <cell r="H15" t="str">
            <v>1</v>
          </cell>
          <cell r="I15">
            <v>1214.33</v>
          </cell>
        </row>
        <row r="16">
          <cell r="A16">
            <v>1516037</v>
          </cell>
          <cell r="B16" t="str">
            <v>香港富豪机场酒店</v>
          </cell>
          <cell r="C16" t="str">
            <v>11905306231185</v>
          </cell>
          <cell r="D16" t="str">
            <v>11905306231185</v>
          </cell>
          <cell r="E16" t="str">
            <v/>
          </cell>
          <cell r="F16" t="str">
            <v>1335</v>
          </cell>
          <cell r="G16" t="str">
            <v>RMB</v>
          </cell>
          <cell r="H16" t="str">
            <v>1</v>
          </cell>
          <cell r="I16">
            <v>1335.72</v>
          </cell>
        </row>
        <row r="17">
          <cell r="A17">
            <v>1514676</v>
          </cell>
          <cell r="B17" t="str">
            <v>香港富豪机场酒店</v>
          </cell>
          <cell r="C17" t="str">
            <v>11905293215232</v>
          </cell>
          <cell r="D17" t="str">
            <v>recfm</v>
          </cell>
          <cell r="E17" t="str">
            <v/>
          </cell>
          <cell r="F17" t="str">
            <v>1026.73</v>
          </cell>
          <cell r="G17" t="str">
            <v>RMB</v>
          </cell>
          <cell r="H17" t="str">
            <v>1</v>
          </cell>
          <cell r="I17">
            <v>1026.73</v>
          </cell>
        </row>
        <row r="18">
          <cell r="A18">
            <v>1499135</v>
          </cell>
          <cell r="B18" t="str">
            <v>香港富豪机场酒店</v>
          </cell>
          <cell r="C18" t="str">
            <v>11905081499587</v>
          </cell>
          <cell r="D18" t="str">
            <v>reconfirmed</v>
          </cell>
          <cell r="E18" t="str">
            <v/>
          </cell>
          <cell r="F18" t="str">
            <v>946.5</v>
          </cell>
          <cell r="G18" t="str">
            <v>RMB</v>
          </cell>
          <cell r="H18" t="str">
            <v>1</v>
          </cell>
          <cell r="I18">
            <v>946.5</v>
          </cell>
        </row>
        <row r="19">
          <cell r="A19">
            <v>1519739</v>
          </cell>
          <cell r="B19" t="str">
            <v>香港华逸酒店</v>
          </cell>
          <cell r="C19" t="str">
            <v>11906037285826</v>
          </cell>
          <cell r="D19" t="str">
            <v/>
          </cell>
          <cell r="E19" t="str">
            <v/>
          </cell>
          <cell r="F19" t="str">
            <v>265.46</v>
          </cell>
          <cell r="G19" t="str">
            <v>RMB</v>
          </cell>
          <cell r="H19" t="str">
            <v>1</v>
          </cell>
          <cell r="I19">
            <v>265.46</v>
          </cell>
        </row>
        <row r="20">
          <cell r="A20">
            <v>1515813</v>
          </cell>
          <cell r="B20" t="str">
            <v>香港华逸酒店</v>
          </cell>
          <cell r="C20" t="str">
            <v>11905301218344</v>
          </cell>
          <cell r="D20" t="str">
            <v>2630378</v>
          </cell>
          <cell r="E20" t="str">
            <v/>
          </cell>
          <cell r="F20" t="str">
            <v>661.24</v>
          </cell>
          <cell r="G20" t="str">
            <v>RMB</v>
          </cell>
          <cell r="H20" t="str">
            <v>1</v>
          </cell>
          <cell r="I20">
            <v>661.24</v>
          </cell>
        </row>
        <row r="21">
          <cell r="A21">
            <v>1516644</v>
          </cell>
          <cell r="B21" t="str">
            <v>香港华逸酒店</v>
          </cell>
          <cell r="C21" t="str">
            <v>11905307233840</v>
          </cell>
          <cell r="D21" t="str">
            <v>Re-Confirmed</v>
          </cell>
          <cell r="E21" t="str">
            <v/>
          </cell>
          <cell r="F21" t="str">
            <v>308.03</v>
          </cell>
          <cell r="G21" t="str">
            <v>RMB</v>
          </cell>
          <cell r="H21" t="str">
            <v>1</v>
          </cell>
          <cell r="I21">
            <v>308.03</v>
          </cell>
        </row>
        <row r="22">
          <cell r="A22">
            <v>1509301</v>
          </cell>
          <cell r="B22" t="str">
            <v>香港晋逸精品酒店尖沙咀店</v>
          </cell>
          <cell r="C22" t="str">
            <v>11905226129856</v>
          </cell>
          <cell r="D22" t="str">
            <v>EXP-1261947728</v>
          </cell>
          <cell r="E22" t="str">
            <v/>
          </cell>
          <cell r="F22" t="str">
            <v>2042.15</v>
          </cell>
          <cell r="G22" t="str">
            <v>RMB</v>
          </cell>
          <cell r="H22" t="str">
            <v>1</v>
          </cell>
          <cell r="I22">
            <v>2042.15</v>
          </cell>
        </row>
        <row r="23">
          <cell r="A23">
            <v>1516215</v>
          </cell>
          <cell r="B23" t="str">
            <v>香港如心海景酒店暨会议中心</v>
          </cell>
          <cell r="C23" t="str">
            <v>11905305232409</v>
          </cell>
          <cell r="D23" t="str">
            <v>reconfirmed</v>
          </cell>
          <cell r="E23" t="str">
            <v/>
          </cell>
          <cell r="F23" t="str">
            <v>1449.28</v>
          </cell>
          <cell r="G23" t="str">
            <v>RMB</v>
          </cell>
          <cell r="H23" t="str">
            <v>1</v>
          </cell>
          <cell r="I23">
            <v>1449.28</v>
          </cell>
        </row>
        <row r="24">
          <cell r="A24">
            <v>1516641</v>
          </cell>
          <cell r="B24" t="str">
            <v>香港如心海景酒店暨会议中心</v>
          </cell>
          <cell r="C24" t="str">
            <v>11905309238079</v>
          </cell>
          <cell r="D24" t="str">
            <v/>
          </cell>
          <cell r="E24" t="str">
            <v/>
          </cell>
          <cell r="F24" t="str">
            <v>488.1</v>
          </cell>
          <cell r="G24" t="str">
            <v>RMB</v>
          </cell>
          <cell r="H24" t="str">
            <v>1</v>
          </cell>
          <cell r="I24">
            <v>488.1</v>
          </cell>
        </row>
        <row r="25">
          <cell r="A25">
            <v>1516505</v>
          </cell>
          <cell r="B25" t="str">
            <v>香港如心海景酒店暨会议中心</v>
          </cell>
          <cell r="C25" t="str">
            <v>11905301226708</v>
          </cell>
          <cell r="D25" t="str">
            <v>3637984</v>
          </cell>
          <cell r="E25" t="str">
            <v/>
          </cell>
          <cell r="F25" t="str">
            <v>501.99</v>
          </cell>
          <cell r="G25" t="str">
            <v>RMB</v>
          </cell>
          <cell r="H25" t="str">
            <v>1</v>
          </cell>
          <cell r="I25">
            <v>501.99</v>
          </cell>
        </row>
        <row r="26">
          <cell r="A26">
            <v>1516307</v>
          </cell>
          <cell r="B26" t="str">
            <v>香港如心海景酒店暨会议中心</v>
          </cell>
          <cell r="C26" t="str">
            <v>11905307227558</v>
          </cell>
          <cell r="D26" t="str">
            <v>recfm</v>
          </cell>
          <cell r="E26" t="str">
            <v/>
          </cell>
          <cell r="F26" t="str">
            <v>499.75</v>
          </cell>
          <cell r="G26" t="str">
            <v>RMB</v>
          </cell>
          <cell r="H26" t="str">
            <v>1</v>
          </cell>
          <cell r="I26">
            <v>499.75</v>
          </cell>
        </row>
        <row r="27">
          <cell r="A27">
            <v>1515627</v>
          </cell>
          <cell r="B27" t="str">
            <v>香港恒丰酒店</v>
          </cell>
          <cell r="C27" t="str">
            <v>11905295223843</v>
          </cell>
          <cell r="D27" t="str">
            <v/>
          </cell>
          <cell r="E27" t="str">
            <v/>
          </cell>
          <cell r="F27" t="str">
            <v>554</v>
          </cell>
          <cell r="G27" t="str">
            <v>RMB</v>
          </cell>
          <cell r="H27" t="str">
            <v>1</v>
          </cell>
          <cell r="I27">
            <v>554</v>
          </cell>
        </row>
        <row r="28">
          <cell r="A28">
            <v>1496644</v>
          </cell>
          <cell r="B28" t="str">
            <v>清迈艾美酒店</v>
          </cell>
          <cell r="C28" t="str">
            <v>11905027870945</v>
          </cell>
          <cell r="D28" t="str">
            <v/>
          </cell>
          <cell r="E28" t="str">
            <v/>
          </cell>
          <cell r="F28" t="str">
            <v>9388.71</v>
          </cell>
          <cell r="G28" t="str">
            <v>RMB</v>
          </cell>
          <cell r="H28" t="str">
            <v>1</v>
          </cell>
          <cell r="I28">
            <v>9388.71</v>
          </cell>
        </row>
        <row r="29">
          <cell r="A29">
            <v>1522089</v>
          </cell>
          <cell r="B29" t="str">
            <v>曼谷暹罗凯宾斯基酒店</v>
          </cell>
          <cell r="C29" t="str">
            <v>11906067317503</v>
          </cell>
          <cell r="D29" t="str">
            <v/>
          </cell>
          <cell r="E29" t="str">
            <v/>
          </cell>
          <cell r="F29" t="str">
            <v>11729</v>
          </cell>
          <cell r="G29" t="str">
            <v>RMB</v>
          </cell>
          <cell r="H29" t="str">
            <v>1</v>
          </cell>
          <cell r="I29">
            <v>11729.6</v>
          </cell>
        </row>
        <row r="30">
          <cell r="A30">
            <v>1520849</v>
          </cell>
          <cell r="B30" t="str">
            <v>曼谷王子宫殿酒店</v>
          </cell>
          <cell r="C30" t="str">
            <v>11906041298507</v>
          </cell>
          <cell r="D30" t="str">
            <v/>
          </cell>
          <cell r="E30" t="str">
            <v/>
          </cell>
          <cell r="F30" t="str">
            <v>3269</v>
          </cell>
          <cell r="G30" t="str">
            <v>RMB</v>
          </cell>
          <cell r="H30" t="str">
            <v>1</v>
          </cell>
          <cell r="I30">
            <v>3269.28</v>
          </cell>
        </row>
        <row r="31">
          <cell r="A31">
            <v>1520847</v>
          </cell>
          <cell r="B31" t="str">
            <v>曼谷王子宫殿酒店</v>
          </cell>
          <cell r="C31" t="str">
            <v>11906046287543</v>
          </cell>
          <cell r="D31" t="str">
            <v/>
          </cell>
          <cell r="E31" t="str">
            <v/>
          </cell>
          <cell r="F31" t="str">
            <v>2818</v>
          </cell>
          <cell r="G31" t="str">
            <v>RMB</v>
          </cell>
          <cell r="H31" t="str">
            <v>1</v>
          </cell>
          <cell r="I31">
            <v>2818.32</v>
          </cell>
        </row>
        <row r="32">
          <cell r="A32">
            <v>1520841</v>
          </cell>
          <cell r="B32" t="str">
            <v>曼谷王子宫殿酒店</v>
          </cell>
          <cell r="C32" t="str">
            <v>11906047300276</v>
          </cell>
          <cell r="D32" t="str">
            <v/>
          </cell>
          <cell r="E32" t="str">
            <v/>
          </cell>
          <cell r="F32" t="str">
            <v>2254</v>
          </cell>
          <cell r="G32" t="str">
            <v>RMB</v>
          </cell>
          <cell r="H32" t="str">
            <v>1</v>
          </cell>
          <cell r="I32">
            <v>2254.64</v>
          </cell>
        </row>
        <row r="33">
          <cell r="A33">
            <v>1520844</v>
          </cell>
          <cell r="B33" t="str">
            <v>曼谷王子宫殿酒店</v>
          </cell>
          <cell r="C33" t="str">
            <v>11906043300807</v>
          </cell>
          <cell r="D33" t="str">
            <v/>
          </cell>
          <cell r="E33" t="str">
            <v/>
          </cell>
          <cell r="F33" t="str">
            <v>2818</v>
          </cell>
          <cell r="G33" t="str">
            <v>RMB</v>
          </cell>
          <cell r="H33" t="str">
            <v>1</v>
          </cell>
          <cell r="I33">
            <v>2818.32</v>
          </cell>
        </row>
        <row r="34">
          <cell r="A34">
            <v>1518810</v>
          </cell>
          <cell r="B34" t="str">
            <v>曼谷拉查丹利中心酒店</v>
          </cell>
          <cell r="C34" t="str">
            <v>11906029270991</v>
          </cell>
          <cell r="D34" t="str">
            <v/>
          </cell>
          <cell r="E34" t="str">
            <v/>
          </cell>
          <cell r="F34" t="str">
            <v>2500.56</v>
          </cell>
          <cell r="G34" t="str">
            <v>RMB</v>
          </cell>
          <cell r="H34" t="str">
            <v>1</v>
          </cell>
          <cell r="I34">
            <v>2500.56</v>
          </cell>
        </row>
        <row r="35">
          <cell r="A35">
            <v>1522341</v>
          </cell>
          <cell r="B35" t="str">
            <v>曼谷拉查丹利中心酒店</v>
          </cell>
          <cell r="C35" t="str">
            <v>11906066326762</v>
          </cell>
          <cell r="D35" t="str">
            <v/>
          </cell>
          <cell r="E35" t="str">
            <v/>
          </cell>
          <cell r="F35" t="str">
            <v>3327</v>
          </cell>
          <cell r="G35" t="str">
            <v>RMB</v>
          </cell>
          <cell r="H35" t="str">
            <v>1</v>
          </cell>
          <cell r="I35">
            <v>3327.12</v>
          </cell>
        </row>
        <row r="36">
          <cell r="A36">
            <v>1514659</v>
          </cell>
          <cell r="B36" t="str">
            <v>曼谷是隆中心点酒店</v>
          </cell>
          <cell r="C36" t="str">
            <v>11906041298557</v>
          </cell>
          <cell r="D36" t="str">
            <v/>
          </cell>
          <cell r="E36" t="str">
            <v/>
          </cell>
          <cell r="F36" t="str">
            <v>944.12</v>
          </cell>
          <cell r="G36" t="str">
            <v>RMB</v>
          </cell>
          <cell r="H36" t="str">
            <v>1</v>
          </cell>
          <cell r="I36">
            <v>944.12</v>
          </cell>
        </row>
        <row r="37">
          <cell r="A37">
            <v>1514393</v>
          </cell>
          <cell r="B37" t="str">
            <v>苏梅岛诺拉布里温泉度假酒店</v>
          </cell>
          <cell r="C37" t="str">
            <v>11905280207838</v>
          </cell>
          <cell r="D37" t="str">
            <v>40304</v>
          </cell>
          <cell r="E37" t="str">
            <v/>
          </cell>
          <cell r="F37" t="str">
            <v>6767</v>
          </cell>
          <cell r="G37" t="str">
            <v>RMB</v>
          </cell>
          <cell r="H37" t="str">
            <v>1</v>
          </cell>
          <cell r="I37">
            <v>6767.05</v>
          </cell>
        </row>
        <row r="38">
          <cell r="A38">
            <v>1520373</v>
          </cell>
          <cell r="B38" t="str">
            <v>曼谷沙吞易思廷大酒店</v>
          </cell>
          <cell r="C38" t="str">
            <v>11906048293977</v>
          </cell>
          <cell r="D38" t="str">
            <v>365155</v>
          </cell>
          <cell r="E38" t="str">
            <v/>
          </cell>
          <cell r="F38" t="str">
            <v>2700.04</v>
          </cell>
          <cell r="G38" t="str">
            <v>RMB</v>
          </cell>
          <cell r="H38" t="str">
            <v>1</v>
          </cell>
          <cell r="I38">
            <v>2700.04</v>
          </cell>
        </row>
        <row r="39">
          <cell r="A39">
            <v>1518742</v>
          </cell>
          <cell r="B39" t="str">
            <v>济州广场华美达酒店</v>
          </cell>
          <cell r="C39" t="str">
            <v>11906029260698</v>
          </cell>
          <cell r="D39" t="str">
            <v>1400893</v>
          </cell>
          <cell r="E39" t="str">
            <v/>
          </cell>
          <cell r="F39" t="str">
            <v>1627.24</v>
          </cell>
          <cell r="G39" t="str">
            <v>RMB</v>
          </cell>
          <cell r="H39" t="str">
            <v>1</v>
          </cell>
          <cell r="I39">
            <v>1627.24</v>
          </cell>
        </row>
        <row r="40">
          <cell r="A40">
            <v>1515422</v>
          </cell>
          <cell r="B40" t="str">
            <v>苏梅岛喜来登度假酒店</v>
          </cell>
          <cell r="C40" t="str">
            <v>11905290214102</v>
          </cell>
          <cell r="D40" t="str">
            <v>346510/346511/346512</v>
          </cell>
          <cell r="E40" t="str">
            <v/>
          </cell>
          <cell r="F40" t="str">
            <v>15029</v>
          </cell>
          <cell r="G40" t="str">
            <v>RMB</v>
          </cell>
          <cell r="H40" t="str">
            <v>1</v>
          </cell>
          <cell r="I40">
            <v>15029.55</v>
          </cell>
        </row>
        <row r="41">
          <cell r="A41">
            <v>1519927</v>
          </cell>
          <cell r="B41" t="str">
            <v>普吉兰花度假村</v>
          </cell>
          <cell r="C41" t="str">
            <v>11906037281884</v>
          </cell>
          <cell r="D41" t="str">
            <v/>
          </cell>
          <cell r="E41" t="str">
            <v/>
          </cell>
          <cell r="F41" t="str">
            <v>2979</v>
          </cell>
          <cell r="G41" t="str">
            <v>RMB</v>
          </cell>
          <cell r="H41" t="str">
            <v>1</v>
          </cell>
          <cell r="I41">
            <v>2979.9</v>
          </cell>
        </row>
        <row r="42">
          <cell r="A42">
            <v>1521604</v>
          </cell>
          <cell r="B42" t="str">
            <v>普吉岛乐古浪悦椿度假村</v>
          </cell>
          <cell r="C42" t="str">
            <v>11906059313842</v>
          </cell>
          <cell r="D42" t="str">
            <v/>
          </cell>
          <cell r="E42" t="str">
            <v/>
          </cell>
          <cell r="F42" t="str">
            <v>3349.7</v>
          </cell>
          <cell r="G42" t="str">
            <v>RMB</v>
          </cell>
          <cell r="H42" t="str">
            <v>1</v>
          </cell>
          <cell r="I42">
            <v>3349.7</v>
          </cell>
        </row>
        <row r="43">
          <cell r="A43">
            <v>1513817</v>
          </cell>
          <cell r="B43" t="str">
            <v>尼帕度假酒店</v>
          </cell>
          <cell r="C43" t="str">
            <v>11905285190409</v>
          </cell>
          <cell r="D43" t="str">
            <v>reconfirmed</v>
          </cell>
          <cell r="E43" t="str">
            <v/>
          </cell>
          <cell r="F43" t="str">
            <v>837.78</v>
          </cell>
          <cell r="G43" t="str">
            <v>RMB</v>
          </cell>
          <cell r="H43" t="str">
            <v>1</v>
          </cell>
          <cell r="I43">
            <v>837.78</v>
          </cell>
        </row>
        <row r="44">
          <cell r="A44">
            <v>1521884</v>
          </cell>
          <cell r="B44" t="str">
            <v>苏梅岛瓦娜贝莉豪华精选度假酒店</v>
          </cell>
          <cell r="C44" t="str">
            <v>11906038275833</v>
          </cell>
          <cell r="D44" t="str">
            <v>71324816</v>
          </cell>
          <cell r="E44" t="str">
            <v/>
          </cell>
          <cell r="F44" t="str">
            <v>3815.52</v>
          </cell>
          <cell r="G44" t="str">
            <v>RMB</v>
          </cell>
          <cell r="H44" t="str">
            <v>1</v>
          </cell>
          <cell r="I44">
            <v>3815.52</v>
          </cell>
        </row>
        <row r="45">
          <cell r="A45">
            <v>1521892</v>
          </cell>
          <cell r="B45" t="str">
            <v>苏梅岛瓦娜贝莉豪华精选度假酒店</v>
          </cell>
          <cell r="C45" t="str">
            <v>11906038277805</v>
          </cell>
          <cell r="D45" t="str">
            <v>71379564</v>
          </cell>
          <cell r="E45" t="str">
            <v/>
          </cell>
          <cell r="F45" t="str">
            <v>3881.97</v>
          </cell>
          <cell r="G45" t="str">
            <v>RMB</v>
          </cell>
          <cell r="H45" t="str">
            <v>1</v>
          </cell>
          <cell r="I45">
            <v>3881.97</v>
          </cell>
        </row>
        <row r="46">
          <cell r="A46">
            <v>1522593</v>
          </cell>
          <cell r="B46" t="str">
            <v>苏梅岛六善酒店</v>
          </cell>
          <cell r="C46" t="str">
            <v>11906066329124</v>
          </cell>
          <cell r="D46" t="str">
            <v/>
          </cell>
          <cell r="E46" t="str">
            <v/>
          </cell>
          <cell r="F46" t="str">
            <v>4461</v>
          </cell>
          <cell r="G46" t="str">
            <v>RMB</v>
          </cell>
          <cell r="H46" t="str">
            <v>1</v>
          </cell>
          <cell r="I46">
            <v>4461.72</v>
          </cell>
        </row>
        <row r="47">
          <cell r="A47">
            <v>1518241</v>
          </cell>
          <cell r="B47" t="str">
            <v>苏梅岛波普宜必思酒店</v>
          </cell>
          <cell r="C47" t="str">
            <v>11906010264152</v>
          </cell>
          <cell r="D47" t="str">
            <v/>
          </cell>
          <cell r="E47" t="str">
            <v/>
          </cell>
          <cell r="F47" t="str">
            <v>1370</v>
          </cell>
          <cell r="G47" t="str">
            <v>RMB</v>
          </cell>
          <cell r="H47" t="str">
            <v>1</v>
          </cell>
          <cell r="I47">
            <v>1370.04</v>
          </cell>
        </row>
        <row r="48">
          <cell r="A48">
            <v>1514451</v>
          </cell>
          <cell r="B48" t="str">
            <v>思拉瓦迪泳池温泉度假村</v>
          </cell>
          <cell r="C48" t="str">
            <v>11905293216152</v>
          </cell>
          <cell r="D48" t="str">
            <v>63591</v>
          </cell>
          <cell r="E48" t="str">
            <v/>
          </cell>
          <cell r="F48" t="str">
            <v>4752.56</v>
          </cell>
          <cell r="G48" t="str">
            <v>RMB</v>
          </cell>
          <cell r="H48" t="str">
            <v>1</v>
          </cell>
          <cell r="I48">
            <v>4752.56</v>
          </cell>
        </row>
        <row r="49">
          <cell r="A49">
            <v>1523397</v>
          </cell>
          <cell r="B49" t="str">
            <v>迪拜喜来登大酒店</v>
          </cell>
          <cell r="C49" t="str">
            <v>11906075337254</v>
          </cell>
          <cell r="D49" t="str">
            <v/>
          </cell>
          <cell r="E49" t="str">
            <v/>
          </cell>
          <cell r="F49" t="str">
            <v>3308</v>
          </cell>
          <cell r="G49" t="str">
            <v>RMB</v>
          </cell>
          <cell r="H49" t="str">
            <v>1</v>
          </cell>
          <cell r="I49">
            <v>3308.65</v>
          </cell>
        </row>
        <row r="50">
          <cell r="A50">
            <v>1524022</v>
          </cell>
          <cell r="B50" t="str">
            <v>迪拜喜来登大酒店</v>
          </cell>
          <cell r="C50" t="str">
            <v>11906087343446</v>
          </cell>
          <cell r="D50" t="str">
            <v/>
          </cell>
          <cell r="E50" t="str">
            <v/>
          </cell>
          <cell r="F50" t="str">
            <v>1714</v>
          </cell>
          <cell r="G50" t="str">
            <v>RMB</v>
          </cell>
          <cell r="H50" t="str">
            <v>1</v>
          </cell>
          <cell r="I50">
            <v>1714.83</v>
          </cell>
        </row>
        <row r="51">
          <cell r="A51">
            <v>1524023</v>
          </cell>
          <cell r="B51" t="str">
            <v>迪拜喜来登大酒店</v>
          </cell>
          <cell r="C51" t="str">
            <v>11906082344038</v>
          </cell>
          <cell r="D51" t="str">
            <v/>
          </cell>
          <cell r="E51" t="str">
            <v/>
          </cell>
          <cell r="F51" t="str">
            <v>1219</v>
          </cell>
          <cell r="G51" t="str">
            <v>RMB</v>
          </cell>
          <cell r="H51" t="str">
            <v>1</v>
          </cell>
          <cell r="I51">
            <v>1219.11</v>
          </cell>
        </row>
        <row r="52">
          <cell r="A52">
            <v>1523688</v>
          </cell>
          <cell r="B52" t="str">
            <v>迪拜喜来登大酒店</v>
          </cell>
          <cell r="C52" t="str">
            <v>11906085340939</v>
          </cell>
          <cell r="D52" t="str">
            <v/>
          </cell>
          <cell r="E52" t="str">
            <v/>
          </cell>
          <cell r="F52" t="str">
            <v>1617</v>
          </cell>
          <cell r="G52" t="str">
            <v>RMB</v>
          </cell>
          <cell r="H52" t="str">
            <v>1</v>
          </cell>
          <cell r="I52">
            <v>1617.66</v>
          </cell>
        </row>
        <row r="53">
          <cell r="A53">
            <v>1522871</v>
          </cell>
          <cell r="B53" t="str">
            <v>迪拜喜来登大酒店</v>
          </cell>
          <cell r="C53" t="str">
            <v>11906073332903</v>
          </cell>
          <cell r="D53" t="str">
            <v/>
          </cell>
          <cell r="E53" t="str">
            <v/>
          </cell>
          <cell r="F53" t="str">
            <v>3548</v>
          </cell>
          <cell r="G53" t="str">
            <v>RMB</v>
          </cell>
          <cell r="H53" t="str">
            <v>1</v>
          </cell>
          <cell r="I53">
            <v>3548.48</v>
          </cell>
        </row>
        <row r="54">
          <cell r="A54">
            <v>1522768</v>
          </cell>
          <cell r="B54" t="str">
            <v>迪拜喜来登大酒店</v>
          </cell>
          <cell r="C54" t="str">
            <v>11906063332575</v>
          </cell>
          <cell r="D54" t="str">
            <v/>
          </cell>
          <cell r="E54" t="str">
            <v/>
          </cell>
          <cell r="F54" t="str">
            <v>392</v>
          </cell>
          <cell r="G54" t="str">
            <v>RMB</v>
          </cell>
          <cell r="H54" t="str">
            <v>1</v>
          </cell>
          <cell r="I54">
            <v>392.04</v>
          </cell>
        </row>
        <row r="55">
          <cell r="A55">
            <v>1520740</v>
          </cell>
          <cell r="B55" t="str">
            <v>芭堤雅暹罗海岸酒店</v>
          </cell>
          <cell r="C55" t="str">
            <v>11906043300468</v>
          </cell>
          <cell r="D55" t="str">
            <v/>
          </cell>
          <cell r="E55" t="str">
            <v/>
          </cell>
          <cell r="F55" t="str">
            <v>2493.76</v>
          </cell>
          <cell r="G55" t="str">
            <v>RMB</v>
          </cell>
          <cell r="H55" t="str">
            <v>1</v>
          </cell>
          <cell r="I55">
            <v>2493.76</v>
          </cell>
        </row>
        <row r="56">
          <cell r="A56">
            <v>1516961</v>
          </cell>
          <cell r="B56" t="str">
            <v>苏梅岛洲际巴安达灵度假酒店</v>
          </cell>
          <cell r="C56" t="str">
            <v>11905303241205</v>
          </cell>
          <cell r="D56" t="str">
            <v/>
          </cell>
          <cell r="E56" t="str">
            <v/>
          </cell>
          <cell r="F56" t="str">
            <v>3119</v>
          </cell>
          <cell r="G56" t="str">
            <v>RMB</v>
          </cell>
          <cell r="H56" t="str">
            <v>1</v>
          </cell>
          <cell r="I56">
            <v>3119.34</v>
          </cell>
        </row>
        <row r="57">
          <cell r="A57">
            <v>1521506</v>
          </cell>
          <cell r="B57" t="str">
            <v>巴厘岛库塔喜来登度假酒店</v>
          </cell>
          <cell r="C57" t="str">
            <v>11906053313294</v>
          </cell>
          <cell r="D57" t="str">
            <v/>
          </cell>
          <cell r="E57" t="str">
            <v/>
          </cell>
          <cell r="F57" t="str">
            <v>2868</v>
          </cell>
          <cell r="G57" t="str">
            <v>RMB</v>
          </cell>
          <cell r="H57" t="str">
            <v>1</v>
          </cell>
          <cell r="I57">
            <v>2868.17</v>
          </cell>
        </row>
        <row r="58">
          <cell r="A58">
            <v>1519411</v>
          </cell>
          <cell r="B58" t="str">
            <v>普吉岛芭东美爵酒店</v>
          </cell>
          <cell r="C58" t="str">
            <v>11906032277668</v>
          </cell>
          <cell r="D58" t="str">
            <v>425440</v>
          </cell>
          <cell r="E58" t="str">
            <v/>
          </cell>
          <cell r="F58" t="str">
            <v>15190.84</v>
          </cell>
          <cell r="G58" t="str">
            <v>RMB</v>
          </cell>
          <cell r="H58" t="str">
            <v>1</v>
          </cell>
          <cell r="I58">
            <v>15190.84</v>
          </cell>
        </row>
        <row r="59">
          <cell r="A59">
            <v>1522095</v>
          </cell>
          <cell r="B59" t="str">
            <v>普吉岛魅力度假村</v>
          </cell>
          <cell r="C59" t="str">
            <v>11906067322303</v>
          </cell>
          <cell r="D59" t="str">
            <v/>
          </cell>
          <cell r="E59" t="str">
            <v/>
          </cell>
          <cell r="F59" t="str">
            <v>5524.05</v>
          </cell>
          <cell r="G59" t="str">
            <v>RMB</v>
          </cell>
          <cell r="H59" t="str">
            <v>1</v>
          </cell>
          <cell r="I59">
            <v>5524.05</v>
          </cell>
        </row>
        <row r="60">
          <cell r="A60">
            <v>1525084</v>
          </cell>
          <cell r="B60" t="str">
            <v>普吉钻石别墅度假村&amp;Spa</v>
          </cell>
          <cell r="C60" t="str">
            <v>11906105356911</v>
          </cell>
          <cell r="D60" t="str">
            <v/>
          </cell>
          <cell r="E60" t="str">
            <v/>
          </cell>
          <cell r="F60" t="str">
            <v>500</v>
          </cell>
          <cell r="G60" t="str">
            <v>RMB</v>
          </cell>
          <cell r="H60" t="str">
            <v>1</v>
          </cell>
          <cell r="I60">
            <v>500.08</v>
          </cell>
        </row>
        <row r="61">
          <cell r="A61">
            <v>1514382</v>
          </cell>
          <cell r="B61" t="str">
            <v>普吉岛千禧芭东度假村</v>
          </cell>
          <cell r="C61" t="str">
            <v>11905282201509</v>
          </cell>
          <cell r="D61" t="str">
            <v/>
          </cell>
          <cell r="E61" t="str">
            <v/>
          </cell>
          <cell r="F61" t="str">
            <v>1902</v>
          </cell>
          <cell r="G61" t="str">
            <v>RMB</v>
          </cell>
          <cell r="H61" t="str">
            <v>1</v>
          </cell>
          <cell r="I61">
            <v>1902.48</v>
          </cell>
        </row>
        <row r="62">
          <cell r="A62">
            <v>1519855</v>
          </cell>
          <cell r="B62" t="str">
            <v>巴厘岛萨玛贝别墅酒店</v>
          </cell>
          <cell r="C62" t="str">
            <v>11906038285969</v>
          </cell>
          <cell r="D62" t="str">
            <v/>
          </cell>
          <cell r="E62" t="str">
            <v/>
          </cell>
          <cell r="F62" t="str">
            <v>6475</v>
          </cell>
          <cell r="G62" t="str">
            <v>RMB</v>
          </cell>
          <cell r="H62" t="str">
            <v>1</v>
          </cell>
          <cell r="I62">
            <v>6475.32</v>
          </cell>
        </row>
        <row r="63">
          <cell r="A63">
            <v>1519868</v>
          </cell>
          <cell r="B63" t="str">
            <v>巴厘岛萨玛贝别墅酒店</v>
          </cell>
          <cell r="C63" t="str">
            <v>11906032279932</v>
          </cell>
          <cell r="D63" t="str">
            <v/>
          </cell>
          <cell r="E63" t="str">
            <v/>
          </cell>
          <cell r="F63" t="str">
            <v>6475</v>
          </cell>
          <cell r="G63" t="str">
            <v>RMB</v>
          </cell>
          <cell r="H63" t="str">
            <v>1</v>
          </cell>
          <cell r="I63">
            <v>6475.32</v>
          </cell>
        </row>
        <row r="64">
          <cell r="A64">
            <v>1521629</v>
          </cell>
          <cell r="B64" t="str">
            <v>巴厘岛萨玛贝别墅酒店</v>
          </cell>
          <cell r="C64" t="str">
            <v>11906053313440</v>
          </cell>
          <cell r="D64" t="str">
            <v/>
          </cell>
          <cell r="E64" t="str">
            <v/>
          </cell>
          <cell r="F64" t="str">
            <v>3200</v>
          </cell>
          <cell r="G64" t="str">
            <v>RMB</v>
          </cell>
          <cell r="H64" t="str">
            <v>1</v>
          </cell>
          <cell r="I64">
            <v>3200.65</v>
          </cell>
        </row>
        <row r="65">
          <cell r="A65">
            <v>1513432</v>
          </cell>
          <cell r="B65" t="str">
            <v>普吉岛卡塔塔尼海滩度假村</v>
          </cell>
          <cell r="C65" t="str">
            <v>11905275193072</v>
          </cell>
          <cell r="D65" t="str">
            <v/>
          </cell>
          <cell r="E65" t="str">
            <v/>
          </cell>
          <cell r="F65" t="str">
            <v>2237.28</v>
          </cell>
          <cell r="G65" t="str">
            <v>RMB</v>
          </cell>
          <cell r="H65" t="str">
            <v>1</v>
          </cell>
          <cell r="I65">
            <v>2237.28</v>
          </cell>
        </row>
        <row r="66">
          <cell r="A66">
            <v>1522236</v>
          </cell>
          <cell r="B66" t="str">
            <v>盛泰澜幻影海滩度假村</v>
          </cell>
          <cell r="C66" t="str">
            <v>11906063326880</v>
          </cell>
          <cell r="D66" t="str">
            <v/>
          </cell>
          <cell r="E66" t="str">
            <v/>
          </cell>
          <cell r="F66" t="str">
            <v>3646.72</v>
          </cell>
          <cell r="G66" t="str">
            <v>RMB</v>
          </cell>
          <cell r="H66" t="str">
            <v>1</v>
          </cell>
          <cell r="I66">
            <v>3646.72</v>
          </cell>
        </row>
        <row r="67">
          <cell r="A67">
            <v>1519242</v>
          </cell>
          <cell r="B67" t="str">
            <v>盛泰澜幻影海滩度假村</v>
          </cell>
          <cell r="C67" t="str">
            <v>11906027270402</v>
          </cell>
          <cell r="D67" t="str">
            <v/>
          </cell>
          <cell r="E67" t="str">
            <v/>
          </cell>
          <cell r="F67" t="str">
            <v>1968</v>
          </cell>
          <cell r="G67" t="str">
            <v>RMB</v>
          </cell>
          <cell r="H67" t="str">
            <v>1</v>
          </cell>
          <cell r="I67">
            <v>1968.68</v>
          </cell>
        </row>
        <row r="68">
          <cell r="A68">
            <v>1518408</v>
          </cell>
          <cell r="B68" t="str">
            <v>芭提雅湾景酒店</v>
          </cell>
          <cell r="C68" t="str">
            <v>11906010252749</v>
          </cell>
          <cell r="D68" t="str">
            <v>2168332,,2168944,2168943,2168942</v>
          </cell>
          <cell r="E68" t="str">
            <v/>
          </cell>
          <cell r="F68" t="str">
            <v>4384</v>
          </cell>
          <cell r="G68" t="str">
            <v>RMB</v>
          </cell>
          <cell r="H68" t="str">
            <v>1</v>
          </cell>
          <cell r="I68">
            <v>4384.72</v>
          </cell>
        </row>
        <row r="69">
          <cell r="A69">
            <v>1511383</v>
          </cell>
          <cell r="B69" t="str">
            <v>薄荷岛贝尔维度假村</v>
          </cell>
          <cell r="C69" t="str">
            <v>11905256169408</v>
          </cell>
          <cell r="D69" t="str">
            <v>56913632</v>
          </cell>
          <cell r="E69" t="str">
            <v/>
          </cell>
          <cell r="F69" t="str">
            <v>2615.73</v>
          </cell>
          <cell r="G69" t="str">
            <v>RMB</v>
          </cell>
          <cell r="H69" t="str">
            <v>1</v>
          </cell>
          <cell r="I69">
            <v>2615.73</v>
          </cell>
        </row>
        <row r="70">
          <cell r="A70">
            <v>1511241</v>
          </cell>
          <cell r="B70" t="str">
            <v>薄荷岛贝尔维度假村</v>
          </cell>
          <cell r="C70" t="str">
            <v>11905258169401</v>
          </cell>
          <cell r="D70" t="str">
            <v>56913724</v>
          </cell>
          <cell r="E70" t="str">
            <v/>
          </cell>
          <cell r="F70" t="str">
            <v>1736.78</v>
          </cell>
          <cell r="G70" t="str">
            <v>RMB</v>
          </cell>
          <cell r="H70" t="str">
            <v>1</v>
          </cell>
          <cell r="I70">
            <v>1736.78</v>
          </cell>
        </row>
        <row r="71">
          <cell r="A71">
            <v>1522142</v>
          </cell>
          <cell r="B71" t="str">
            <v>新加坡庄家大酒店</v>
          </cell>
          <cell r="C71" t="str">
            <v>11906067318744</v>
          </cell>
          <cell r="D71" t="str">
            <v/>
          </cell>
          <cell r="E71" t="str">
            <v/>
          </cell>
          <cell r="F71" t="str">
            <v>2258</v>
          </cell>
          <cell r="G71" t="str">
            <v>RMB</v>
          </cell>
          <cell r="H71" t="str">
            <v>1</v>
          </cell>
          <cell r="I71">
            <v>2258.24</v>
          </cell>
        </row>
        <row r="72">
          <cell r="A72">
            <v>1513117</v>
          </cell>
          <cell r="B72" t="str">
            <v>宜必思迪拜世贸中心酒店</v>
          </cell>
          <cell r="C72" t="str">
            <v>11905279185456</v>
          </cell>
          <cell r="D72" t="str">
            <v>reconfirmed</v>
          </cell>
          <cell r="E72" t="str">
            <v/>
          </cell>
          <cell r="F72" t="str">
            <v>1315.44</v>
          </cell>
          <cell r="G72" t="str">
            <v>RMB</v>
          </cell>
          <cell r="H72" t="str">
            <v>1</v>
          </cell>
          <cell r="I72">
            <v>1315.44</v>
          </cell>
        </row>
        <row r="73">
          <cell r="A73">
            <v>1523097</v>
          </cell>
          <cell r="B73" t="str">
            <v>曼谷悦榕庄酒店</v>
          </cell>
          <cell r="C73" t="str">
            <v>11906076331273</v>
          </cell>
          <cell r="D73" t="str">
            <v/>
          </cell>
          <cell r="E73" t="str">
            <v/>
          </cell>
          <cell r="F73" t="str">
            <v>3656</v>
          </cell>
          <cell r="G73" t="str">
            <v>RMB</v>
          </cell>
          <cell r="H73" t="str">
            <v>1</v>
          </cell>
          <cell r="I73">
            <v>3656.16</v>
          </cell>
        </row>
        <row r="74">
          <cell r="A74">
            <v>1510746</v>
          </cell>
          <cell r="B74" t="str">
            <v>印度支那别墅度假酒店</v>
          </cell>
          <cell r="C74" t="str">
            <v>11905242152645</v>
          </cell>
          <cell r="D74" t="str">
            <v>11905242152645</v>
          </cell>
          <cell r="E74" t="str">
            <v/>
          </cell>
          <cell r="F74" t="str">
            <v>642.04</v>
          </cell>
          <cell r="G74" t="str">
            <v>RMB</v>
          </cell>
          <cell r="H74" t="str">
            <v>1</v>
          </cell>
          <cell r="I74">
            <v>642.04</v>
          </cell>
        </row>
        <row r="75">
          <cell r="A75">
            <v>1489301</v>
          </cell>
          <cell r="B75" t="str">
            <v>长滩岛林德酒店</v>
          </cell>
          <cell r="C75" t="str">
            <v>11904236344534</v>
          </cell>
          <cell r="D75" t="str">
            <v>11904236344534</v>
          </cell>
          <cell r="E75" t="str">
            <v/>
          </cell>
          <cell r="F75" t="str">
            <v>3217.5</v>
          </cell>
          <cell r="G75" t="str">
            <v>RMB</v>
          </cell>
          <cell r="H75" t="str">
            <v>1</v>
          </cell>
          <cell r="I75">
            <v>3217.5</v>
          </cell>
        </row>
        <row r="76">
          <cell r="A76">
            <v>1522686</v>
          </cell>
          <cell r="B76" t="str">
            <v>奥克兰希尔顿酒店</v>
          </cell>
          <cell r="C76" t="str">
            <v>11906065332749</v>
          </cell>
          <cell r="D76" t="str">
            <v/>
          </cell>
          <cell r="E76" t="str">
            <v/>
          </cell>
          <cell r="F76" t="str">
            <v>1366.88</v>
          </cell>
          <cell r="G76" t="str">
            <v>RMB</v>
          </cell>
          <cell r="H76" t="str">
            <v>1</v>
          </cell>
          <cell r="I76">
            <v>1366.88</v>
          </cell>
        </row>
        <row r="77">
          <cell r="A77">
            <v>1502869</v>
          </cell>
          <cell r="B77" t="str">
            <v>天空花园酒店济州1号店</v>
          </cell>
          <cell r="C77" t="str">
            <v>11905137024216</v>
          </cell>
          <cell r="D77" t="str">
            <v/>
          </cell>
          <cell r="E77" t="str">
            <v/>
          </cell>
          <cell r="F77" t="str">
            <v>1010.79</v>
          </cell>
          <cell r="G77" t="str">
            <v>RMB</v>
          </cell>
          <cell r="H77" t="str">
            <v>1</v>
          </cell>
          <cell r="I77">
            <v>1010.79</v>
          </cell>
        </row>
        <row r="78">
          <cell r="A78">
            <v>1510216</v>
          </cell>
          <cell r="B78" t="str">
            <v>新加坡圣淘沙名胜世界节庆酒店</v>
          </cell>
          <cell r="C78" t="str">
            <v>11905232145509</v>
          </cell>
          <cell r="D78" t="str">
            <v/>
          </cell>
          <cell r="E78" t="str">
            <v/>
          </cell>
          <cell r="F78" t="str">
            <v>1426.24</v>
          </cell>
          <cell r="G78" t="str">
            <v>RMB</v>
          </cell>
          <cell r="H78" t="str">
            <v>1</v>
          </cell>
          <cell r="I78">
            <v>1426.24</v>
          </cell>
        </row>
        <row r="79">
          <cell r="A79">
            <v>1517304</v>
          </cell>
          <cell r="B79" t="str">
            <v>新加坡M社会酒店</v>
          </cell>
          <cell r="C79" t="str">
            <v>11905318245353</v>
          </cell>
          <cell r="D79" t="str">
            <v/>
          </cell>
          <cell r="E79" t="str">
            <v/>
          </cell>
          <cell r="F79" t="str">
            <v>1776.14</v>
          </cell>
          <cell r="G79" t="str">
            <v>RMB</v>
          </cell>
          <cell r="H79" t="str">
            <v>1</v>
          </cell>
          <cell r="I79">
            <v>1776.14</v>
          </cell>
        </row>
        <row r="80">
          <cell r="A80">
            <v>1517884</v>
          </cell>
          <cell r="B80" t="str">
            <v>新加坡M社会酒店</v>
          </cell>
          <cell r="C80" t="str">
            <v>11905318261531</v>
          </cell>
          <cell r="D80" t="str">
            <v/>
          </cell>
          <cell r="E80" t="str">
            <v/>
          </cell>
          <cell r="F80" t="str">
            <v>3561.12</v>
          </cell>
          <cell r="G80" t="str">
            <v>RMB</v>
          </cell>
          <cell r="H80" t="str">
            <v>1</v>
          </cell>
          <cell r="I80">
            <v>3561.12</v>
          </cell>
        </row>
        <row r="81">
          <cell r="A81">
            <v>1515420</v>
          </cell>
          <cell r="B81" t="str">
            <v>甲米毕安酒店</v>
          </cell>
          <cell r="C81" t="str">
            <v>11905293220041</v>
          </cell>
          <cell r="D81" t="str">
            <v>80186</v>
          </cell>
          <cell r="E81" t="str">
            <v/>
          </cell>
          <cell r="F81" t="str">
            <v>3483</v>
          </cell>
          <cell r="G81" t="str">
            <v>RMB</v>
          </cell>
          <cell r="H81" t="str">
            <v>1</v>
          </cell>
          <cell r="I81">
            <v>3483</v>
          </cell>
        </row>
        <row r="82">
          <cell r="A82">
            <v>1515467</v>
          </cell>
          <cell r="B82" t="str">
            <v>甲米毕安酒店</v>
          </cell>
          <cell r="C82" t="str">
            <v>11905297222898</v>
          </cell>
          <cell r="D82" t="str">
            <v/>
          </cell>
          <cell r="E82" t="str">
            <v/>
          </cell>
          <cell r="F82" t="str">
            <v>1036.04</v>
          </cell>
          <cell r="G82" t="str">
            <v>RMB</v>
          </cell>
          <cell r="H82" t="str">
            <v>1</v>
          </cell>
          <cell r="I82">
            <v>1036.04</v>
          </cell>
        </row>
        <row r="83">
          <cell r="A83">
            <v>1520023</v>
          </cell>
          <cell r="B83" t="str">
            <v>首尔明洞威斯汀朝鲜酒店</v>
          </cell>
          <cell r="C83" t="str">
            <v>11906032287100</v>
          </cell>
          <cell r="D83" t="str">
            <v>71990436</v>
          </cell>
          <cell r="E83" t="str">
            <v/>
          </cell>
          <cell r="F83" t="str">
            <v>5432</v>
          </cell>
          <cell r="G83" t="str">
            <v>RMB</v>
          </cell>
          <cell r="H83" t="str">
            <v>1</v>
          </cell>
          <cell r="I83">
            <v>5432.22</v>
          </cell>
        </row>
        <row r="84">
          <cell r="A84">
            <v>1521832</v>
          </cell>
          <cell r="B84" t="str">
            <v>哥打京那巴鲁艾美酒店</v>
          </cell>
          <cell r="C84" t="str">
            <v>11906059315985</v>
          </cell>
          <cell r="D84" t="str">
            <v/>
          </cell>
          <cell r="E84" t="str">
            <v/>
          </cell>
          <cell r="F84" t="str">
            <v>3251</v>
          </cell>
          <cell r="G84" t="str">
            <v>RMB</v>
          </cell>
          <cell r="H84" t="str">
            <v>1</v>
          </cell>
          <cell r="I84">
            <v>3251.44</v>
          </cell>
        </row>
        <row r="85">
          <cell r="A85">
            <v>1521835</v>
          </cell>
          <cell r="B85" t="str">
            <v>哥打京那巴鲁艾美酒店</v>
          </cell>
          <cell r="C85" t="str">
            <v>11906050318409</v>
          </cell>
          <cell r="D85" t="str">
            <v/>
          </cell>
          <cell r="E85" t="str">
            <v/>
          </cell>
          <cell r="F85" t="str">
            <v>2599</v>
          </cell>
          <cell r="G85" t="str">
            <v>RMB</v>
          </cell>
          <cell r="H85" t="str">
            <v>1</v>
          </cell>
          <cell r="I85">
            <v>2599.34</v>
          </cell>
        </row>
        <row r="86">
          <cell r="A86">
            <v>1481171</v>
          </cell>
          <cell r="B86" t="str">
            <v>新加坡滨海湾金沙酒店</v>
          </cell>
          <cell r="C86" t="str">
            <v>11904120685926</v>
          </cell>
          <cell r="D86" t="str">
            <v/>
          </cell>
          <cell r="E86" t="str">
            <v/>
          </cell>
          <cell r="F86" t="str">
            <v>2602.9</v>
          </cell>
          <cell r="G86" t="str">
            <v>RMB</v>
          </cell>
          <cell r="H86" t="str">
            <v>1</v>
          </cell>
          <cell r="I86">
            <v>2602.9</v>
          </cell>
        </row>
        <row r="87">
          <cell r="A87">
            <v>1524879</v>
          </cell>
          <cell r="B87" t="str">
            <v>沙巴天空酒店</v>
          </cell>
          <cell r="C87" t="str">
            <v>11906108351401</v>
          </cell>
          <cell r="D87" t="str">
            <v/>
          </cell>
          <cell r="E87" t="str">
            <v/>
          </cell>
          <cell r="F87" t="str">
            <v>441.21</v>
          </cell>
          <cell r="G87" t="str">
            <v>RMB</v>
          </cell>
          <cell r="H87" t="str">
            <v>1</v>
          </cell>
          <cell r="I87">
            <v>441.21</v>
          </cell>
        </row>
        <row r="88">
          <cell r="A88">
            <v>1503182</v>
          </cell>
          <cell r="B88" t="str">
            <v>香格里拉</v>
          </cell>
          <cell r="C88" t="str">
            <v>11905159052384</v>
          </cell>
          <cell r="D88" t="str">
            <v/>
          </cell>
          <cell r="E88" t="str">
            <v/>
          </cell>
          <cell r="F88" t="str">
            <v>974.96</v>
          </cell>
          <cell r="G88" t="str">
            <v>RMB</v>
          </cell>
          <cell r="H88" t="str">
            <v>1</v>
          </cell>
          <cell r="I88">
            <v>974.96</v>
          </cell>
        </row>
        <row r="89">
          <cell r="A89">
            <v>1524594</v>
          </cell>
          <cell r="B89" t="str">
            <v>普吉岛迪奈涵酒店</v>
          </cell>
          <cell r="C89" t="str">
            <v>11906094344708</v>
          </cell>
          <cell r="D89" t="str">
            <v/>
          </cell>
          <cell r="E89" t="str">
            <v/>
          </cell>
          <cell r="F89" t="str">
            <v>2026</v>
          </cell>
          <cell r="G89" t="str">
            <v>RMB</v>
          </cell>
          <cell r="H89" t="str">
            <v>1</v>
          </cell>
          <cell r="I89">
            <v>2026</v>
          </cell>
        </row>
        <row r="90">
          <cell r="A90">
            <v>1525598</v>
          </cell>
          <cell r="B90" t="str">
            <v>普吉岛迪奈涵酒店</v>
          </cell>
          <cell r="C90" t="str">
            <v>11906118369692</v>
          </cell>
          <cell r="D90" t="str">
            <v/>
          </cell>
          <cell r="E90" t="str">
            <v/>
          </cell>
          <cell r="F90" t="str">
            <v>1683</v>
          </cell>
          <cell r="G90" t="str">
            <v>RMB</v>
          </cell>
          <cell r="H90" t="str">
            <v>1</v>
          </cell>
          <cell r="I90">
            <v>1683.84</v>
          </cell>
        </row>
        <row r="91">
          <cell r="A91">
            <v>1511029</v>
          </cell>
          <cell r="B91" t="str">
            <v>普吉岛奇玛拉度假酒店</v>
          </cell>
          <cell r="C91" t="str">
            <v>11905248149428</v>
          </cell>
          <cell r="D91" t="str">
            <v>reconfirmed</v>
          </cell>
          <cell r="E91" t="str">
            <v/>
          </cell>
          <cell r="F91" t="str">
            <v>11474.4</v>
          </cell>
          <cell r="G91" t="str">
            <v>RMB</v>
          </cell>
          <cell r="H91" t="str">
            <v>1</v>
          </cell>
          <cell r="I91">
            <v>11474.4</v>
          </cell>
        </row>
        <row r="92">
          <cell r="A92">
            <v>1524637</v>
          </cell>
          <cell r="B92" t="str">
            <v>普吉岛卡塔磐石度假村</v>
          </cell>
          <cell r="C92" t="str">
            <v>11906105352165</v>
          </cell>
          <cell r="D92" t="str">
            <v/>
          </cell>
          <cell r="E92" t="str">
            <v/>
          </cell>
          <cell r="F92" t="str">
            <v>5818.12</v>
          </cell>
          <cell r="G92" t="str">
            <v>RMB</v>
          </cell>
          <cell r="H92" t="str">
            <v>1</v>
          </cell>
          <cell r="I92">
            <v>5818.12</v>
          </cell>
        </row>
        <row r="93">
          <cell r="A93">
            <v>1505677</v>
          </cell>
          <cell r="B93" t="str">
            <v>日航关西机场酒店</v>
          </cell>
          <cell r="C93" t="str">
            <v>11905211114609</v>
          </cell>
          <cell r="D93" t="str">
            <v/>
          </cell>
          <cell r="E93" t="str">
            <v/>
          </cell>
          <cell r="F93" t="str">
            <v>1061.52</v>
          </cell>
          <cell r="G93" t="str">
            <v>RMB</v>
          </cell>
          <cell r="H93" t="str">
            <v>1</v>
          </cell>
          <cell r="I93">
            <v>1061.52</v>
          </cell>
        </row>
        <row r="94">
          <cell r="A94">
            <v>1522065</v>
          </cell>
          <cell r="B94" t="str">
            <v>普吉盛泰澜海滩度假村</v>
          </cell>
          <cell r="C94" t="str">
            <v>11906062324113</v>
          </cell>
          <cell r="D94" t="str">
            <v>99491</v>
          </cell>
          <cell r="E94" t="str">
            <v/>
          </cell>
          <cell r="F94" t="str">
            <v>2468.37</v>
          </cell>
          <cell r="G94" t="str">
            <v>RMB</v>
          </cell>
          <cell r="H94" t="str">
            <v>1</v>
          </cell>
          <cell r="I94">
            <v>2468.37</v>
          </cell>
        </row>
        <row r="95">
          <cell r="A95">
            <v>1522435</v>
          </cell>
          <cell r="B95" t="str">
            <v>清迈U尼姆曼酒店</v>
          </cell>
          <cell r="C95" t="str">
            <v>11906066323400</v>
          </cell>
          <cell r="D95" t="str">
            <v/>
          </cell>
          <cell r="E95" t="str">
            <v/>
          </cell>
          <cell r="F95" t="str">
            <v>2538.08</v>
          </cell>
          <cell r="G95" t="str">
            <v>RMB</v>
          </cell>
          <cell r="H95" t="str">
            <v>1</v>
          </cell>
          <cell r="I95">
            <v>2538.08</v>
          </cell>
        </row>
        <row r="96">
          <cell r="A96">
            <v>1522437</v>
          </cell>
          <cell r="B96" t="str">
            <v>清迈U尼姆曼酒店</v>
          </cell>
          <cell r="C96" t="str">
            <v>11906066326400</v>
          </cell>
          <cell r="D96" t="str">
            <v/>
          </cell>
          <cell r="E96" t="str">
            <v/>
          </cell>
          <cell r="F96" t="str">
            <v>5076.16</v>
          </cell>
          <cell r="G96" t="str">
            <v>RMB</v>
          </cell>
          <cell r="H96" t="str">
            <v>1</v>
          </cell>
          <cell r="I96">
            <v>5076.16</v>
          </cell>
        </row>
        <row r="97">
          <cell r="A97">
            <v>1518520</v>
          </cell>
          <cell r="B97" t="str">
            <v>普吉岛巴东海滩瑞士酒店</v>
          </cell>
          <cell r="C97" t="str">
            <v>11906023266719</v>
          </cell>
          <cell r="D97" t="str">
            <v>392914940</v>
          </cell>
          <cell r="E97" t="str">
            <v/>
          </cell>
          <cell r="F97" t="str">
            <v>3068.44</v>
          </cell>
          <cell r="G97" t="str">
            <v>RMB</v>
          </cell>
          <cell r="H97" t="str">
            <v>1</v>
          </cell>
          <cell r="I97">
            <v>3068.44</v>
          </cell>
        </row>
        <row r="98">
          <cell r="A98">
            <v>1523902</v>
          </cell>
          <cell r="B98" t="str">
            <v>苏梅岛布里拉沙乡村酒店</v>
          </cell>
          <cell r="C98" t="str">
            <v>11906081332611</v>
          </cell>
          <cell r="D98" t="str">
            <v/>
          </cell>
          <cell r="E98" t="str">
            <v/>
          </cell>
          <cell r="F98" t="str">
            <v>4140</v>
          </cell>
          <cell r="G98" t="str">
            <v>RMB</v>
          </cell>
          <cell r="H98" t="str">
            <v>1</v>
          </cell>
          <cell r="I98">
            <v>4140</v>
          </cell>
        </row>
        <row r="99">
          <cell r="A99">
            <v>1524097</v>
          </cell>
          <cell r="B99" t="str">
            <v>巴厘岛金巴兰瑞享水疗度假村</v>
          </cell>
          <cell r="C99" t="str">
            <v>11906102362601</v>
          </cell>
          <cell r="D99" t="str">
            <v/>
          </cell>
          <cell r="E99" t="str">
            <v/>
          </cell>
          <cell r="F99" t="str">
            <v>1174.88</v>
          </cell>
          <cell r="G99" t="str">
            <v>RMB</v>
          </cell>
          <cell r="H99" t="str">
            <v>1</v>
          </cell>
          <cell r="I99">
            <v>1174.88</v>
          </cell>
        </row>
        <row r="100">
          <cell r="A100">
            <v>1520555</v>
          </cell>
          <cell r="B100" t="str">
            <v>长滩岛金凤凰酒店</v>
          </cell>
          <cell r="C100" t="str">
            <v>11906046291307</v>
          </cell>
          <cell r="D100" t="str">
            <v/>
          </cell>
          <cell r="E100" t="str">
            <v/>
          </cell>
          <cell r="F100" t="str">
            <v>5228</v>
          </cell>
          <cell r="G100" t="str">
            <v>RMB</v>
          </cell>
          <cell r="H100" t="str">
            <v>1</v>
          </cell>
          <cell r="I100">
            <v>5228.6</v>
          </cell>
        </row>
        <row r="101">
          <cell r="A101">
            <v>1508991</v>
          </cell>
          <cell r="B101" t="str">
            <v>曼谷安纳塔拉河畔度假酒店</v>
          </cell>
          <cell r="C101" t="str">
            <v>11905210121609</v>
          </cell>
          <cell r="D101" t="str">
            <v>70671736,70671733,70671735,70671734,70671732</v>
          </cell>
          <cell r="E101" t="str">
            <v/>
          </cell>
          <cell r="F101" t="str">
            <v>4758.35</v>
          </cell>
          <cell r="G101" t="str">
            <v>RMB</v>
          </cell>
          <cell r="H101" t="str">
            <v>1</v>
          </cell>
          <cell r="I101">
            <v>4758.35</v>
          </cell>
        </row>
        <row r="102">
          <cell r="A102">
            <v>1521164</v>
          </cell>
          <cell r="B102" t="str">
            <v>普吉岛纳卡酒店</v>
          </cell>
          <cell r="C102" t="str">
            <v>11906055308025</v>
          </cell>
          <cell r="D102" t="str">
            <v/>
          </cell>
          <cell r="E102" t="str">
            <v/>
          </cell>
          <cell r="F102" t="str">
            <v>4373</v>
          </cell>
          <cell r="G102" t="str">
            <v>RMB</v>
          </cell>
          <cell r="H102" t="str">
            <v>1</v>
          </cell>
          <cell r="I102">
            <v>4373.38</v>
          </cell>
        </row>
        <row r="103">
          <cell r="A103">
            <v>1513214</v>
          </cell>
          <cell r="B103" t="str">
            <v>考拉萨罗晋酒店</v>
          </cell>
          <cell r="C103" t="str">
            <v>11905274191441</v>
          </cell>
          <cell r="D103" t="str">
            <v>1286665</v>
          </cell>
          <cell r="E103" t="str">
            <v/>
          </cell>
          <cell r="F103" t="str">
            <v>5178</v>
          </cell>
          <cell r="G103" t="str">
            <v>RMB</v>
          </cell>
          <cell r="H103" t="str">
            <v>1</v>
          </cell>
          <cell r="I103">
            <v>5178</v>
          </cell>
        </row>
        <row r="104">
          <cell r="A104">
            <v>1514641</v>
          </cell>
          <cell r="B104" t="str">
            <v>普吉岛乐谷浪都喜天丽酒店</v>
          </cell>
          <cell r="C104" t="str">
            <v>11905289199005</v>
          </cell>
          <cell r="D104" t="str">
            <v>1514641</v>
          </cell>
          <cell r="E104" t="str">
            <v/>
          </cell>
          <cell r="F104" t="str">
            <v>5944.88</v>
          </cell>
          <cell r="G104" t="str">
            <v>RMB</v>
          </cell>
          <cell r="H104" t="str">
            <v>1</v>
          </cell>
          <cell r="I104">
            <v>5944.88</v>
          </cell>
        </row>
        <row r="105">
          <cell r="A105">
            <v>1513093</v>
          </cell>
          <cell r="B105" t="str">
            <v>芭提雅五季酒店</v>
          </cell>
          <cell r="C105" t="str">
            <v>11905276186462</v>
          </cell>
          <cell r="D105" t="str">
            <v>11905276186462</v>
          </cell>
          <cell r="E105" t="str">
            <v/>
          </cell>
          <cell r="F105" t="str">
            <v>1031.82</v>
          </cell>
          <cell r="G105" t="str">
            <v>RMB</v>
          </cell>
          <cell r="H105" t="str">
            <v>1</v>
          </cell>
          <cell r="I105">
            <v>1031.82</v>
          </cell>
        </row>
        <row r="106">
          <cell r="A106">
            <v>1520273</v>
          </cell>
          <cell r="B106" t="str">
            <v>芭提雅五季酒店</v>
          </cell>
          <cell r="C106" t="str">
            <v>11906040290500</v>
          </cell>
          <cell r="D106" t="str">
            <v/>
          </cell>
          <cell r="E106" t="str">
            <v/>
          </cell>
          <cell r="F106" t="str">
            <v>469.37</v>
          </cell>
          <cell r="G106" t="str">
            <v>RMB</v>
          </cell>
          <cell r="H106" t="str">
            <v>1</v>
          </cell>
          <cell r="I106">
            <v>469.37</v>
          </cell>
        </row>
        <row r="107">
          <cell r="A107">
            <v>1525308</v>
          </cell>
          <cell r="B107" t="str">
            <v>芭提雅五季酒店</v>
          </cell>
          <cell r="C107" t="str">
            <v>11906102367203</v>
          </cell>
          <cell r="D107" t="str">
            <v/>
          </cell>
          <cell r="E107" t="str">
            <v/>
          </cell>
          <cell r="F107" t="str">
            <v>704.36</v>
          </cell>
          <cell r="G107" t="str">
            <v>RMB</v>
          </cell>
          <cell r="H107" t="str">
            <v>1</v>
          </cell>
          <cell r="I107">
            <v>704.36</v>
          </cell>
        </row>
        <row r="108">
          <cell r="A108">
            <v>1467118</v>
          </cell>
          <cell r="B108" t="str">
            <v>哥打京那巴鲁香格里拉莎莉雅酒店</v>
          </cell>
          <cell r="C108" t="str">
            <v>11903220171049</v>
          </cell>
          <cell r="D108" t="str">
            <v/>
          </cell>
          <cell r="E108" t="str">
            <v/>
          </cell>
          <cell r="F108" t="str">
            <v>6359.79</v>
          </cell>
          <cell r="G108" t="str">
            <v>RMB</v>
          </cell>
          <cell r="H108" t="str">
            <v>1</v>
          </cell>
          <cell r="I108">
            <v>6359.79</v>
          </cell>
        </row>
        <row r="109">
          <cell r="A109">
            <v>1517584</v>
          </cell>
          <cell r="B109" t="str">
            <v>芽庄VDB酒店</v>
          </cell>
          <cell r="C109" t="str">
            <v>11905315249892</v>
          </cell>
          <cell r="D109" t="str">
            <v/>
          </cell>
          <cell r="E109" t="str">
            <v/>
          </cell>
          <cell r="F109" t="str">
            <v>274.14</v>
          </cell>
          <cell r="G109" t="str">
            <v>RMB</v>
          </cell>
          <cell r="H109" t="str">
            <v>1</v>
          </cell>
          <cell r="I109">
            <v>274.14</v>
          </cell>
        </row>
        <row r="110">
          <cell r="A110">
            <v>1498278</v>
          </cell>
          <cell r="B110" t="str">
            <v>普吉岛查纳莱山边度假酒店</v>
          </cell>
          <cell r="C110" t="str">
            <v>11905164063343</v>
          </cell>
          <cell r="D110" t="str">
            <v>27779</v>
          </cell>
          <cell r="E110" t="str">
            <v/>
          </cell>
          <cell r="F110" t="str">
            <v>492.23</v>
          </cell>
          <cell r="G110" t="str">
            <v>RMB</v>
          </cell>
          <cell r="H110" t="str">
            <v>1</v>
          </cell>
          <cell r="I110">
            <v>492.23</v>
          </cell>
        </row>
        <row r="111">
          <cell r="A111">
            <v>1521615</v>
          </cell>
          <cell r="B111" t="str">
            <v>长滩岛阿兰达度假酒店</v>
          </cell>
          <cell r="C111" t="str">
            <v>11906050315356</v>
          </cell>
          <cell r="D111" t="str">
            <v>7741,7737</v>
          </cell>
          <cell r="E111" t="str">
            <v/>
          </cell>
          <cell r="F111" t="str">
            <v>3433</v>
          </cell>
          <cell r="G111" t="str">
            <v>RMB</v>
          </cell>
          <cell r="H111" t="str">
            <v>1</v>
          </cell>
          <cell r="I111">
            <v>3433.84</v>
          </cell>
        </row>
        <row r="112">
          <cell r="A112">
            <v>1518205</v>
          </cell>
          <cell r="B112" t="str">
            <v>长滩岛阿兰达度假酒店</v>
          </cell>
          <cell r="C112" t="str">
            <v>11906010265602</v>
          </cell>
          <cell r="D112" t="str">
            <v/>
          </cell>
          <cell r="E112" t="str">
            <v/>
          </cell>
          <cell r="F112" t="str">
            <v>4306</v>
          </cell>
          <cell r="G112" t="str">
            <v>RMB</v>
          </cell>
          <cell r="H112" t="str">
            <v>1</v>
          </cell>
          <cell r="I112">
            <v>4306.46</v>
          </cell>
        </row>
        <row r="113">
          <cell r="A113">
            <v>1502231</v>
          </cell>
          <cell r="B113" t="str">
            <v>格拉斯丽札幌酒店</v>
          </cell>
          <cell r="C113" t="str">
            <v>11905121004400</v>
          </cell>
          <cell r="D113" t="str">
            <v>100925331</v>
          </cell>
          <cell r="E113" t="str">
            <v/>
          </cell>
          <cell r="F113" t="str">
            <v>1984.64</v>
          </cell>
          <cell r="G113" t="str">
            <v>RMB</v>
          </cell>
          <cell r="H113" t="str">
            <v>1</v>
          </cell>
          <cell r="I113">
            <v>1984.64</v>
          </cell>
        </row>
        <row r="114">
          <cell r="A114">
            <v>1519458</v>
          </cell>
          <cell r="B114" t="str">
            <v>曼谷暹罗智选假日酒店</v>
          </cell>
          <cell r="C114" t="str">
            <v>11906032271597</v>
          </cell>
          <cell r="D114" t="str">
            <v>24923228</v>
          </cell>
          <cell r="E114" t="str">
            <v/>
          </cell>
          <cell r="F114" t="str">
            <v>1029.22</v>
          </cell>
          <cell r="G114" t="str">
            <v>RMB</v>
          </cell>
          <cell r="H114" t="str">
            <v>1</v>
          </cell>
          <cell r="I114">
            <v>1029.22</v>
          </cell>
        </row>
        <row r="115">
          <cell r="A115">
            <v>1519555</v>
          </cell>
          <cell r="B115" t="str">
            <v>西弗酒店</v>
          </cell>
          <cell r="C115" t="str">
            <v>11906036282002</v>
          </cell>
          <cell r="D115" t="str">
            <v/>
          </cell>
          <cell r="E115" t="str">
            <v/>
          </cell>
          <cell r="F115" t="str">
            <v>7981.89</v>
          </cell>
          <cell r="G115" t="str">
            <v>RMB</v>
          </cell>
          <cell r="H115" t="str">
            <v>1</v>
          </cell>
          <cell r="I115">
            <v>7981.89</v>
          </cell>
        </row>
        <row r="116">
          <cell r="A116">
            <v>1517594</v>
          </cell>
          <cell r="B116" t="str">
            <v>曼谷137柱公寓酒店</v>
          </cell>
          <cell r="C116" t="str">
            <v>11905319244785</v>
          </cell>
          <cell r="D116" t="str">
            <v>67150050</v>
          </cell>
          <cell r="E116" t="str">
            <v/>
          </cell>
          <cell r="F116" t="str">
            <v>3514</v>
          </cell>
          <cell r="G116" t="str">
            <v>RMB</v>
          </cell>
          <cell r="H116" t="str">
            <v>1</v>
          </cell>
          <cell r="I116">
            <v>3514.72</v>
          </cell>
        </row>
        <row r="117">
          <cell r="A117">
            <v>1522394</v>
          </cell>
          <cell r="B117" t="str">
            <v>曼谷137柱公寓酒店</v>
          </cell>
          <cell r="C117" t="str">
            <v>11906067323800</v>
          </cell>
          <cell r="D117" t="str">
            <v>106825</v>
          </cell>
          <cell r="E117" t="str">
            <v/>
          </cell>
          <cell r="F117" t="str">
            <v>1248.63</v>
          </cell>
          <cell r="G117" t="str">
            <v>RMB</v>
          </cell>
          <cell r="H117" t="str">
            <v>1</v>
          </cell>
          <cell r="I117">
            <v>1248.63</v>
          </cell>
        </row>
        <row r="118">
          <cell r="A118">
            <v>1513948</v>
          </cell>
          <cell r="B118" t="str">
            <v>三井花园饭店东京银座普米尔</v>
          </cell>
          <cell r="C118" t="str">
            <v>11905284187458</v>
          </cell>
          <cell r="D118" t="str">
            <v/>
          </cell>
          <cell r="E118" t="str">
            <v/>
          </cell>
          <cell r="F118" t="str">
            <v>14792</v>
          </cell>
          <cell r="G118" t="str">
            <v>RMB</v>
          </cell>
          <cell r="H118" t="str">
            <v>1</v>
          </cell>
          <cell r="I118">
            <v>14792.49</v>
          </cell>
        </row>
        <row r="119">
          <cell r="A119">
            <v>1509562</v>
          </cell>
          <cell r="B119" t="str">
            <v>宜必思芭堤雅酒店</v>
          </cell>
          <cell r="C119" t="str">
            <v>11905227118649</v>
          </cell>
          <cell r="D119" t="str">
            <v>6543179</v>
          </cell>
          <cell r="E119" t="str">
            <v/>
          </cell>
          <cell r="F119" t="str">
            <v>454.86</v>
          </cell>
          <cell r="G119" t="str">
            <v>RMB</v>
          </cell>
          <cell r="H119" t="str">
            <v>1</v>
          </cell>
          <cell r="I119">
            <v>454.86</v>
          </cell>
        </row>
        <row r="120">
          <cell r="A120">
            <v>1509555</v>
          </cell>
          <cell r="B120" t="str">
            <v>宜必思芭堤雅酒店</v>
          </cell>
          <cell r="C120" t="str">
            <v>11905229133691</v>
          </cell>
          <cell r="D120" t="str">
            <v>653135</v>
          </cell>
          <cell r="E120" t="str">
            <v/>
          </cell>
          <cell r="F120" t="str">
            <v>454.86</v>
          </cell>
          <cell r="G120" t="str">
            <v>RMB</v>
          </cell>
          <cell r="H120" t="str">
            <v>1</v>
          </cell>
          <cell r="I120">
            <v>454.86</v>
          </cell>
        </row>
        <row r="121">
          <cell r="A121">
            <v>1518626</v>
          </cell>
          <cell r="B121" t="str">
            <v>苏梅岛查汶瑞景海滩度假村</v>
          </cell>
          <cell r="C121" t="str">
            <v>11906014256393</v>
          </cell>
          <cell r="D121" t="str">
            <v>179422</v>
          </cell>
          <cell r="E121" t="str">
            <v/>
          </cell>
          <cell r="F121" t="str">
            <v>1746</v>
          </cell>
          <cell r="G121" t="str">
            <v>RMB</v>
          </cell>
          <cell r="H121" t="str">
            <v>1</v>
          </cell>
          <cell r="I121">
            <v>1746.66</v>
          </cell>
        </row>
        <row r="122">
          <cell r="A122">
            <v>1521706</v>
          </cell>
          <cell r="B122" t="str">
            <v>普吉岛克雷斯特泳池别墅度假村</v>
          </cell>
          <cell r="C122" t="str">
            <v>11906053297607</v>
          </cell>
          <cell r="D122" t="str">
            <v>31280</v>
          </cell>
          <cell r="E122" t="str">
            <v/>
          </cell>
          <cell r="F122" t="str">
            <v>2055</v>
          </cell>
          <cell r="G122" t="str">
            <v>RMB</v>
          </cell>
          <cell r="H122" t="str">
            <v>1</v>
          </cell>
          <cell r="I122">
            <v>2055.4</v>
          </cell>
        </row>
        <row r="123">
          <cell r="A123">
            <v>1505313</v>
          </cell>
          <cell r="B123" t="str">
            <v>苏梅岛塞勒斯海滨度假酒店</v>
          </cell>
          <cell r="C123" t="str">
            <v>11905161061370</v>
          </cell>
          <cell r="D123" t="str">
            <v>9074</v>
          </cell>
          <cell r="E123" t="str">
            <v/>
          </cell>
          <cell r="F123" t="str">
            <v>713</v>
          </cell>
          <cell r="G123" t="str">
            <v>RMB</v>
          </cell>
          <cell r="H123" t="str">
            <v>1</v>
          </cell>
          <cell r="I123">
            <v>713.37</v>
          </cell>
        </row>
        <row r="124">
          <cell r="A124">
            <v>1516944</v>
          </cell>
          <cell r="B124" t="str">
            <v>苏梅岛塞勒斯海滨度假酒店</v>
          </cell>
          <cell r="C124" t="str">
            <v>11905305237892</v>
          </cell>
          <cell r="D124" t="str">
            <v>9377</v>
          </cell>
          <cell r="E124" t="str">
            <v/>
          </cell>
          <cell r="F124" t="str">
            <v>3545</v>
          </cell>
          <cell r="G124" t="str">
            <v>RMB</v>
          </cell>
          <cell r="H124" t="str">
            <v>1</v>
          </cell>
          <cell r="I124">
            <v>3545.6</v>
          </cell>
        </row>
        <row r="125">
          <cell r="A125">
            <v>1510272</v>
          </cell>
          <cell r="B125" t="str">
            <v>苏梅岛塞勒斯海滨度假酒店</v>
          </cell>
          <cell r="C125" t="str">
            <v>11905222138606</v>
          </cell>
          <cell r="D125" t="str">
            <v>Vn0787</v>
          </cell>
          <cell r="E125" t="str">
            <v/>
          </cell>
          <cell r="F125" t="str">
            <v>2786.4</v>
          </cell>
          <cell r="G125" t="str">
            <v>RMB</v>
          </cell>
          <cell r="H125" t="str">
            <v>1</v>
          </cell>
          <cell r="I125">
            <v>2786.4</v>
          </cell>
        </row>
        <row r="126">
          <cell r="A126">
            <v>1519905</v>
          </cell>
          <cell r="B126" t="str">
            <v>板瓦海滩铂尔曼普吉岛度假酒店</v>
          </cell>
          <cell r="C126" t="str">
            <v>11906031270023</v>
          </cell>
          <cell r="D126" t="str">
            <v/>
          </cell>
          <cell r="E126" t="str">
            <v/>
          </cell>
          <cell r="F126" t="str">
            <v>4753</v>
          </cell>
          <cell r="G126" t="str">
            <v>RMB</v>
          </cell>
          <cell r="H126" t="str">
            <v>1</v>
          </cell>
          <cell r="I126">
            <v>4753.23</v>
          </cell>
        </row>
        <row r="127">
          <cell r="A127">
            <v>1469587</v>
          </cell>
          <cell r="B127" t="str">
            <v>苏黎世布里斯托尔酒店</v>
          </cell>
          <cell r="C127" t="str">
            <v>11903261155883</v>
          </cell>
          <cell r="D127" t="str">
            <v>44467094</v>
          </cell>
          <cell r="E127" t="str">
            <v/>
          </cell>
          <cell r="F127" t="str">
            <v>1178.04</v>
          </cell>
          <cell r="G127" t="str">
            <v>RMB</v>
          </cell>
          <cell r="H127" t="str">
            <v>1</v>
          </cell>
          <cell r="I127">
            <v>1178.04</v>
          </cell>
        </row>
        <row r="128">
          <cell r="A128">
            <v>1517447</v>
          </cell>
          <cell r="B128" t="str">
            <v>法兰克福中央车站舒适酒店</v>
          </cell>
          <cell r="C128" t="str">
            <v>11905311252868</v>
          </cell>
          <cell r="D128" t="str">
            <v>42286</v>
          </cell>
          <cell r="E128" t="str">
            <v/>
          </cell>
          <cell r="F128" t="str">
            <v>601.6</v>
          </cell>
          <cell r="G128" t="str">
            <v>RMB</v>
          </cell>
          <cell r="H128" t="str">
            <v>1</v>
          </cell>
          <cell r="I128">
            <v>601.6</v>
          </cell>
        </row>
        <row r="129">
          <cell r="A129">
            <v>1522105</v>
          </cell>
          <cell r="B129" t="str">
            <v>卡姆酒店</v>
          </cell>
          <cell r="C129" t="str">
            <v>11906066324202</v>
          </cell>
          <cell r="D129" t="str">
            <v/>
          </cell>
          <cell r="E129" t="str">
            <v/>
          </cell>
          <cell r="F129" t="str">
            <v>2604</v>
          </cell>
          <cell r="G129" t="str">
            <v>RMB</v>
          </cell>
          <cell r="H129" t="str">
            <v>1</v>
          </cell>
          <cell r="I129">
            <v>2604.82</v>
          </cell>
        </row>
        <row r="130">
          <cell r="A130">
            <v>1517878</v>
          </cell>
          <cell r="B130" t="str">
            <v>慕尼黑市中心假日酒店</v>
          </cell>
          <cell r="C130" t="str">
            <v>11905316259174</v>
          </cell>
          <cell r="D130" t="str">
            <v/>
          </cell>
          <cell r="E130" t="str">
            <v/>
          </cell>
          <cell r="F130" t="str">
            <v>1448.58</v>
          </cell>
          <cell r="G130" t="str">
            <v>RMB</v>
          </cell>
          <cell r="H130" t="str">
            <v>1</v>
          </cell>
          <cell r="I130">
            <v>1448.58</v>
          </cell>
        </row>
        <row r="131">
          <cell r="A131">
            <v>1499425</v>
          </cell>
          <cell r="B131" t="str">
            <v>凯宾斯基四季饭店</v>
          </cell>
          <cell r="C131" t="str">
            <v>11905138020705</v>
          </cell>
          <cell r="D131" t="str">
            <v>76740SB044474</v>
          </cell>
          <cell r="E131" t="str">
            <v/>
          </cell>
          <cell r="F131" t="str">
            <v>5984.76</v>
          </cell>
          <cell r="G131" t="str">
            <v>RMB</v>
          </cell>
          <cell r="H131" t="str">
            <v>1</v>
          </cell>
          <cell r="I131">
            <v>5984.76</v>
          </cell>
        </row>
        <row r="132">
          <cell r="A132">
            <v>1524528</v>
          </cell>
          <cell r="B132" t="str">
            <v>格拉纳达巴塞罗国会酒店</v>
          </cell>
          <cell r="C132" t="str">
            <v>11906094353631</v>
          </cell>
          <cell r="D132" t="str">
            <v/>
          </cell>
          <cell r="E132" t="str">
            <v/>
          </cell>
          <cell r="F132" t="str">
            <v>1314.7</v>
          </cell>
          <cell r="G132" t="str">
            <v>RMB</v>
          </cell>
          <cell r="H132" t="str">
            <v>1</v>
          </cell>
          <cell r="I132">
            <v>1314.7</v>
          </cell>
        </row>
        <row r="133">
          <cell r="A133">
            <v>1521691</v>
          </cell>
          <cell r="B133" t="str">
            <v>斐济海滩希尔顿度假酒店及水疗中心</v>
          </cell>
          <cell r="C133" t="str">
            <v>11906056313775</v>
          </cell>
          <cell r="D133" t="str">
            <v/>
          </cell>
          <cell r="E133" t="str">
            <v/>
          </cell>
          <cell r="F133" t="str">
            <v>3473</v>
          </cell>
          <cell r="G133" t="str">
            <v>RMB</v>
          </cell>
          <cell r="H133" t="str">
            <v>1</v>
          </cell>
          <cell r="I133">
            <v>3473.7</v>
          </cell>
        </row>
        <row r="134">
          <cell r="A134">
            <v>1515487</v>
          </cell>
          <cell r="B134" t="str">
            <v>斐济海滩希尔顿度假酒店及水疗中心</v>
          </cell>
          <cell r="C134" t="str">
            <v>11905292221117</v>
          </cell>
          <cell r="D134" t="str">
            <v/>
          </cell>
          <cell r="E134" t="str">
            <v/>
          </cell>
          <cell r="F134" t="str">
            <v>4252</v>
          </cell>
          <cell r="G134" t="str">
            <v>RMB</v>
          </cell>
          <cell r="H134" t="str">
            <v>1</v>
          </cell>
          <cell r="I134">
            <v>4252.83</v>
          </cell>
        </row>
        <row r="135">
          <cell r="A135">
            <v>1523184</v>
          </cell>
          <cell r="B135" t="str">
            <v>特拉纳北西方酒店</v>
          </cell>
          <cell r="C135" t="str">
            <v>11906078334122</v>
          </cell>
          <cell r="D135" t="str">
            <v/>
          </cell>
          <cell r="E135" t="str">
            <v/>
          </cell>
          <cell r="F135" t="str">
            <v>5579.84</v>
          </cell>
          <cell r="G135" t="str">
            <v>RMB</v>
          </cell>
          <cell r="H135" t="str">
            <v>1</v>
          </cell>
          <cell r="I135">
            <v>5579.84</v>
          </cell>
        </row>
        <row r="136">
          <cell r="A136">
            <v>1499169</v>
          </cell>
          <cell r="B136" t="str">
            <v>DoubleTree by Hilton Hotel Cambridge City Centre</v>
          </cell>
          <cell r="C136" t="str">
            <v>11905085453768</v>
          </cell>
          <cell r="D136" t="str">
            <v>3116687592</v>
          </cell>
          <cell r="E136" t="str">
            <v/>
          </cell>
          <cell r="F136" t="str">
            <v>3137</v>
          </cell>
          <cell r="G136" t="str">
            <v>RMB</v>
          </cell>
          <cell r="H136" t="str">
            <v>1</v>
          </cell>
          <cell r="I136">
            <v>3137.78</v>
          </cell>
        </row>
        <row r="137">
          <cell r="A137">
            <v>1507485</v>
          </cell>
          <cell r="B137" t="str">
            <v>穆里略公寓</v>
          </cell>
          <cell r="C137" t="str">
            <v>11905192095954</v>
          </cell>
          <cell r="D137" t="str">
            <v/>
          </cell>
          <cell r="E137" t="str">
            <v/>
          </cell>
          <cell r="F137" t="str">
            <v>673</v>
          </cell>
          <cell r="G137" t="str">
            <v>RMB</v>
          </cell>
          <cell r="H137" t="str">
            <v>1</v>
          </cell>
          <cell r="I137">
            <v>673.1</v>
          </cell>
        </row>
        <row r="138">
          <cell r="A138">
            <v>1522187</v>
          </cell>
          <cell r="B138" t="str">
            <v>瓦伦西亚博览会酒店 </v>
          </cell>
          <cell r="C138" t="str">
            <v>11906062313903</v>
          </cell>
          <cell r="D138" t="str">
            <v/>
          </cell>
          <cell r="E138" t="str">
            <v/>
          </cell>
          <cell r="F138" t="str">
            <v>1398.33</v>
          </cell>
          <cell r="G138" t="str">
            <v>RMB</v>
          </cell>
          <cell r="H138" t="str">
            <v>1</v>
          </cell>
          <cell r="I138">
            <v>1398.33</v>
          </cell>
        </row>
        <row r="139">
          <cell r="A139">
            <v>1524678</v>
          </cell>
          <cell r="B139" t="str">
            <v>希尔顿伊凡乐班酒店  </v>
          </cell>
          <cell r="C139" t="str">
            <v>11906100354634</v>
          </cell>
          <cell r="D139" t="str">
            <v/>
          </cell>
          <cell r="E139" t="str">
            <v/>
          </cell>
          <cell r="F139" t="str">
            <v>9417.36</v>
          </cell>
          <cell r="G139" t="str">
            <v>RMB</v>
          </cell>
          <cell r="H139" t="str">
            <v>1</v>
          </cell>
          <cell r="I139">
            <v>9417.36</v>
          </cell>
        </row>
        <row r="140">
          <cell r="A140">
            <v>1506698</v>
          </cell>
          <cell r="B140" t="str">
            <v>宜必思尚品伦敦卓越酒店</v>
          </cell>
          <cell r="C140" t="str">
            <v>11905184082629</v>
          </cell>
          <cell r="D140" t="str">
            <v>406003</v>
          </cell>
          <cell r="E140" t="str">
            <v/>
          </cell>
          <cell r="F140" t="str">
            <v>652.26</v>
          </cell>
          <cell r="G140" t="str">
            <v>RMB</v>
          </cell>
          <cell r="H140" t="str">
            <v>1</v>
          </cell>
          <cell r="I140">
            <v>652.26</v>
          </cell>
        </row>
        <row r="141">
          <cell r="A141">
            <v>1511575</v>
          </cell>
          <cell r="B141" t="str">
            <v>宜必思尚品伦敦卓越酒店</v>
          </cell>
          <cell r="C141" t="str">
            <v>11905248163632</v>
          </cell>
          <cell r="D141" t="str">
            <v>11905248163632</v>
          </cell>
          <cell r="E141" t="str">
            <v/>
          </cell>
          <cell r="F141" t="str">
            <v>787.96</v>
          </cell>
          <cell r="G141" t="str">
            <v>RMB</v>
          </cell>
          <cell r="H141" t="str">
            <v>1</v>
          </cell>
          <cell r="I141">
            <v>787.96</v>
          </cell>
        </row>
        <row r="142">
          <cell r="A142">
            <v>1517321</v>
          </cell>
          <cell r="B142" t="str">
            <v>香港城市花园酒店</v>
          </cell>
          <cell r="C142" t="str">
            <v>11905312251324</v>
          </cell>
          <cell r="D142" t="str">
            <v/>
          </cell>
          <cell r="E142" t="str">
            <v/>
          </cell>
          <cell r="F142" t="str">
            <v>696.91</v>
          </cell>
          <cell r="G142" t="str">
            <v>RMB</v>
          </cell>
          <cell r="H142" t="str">
            <v>1</v>
          </cell>
          <cell r="I142">
            <v>696.91</v>
          </cell>
        </row>
        <row r="143">
          <cell r="A143">
            <v>1524162</v>
          </cell>
          <cell r="B143" t="str">
            <v>香港城市花园酒店</v>
          </cell>
          <cell r="C143" t="str">
            <v>11906096348691</v>
          </cell>
          <cell r="D143" t="str">
            <v>9240780</v>
          </cell>
          <cell r="E143" t="str">
            <v/>
          </cell>
          <cell r="F143" t="str">
            <v>553.64</v>
          </cell>
          <cell r="G143" t="str">
            <v>RMB</v>
          </cell>
          <cell r="H143" t="str">
            <v>1</v>
          </cell>
          <cell r="I143">
            <v>553.64</v>
          </cell>
        </row>
        <row r="144">
          <cell r="A144">
            <v>1516268</v>
          </cell>
          <cell r="B144" t="str">
            <v>香港龙堡国际</v>
          </cell>
          <cell r="C144" t="str">
            <v>11905306229909</v>
          </cell>
          <cell r="D144" t="str">
            <v>recfm</v>
          </cell>
          <cell r="E144" t="str">
            <v/>
          </cell>
          <cell r="F144" t="str">
            <v>947.75</v>
          </cell>
          <cell r="G144" t="str">
            <v>RMB</v>
          </cell>
          <cell r="H144" t="str">
            <v>1</v>
          </cell>
          <cell r="I144">
            <v>947.75</v>
          </cell>
        </row>
        <row r="145">
          <cell r="A145">
            <v>1511959</v>
          </cell>
          <cell r="B145" t="str">
            <v>香港龙堡国际</v>
          </cell>
          <cell r="C145" t="str">
            <v>11905255173633</v>
          </cell>
          <cell r="D145" t="str">
            <v>reconfirmed</v>
          </cell>
          <cell r="E145" t="str">
            <v/>
          </cell>
          <cell r="F145" t="str">
            <v>1889</v>
          </cell>
          <cell r="G145" t="str">
            <v>RMB</v>
          </cell>
          <cell r="H145" t="str">
            <v>1</v>
          </cell>
          <cell r="I145">
            <v>1889.08</v>
          </cell>
        </row>
        <row r="146">
          <cell r="A146">
            <v>1466559</v>
          </cell>
          <cell r="B146" t="str">
            <v>香港旺角维景酒店</v>
          </cell>
          <cell r="C146" t="str">
            <v>11903227804328</v>
          </cell>
          <cell r="D146" t="str">
            <v>1312717</v>
          </cell>
          <cell r="E146" t="str">
            <v/>
          </cell>
          <cell r="F146" t="str">
            <v>1933.32</v>
          </cell>
          <cell r="G146" t="str">
            <v>RMB</v>
          </cell>
          <cell r="H146" t="str">
            <v>1</v>
          </cell>
          <cell r="I146">
            <v>1933.32</v>
          </cell>
        </row>
        <row r="147">
          <cell r="A147">
            <v>1524411</v>
          </cell>
          <cell r="B147" t="str">
            <v>香港君悦酒店</v>
          </cell>
          <cell r="C147" t="str">
            <v>11906096351201</v>
          </cell>
          <cell r="D147" t="str">
            <v/>
          </cell>
          <cell r="E147" t="str">
            <v/>
          </cell>
          <cell r="F147" t="str">
            <v>3117</v>
          </cell>
          <cell r="G147" t="str">
            <v>RMB</v>
          </cell>
          <cell r="H147" t="str">
            <v>1</v>
          </cell>
          <cell r="I147">
            <v>3117.12</v>
          </cell>
        </row>
        <row r="148">
          <cell r="A148">
            <v>1517633</v>
          </cell>
          <cell r="B148" t="str">
            <v>香港湾景国际</v>
          </cell>
          <cell r="C148" t="str">
            <v>11905313255793</v>
          </cell>
          <cell r="D148" t="str">
            <v/>
          </cell>
          <cell r="E148" t="str">
            <v/>
          </cell>
          <cell r="F148" t="str">
            <v>859</v>
          </cell>
          <cell r="G148" t="str">
            <v>RMB</v>
          </cell>
          <cell r="H148" t="str">
            <v>1</v>
          </cell>
          <cell r="I148">
            <v>859.46</v>
          </cell>
        </row>
        <row r="149">
          <cell r="A149">
            <v>1521335</v>
          </cell>
          <cell r="B149" t="str">
            <v>香港置地文华东方酒店</v>
          </cell>
          <cell r="C149" t="str">
            <v>11906055306799</v>
          </cell>
          <cell r="D149" t="str">
            <v/>
          </cell>
          <cell r="E149" t="str">
            <v/>
          </cell>
          <cell r="F149" t="str">
            <v>3002</v>
          </cell>
          <cell r="G149" t="str">
            <v>RMB</v>
          </cell>
          <cell r="H149" t="str">
            <v>1</v>
          </cell>
          <cell r="I149">
            <v>3002.2</v>
          </cell>
        </row>
        <row r="150">
          <cell r="A150">
            <v>1513441</v>
          </cell>
          <cell r="B150" t="str">
            <v>香港如心铜锣湾海景酒店</v>
          </cell>
          <cell r="C150" t="str">
            <v>11905273195953</v>
          </cell>
          <cell r="D150" t="str">
            <v>recfm</v>
          </cell>
          <cell r="E150" t="str">
            <v/>
          </cell>
          <cell r="F150" t="str">
            <v>2018.04</v>
          </cell>
          <cell r="G150" t="str">
            <v>RMB</v>
          </cell>
          <cell r="H150" t="str">
            <v>1</v>
          </cell>
          <cell r="I150">
            <v>2018.04</v>
          </cell>
        </row>
        <row r="151">
          <cell r="A151">
            <v>1515388</v>
          </cell>
          <cell r="B151" t="str">
            <v>香港遨舍卫兰轩</v>
          </cell>
          <cell r="C151" t="str">
            <v>11905293222630</v>
          </cell>
          <cell r="D151" t="str">
            <v>5098557</v>
          </cell>
          <cell r="E151" t="str">
            <v/>
          </cell>
          <cell r="F151" t="str">
            <v>882.76</v>
          </cell>
          <cell r="G151" t="str">
            <v>RMB</v>
          </cell>
          <cell r="H151" t="str">
            <v>1</v>
          </cell>
          <cell r="I151">
            <v>882.76</v>
          </cell>
        </row>
        <row r="152">
          <cell r="A152">
            <v>1524845</v>
          </cell>
          <cell r="B152" t="str">
            <v>巴厘岛兰碧尼豪华别墅水疗酒店</v>
          </cell>
          <cell r="C152" t="str">
            <v>11906109355801</v>
          </cell>
          <cell r="D152" t="str">
            <v/>
          </cell>
          <cell r="E152" t="str">
            <v/>
          </cell>
          <cell r="F152" t="str">
            <v>2670</v>
          </cell>
          <cell r="G152" t="str">
            <v>RMB</v>
          </cell>
          <cell r="H152" t="str">
            <v>1</v>
          </cell>
          <cell r="I152">
            <v>2670.62</v>
          </cell>
        </row>
        <row r="153">
          <cell r="A153">
            <v>1498024</v>
          </cell>
          <cell r="B153" t="str">
            <v>巴厘岛热带度假酒店</v>
          </cell>
          <cell r="C153" t="str">
            <v>11905070043087</v>
          </cell>
          <cell r="D153" t="str">
            <v>3724131​</v>
          </cell>
          <cell r="E153" t="str">
            <v/>
          </cell>
          <cell r="F153" t="str">
            <v>1453.52</v>
          </cell>
          <cell r="G153" t="str">
            <v>RMB</v>
          </cell>
          <cell r="H153" t="str">
            <v>1</v>
          </cell>
          <cell r="I153">
            <v>1453.52</v>
          </cell>
        </row>
        <row r="154">
          <cell r="A154">
            <v>1476062</v>
          </cell>
          <cell r="B154" t="str">
            <v>巴厘岛伊娜雅普瑞酒店</v>
          </cell>
          <cell r="C154" t="str">
            <v>11904042311855</v>
          </cell>
          <cell r="D154" t="str">
            <v>414672</v>
          </cell>
          <cell r="E154" t="str">
            <v/>
          </cell>
          <cell r="F154" t="str">
            <v>13452</v>
          </cell>
          <cell r="G154" t="str">
            <v>RMB</v>
          </cell>
          <cell r="H154" t="str">
            <v>1</v>
          </cell>
          <cell r="I154">
            <v>13452.84</v>
          </cell>
        </row>
        <row r="155">
          <cell r="A155">
            <v>1515382</v>
          </cell>
          <cell r="B155" t="str">
            <v>巴厘岛哈瓦那私人别墅酒店</v>
          </cell>
          <cell r="C155" t="str">
            <v>11905295214661</v>
          </cell>
          <cell r="D155" t="str">
            <v/>
          </cell>
          <cell r="E155" t="str">
            <v/>
          </cell>
          <cell r="F155" t="str">
            <v>2635</v>
          </cell>
          <cell r="G155" t="str">
            <v>RMB</v>
          </cell>
          <cell r="H155" t="str">
            <v>1</v>
          </cell>
          <cell r="I155">
            <v>2635.56</v>
          </cell>
        </row>
        <row r="156">
          <cell r="A156">
            <v>1489385</v>
          </cell>
          <cell r="B156" t="str">
            <v>巴厘岛普瑞恒河度假酒店</v>
          </cell>
          <cell r="C156" t="str">
            <v>11904236486784</v>
          </cell>
          <cell r="D156" t="str">
            <v/>
          </cell>
          <cell r="E156" t="str">
            <v/>
          </cell>
          <cell r="F156" t="str">
            <v>2366.72</v>
          </cell>
          <cell r="G156" t="str">
            <v>RMB</v>
          </cell>
          <cell r="H156" t="str">
            <v>1</v>
          </cell>
          <cell r="I156">
            <v>2366.72</v>
          </cell>
        </row>
        <row r="157">
          <cell r="A157">
            <v>1495179</v>
          </cell>
          <cell r="B157" t="str">
            <v>大阪日航关西机场酒店</v>
          </cell>
          <cell r="C157" t="str">
            <v>11905134022809</v>
          </cell>
          <cell r="D157" t="str">
            <v>236701471</v>
          </cell>
          <cell r="E157" t="str">
            <v/>
          </cell>
          <cell r="F157" t="str">
            <v>1186.78</v>
          </cell>
          <cell r="G157" t="str">
            <v>RMB</v>
          </cell>
          <cell r="H157" t="str">
            <v>1</v>
          </cell>
          <cell r="I157">
            <v>1186.78</v>
          </cell>
        </row>
        <row r="158">
          <cell r="A158">
            <v>1505685</v>
          </cell>
          <cell r="B158" t="str">
            <v>名古屋贝斯特韦斯特酒店</v>
          </cell>
          <cell r="C158" t="str">
            <v>11905234142158</v>
          </cell>
          <cell r="D158" t="str">
            <v>8EAVMGRW</v>
          </cell>
          <cell r="E158" t="str">
            <v/>
          </cell>
          <cell r="F158" t="str">
            <v>1229.38</v>
          </cell>
          <cell r="G158" t="str">
            <v>RMB</v>
          </cell>
          <cell r="H158" t="str">
            <v>1</v>
          </cell>
          <cell r="I158">
            <v>1229.38</v>
          </cell>
        </row>
        <row r="159">
          <cell r="A159">
            <v>1500584</v>
          </cell>
          <cell r="B159" t="str">
            <v>神箭酒店</v>
          </cell>
          <cell r="C159" t="str">
            <v>11905209096869</v>
          </cell>
          <cell r="D159" t="str">
            <v>9501909121</v>
          </cell>
          <cell r="E159" t="str">
            <v/>
          </cell>
          <cell r="F159" t="str">
            <v>1389.93</v>
          </cell>
          <cell r="G159" t="str">
            <v>RMB</v>
          </cell>
          <cell r="H159" t="str">
            <v>1</v>
          </cell>
          <cell r="I159">
            <v>1389.93</v>
          </cell>
        </row>
        <row r="160">
          <cell r="A160">
            <v>1501976</v>
          </cell>
          <cell r="B160" t="str">
            <v>康斯丹塞舌尔蕾沐莉亚度假酒店</v>
          </cell>
          <cell r="C160" t="str">
            <v>11905135019300</v>
          </cell>
          <cell r="D160" t="str">
            <v>2135SB002519</v>
          </cell>
          <cell r="E160" t="str">
            <v/>
          </cell>
          <cell r="F160" t="str">
            <v>14135.23</v>
          </cell>
          <cell r="G160" t="str">
            <v>RMB</v>
          </cell>
          <cell r="H160" t="str">
            <v>1</v>
          </cell>
          <cell r="I160">
            <v>14135.23</v>
          </cell>
        </row>
        <row r="161">
          <cell r="A161">
            <v>1512002</v>
          </cell>
          <cell r="B161" t="str">
            <v>曼谷西隆假日酒店</v>
          </cell>
          <cell r="C161" t="str">
            <v>11905250160301</v>
          </cell>
          <cell r="D161" t="str">
            <v>21255980</v>
          </cell>
          <cell r="E161" t="str">
            <v/>
          </cell>
          <cell r="F161" t="str">
            <v>993.34</v>
          </cell>
          <cell r="G161" t="str">
            <v>RMB</v>
          </cell>
          <cell r="H161" t="str">
            <v>1</v>
          </cell>
          <cell r="I161">
            <v>993.34</v>
          </cell>
        </row>
        <row r="162">
          <cell r="A162">
            <v>1517502</v>
          </cell>
          <cell r="B162" t="str">
            <v>曼谷易思庭酒店</v>
          </cell>
          <cell r="C162" t="str">
            <v>11905317242061</v>
          </cell>
          <cell r="D162" t="str">
            <v>57427</v>
          </cell>
          <cell r="E162" t="str">
            <v/>
          </cell>
          <cell r="F162" t="str">
            <v>1419</v>
          </cell>
          <cell r="G162" t="str">
            <v>RMB</v>
          </cell>
          <cell r="H162" t="str">
            <v>1</v>
          </cell>
          <cell r="I162">
            <v>1419.36</v>
          </cell>
        </row>
        <row r="163">
          <cell r="A163">
            <v>1519670</v>
          </cell>
          <cell r="B163" t="str">
            <v>苏梅岛奥瑞格海滩度假酒店</v>
          </cell>
          <cell r="C163" t="str">
            <v>11906030282735</v>
          </cell>
          <cell r="D163" t="str">
            <v/>
          </cell>
          <cell r="E163" t="str">
            <v/>
          </cell>
          <cell r="F163" t="str">
            <v>3158</v>
          </cell>
          <cell r="G163" t="str">
            <v>RMB</v>
          </cell>
          <cell r="H163" t="str">
            <v>1</v>
          </cell>
          <cell r="I163">
            <v>3158.54</v>
          </cell>
        </row>
        <row r="164">
          <cell r="A164">
            <v>1517455</v>
          </cell>
          <cell r="B164" t="str">
            <v>清迈帝国美平酒店</v>
          </cell>
          <cell r="C164" t="str">
            <v>11905310239907</v>
          </cell>
          <cell r="D164" t="str">
            <v/>
          </cell>
          <cell r="E164" t="str">
            <v/>
          </cell>
          <cell r="F164" t="str">
            <v>2573</v>
          </cell>
          <cell r="G164" t="str">
            <v>RMB</v>
          </cell>
          <cell r="H164" t="str">
            <v>1</v>
          </cell>
          <cell r="I164">
            <v>2573.9</v>
          </cell>
        </row>
        <row r="165">
          <cell r="A165">
            <v>1517527</v>
          </cell>
          <cell r="B165" t="str">
            <v>华欣都喜天丽酒店</v>
          </cell>
          <cell r="C165" t="str">
            <v>11905318252153</v>
          </cell>
          <cell r="D165" t="str">
            <v/>
          </cell>
          <cell r="E165" t="str">
            <v/>
          </cell>
          <cell r="F165" t="str">
            <v>2378</v>
          </cell>
          <cell r="G165" t="str">
            <v>RMB</v>
          </cell>
          <cell r="H165" t="str">
            <v>1</v>
          </cell>
          <cell r="I165">
            <v>2378.6</v>
          </cell>
        </row>
        <row r="166">
          <cell r="A166">
            <v>1507421</v>
          </cell>
          <cell r="B166" t="str">
            <v>象岛安娜度假酒店及水疗中心</v>
          </cell>
          <cell r="C166" t="str">
            <v>11905192097705</v>
          </cell>
          <cell r="D166" t="str">
            <v>107895</v>
          </cell>
          <cell r="E166" t="str">
            <v/>
          </cell>
          <cell r="F166" t="str">
            <v>1976.56</v>
          </cell>
          <cell r="G166" t="str">
            <v>RMB</v>
          </cell>
          <cell r="H166" t="str">
            <v>1</v>
          </cell>
          <cell r="I166">
            <v>1976.56</v>
          </cell>
        </row>
        <row r="167">
          <cell r="A167">
            <v>1510865</v>
          </cell>
          <cell r="B167" t="str">
            <v>普吉岛瑶亚岛桑迪雅度假酒店</v>
          </cell>
          <cell r="C167" t="str">
            <v>11905243152009</v>
          </cell>
          <cell r="D167" t="str">
            <v>reconfirmed</v>
          </cell>
          <cell r="E167" t="str">
            <v/>
          </cell>
          <cell r="F167" t="str">
            <v>1157</v>
          </cell>
          <cell r="G167" t="str">
            <v>RMB</v>
          </cell>
          <cell r="H167" t="str">
            <v>1</v>
          </cell>
          <cell r="I167">
            <v>1157.18</v>
          </cell>
        </row>
        <row r="168">
          <cell r="A168">
            <v>1523446</v>
          </cell>
          <cell r="B168" t="str">
            <v>普吉岛卡伦海滩曼达拉巴SPA度假村</v>
          </cell>
          <cell r="C168" t="str">
            <v>11906082334113</v>
          </cell>
          <cell r="D168" t="str">
            <v/>
          </cell>
          <cell r="E168" t="str">
            <v/>
          </cell>
          <cell r="F168" t="str">
            <v>1761.51</v>
          </cell>
          <cell r="G168" t="str">
            <v>RMB</v>
          </cell>
          <cell r="H168" t="str">
            <v>1</v>
          </cell>
          <cell r="I168">
            <v>1761.51</v>
          </cell>
        </row>
        <row r="169">
          <cell r="A169">
            <v>1505383</v>
          </cell>
          <cell r="B169" t="str">
            <v>普吉岛卡伦海滩曼达拉巴SPA度假村</v>
          </cell>
          <cell r="C169" t="str">
            <v>11905166066712</v>
          </cell>
          <cell r="D169" t="str">
            <v>165811,165813</v>
          </cell>
          <cell r="E169" t="str">
            <v/>
          </cell>
          <cell r="F169" t="str">
            <v>2425.76</v>
          </cell>
          <cell r="G169" t="str">
            <v>RMB</v>
          </cell>
          <cell r="H169" t="str">
            <v>1</v>
          </cell>
          <cell r="I169">
            <v>2425.76</v>
          </cell>
        </row>
        <row r="170">
          <cell r="A170">
            <v>1521899</v>
          </cell>
          <cell r="B170" t="str">
            <v>普吉岛萨瓦斯德乡村酒店</v>
          </cell>
          <cell r="C170" t="str">
            <v>11906063318134</v>
          </cell>
          <cell r="D170" t="str">
            <v/>
          </cell>
          <cell r="E170" t="str">
            <v/>
          </cell>
          <cell r="F170" t="str">
            <v>3286.84</v>
          </cell>
          <cell r="G170" t="str">
            <v>RMB</v>
          </cell>
          <cell r="H170" t="str">
            <v>1</v>
          </cell>
          <cell r="I170">
            <v>3286.84</v>
          </cell>
        </row>
        <row r="171">
          <cell r="A171">
            <v>1521658</v>
          </cell>
          <cell r="B171" t="str">
            <v>普吉岛萨瓦斯德乡村酒店</v>
          </cell>
          <cell r="C171" t="str">
            <v>11906059310185</v>
          </cell>
          <cell r="D171" t="str">
            <v/>
          </cell>
          <cell r="E171" t="str">
            <v/>
          </cell>
          <cell r="F171" t="str">
            <v>3286.84</v>
          </cell>
          <cell r="G171" t="str">
            <v>RMB</v>
          </cell>
          <cell r="H171" t="str">
            <v>1</v>
          </cell>
          <cell r="I171">
            <v>3286.84</v>
          </cell>
        </row>
        <row r="172">
          <cell r="A172">
            <v>1516443</v>
          </cell>
          <cell r="B172" t="str">
            <v>普吉岛萨瓦斯德乡村酒店</v>
          </cell>
          <cell r="C172" t="str">
            <v>11905305236605</v>
          </cell>
          <cell r="D172" t="str">
            <v/>
          </cell>
          <cell r="E172" t="str">
            <v/>
          </cell>
          <cell r="F172" t="str">
            <v>1789.24</v>
          </cell>
          <cell r="G172" t="str">
            <v>RMB</v>
          </cell>
          <cell r="H172" t="str">
            <v>1</v>
          </cell>
          <cell r="I172">
            <v>1789.24</v>
          </cell>
        </row>
        <row r="173">
          <cell r="A173">
            <v>1520797</v>
          </cell>
          <cell r="B173" t="str">
            <v>普吉岛麦考棕榈滩度假村</v>
          </cell>
          <cell r="C173" t="str">
            <v>11906042299219</v>
          </cell>
          <cell r="D173" t="str">
            <v>39497</v>
          </cell>
          <cell r="E173" t="str">
            <v/>
          </cell>
          <cell r="F173" t="str">
            <v>910.6</v>
          </cell>
          <cell r="G173" t="str">
            <v>RMB</v>
          </cell>
          <cell r="H173" t="str">
            <v>1</v>
          </cell>
          <cell r="I173">
            <v>910.6</v>
          </cell>
        </row>
        <row r="174">
          <cell r="A174">
            <v>1505456</v>
          </cell>
          <cell r="B174" t="str">
            <v>芭堤雅暹罗设计酒店</v>
          </cell>
          <cell r="C174" t="str">
            <v>11905161065648</v>
          </cell>
          <cell r="D174" t="str">
            <v/>
          </cell>
          <cell r="E174" t="str">
            <v/>
          </cell>
          <cell r="F174" t="str">
            <v>1941</v>
          </cell>
          <cell r="G174" t="str">
            <v>RMB</v>
          </cell>
          <cell r="H174" t="str">
            <v>1</v>
          </cell>
          <cell r="I174">
            <v>1941.18</v>
          </cell>
        </row>
        <row r="175">
          <cell r="A175">
            <v>1525145</v>
          </cell>
          <cell r="B175" t="str">
            <v>苏梅岛阿尔丝兰松度假村</v>
          </cell>
          <cell r="C175" t="str">
            <v>11906102360312</v>
          </cell>
          <cell r="D175" t="str">
            <v/>
          </cell>
          <cell r="E175" t="str">
            <v/>
          </cell>
          <cell r="F175" t="str">
            <v>1260.64</v>
          </cell>
          <cell r="G175" t="str">
            <v>RMB</v>
          </cell>
          <cell r="H175" t="str">
            <v>1</v>
          </cell>
          <cell r="I175">
            <v>1260.64</v>
          </cell>
        </row>
        <row r="176">
          <cell r="A176">
            <v>1520538</v>
          </cell>
          <cell r="B176" t="str">
            <v>苏梅岛阿尔丝兰松度假村</v>
          </cell>
          <cell r="C176" t="str">
            <v>11906042297854</v>
          </cell>
          <cell r="D176" t="str">
            <v/>
          </cell>
          <cell r="E176" t="str">
            <v/>
          </cell>
          <cell r="F176" t="str">
            <v>2294</v>
          </cell>
          <cell r="G176" t="str">
            <v>RMB</v>
          </cell>
          <cell r="H176" t="str">
            <v>1</v>
          </cell>
          <cell r="I176">
            <v>2294.1</v>
          </cell>
        </row>
        <row r="177">
          <cell r="A177">
            <v>1525595</v>
          </cell>
          <cell r="B177" t="str">
            <v>普吉岛海明威丝绸酒店</v>
          </cell>
          <cell r="C177" t="str">
            <v>11906110370245</v>
          </cell>
          <cell r="D177" t="str">
            <v/>
          </cell>
          <cell r="E177" t="str">
            <v/>
          </cell>
          <cell r="F177" t="str">
            <v>527</v>
          </cell>
          <cell r="G177" t="str">
            <v>RMB</v>
          </cell>
          <cell r="H177" t="str">
            <v>1</v>
          </cell>
          <cell r="I177">
            <v>527.4</v>
          </cell>
        </row>
        <row r="178">
          <cell r="A178">
            <v>1518969</v>
          </cell>
          <cell r="B178" t="str">
            <v>苏梅岛湾景水疗度假村</v>
          </cell>
          <cell r="C178" t="str">
            <v>11906027269893</v>
          </cell>
          <cell r="D178" t="str">
            <v>16253</v>
          </cell>
          <cell r="E178" t="str">
            <v/>
          </cell>
          <cell r="F178" t="str">
            <v>1431</v>
          </cell>
          <cell r="G178" t="str">
            <v>RMB</v>
          </cell>
          <cell r="H178" t="str">
            <v>1</v>
          </cell>
          <cell r="I178">
            <v>1431.25</v>
          </cell>
        </row>
        <row r="179">
          <cell r="A179">
            <v>1506241</v>
          </cell>
          <cell r="B179" t="str">
            <v>苏梅岛湾景水疗度假村</v>
          </cell>
          <cell r="C179" t="str">
            <v>11905179070028</v>
          </cell>
          <cell r="D179" t="str">
            <v>16216182</v>
          </cell>
          <cell r="E179" t="str">
            <v/>
          </cell>
          <cell r="F179" t="str">
            <v>1652</v>
          </cell>
          <cell r="G179" t="str">
            <v>RMB</v>
          </cell>
          <cell r="H179" t="str">
            <v>1</v>
          </cell>
          <cell r="I179">
            <v>1652.71</v>
          </cell>
        </row>
        <row r="180">
          <cell r="A180">
            <v>1514335</v>
          </cell>
          <cell r="B180" t="str">
            <v>苏梅岛查汶海滩度假酒店</v>
          </cell>
          <cell r="C180" t="str">
            <v>11905285207214</v>
          </cell>
          <cell r="D180" t="str">
            <v>1905290002</v>
          </cell>
          <cell r="E180" t="str">
            <v/>
          </cell>
          <cell r="F180" t="str">
            <v>2734</v>
          </cell>
          <cell r="G180" t="str">
            <v>RMB</v>
          </cell>
          <cell r="H180" t="str">
            <v>1</v>
          </cell>
          <cell r="I180">
            <v>2734.08</v>
          </cell>
        </row>
        <row r="181">
          <cell r="A181">
            <v>1524925</v>
          </cell>
          <cell r="B181" t="str">
            <v>苏梅岛迎碧安娜茶云莱度假酒店</v>
          </cell>
          <cell r="C181" t="str">
            <v>11906105356207</v>
          </cell>
          <cell r="D181" t="str">
            <v/>
          </cell>
          <cell r="E181" t="str">
            <v/>
          </cell>
          <cell r="F181" t="str">
            <v>3520</v>
          </cell>
          <cell r="G181" t="str">
            <v>RMB</v>
          </cell>
          <cell r="H181" t="str">
            <v>1</v>
          </cell>
          <cell r="I181">
            <v>3520.4</v>
          </cell>
        </row>
        <row r="182">
          <cell r="A182">
            <v>1514295</v>
          </cell>
          <cell r="B182" t="str">
            <v>苏梅岛布里扎海滩度假村</v>
          </cell>
          <cell r="C182" t="str">
            <v>11905286199901</v>
          </cell>
          <cell r="D182" t="str">
            <v>reconfirmed</v>
          </cell>
          <cell r="E182" t="str">
            <v/>
          </cell>
          <cell r="F182" t="str">
            <v>5692</v>
          </cell>
          <cell r="G182" t="str">
            <v>RMB</v>
          </cell>
          <cell r="H182" t="str">
            <v>1</v>
          </cell>
          <cell r="I182">
            <v>5692.2</v>
          </cell>
        </row>
        <row r="183">
          <cell r="A183">
            <v>1509496</v>
          </cell>
          <cell r="B183" t="str">
            <v>苏梅岛布里扎海滩度假村</v>
          </cell>
          <cell r="C183" t="str">
            <v>11905221131541</v>
          </cell>
          <cell r="D183" t="str">
            <v/>
          </cell>
          <cell r="E183" t="str">
            <v/>
          </cell>
          <cell r="F183" t="str">
            <v>1327</v>
          </cell>
          <cell r="G183" t="str">
            <v>RMB</v>
          </cell>
          <cell r="H183" t="str">
            <v>1</v>
          </cell>
          <cell r="I183">
            <v>1327.02</v>
          </cell>
        </row>
        <row r="184">
          <cell r="A184">
            <v>1516247</v>
          </cell>
          <cell r="B184" t="str">
            <v>苏梅岛KC海滩俱乐部别墅酒店</v>
          </cell>
          <cell r="C184" t="str">
            <v>11905306233980</v>
          </cell>
          <cell r="D184" t="str">
            <v>20972</v>
          </cell>
          <cell r="E184" t="str">
            <v/>
          </cell>
          <cell r="F184" t="str">
            <v>688</v>
          </cell>
          <cell r="G184" t="str">
            <v>RMB</v>
          </cell>
          <cell r="H184" t="str">
            <v>1</v>
          </cell>
          <cell r="I184">
            <v>688.79</v>
          </cell>
        </row>
        <row r="185">
          <cell r="A185">
            <v>1510357</v>
          </cell>
          <cell r="B185" t="str">
            <v>Just Sleep  Ximen - 捷丝旅 台北西门馆</v>
          </cell>
          <cell r="C185" t="str">
            <v>11905239147748</v>
          </cell>
          <cell r="D185" t="str">
            <v>541690</v>
          </cell>
          <cell r="E185" t="str">
            <v/>
          </cell>
          <cell r="F185" t="str">
            <v>581.41</v>
          </cell>
          <cell r="G185" t="str">
            <v>RMB</v>
          </cell>
          <cell r="H185" t="str">
            <v>1</v>
          </cell>
          <cell r="I185">
            <v>581.41</v>
          </cell>
        </row>
        <row r="186">
          <cell r="A186">
            <v>1518208</v>
          </cell>
          <cell r="B186" t="str">
            <v>广州天河新天希尔顿酒店</v>
          </cell>
          <cell r="C186" t="str">
            <v>11906013263431</v>
          </cell>
          <cell r="D186" t="str">
            <v>3121876908</v>
          </cell>
          <cell r="E186" t="str">
            <v/>
          </cell>
          <cell r="F186" t="str">
            <v>1246</v>
          </cell>
          <cell r="G186" t="str">
            <v>RMB</v>
          </cell>
          <cell r="H186" t="str">
            <v>1</v>
          </cell>
          <cell r="I186">
            <v>1246.06</v>
          </cell>
        </row>
        <row r="187">
          <cell r="A187">
            <v>1504261</v>
          </cell>
          <cell r="B187" t="str">
            <v>喜来登多伦多市中心酒店</v>
          </cell>
          <cell r="C187" t="str">
            <v>11905158047162</v>
          </cell>
          <cell r="D187" t="str">
            <v>97520317</v>
          </cell>
          <cell r="E187" t="str">
            <v/>
          </cell>
          <cell r="F187" t="str">
            <v>3288.39</v>
          </cell>
          <cell r="G187" t="str">
            <v>RMB</v>
          </cell>
          <cell r="H187" t="str">
            <v>1</v>
          </cell>
          <cell r="I187">
            <v>3288.39</v>
          </cell>
        </row>
        <row r="188">
          <cell r="A188">
            <v>1507917</v>
          </cell>
          <cell r="B188" t="str">
            <v>巴塞罗那艺术画廊H10超四星酒店</v>
          </cell>
          <cell r="C188" t="str">
            <v>11905227137185</v>
          </cell>
          <cell r="D188" t="str">
            <v>2338806</v>
          </cell>
          <cell r="E188" t="str">
            <v/>
          </cell>
          <cell r="F188" t="str">
            <v>1841.17</v>
          </cell>
          <cell r="G188" t="str">
            <v>RMB</v>
          </cell>
          <cell r="H188" t="str">
            <v>1</v>
          </cell>
          <cell r="I188">
            <v>1841.17</v>
          </cell>
        </row>
        <row r="189">
          <cell r="A189">
            <v>1497721</v>
          </cell>
          <cell r="B189" t="str">
            <v>BCN城市酒店-格兰罗塞隆</v>
          </cell>
          <cell r="C189" t="str">
            <v>11905063791319</v>
          </cell>
          <cell r="D189" t="str">
            <v>48613</v>
          </cell>
          <cell r="E189" t="str">
            <v/>
          </cell>
          <cell r="F189" t="str">
            <v>1116.25</v>
          </cell>
          <cell r="G189" t="str">
            <v>RMB</v>
          </cell>
          <cell r="H189" t="str">
            <v>1</v>
          </cell>
          <cell r="I189">
            <v>1116.25</v>
          </cell>
        </row>
        <row r="190">
          <cell r="A190">
            <v>1515018</v>
          </cell>
          <cell r="B190" t="str">
            <v>波尔多市中心美爵别墅酒店</v>
          </cell>
          <cell r="C190" t="str">
            <v>11905297213903</v>
          </cell>
          <cell r="D190" t="str">
            <v/>
          </cell>
          <cell r="E190" t="str">
            <v/>
          </cell>
          <cell r="F190" t="str">
            <v>8927.36</v>
          </cell>
          <cell r="G190" t="str">
            <v>RMB</v>
          </cell>
          <cell r="H190" t="str">
            <v>1</v>
          </cell>
          <cell r="I190">
            <v>8927.36</v>
          </cell>
        </row>
        <row r="191">
          <cell r="A191">
            <v>1494030</v>
          </cell>
          <cell r="B191" t="str">
            <v>大阪洲际酒店</v>
          </cell>
          <cell r="C191" t="str">
            <v>11904304121942</v>
          </cell>
          <cell r="D191" t="str">
            <v>21563231</v>
          </cell>
          <cell r="E191" t="str">
            <v/>
          </cell>
          <cell r="F191" t="str">
            <v>2219</v>
          </cell>
          <cell r="G191" t="str">
            <v>RMB</v>
          </cell>
          <cell r="H191" t="str">
            <v>1</v>
          </cell>
          <cell r="I191">
            <v>2219.75</v>
          </cell>
        </row>
        <row r="192">
          <cell r="A192">
            <v>1517246</v>
          </cell>
          <cell r="B192" t="str">
            <v>东京赤坂东急卓越酒店</v>
          </cell>
          <cell r="C192" t="str">
            <v>11905311246895</v>
          </cell>
          <cell r="D192" t="str">
            <v/>
          </cell>
          <cell r="E192" t="str">
            <v/>
          </cell>
          <cell r="F192" t="str">
            <v>864.31</v>
          </cell>
          <cell r="G192" t="str">
            <v>RMB</v>
          </cell>
          <cell r="H192" t="str">
            <v>1</v>
          </cell>
          <cell r="I192">
            <v>864.31</v>
          </cell>
        </row>
        <row r="193">
          <cell r="A193">
            <v>1521535</v>
          </cell>
          <cell r="B193" t="str">
            <v>东京银座首都酒店新馆</v>
          </cell>
          <cell r="C193" t="str">
            <v>11906058309708</v>
          </cell>
          <cell r="D193" t="str">
            <v/>
          </cell>
          <cell r="E193" t="str">
            <v/>
          </cell>
          <cell r="F193" t="str">
            <v>2332</v>
          </cell>
          <cell r="G193" t="str">
            <v>RMB</v>
          </cell>
          <cell r="H193" t="str">
            <v>1</v>
          </cell>
          <cell r="I193">
            <v>2332.64</v>
          </cell>
        </row>
        <row r="194">
          <cell r="A194">
            <v>1513226</v>
          </cell>
          <cell r="B194" t="str">
            <v>浅草微笑酒店</v>
          </cell>
          <cell r="C194" t="str">
            <v>11905271189615</v>
          </cell>
          <cell r="D194" t="str">
            <v>109662</v>
          </cell>
          <cell r="E194" t="str">
            <v/>
          </cell>
          <cell r="F194" t="str">
            <v>1861</v>
          </cell>
          <cell r="G194" t="str">
            <v>RMB</v>
          </cell>
          <cell r="H194" t="str">
            <v>1</v>
          </cell>
          <cell r="I194">
            <v>1861.76</v>
          </cell>
        </row>
        <row r="195">
          <cell r="A195">
            <v>1516668</v>
          </cell>
          <cell r="B195" t="str">
            <v>the b 东京 池袋酒店</v>
          </cell>
          <cell r="C195" t="str">
            <v>11905310255616</v>
          </cell>
          <cell r="D195" t="str">
            <v/>
          </cell>
          <cell r="E195" t="str">
            <v/>
          </cell>
          <cell r="F195" t="str">
            <v>1268.91</v>
          </cell>
          <cell r="G195" t="str">
            <v>RMB</v>
          </cell>
          <cell r="H195" t="str">
            <v>1</v>
          </cell>
          <cell r="I195">
            <v>1268.91</v>
          </cell>
        </row>
        <row r="196">
          <cell r="A196">
            <v>1495984</v>
          </cell>
          <cell r="B196" t="str">
            <v>横滨樱木町华盛顿酒店</v>
          </cell>
          <cell r="C196" t="str">
            <v>11905040801359</v>
          </cell>
          <cell r="D196" t="str">
            <v/>
          </cell>
          <cell r="E196" t="str">
            <v/>
          </cell>
          <cell r="F196" t="str">
            <v>2118.42</v>
          </cell>
          <cell r="G196" t="str">
            <v>RMB</v>
          </cell>
          <cell r="H196" t="str">
            <v>1</v>
          </cell>
          <cell r="I196">
            <v>2118.42</v>
          </cell>
        </row>
        <row r="197">
          <cell r="A197">
            <v>1521007</v>
          </cell>
          <cell r="B197" t="str">
            <v>曼谷安曼纳酒店</v>
          </cell>
          <cell r="C197" t="str">
            <v>11906041302414</v>
          </cell>
          <cell r="D197" t="str">
            <v/>
          </cell>
          <cell r="E197" t="str">
            <v/>
          </cell>
          <cell r="F197" t="str">
            <v>2208</v>
          </cell>
          <cell r="G197" t="str">
            <v>RMB</v>
          </cell>
          <cell r="H197" t="str">
            <v>1</v>
          </cell>
          <cell r="I197">
            <v>2208.15</v>
          </cell>
        </row>
        <row r="198">
          <cell r="A198">
            <v>1515288</v>
          </cell>
          <cell r="B198" t="str">
            <v>曼谷公爵酒店公寓</v>
          </cell>
          <cell r="C198" t="str">
            <v>11905295218957</v>
          </cell>
          <cell r="D198" t="str">
            <v>347626</v>
          </cell>
          <cell r="E198" t="str">
            <v/>
          </cell>
          <cell r="F198" t="str">
            <v>765</v>
          </cell>
          <cell r="G198" t="str">
            <v>RMB</v>
          </cell>
          <cell r="H198" t="str">
            <v>1</v>
          </cell>
          <cell r="I198">
            <v>765.9</v>
          </cell>
        </row>
        <row r="199">
          <cell r="A199">
            <v>1477804</v>
          </cell>
          <cell r="B199" t="str">
            <v>美憬阁索菲特曼谷VIE酒店</v>
          </cell>
          <cell r="C199" t="str">
            <v>11904075016354</v>
          </cell>
          <cell r="D199" t="str">
            <v>7848282</v>
          </cell>
          <cell r="E199" t="str">
            <v/>
          </cell>
          <cell r="F199" t="str">
            <v>2292.52</v>
          </cell>
          <cell r="G199" t="str">
            <v>RMB</v>
          </cell>
          <cell r="H199" t="str">
            <v>1</v>
          </cell>
          <cell r="I199">
            <v>2292.52</v>
          </cell>
        </row>
        <row r="200">
          <cell r="A200">
            <v>1516459</v>
          </cell>
          <cell r="B200" t="str">
            <v>伦敦英国皇家酒店</v>
          </cell>
          <cell r="C200" t="str">
            <v>11905309233508</v>
          </cell>
          <cell r="D200" t="str">
            <v>reconfirm</v>
          </cell>
          <cell r="E200" t="str">
            <v/>
          </cell>
          <cell r="F200" t="str">
            <v>4842.4</v>
          </cell>
          <cell r="G200" t="str">
            <v>RMB</v>
          </cell>
          <cell r="H200" t="str">
            <v>1</v>
          </cell>
          <cell r="I200">
            <v>4842.4</v>
          </cell>
        </row>
        <row r="201">
          <cell r="A201">
            <v>1513521</v>
          </cell>
          <cell r="B201" t="str">
            <v>维亚浅草酒店</v>
          </cell>
          <cell r="C201" t="str">
            <v>11906041297111</v>
          </cell>
          <cell r="D201" t="str">
            <v>RYa0a192ha</v>
          </cell>
          <cell r="E201" t="str">
            <v/>
          </cell>
          <cell r="F201" t="str">
            <v>696.42</v>
          </cell>
          <cell r="G201" t="str">
            <v>RMB</v>
          </cell>
          <cell r="H201" t="str">
            <v>1</v>
          </cell>
          <cell r="I201">
            <v>696.42</v>
          </cell>
        </row>
        <row r="202">
          <cell r="A202">
            <v>1523686</v>
          </cell>
          <cell r="B202" t="str">
            <v>浅草法华俱乐部酒店</v>
          </cell>
          <cell r="C202" t="str">
            <v>11906081343108</v>
          </cell>
          <cell r="D202" t="str">
            <v/>
          </cell>
          <cell r="E202" t="str">
            <v/>
          </cell>
          <cell r="F202" t="str">
            <v>1218</v>
          </cell>
          <cell r="G202" t="str">
            <v>RMB</v>
          </cell>
          <cell r="H202" t="str">
            <v>1</v>
          </cell>
          <cell r="I202">
            <v>1218</v>
          </cell>
        </row>
        <row r="203">
          <cell r="A203">
            <v>1523547</v>
          </cell>
          <cell r="B203" t="str">
            <v>浅草法华俱乐部酒店</v>
          </cell>
          <cell r="C203" t="str">
            <v>11906082343820</v>
          </cell>
          <cell r="D203" t="str">
            <v>RYa0a2w3zw</v>
          </cell>
          <cell r="E203" t="str">
            <v/>
          </cell>
          <cell r="F203" t="str">
            <v>976.06</v>
          </cell>
          <cell r="G203" t="str">
            <v>RMB</v>
          </cell>
          <cell r="H203" t="str">
            <v>1</v>
          </cell>
          <cell r="I203">
            <v>976.06</v>
          </cell>
        </row>
        <row r="204">
          <cell r="A204">
            <v>1488507</v>
          </cell>
          <cell r="B204" t="str">
            <v>浅草法华俱乐部酒店</v>
          </cell>
          <cell r="C204" t="str">
            <v>11904226176484</v>
          </cell>
          <cell r="D204" t="str">
            <v>100202952</v>
          </cell>
          <cell r="E204" t="str">
            <v/>
          </cell>
          <cell r="F204" t="str">
            <v>458.12</v>
          </cell>
          <cell r="G204" t="str">
            <v>RMB</v>
          </cell>
          <cell r="H204" t="str">
            <v>1</v>
          </cell>
          <cell r="I204">
            <v>458.12</v>
          </cell>
        </row>
        <row r="205">
          <cell r="A205">
            <v>1525097</v>
          </cell>
          <cell r="B205" t="str">
            <v>香港九龙贝尔特酒店</v>
          </cell>
          <cell r="C205" t="str">
            <v>11906100358335</v>
          </cell>
          <cell r="D205" t="str">
            <v/>
          </cell>
          <cell r="E205" t="str">
            <v/>
          </cell>
          <cell r="F205" t="str">
            <v>723</v>
          </cell>
          <cell r="G205" t="str">
            <v>RMB</v>
          </cell>
          <cell r="H205" t="str">
            <v>1</v>
          </cell>
          <cell r="I205">
            <v>723.49</v>
          </cell>
        </row>
        <row r="206">
          <cell r="A206">
            <v>1513959</v>
          </cell>
          <cell r="B206" t="str">
            <v>香港旺角智选假日酒店</v>
          </cell>
          <cell r="C206" t="str">
            <v>11905288201367</v>
          </cell>
          <cell r="D206" t="str">
            <v>29681008</v>
          </cell>
          <cell r="E206" t="str">
            <v/>
          </cell>
          <cell r="F206" t="str">
            <v>1476</v>
          </cell>
          <cell r="G206" t="str">
            <v>RMB</v>
          </cell>
          <cell r="H206" t="str">
            <v>1</v>
          </cell>
          <cell r="I206">
            <v>1476.3</v>
          </cell>
        </row>
        <row r="207">
          <cell r="A207">
            <v>1508726</v>
          </cell>
          <cell r="B207" t="str">
            <v>香港海景嘉福洲际酒店</v>
          </cell>
          <cell r="C207" t="str">
            <v>11905211119759</v>
          </cell>
          <cell r="D207" t="str">
            <v>reconfirmed</v>
          </cell>
          <cell r="E207" t="str">
            <v/>
          </cell>
          <cell r="F207" t="str">
            <v>2133</v>
          </cell>
          <cell r="G207" t="str">
            <v>RMB</v>
          </cell>
          <cell r="H207" t="str">
            <v>1</v>
          </cell>
          <cell r="I207">
            <v>2133.13</v>
          </cell>
        </row>
        <row r="208">
          <cell r="A208">
            <v>1514524</v>
          </cell>
          <cell r="B208" t="str">
            <v>香港万年青酒店</v>
          </cell>
          <cell r="C208" t="str">
            <v>11905294204002</v>
          </cell>
          <cell r="D208" t="str">
            <v/>
          </cell>
          <cell r="E208" t="str">
            <v/>
          </cell>
          <cell r="F208" t="str">
            <v>1209.38</v>
          </cell>
          <cell r="G208" t="str">
            <v>RMB</v>
          </cell>
          <cell r="H208" t="str">
            <v>1</v>
          </cell>
          <cell r="I208">
            <v>1209.38</v>
          </cell>
        </row>
        <row r="209">
          <cell r="A209">
            <v>1523143</v>
          </cell>
          <cell r="B209" t="str">
            <v>东京丽嘉皇家酒店</v>
          </cell>
          <cell r="C209" t="str">
            <v>11906073327602</v>
          </cell>
          <cell r="D209" t="str">
            <v/>
          </cell>
          <cell r="E209" t="str">
            <v/>
          </cell>
          <cell r="F209" t="str">
            <v>1493.92</v>
          </cell>
          <cell r="G209" t="str">
            <v>RMB</v>
          </cell>
          <cell r="H209" t="str">
            <v>1</v>
          </cell>
          <cell r="I209">
            <v>1493.92</v>
          </cell>
        </row>
        <row r="210">
          <cell r="A210">
            <v>1508412</v>
          </cell>
          <cell r="B210" t="str">
            <v>皇家花园酒店羽田</v>
          </cell>
          <cell r="C210" t="str">
            <v>11905215111070</v>
          </cell>
          <cell r="D210" t="str">
            <v/>
          </cell>
          <cell r="E210" t="str">
            <v/>
          </cell>
          <cell r="F210" t="str">
            <v>958.05</v>
          </cell>
          <cell r="G210" t="str">
            <v>RMB</v>
          </cell>
          <cell r="H210" t="str">
            <v>1</v>
          </cell>
          <cell r="I210">
            <v>958.05</v>
          </cell>
        </row>
        <row r="211">
          <cell r="A211">
            <v>1465862</v>
          </cell>
          <cell r="B211" t="str">
            <v>九龙香格里拉大酒店</v>
          </cell>
          <cell r="C211" t="str">
            <v>11903210442773</v>
          </cell>
          <cell r="D211" t="str">
            <v>reconfirmed</v>
          </cell>
          <cell r="E211" t="str">
            <v/>
          </cell>
          <cell r="F211" t="str">
            <v>1312.2</v>
          </cell>
          <cell r="G211" t="str">
            <v>RMB</v>
          </cell>
          <cell r="H211" t="str">
            <v>1</v>
          </cell>
          <cell r="I211">
            <v>1312.2</v>
          </cell>
        </row>
        <row r="212">
          <cell r="A212">
            <v>1465864</v>
          </cell>
          <cell r="B212" t="str">
            <v>九龙香格里拉大酒店</v>
          </cell>
          <cell r="C212" t="str">
            <v>11903211485046</v>
          </cell>
          <cell r="D212" t="str">
            <v>20144SB137229</v>
          </cell>
          <cell r="E212" t="str">
            <v/>
          </cell>
          <cell r="F212" t="str">
            <v>1385.11</v>
          </cell>
          <cell r="G212" t="str">
            <v>RMB</v>
          </cell>
          <cell r="H212" t="str">
            <v>1</v>
          </cell>
          <cell r="I212">
            <v>1385.11</v>
          </cell>
        </row>
        <row r="213">
          <cell r="A213">
            <v>1425651</v>
          </cell>
          <cell r="B213" t="str">
            <v>九龙香格里拉大酒店</v>
          </cell>
          <cell r="C213" t="str">
            <v>11901040720823</v>
          </cell>
          <cell r="D213" t="str">
            <v/>
          </cell>
          <cell r="E213" t="str">
            <v/>
          </cell>
          <cell r="F213" t="str">
            <v>1729.97</v>
          </cell>
          <cell r="G213" t="str">
            <v>RMB</v>
          </cell>
          <cell r="H213" t="str">
            <v>1</v>
          </cell>
          <cell r="I213">
            <v>1729.97</v>
          </cell>
        </row>
        <row r="214">
          <cell r="A214">
            <v>1465865</v>
          </cell>
          <cell r="B214" t="str">
            <v>九龙香格里拉大酒店</v>
          </cell>
          <cell r="C214" t="str">
            <v>11903213481885</v>
          </cell>
          <cell r="D214" t="str">
            <v>1465865</v>
          </cell>
          <cell r="E214" t="str">
            <v/>
          </cell>
          <cell r="F214" t="str">
            <v>1395.73</v>
          </cell>
          <cell r="G214" t="str">
            <v>RMB</v>
          </cell>
          <cell r="H214" t="str">
            <v>1</v>
          </cell>
          <cell r="I214">
            <v>1395.73</v>
          </cell>
        </row>
        <row r="215">
          <cell r="A215">
            <v>1465861</v>
          </cell>
          <cell r="B215" t="str">
            <v>九龙香格里拉大酒店</v>
          </cell>
          <cell r="C215" t="str">
            <v>11903216415157</v>
          </cell>
          <cell r="D215" t="str">
            <v>1465861</v>
          </cell>
          <cell r="E215" t="str">
            <v/>
          </cell>
          <cell r="F215" t="str">
            <v>1322.26</v>
          </cell>
          <cell r="G215" t="str">
            <v>RMB</v>
          </cell>
          <cell r="H215" t="str">
            <v>1</v>
          </cell>
          <cell r="I215">
            <v>1322.26</v>
          </cell>
        </row>
        <row r="216">
          <cell r="A216">
            <v>1516812</v>
          </cell>
          <cell r="B216" t="str">
            <v>东京都赤坂见附站维新酒店</v>
          </cell>
          <cell r="C216" t="str">
            <v>11905300244061</v>
          </cell>
          <cell r="D216" t="str">
            <v>299181</v>
          </cell>
          <cell r="E216" t="str">
            <v/>
          </cell>
          <cell r="F216" t="str">
            <v>3151.65</v>
          </cell>
          <cell r="G216" t="str">
            <v>RMB</v>
          </cell>
          <cell r="H216" t="str">
            <v>1</v>
          </cell>
          <cell r="I216">
            <v>3151.65</v>
          </cell>
        </row>
        <row r="217">
          <cell r="A217">
            <v>1510269</v>
          </cell>
          <cell r="B217" t="str">
            <v>香港W酒店</v>
          </cell>
          <cell r="C217" t="str">
            <v>11905237136945</v>
          </cell>
          <cell r="D217" t="str">
            <v>reconfirmed</v>
          </cell>
          <cell r="E217" t="str">
            <v/>
          </cell>
          <cell r="F217" t="str">
            <v>2808</v>
          </cell>
          <cell r="G217" t="str">
            <v>RMB</v>
          </cell>
          <cell r="H217" t="str">
            <v>1</v>
          </cell>
          <cell r="I217">
            <v>2808.14</v>
          </cell>
        </row>
        <row r="218">
          <cell r="A218">
            <v>1505298</v>
          </cell>
          <cell r="B218" t="str">
            <v>东京巨蛋酒店</v>
          </cell>
          <cell r="C218" t="str">
            <v>11905169058747</v>
          </cell>
          <cell r="D218" t="str">
            <v>0464012</v>
          </cell>
          <cell r="E218" t="str">
            <v/>
          </cell>
          <cell r="F218" t="str">
            <v>8499.8</v>
          </cell>
          <cell r="G218" t="str">
            <v>RMB</v>
          </cell>
          <cell r="H218" t="str">
            <v>1</v>
          </cell>
          <cell r="I218">
            <v>8499.8</v>
          </cell>
        </row>
        <row r="219">
          <cell r="A219">
            <v>1517056</v>
          </cell>
          <cell r="B219" t="str">
            <v>香港嘉里酒店</v>
          </cell>
          <cell r="C219" t="str">
            <v>11906036283408</v>
          </cell>
          <cell r="D219" t="str">
            <v/>
          </cell>
          <cell r="E219" t="str">
            <v/>
          </cell>
          <cell r="F219" t="str">
            <v>1832.6</v>
          </cell>
          <cell r="G219" t="str">
            <v>RMB</v>
          </cell>
          <cell r="H219" t="str">
            <v>1</v>
          </cell>
          <cell r="I219">
            <v>1832.6</v>
          </cell>
        </row>
        <row r="220">
          <cell r="A220">
            <v>1513587</v>
          </cell>
          <cell r="B220" t="str">
            <v>香港嘉里酒店</v>
          </cell>
          <cell r="C220" t="str">
            <v>11905309224838</v>
          </cell>
          <cell r="D220" t="str">
            <v>71612SB078579</v>
          </cell>
          <cell r="E220" t="str">
            <v/>
          </cell>
          <cell r="F220" t="str">
            <v>3758.3</v>
          </cell>
          <cell r="G220" t="str">
            <v>RMB</v>
          </cell>
          <cell r="H220" t="str">
            <v>1</v>
          </cell>
          <cell r="I220">
            <v>3758.3</v>
          </cell>
        </row>
        <row r="221">
          <cell r="A221">
            <v>1513584</v>
          </cell>
          <cell r="B221" t="str">
            <v>香港嘉里酒店</v>
          </cell>
          <cell r="C221" t="str">
            <v>11905309232287</v>
          </cell>
          <cell r="D221" t="str">
            <v>71612SB078577</v>
          </cell>
          <cell r="E221" t="str">
            <v/>
          </cell>
          <cell r="F221" t="str">
            <v>3758.3</v>
          </cell>
          <cell r="G221" t="str">
            <v>RMB</v>
          </cell>
          <cell r="H221" t="str">
            <v>1</v>
          </cell>
          <cell r="I221">
            <v>3758.3</v>
          </cell>
        </row>
        <row r="222">
          <cell r="A222">
            <v>1515600</v>
          </cell>
          <cell r="B222" t="str">
            <v>香港太子酒店-马哥孛罗</v>
          </cell>
          <cell r="C222" t="str">
            <v>11906037281085</v>
          </cell>
          <cell r="D222" t="str">
            <v/>
          </cell>
          <cell r="E222" t="str">
            <v/>
          </cell>
          <cell r="F222" t="str">
            <v>3963.9</v>
          </cell>
          <cell r="G222" t="str">
            <v>RMB</v>
          </cell>
          <cell r="H222" t="str">
            <v>1</v>
          </cell>
          <cell r="I222">
            <v>3963.9</v>
          </cell>
        </row>
        <row r="223">
          <cell r="A223">
            <v>1514811</v>
          </cell>
          <cell r="B223" t="str">
            <v>香港瑞生尖沙咀酒店</v>
          </cell>
          <cell r="C223" t="str">
            <v>11905290215928</v>
          </cell>
          <cell r="D223" t="str">
            <v>11905290215928</v>
          </cell>
          <cell r="E223" t="str">
            <v/>
          </cell>
          <cell r="F223" t="str">
            <v>465.02</v>
          </cell>
          <cell r="G223" t="str">
            <v>RMB</v>
          </cell>
          <cell r="H223" t="str">
            <v>1</v>
          </cell>
          <cell r="I223">
            <v>465.02</v>
          </cell>
        </row>
        <row r="224">
          <cell r="A224">
            <v>1516055</v>
          </cell>
          <cell r="B224" t="str">
            <v>香港瑞生尖沙咀酒店</v>
          </cell>
          <cell r="C224" t="str">
            <v>11905309231425</v>
          </cell>
          <cell r="D224" t="str">
            <v/>
          </cell>
          <cell r="E224" t="str">
            <v/>
          </cell>
          <cell r="F224" t="str">
            <v>1126.47</v>
          </cell>
          <cell r="G224" t="str">
            <v>RMB</v>
          </cell>
          <cell r="H224" t="str">
            <v>1</v>
          </cell>
          <cell r="I224">
            <v>1126.47</v>
          </cell>
        </row>
        <row r="225">
          <cell r="A225">
            <v>1513461</v>
          </cell>
          <cell r="B225" t="str">
            <v>香港瑞生尖沙咀酒店</v>
          </cell>
          <cell r="C225" t="str">
            <v>11905277193887</v>
          </cell>
          <cell r="D225" t="str">
            <v/>
          </cell>
          <cell r="E225" t="str">
            <v/>
          </cell>
          <cell r="F225" t="str">
            <v>2285.91</v>
          </cell>
          <cell r="G225" t="str">
            <v>RMB</v>
          </cell>
          <cell r="H225" t="str">
            <v>1</v>
          </cell>
          <cell r="I225">
            <v>2285.91</v>
          </cell>
        </row>
        <row r="226">
          <cell r="A226">
            <v>1518345</v>
          </cell>
          <cell r="B226" t="str">
            <v>甲米拉普拉亚度假酒店</v>
          </cell>
          <cell r="C226" t="str">
            <v>11906019265203</v>
          </cell>
          <cell r="D226" t="str">
            <v/>
          </cell>
          <cell r="E226" t="str">
            <v/>
          </cell>
          <cell r="F226" t="str">
            <v>899</v>
          </cell>
          <cell r="G226" t="str">
            <v>RMB</v>
          </cell>
          <cell r="H226" t="str">
            <v>1</v>
          </cell>
          <cell r="I226">
            <v>899.22</v>
          </cell>
        </row>
        <row r="227">
          <cell r="A227">
            <v>1522971</v>
          </cell>
          <cell r="B227" t="str">
            <v>东京新宿格拉斯丽酒店</v>
          </cell>
          <cell r="C227" t="str">
            <v>11906070332584</v>
          </cell>
          <cell r="D227" t="str">
            <v>690914044</v>
          </cell>
          <cell r="E227" t="str">
            <v/>
          </cell>
          <cell r="F227" t="str">
            <v>5839</v>
          </cell>
          <cell r="G227" t="str">
            <v>RMB</v>
          </cell>
          <cell r="H227" t="str">
            <v>1</v>
          </cell>
          <cell r="I227">
            <v>5839.24</v>
          </cell>
        </row>
        <row r="228">
          <cell r="A228">
            <v>1505246</v>
          </cell>
          <cell r="B228" t="str">
            <v>东京新宿格拉斯丽酒店</v>
          </cell>
          <cell r="C228" t="str">
            <v>11905110001465</v>
          </cell>
          <cell r="D228" t="str">
            <v>690900117</v>
          </cell>
          <cell r="E228" t="str">
            <v/>
          </cell>
          <cell r="F228" t="str">
            <v>3600.22</v>
          </cell>
          <cell r="G228" t="str">
            <v>RMB</v>
          </cell>
          <cell r="H228" t="str">
            <v>1</v>
          </cell>
          <cell r="I228">
            <v>3600.22</v>
          </cell>
        </row>
        <row r="229">
          <cell r="A229">
            <v>1512521</v>
          </cell>
          <cell r="B229" t="str">
            <v>新加坡洲际酒店</v>
          </cell>
          <cell r="C229" t="str">
            <v>11905269178482</v>
          </cell>
          <cell r="D229" t="str">
            <v>28706171</v>
          </cell>
          <cell r="E229" t="str">
            <v/>
          </cell>
          <cell r="F229" t="str">
            <v>3241.8</v>
          </cell>
          <cell r="G229" t="str">
            <v>RMB</v>
          </cell>
          <cell r="H229" t="str">
            <v>1</v>
          </cell>
          <cell r="I229">
            <v>3241.8</v>
          </cell>
        </row>
        <row r="230">
          <cell r="A230">
            <v>1512122</v>
          </cell>
          <cell r="B230" t="str">
            <v>资本歌剧院贝斯特韦斯特精品酒店</v>
          </cell>
          <cell r="C230" t="str">
            <v>11905252169917</v>
          </cell>
          <cell r="D230" t="str">
            <v/>
          </cell>
          <cell r="E230" t="str">
            <v/>
          </cell>
          <cell r="F230" t="str">
            <v>1629.59</v>
          </cell>
          <cell r="G230" t="str">
            <v>RMB</v>
          </cell>
          <cell r="H230" t="str">
            <v>1</v>
          </cell>
          <cell r="I230">
            <v>1629.59</v>
          </cell>
        </row>
        <row r="231">
          <cell r="A231">
            <v>1523532</v>
          </cell>
          <cell r="B231" t="str">
            <v>宜必思巴黎阿莱西亚蒙帕纳斯酒店</v>
          </cell>
          <cell r="C231" t="str">
            <v>11906080328119</v>
          </cell>
          <cell r="D231" t="str">
            <v/>
          </cell>
          <cell r="E231" t="str">
            <v/>
          </cell>
          <cell r="F231" t="str">
            <v>509</v>
          </cell>
          <cell r="G231" t="str">
            <v>RMB</v>
          </cell>
          <cell r="H231" t="str">
            <v>1</v>
          </cell>
          <cell r="I231">
            <v>509.2</v>
          </cell>
        </row>
        <row r="232">
          <cell r="A232">
            <v>1512321</v>
          </cell>
          <cell r="B232" t="str">
            <v>巴厘岛发现卡地亚酒店</v>
          </cell>
          <cell r="C232" t="str">
            <v>11905263178119</v>
          </cell>
          <cell r="D232" t="str">
            <v>877060</v>
          </cell>
          <cell r="E232" t="str">
            <v/>
          </cell>
          <cell r="F232" t="str">
            <v>626.97</v>
          </cell>
          <cell r="G232" t="str">
            <v>RMB</v>
          </cell>
          <cell r="H232" t="str">
            <v>1</v>
          </cell>
          <cell r="I232">
            <v>626.97</v>
          </cell>
        </row>
        <row r="233">
          <cell r="A233">
            <v>1515001</v>
          </cell>
          <cell r="B233" t="str">
            <v>巴厘岛发现卡地亚酒店</v>
          </cell>
          <cell r="C233" t="str">
            <v>11905292215166</v>
          </cell>
          <cell r="D233" t="str">
            <v/>
          </cell>
          <cell r="E233" t="str">
            <v/>
          </cell>
          <cell r="F233" t="str">
            <v>605.91</v>
          </cell>
          <cell r="G233" t="str">
            <v>RMB</v>
          </cell>
          <cell r="H233" t="str">
            <v>1</v>
          </cell>
          <cell r="I233">
            <v>605.91</v>
          </cell>
        </row>
        <row r="234">
          <cell r="A234">
            <v>1524363</v>
          </cell>
          <cell r="B234" t="str">
            <v>巴厘岛发现卡地亚酒店</v>
          </cell>
          <cell r="C234" t="str">
            <v>11906096344320</v>
          </cell>
          <cell r="D234" t="str">
            <v/>
          </cell>
          <cell r="E234" t="str">
            <v/>
          </cell>
          <cell r="F234" t="str">
            <v>1249</v>
          </cell>
          <cell r="G234" t="str">
            <v>RMB</v>
          </cell>
          <cell r="H234" t="str">
            <v>1</v>
          </cell>
          <cell r="I234">
            <v>1249.26</v>
          </cell>
        </row>
        <row r="235">
          <cell r="A235">
            <v>1523273</v>
          </cell>
          <cell r="B235" t="str">
            <v>库塔海滩文化遗址酒店</v>
          </cell>
          <cell r="C235" t="str">
            <v>11906074337117</v>
          </cell>
          <cell r="D235" t="str">
            <v/>
          </cell>
          <cell r="E235" t="str">
            <v/>
          </cell>
          <cell r="F235" t="str">
            <v>8608</v>
          </cell>
          <cell r="G235" t="str">
            <v>RMB</v>
          </cell>
          <cell r="H235" t="str">
            <v>1</v>
          </cell>
          <cell r="I235">
            <v>8608.88</v>
          </cell>
        </row>
        <row r="236">
          <cell r="A236">
            <v>1460061</v>
          </cell>
          <cell r="B236" t="str">
            <v>巴鲁纳智选假日酒店</v>
          </cell>
          <cell r="C236" t="str">
            <v>11903123189928</v>
          </cell>
          <cell r="D236" t="str">
            <v>69994</v>
          </cell>
          <cell r="E236" t="str">
            <v/>
          </cell>
          <cell r="F236" t="str">
            <v>330</v>
          </cell>
          <cell r="G236" t="str">
            <v>RMB</v>
          </cell>
          <cell r="H236" t="str">
            <v>1</v>
          </cell>
          <cell r="I236">
            <v>330.47</v>
          </cell>
        </row>
        <row r="237">
          <cell r="A237">
            <v>1521781</v>
          </cell>
          <cell r="B237" t="str">
            <v>香港九龙海逸君绰酒店</v>
          </cell>
          <cell r="C237" t="str">
            <v>11906051314328</v>
          </cell>
          <cell r="D237" t="str">
            <v/>
          </cell>
          <cell r="E237" t="str">
            <v/>
          </cell>
          <cell r="F237" t="str">
            <v>2555</v>
          </cell>
          <cell r="G237" t="str">
            <v>RMB</v>
          </cell>
          <cell r="H237" t="str">
            <v>1</v>
          </cell>
          <cell r="I237">
            <v>2555.47</v>
          </cell>
        </row>
        <row r="238">
          <cell r="A238">
            <v>1521782</v>
          </cell>
          <cell r="B238" t="str">
            <v>香港九龙海逸君绰酒店</v>
          </cell>
          <cell r="C238" t="str">
            <v>11906059316506</v>
          </cell>
          <cell r="D238" t="str">
            <v/>
          </cell>
          <cell r="E238" t="str">
            <v/>
          </cell>
          <cell r="F238" t="str">
            <v>2299</v>
          </cell>
          <cell r="G238" t="str">
            <v>RMB</v>
          </cell>
          <cell r="H238" t="str">
            <v>1</v>
          </cell>
          <cell r="I238">
            <v>2299.93</v>
          </cell>
        </row>
        <row r="239">
          <cell r="A239">
            <v>1520896</v>
          </cell>
          <cell r="B239" t="str">
            <v>香港君怡酒店</v>
          </cell>
          <cell r="C239" t="str">
            <v>11906042300755</v>
          </cell>
          <cell r="D239" t="str">
            <v>044474</v>
          </cell>
          <cell r="E239" t="str">
            <v/>
          </cell>
          <cell r="F239" t="str">
            <v>634.43</v>
          </cell>
          <cell r="G239" t="str">
            <v>RMB</v>
          </cell>
          <cell r="H239" t="str">
            <v>1</v>
          </cell>
          <cell r="I239">
            <v>634.43</v>
          </cell>
        </row>
        <row r="240">
          <cell r="A240">
            <v>1510581</v>
          </cell>
          <cell r="B240" t="str">
            <v>华丽酒店尖沙咀 (贝斯特韦斯特酒店)</v>
          </cell>
          <cell r="C240" t="str">
            <v>11905233138201</v>
          </cell>
          <cell r="D240" t="str">
            <v>reconfirm</v>
          </cell>
          <cell r="E240" t="str">
            <v/>
          </cell>
          <cell r="F240" t="str">
            <v>396.63</v>
          </cell>
          <cell r="G240" t="str">
            <v>RMB</v>
          </cell>
          <cell r="H240" t="str">
            <v>1</v>
          </cell>
          <cell r="I240">
            <v>396.63</v>
          </cell>
        </row>
        <row r="241">
          <cell r="A241">
            <v>1525061</v>
          </cell>
          <cell r="B241" t="str">
            <v>华丽酒店尖沙咀 (贝斯特韦斯特酒店)</v>
          </cell>
          <cell r="C241" t="str">
            <v>11906104362828</v>
          </cell>
          <cell r="D241" t="str">
            <v>385270961;385270061;555270066;685270667;615270467</v>
          </cell>
          <cell r="E241" t="str">
            <v/>
          </cell>
          <cell r="F241" t="str">
            <v>4232.9</v>
          </cell>
          <cell r="G241" t="str">
            <v>RMB</v>
          </cell>
          <cell r="H241" t="str">
            <v>1</v>
          </cell>
          <cell r="I241">
            <v>4232.9</v>
          </cell>
        </row>
        <row r="242">
          <cell r="A242">
            <v>1507338</v>
          </cell>
          <cell r="B242" t="str">
            <v>华丽酒店尖沙咀 (贝斯特韦斯特酒店)</v>
          </cell>
          <cell r="C242" t="str">
            <v>11905196097819</v>
          </cell>
          <cell r="D242" t="str">
            <v>537697</v>
          </cell>
          <cell r="E242" t="str">
            <v/>
          </cell>
          <cell r="F242" t="str">
            <v>337.25</v>
          </cell>
          <cell r="G242" t="str">
            <v>RMB</v>
          </cell>
          <cell r="H242" t="str">
            <v>1</v>
          </cell>
          <cell r="I242">
            <v>337.25</v>
          </cell>
        </row>
        <row r="243">
          <cell r="A243">
            <v>1516529</v>
          </cell>
          <cell r="B243" t="str">
            <v>华丽酒店尖沙咀 (贝斯特韦斯特酒店)</v>
          </cell>
          <cell r="C243" t="str">
            <v>11905308231017</v>
          </cell>
          <cell r="D243" t="str">
            <v/>
          </cell>
          <cell r="E243" t="str">
            <v/>
          </cell>
          <cell r="F243" t="str">
            <v>390.46</v>
          </cell>
          <cell r="G243" t="str">
            <v>RMB</v>
          </cell>
          <cell r="H243" t="str">
            <v>1</v>
          </cell>
          <cell r="I243">
            <v>390.46</v>
          </cell>
        </row>
        <row r="244">
          <cell r="A244">
            <v>1514536</v>
          </cell>
          <cell r="B244" t="str">
            <v>美娜多喜来登福朋酒店</v>
          </cell>
          <cell r="C244" t="str">
            <v>11905283203578</v>
          </cell>
          <cell r="D244" t="str">
            <v>90217672</v>
          </cell>
          <cell r="E244" t="str">
            <v/>
          </cell>
          <cell r="F244" t="str">
            <v>867</v>
          </cell>
          <cell r="G244" t="str">
            <v>RMB</v>
          </cell>
          <cell r="H244" t="str">
            <v>1</v>
          </cell>
          <cell r="I244">
            <v>867.18</v>
          </cell>
        </row>
        <row r="245">
          <cell r="A245">
            <v>1500859</v>
          </cell>
          <cell r="B245" t="str">
            <v>万鸦老阿雅杜塔酒店</v>
          </cell>
          <cell r="C245" t="str">
            <v>11905145034223</v>
          </cell>
          <cell r="D245" t="str">
            <v/>
          </cell>
          <cell r="E245" t="str">
            <v/>
          </cell>
          <cell r="F245" t="str">
            <v>1931.47</v>
          </cell>
          <cell r="G245" t="str">
            <v>RMB</v>
          </cell>
          <cell r="H245" t="str">
            <v>1</v>
          </cell>
          <cell r="I245">
            <v>1931.47</v>
          </cell>
        </row>
        <row r="246">
          <cell r="A246">
            <v>1512193</v>
          </cell>
          <cell r="B246" t="str">
            <v>首尔阿罗帕酒店</v>
          </cell>
          <cell r="C246" t="str">
            <v>11905267170659</v>
          </cell>
          <cell r="D246" t="str">
            <v>8470SB000037</v>
          </cell>
          <cell r="E246" t="str">
            <v/>
          </cell>
          <cell r="F246" t="str">
            <v>1078.14</v>
          </cell>
          <cell r="G246" t="str">
            <v>RMB</v>
          </cell>
          <cell r="H246" t="str">
            <v>1</v>
          </cell>
          <cell r="I246">
            <v>1078.14</v>
          </cell>
        </row>
        <row r="247">
          <cell r="A247">
            <v>1491317</v>
          </cell>
          <cell r="B247" t="str">
            <v>冲绳红色星球那霸酒店</v>
          </cell>
          <cell r="C247" t="str">
            <v>11904265509599</v>
          </cell>
          <cell r="D247" t="str">
            <v>1491317</v>
          </cell>
          <cell r="E247" t="str">
            <v/>
          </cell>
          <cell r="F247" t="str">
            <v>3088.17</v>
          </cell>
          <cell r="G247" t="str">
            <v>RMB</v>
          </cell>
          <cell r="H247" t="str">
            <v>1</v>
          </cell>
          <cell r="I247">
            <v>3088.17</v>
          </cell>
        </row>
        <row r="248">
          <cell r="A248">
            <v>1524445</v>
          </cell>
          <cell r="B248" t="str">
            <v>Lotte Hotel World</v>
          </cell>
          <cell r="C248" t="str">
            <v>11906093344731</v>
          </cell>
          <cell r="D248" t="str">
            <v/>
          </cell>
          <cell r="E248" t="str">
            <v/>
          </cell>
          <cell r="F248" t="str">
            <v>1878</v>
          </cell>
          <cell r="G248" t="str">
            <v>RMB</v>
          </cell>
          <cell r="H248" t="str">
            <v>1</v>
          </cell>
          <cell r="I248">
            <v>1878.99</v>
          </cell>
        </row>
        <row r="249">
          <cell r="A249">
            <v>1501237</v>
          </cell>
          <cell r="B249" t="str">
            <v>京都四条乌丸大和ROYNET酒店</v>
          </cell>
          <cell r="C249" t="str">
            <v>11905245158953</v>
          </cell>
          <cell r="D249" t="str">
            <v>100336835</v>
          </cell>
          <cell r="E249" t="str">
            <v/>
          </cell>
          <cell r="F249" t="str">
            <v>1694.57</v>
          </cell>
          <cell r="G249" t="str">
            <v>RMB</v>
          </cell>
          <cell r="H249" t="str">
            <v>1</v>
          </cell>
          <cell r="I249">
            <v>1694.57</v>
          </cell>
        </row>
        <row r="250">
          <cell r="A250">
            <v>1483123</v>
          </cell>
          <cell r="B250" t="str">
            <v>京都四条乌丸大和ROYNET酒店</v>
          </cell>
          <cell r="C250" t="str">
            <v>11904158564834</v>
          </cell>
          <cell r="D250" t="str">
            <v>00331355</v>
          </cell>
          <cell r="E250" t="str">
            <v/>
          </cell>
          <cell r="F250" t="str">
            <v>1681.82</v>
          </cell>
          <cell r="G250" t="str">
            <v>RMB</v>
          </cell>
          <cell r="H250" t="str">
            <v>1</v>
          </cell>
          <cell r="I250">
            <v>1681.82</v>
          </cell>
        </row>
        <row r="251">
          <cell r="A251">
            <v>1509443</v>
          </cell>
          <cell r="B251" t="str">
            <v>京都松井本馆</v>
          </cell>
          <cell r="C251" t="str">
            <v>11905225134507</v>
          </cell>
          <cell r="D251" t="str">
            <v>HUANG JIAHAO</v>
          </cell>
          <cell r="E251" t="str">
            <v/>
          </cell>
          <cell r="F251" t="str">
            <v>4115.5</v>
          </cell>
          <cell r="G251" t="str">
            <v>RMB</v>
          </cell>
          <cell r="H251" t="str">
            <v>1</v>
          </cell>
          <cell r="I251">
            <v>4115.5</v>
          </cell>
        </row>
        <row r="252">
          <cell r="A252">
            <v>1464077</v>
          </cell>
          <cell r="B252" t="str">
            <v>首尔智选假日酒店乙支路店</v>
          </cell>
          <cell r="C252" t="str">
            <v>11903182369063</v>
          </cell>
          <cell r="D252" t="str">
            <v>49675985</v>
          </cell>
          <cell r="E252" t="str">
            <v/>
          </cell>
          <cell r="F252" t="str">
            <v>1190.2</v>
          </cell>
          <cell r="G252" t="str">
            <v>RMB</v>
          </cell>
          <cell r="H252" t="str">
            <v>1</v>
          </cell>
          <cell r="I252">
            <v>1190.2</v>
          </cell>
        </row>
        <row r="253">
          <cell r="A253">
            <v>1470357</v>
          </cell>
          <cell r="B253" t="str">
            <v>首尔智选假日酒店乙支路店</v>
          </cell>
          <cell r="C253" t="str">
            <v>11903276683940</v>
          </cell>
          <cell r="D253" t="str">
            <v>195036</v>
          </cell>
          <cell r="E253" t="str">
            <v/>
          </cell>
          <cell r="F253" t="str">
            <v>1609.5</v>
          </cell>
          <cell r="G253" t="str">
            <v>RMB</v>
          </cell>
          <cell r="H253" t="str">
            <v>1</v>
          </cell>
          <cell r="I253">
            <v>1609.5</v>
          </cell>
        </row>
        <row r="254">
          <cell r="A254">
            <v>1510754</v>
          </cell>
          <cell r="B254" t="str">
            <v>MYSTAYS 名古屋榮酒店</v>
          </cell>
          <cell r="C254" t="str">
            <v>11905275185788</v>
          </cell>
          <cell r="D254" t="str">
            <v>reconfirmed</v>
          </cell>
          <cell r="E254" t="str">
            <v/>
          </cell>
          <cell r="F254" t="str">
            <v>1742.7</v>
          </cell>
          <cell r="G254" t="str">
            <v>RMB</v>
          </cell>
          <cell r="H254" t="str">
            <v>1</v>
          </cell>
          <cell r="I254">
            <v>1742.7</v>
          </cell>
        </row>
        <row r="255">
          <cell r="A255">
            <v>1512110</v>
          </cell>
          <cell r="B255" t="str">
            <v>大阪御堂筋酒店</v>
          </cell>
          <cell r="C255" t="str">
            <v>11905255157615</v>
          </cell>
          <cell r="D255" t="str">
            <v>..</v>
          </cell>
          <cell r="E255" t="str">
            <v/>
          </cell>
          <cell r="F255" t="str">
            <v>1286.6</v>
          </cell>
          <cell r="G255" t="str">
            <v>RMB</v>
          </cell>
          <cell r="H255" t="str">
            <v>1</v>
          </cell>
          <cell r="I255">
            <v>1286.6</v>
          </cell>
        </row>
        <row r="256">
          <cell r="A256">
            <v>1514720</v>
          </cell>
          <cell r="B256" t="str">
            <v>The bridge酒店心斋桥店</v>
          </cell>
          <cell r="C256" t="str">
            <v>11905290216876</v>
          </cell>
          <cell r="D256" t="str">
            <v>reconfirmed</v>
          </cell>
          <cell r="E256" t="str">
            <v/>
          </cell>
          <cell r="F256" t="str">
            <v>4631.56</v>
          </cell>
          <cell r="G256" t="str">
            <v>RMB</v>
          </cell>
          <cell r="H256" t="str">
            <v>1</v>
          </cell>
          <cell r="I256">
            <v>4631.56</v>
          </cell>
        </row>
        <row r="257">
          <cell r="A257">
            <v>1522372</v>
          </cell>
          <cell r="B257" t="str">
            <v>班克酒店</v>
          </cell>
          <cell r="C257" t="str">
            <v>11906066316804</v>
          </cell>
          <cell r="D257" t="str">
            <v/>
          </cell>
          <cell r="E257" t="str">
            <v/>
          </cell>
          <cell r="F257" t="str">
            <v>14865</v>
          </cell>
          <cell r="G257" t="str">
            <v>RMB</v>
          </cell>
          <cell r="H257" t="str">
            <v>1</v>
          </cell>
          <cell r="I257">
            <v>14865.84</v>
          </cell>
        </row>
        <row r="258">
          <cell r="A258">
            <v>1521415</v>
          </cell>
          <cell r="B258" t="str">
            <v>莫斯科特维尔万豪酒店</v>
          </cell>
          <cell r="C258" t="str">
            <v>11906055300137</v>
          </cell>
          <cell r="D258" t="str">
            <v>75486990</v>
          </cell>
          <cell r="E258" t="str">
            <v/>
          </cell>
          <cell r="F258" t="str">
            <v>1797.04</v>
          </cell>
          <cell r="G258" t="str">
            <v>RMB</v>
          </cell>
          <cell r="H258" t="str">
            <v>1</v>
          </cell>
          <cell r="I258">
            <v>1797.04</v>
          </cell>
        </row>
        <row r="259">
          <cell r="A259">
            <v>1520140</v>
          </cell>
          <cell r="B259" t="str">
            <v>莫斯科皇宫喜来登酒店 </v>
          </cell>
          <cell r="C259" t="str">
            <v>11906041286739</v>
          </cell>
          <cell r="D259" t="str">
            <v/>
          </cell>
          <cell r="E259" t="str">
            <v/>
          </cell>
          <cell r="F259" t="str">
            <v>3267.28</v>
          </cell>
          <cell r="G259" t="str">
            <v>RMB</v>
          </cell>
          <cell r="H259" t="str">
            <v>1</v>
          </cell>
          <cell r="I259">
            <v>3267.28</v>
          </cell>
        </row>
        <row r="260">
          <cell r="A260">
            <v>1524659</v>
          </cell>
          <cell r="B260" t="str">
            <v>曼谷剧院酒店</v>
          </cell>
          <cell r="C260" t="str">
            <v>11906104354500</v>
          </cell>
          <cell r="D260" t="str">
            <v>21284</v>
          </cell>
          <cell r="E260" t="str">
            <v/>
          </cell>
          <cell r="F260" t="str">
            <v>1462.44</v>
          </cell>
          <cell r="G260" t="str">
            <v>RMB</v>
          </cell>
          <cell r="H260" t="str">
            <v>1</v>
          </cell>
          <cell r="I260">
            <v>1462.44</v>
          </cell>
        </row>
        <row r="261">
          <cell r="A261">
            <v>1524653</v>
          </cell>
          <cell r="B261" t="str">
            <v>曼谷剧院酒店</v>
          </cell>
          <cell r="C261" t="str">
            <v>11906104354500</v>
          </cell>
          <cell r="D261" t="str">
            <v>21283</v>
          </cell>
          <cell r="E261" t="str">
            <v/>
          </cell>
          <cell r="F261" t="str">
            <v>1462.44</v>
          </cell>
          <cell r="G261" t="str">
            <v>RMB</v>
          </cell>
          <cell r="H261" t="str">
            <v>1</v>
          </cell>
          <cell r="I261">
            <v>1462.44</v>
          </cell>
        </row>
        <row r="262">
          <cell r="A262">
            <v>1508910</v>
          </cell>
          <cell r="B262" t="str">
            <v>苏梅岛KC度假村</v>
          </cell>
          <cell r="C262" t="str">
            <v>11905210120605</v>
          </cell>
          <cell r="D262" t="str">
            <v/>
          </cell>
          <cell r="E262" t="str">
            <v/>
          </cell>
          <cell r="F262" t="str">
            <v>2698</v>
          </cell>
          <cell r="G262" t="str">
            <v>RMB</v>
          </cell>
          <cell r="H262" t="str">
            <v>1</v>
          </cell>
          <cell r="I262">
            <v>2698.1</v>
          </cell>
        </row>
        <row r="263">
          <cell r="A263">
            <v>1395387</v>
          </cell>
          <cell r="B263" t="str">
            <v>奥克兰都会安凡尼服务式公寓</v>
          </cell>
          <cell r="C263" t="str">
            <v>11811150475227</v>
          </cell>
          <cell r="D263" t="str">
            <v>1395387</v>
          </cell>
          <cell r="E263" t="str">
            <v/>
          </cell>
          <cell r="F263" t="str">
            <v>1906.5</v>
          </cell>
          <cell r="G263" t="str">
            <v>RMB</v>
          </cell>
          <cell r="H263" t="str">
            <v>1</v>
          </cell>
          <cell r="I263">
            <v>1906.5</v>
          </cell>
        </row>
        <row r="264">
          <cell r="A264">
            <v>1395396</v>
          </cell>
          <cell r="B264" t="str">
            <v>奥克兰都会安凡尼服务式公寓</v>
          </cell>
          <cell r="C264" t="str">
            <v>11811150034798</v>
          </cell>
          <cell r="D264" t="str">
            <v>1395396</v>
          </cell>
          <cell r="E264" t="str">
            <v/>
          </cell>
          <cell r="F264" t="str">
            <v>1906.5</v>
          </cell>
          <cell r="G264" t="str">
            <v>RMB</v>
          </cell>
          <cell r="H264" t="str">
            <v>1</v>
          </cell>
          <cell r="I264">
            <v>1906.5</v>
          </cell>
        </row>
        <row r="265">
          <cell r="A265">
            <v>1517605</v>
          </cell>
          <cell r="B265" t="str">
            <v>苏梅岛查汶海滩花园度假酒店</v>
          </cell>
          <cell r="C265" t="str">
            <v>11905314256802</v>
          </cell>
          <cell r="D265" t="str">
            <v/>
          </cell>
          <cell r="E265" t="str">
            <v/>
          </cell>
          <cell r="F265" t="str">
            <v>1277</v>
          </cell>
          <cell r="G265" t="str">
            <v>RMB</v>
          </cell>
          <cell r="H265" t="str">
            <v>1</v>
          </cell>
          <cell r="I265">
            <v>1277.22</v>
          </cell>
        </row>
        <row r="266">
          <cell r="A266">
            <v>1514207</v>
          </cell>
          <cell r="B266" t="str">
            <v>登嘉楼停泊岛度假酒店</v>
          </cell>
          <cell r="C266" t="str">
            <v>11905287204695</v>
          </cell>
          <cell r="D266" t="str">
            <v/>
          </cell>
          <cell r="E266" t="str">
            <v/>
          </cell>
          <cell r="F266" t="str">
            <v>554.5</v>
          </cell>
          <cell r="G266" t="str">
            <v>RMB</v>
          </cell>
          <cell r="H266" t="str">
            <v>1</v>
          </cell>
          <cell r="I266">
            <v>554.5</v>
          </cell>
        </row>
        <row r="267">
          <cell r="A267">
            <v>1513929</v>
          </cell>
          <cell r="B267" t="str">
            <v>登嘉楼停泊岛度假酒店</v>
          </cell>
          <cell r="C267" t="str">
            <v>11905288202769</v>
          </cell>
          <cell r="D267" t="str">
            <v/>
          </cell>
          <cell r="E267" t="str">
            <v/>
          </cell>
          <cell r="F267" t="str">
            <v>1084.34</v>
          </cell>
          <cell r="G267" t="str">
            <v>RMB</v>
          </cell>
          <cell r="H267" t="str">
            <v>1</v>
          </cell>
          <cell r="I267">
            <v>1084.34</v>
          </cell>
        </row>
        <row r="268">
          <cell r="A268">
            <v>1521949</v>
          </cell>
          <cell r="B268" t="str">
            <v>悉尼南部大酒店</v>
          </cell>
          <cell r="C268" t="str">
            <v>11906063311602</v>
          </cell>
          <cell r="D268" t="str">
            <v>394281728</v>
          </cell>
          <cell r="E268" t="str">
            <v/>
          </cell>
          <cell r="F268" t="str">
            <v>339.21</v>
          </cell>
          <cell r="G268" t="str">
            <v>RMB</v>
          </cell>
          <cell r="H268" t="str">
            <v>1</v>
          </cell>
          <cell r="I268">
            <v>339.21</v>
          </cell>
        </row>
        <row r="269">
          <cell r="A269">
            <v>1524921</v>
          </cell>
          <cell r="B269" t="str">
            <v>CKS悉尼机场品质酒店</v>
          </cell>
          <cell r="C269" t="str">
            <v>11906107357065</v>
          </cell>
          <cell r="D269" t="str">
            <v/>
          </cell>
          <cell r="E269" t="str">
            <v/>
          </cell>
          <cell r="F269" t="str">
            <v>440.58</v>
          </cell>
          <cell r="G269" t="str">
            <v>RMB</v>
          </cell>
          <cell r="H269" t="str">
            <v>1</v>
          </cell>
          <cell r="I269">
            <v>440.58</v>
          </cell>
        </row>
        <row r="270">
          <cell r="A270">
            <v>1518741</v>
          </cell>
          <cell r="B270" t="str">
            <v>CKS悉尼机场品质酒店</v>
          </cell>
          <cell r="C270" t="str">
            <v>11906026258507</v>
          </cell>
          <cell r="D270" t="str">
            <v/>
          </cell>
          <cell r="E270" t="str">
            <v/>
          </cell>
          <cell r="F270" t="str">
            <v>435.47</v>
          </cell>
          <cell r="G270" t="str">
            <v>RMB</v>
          </cell>
          <cell r="H270" t="str">
            <v>1</v>
          </cell>
          <cell r="I270">
            <v>435.47</v>
          </cell>
        </row>
        <row r="271">
          <cell r="A271">
            <v>1525560</v>
          </cell>
          <cell r="B271" t="str">
            <v>浮罗交怡君华彩虹度假酒店</v>
          </cell>
          <cell r="C271" t="str">
            <v>11906119358302</v>
          </cell>
          <cell r="D271" t="str">
            <v/>
          </cell>
          <cell r="E271" t="str">
            <v/>
          </cell>
          <cell r="F271" t="str">
            <v>3083</v>
          </cell>
          <cell r="G271" t="str">
            <v>RMB</v>
          </cell>
          <cell r="H271" t="str">
            <v>1</v>
          </cell>
          <cell r="I271">
            <v>3083.78</v>
          </cell>
        </row>
        <row r="272">
          <cell r="A272">
            <v>1522447</v>
          </cell>
          <cell r="B272" t="str">
            <v>哥打京那巴鲁阁蓝帝酒店&amp;度假村</v>
          </cell>
          <cell r="C272" t="str">
            <v>11906065326200</v>
          </cell>
          <cell r="D272" t="str">
            <v/>
          </cell>
          <cell r="E272" t="str">
            <v/>
          </cell>
          <cell r="F272" t="str">
            <v>1554</v>
          </cell>
          <cell r="G272" t="str">
            <v>RMB</v>
          </cell>
          <cell r="H272" t="str">
            <v>1</v>
          </cell>
          <cell r="I272">
            <v>1554.63</v>
          </cell>
        </row>
        <row r="273">
          <cell r="A273">
            <v>1524336</v>
          </cell>
          <cell r="B273" t="str">
            <v>哥打京那巴鲁阁蓝帝酒店&amp;度假村</v>
          </cell>
          <cell r="C273" t="str">
            <v>11906094346201</v>
          </cell>
          <cell r="D273" t="str">
            <v>742772</v>
          </cell>
          <cell r="E273" t="str">
            <v/>
          </cell>
          <cell r="F273" t="str">
            <v>2653</v>
          </cell>
          <cell r="G273" t="str">
            <v>RMB</v>
          </cell>
          <cell r="H273" t="str">
            <v>1</v>
          </cell>
          <cell r="I273">
            <v>2653.65</v>
          </cell>
        </row>
        <row r="274">
          <cell r="A274">
            <v>1516216</v>
          </cell>
          <cell r="B274" t="str">
            <v>马尼拉金凤凰酒店</v>
          </cell>
          <cell r="C274" t="str">
            <v>11905305228144</v>
          </cell>
          <cell r="D274" t="str">
            <v/>
          </cell>
          <cell r="E274" t="str">
            <v/>
          </cell>
          <cell r="F274" t="str">
            <v>1459</v>
          </cell>
          <cell r="G274" t="str">
            <v>RMB</v>
          </cell>
          <cell r="H274" t="str">
            <v>1</v>
          </cell>
          <cell r="I274">
            <v>1459.56</v>
          </cell>
        </row>
        <row r="275">
          <cell r="A275">
            <v>1516208</v>
          </cell>
          <cell r="B275" t="str">
            <v>马尼拉金凤凰酒店</v>
          </cell>
          <cell r="C275" t="str">
            <v>11905300211997</v>
          </cell>
          <cell r="D275" t="str">
            <v/>
          </cell>
          <cell r="E275" t="str">
            <v/>
          </cell>
          <cell r="F275" t="str">
            <v>1459.56</v>
          </cell>
          <cell r="G275" t="str">
            <v>RMB</v>
          </cell>
          <cell r="H275" t="str">
            <v>1</v>
          </cell>
          <cell r="I275">
            <v>1459.56</v>
          </cell>
        </row>
        <row r="276">
          <cell r="A276">
            <v>1516685</v>
          </cell>
          <cell r="B276" t="str">
            <v>哥打京那巴鲁加雅中心酒店</v>
          </cell>
          <cell r="C276" t="str">
            <v>11905305238252</v>
          </cell>
          <cell r="D276" t="str">
            <v/>
          </cell>
          <cell r="E276" t="str">
            <v/>
          </cell>
          <cell r="F276" t="str">
            <v>502</v>
          </cell>
          <cell r="G276" t="str">
            <v>RMB</v>
          </cell>
          <cell r="H276" t="str">
            <v>1</v>
          </cell>
          <cell r="I276">
            <v>502</v>
          </cell>
        </row>
        <row r="277">
          <cell r="A277">
            <v>1515371</v>
          </cell>
          <cell r="B277" t="str">
            <v>布里斯班乔治国王广场美爵酒店</v>
          </cell>
          <cell r="C277" t="str">
            <v>11905294212905</v>
          </cell>
          <cell r="D277" t="str">
            <v/>
          </cell>
          <cell r="E277" t="str">
            <v/>
          </cell>
          <cell r="F277" t="str">
            <v>1165.22</v>
          </cell>
          <cell r="G277" t="str">
            <v>RMB</v>
          </cell>
          <cell r="H277" t="str">
            <v>1</v>
          </cell>
          <cell r="I277">
            <v>1165.22</v>
          </cell>
        </row>
        <row r="278">
          <cell r="A278">
            <v>1515379</v>
          </cell>
          <cell r="B278" t="str">
            <v>布里斯班乔治国王广场美爵酒店</v>
          </cell>
          <cell r="C278" t="str">
            <v>11905295219853</v>
          </cell>
          <cell r="D278" t="str">
            <v/>
          </cell>
          <cell r="E278" t="str">
            <v/>
          </cell>
          <cell r="F278" t="str">
            <v>1597.92</v>
          </cell>
          <cell r="G278" t="str">
            <v>RMB</v>
          </cell>
          <cell r="H278" t="str">
            <v>1</v>
          </cell>
          <cell r="I278">
            <v>1597.92</v>
          </cell>
        </row>
        <row r="279">
          <cell r="A279">
            <v>1519818</v>
          </cell>
          <cell r="B279" t="str">
            <v>槟城硬石酒店</v>
          </cell>
          <cell r="C279" t="str">
            <v>11906036278934</v>
          </cell>
          <cell r="D279" t="str">
            <v/>
          </cell>
          <cell r="E279" t="str">
            <v/>
          </cell>
          <cell r="F279" t="str">
            <v>680</v>
          </cell>
          <cell r="G279" t="str">
            <v>RMB</v>
          </cell>
          <cell r="H279" t="str">
            <v>1</v>
          </cell>
          <cell r="I279">
            <v>680.14</v>
          </cell>
        </row>
        <row r="280">
          <cell r="A280">
            <v>1519471</v>
          </cell>
          <cell r="B280" t="str">
            <v>马尼拉钻石酒店</v>
          </cell>
          <cell r="C280" t="str">
            <v>11906035281861</v>
          </cell>
          <cell r="D280" t="str">
            <v>19225181,19225273</v>
          </cell>
          <cell r="E280" t="str">
            <v/>
          </cell>
          <cell r="F280" t="str">
            <v>680</v>
          </cell>
          <cell r="G280" t="str">
            <v>RMB</v>
          </cell>
          <cell r="H280" t="str">
            <v>1</v>
          </cell>
          <cell r="I280">
            <v>680.24</v>
          </cell>
        </row>
        <row r="281">
          <cell r="A281">
            <v>1519463</v>
          </cell>
          <cell r="B281" t="str">
            <v>马尼拉钻石酒店</v>
          </cell>
          <cell r="C281" t="str">
            <v>11906031279826</v>
          </cell>
          <cell r="D281" t="str">
            <v/>
          </cell>
          <cell r="E281" t="str">
            <v/>
          </cell>
          <cell r="F281" t="str">
            <v>1372</v>
          </cell>
          <cell r="G281" t="str">
            <v>RMB</v>
          </cell>
          <cell r="H281" t="str">
            <v>1</v>
          </cell>
          <cell r="I281">
            <v>1372.96</v>
          </cell>
        </row>
        <row r="282">
          <cell r="A282">
            <v>1523209</v>
          </cell>
          <cell r="B282" t="str">
            <v>马尼拉钻石酒店</v>
          </cell>
          <cell r="C282" t="str">
            <v>11906076337130</v>
          </cell>
          <cell r="D282" t="str">
            <v/>
          </cell>
          <cell r="E282" t="str">
            <v/>
          </cell>
          <cell r="F282" t="str">
            <v>739</v>
          </cell>
          <cell r="G282" t="str">
            <v>RMB</v>
          </cell>
          <cell r="H282" t="str">
            <v>1</v>
          </cell>
          <cell r="I282">
            <v>739.65</v>
          </cell>
        </row>
        <row r="283">
          <cell r="A283">
            <v>1520394</v>
          </cell>
          <cell r="B283" t="str">
            <v>罗斯曼酒店</v>
          </cell>
          <cell r="C283" t="str">
            <v>11906049295802</v>
          </cell>
          <cell r="D283" t="str">
            <v/>
          </cell>
          <cell r="E283" t="str">
            <v/>
          </cell>
          <cell r="F283" t="str">
            <v>1743.72</v>
          </cell>
          <cell r="G283" t="str">
            <v>RMB</v>
          </cell>
          <cell r="H283" t="str">
            <v>1</v>
          </cell>
          <cell r="I283">
            <v>1743.72</v>
          </cell>
        </row>
        <row r="284">
          <cell r="A284">
            <v>1521274</v>
          </cell>
          <cell r="B284" t="str">
            <v>芽庄自由中心酒店</v>
          </cell>
          <cell r="C284" t="str">
            <v>11906058302006</v>
          </cell>
          <cell r="D284" t="str">
            <v/>
          </cell>
          <cell r="E284" t="str">
            <v/>
          </cell>
          <cell r="F284" t="str">
            <v>3639</v>
          </cell>
          <cell r="G284" t="str">
            <v>RMB</v>
          </cell>
          <cell r="H284" t="str">
            <v>1</v>
          </cell>
          <cell r="I284">
            <v>3639.9</v>
          </cell>
        </row>
        <row r="285">
          <cell r="A285">
            <v>1520478</v>
          </cell>
          <cell r="B285" t="str">
            <v>芽庄自由中心酒店</v>
          </cell>
          <cell r="C285" t="str">
            <v>11906049288024</v>
          </cell>
          <cell r="D285" t="str">
            <v>1065436</v>
          </cell>
          <cell r="E285" t="str">
            <v/>
          </cell>
          <cell r="F285" t="str">
            <v>2158</v>
          </cell>
          <cell r="G285" t="str">
            <v>RMB</v>
          </cell>
          <cell r="H285" t="str">
            <v>1</v>
          </cell>
          <cell r="I285">
            <v>2158.58</v>
          </cell>
        </row>
        <row r="286">
          <cell r="A286">
            <v>1521447</v>
          </cell>
          <cell r="B286" t="str">
            <v>芽庄佳丽那酒店</v>
          </cell>
          <cell r="C286" t="str">
            <v>11906059311439</v>
          </cell>
          <cell r="D286" t="str">
            <v/>
          </cell>
          <cell r="E286" t="str">
            <v/>
          </cell>
          <cell r="F286" t="str">
            <v>978.66</v>
          </cell>
          <cell r="G286" t="str">
            <v>RMB</v>
          </cell>
          <cell r="H286" t="str">
            <v>1</v>
          </cell>
          <cell r="I286">
            <v>978.66</v>
          </cell>
        </row>
        <row r="287">
          <cell r="A287">
            <v>1489849</v>
          </cell>
          <cell r="B287" t="str">
            <v>芽庄绿色世界酒店</v>
          </cell>
          <cell r="C287" t="str">
            <v>11904246880920</v>
          </cell>
          <cell r="D287" t="str">
            <v>1042960</v>
          </cell>
          <cell r="E287" t="str">
            <v/>
          </cell>
          <cell r="F287" t="str">
            <v>708</v>
          </cell>
          <cell r="G287" t="str">
            <v>RMB</v>
          </cell>
          <cell r="H287" t="str">
            <v>1</v>
          </cell>
          <cell r="I287">
            <v>708.44</v>
          </cell>
        </row>
        <row r="288">
          <cell r="A288">
            <v>1524793</v>
          </cell>
          <cell r="B288" t="str">
            <v>芽庄湾珍珠水疗度假村</v>
          </cell>
          <cell r="C288" t="str">
            <v>11906103356693</v>
          </cell>
          <cell r="D288" t="str">
            <v/>
          </cell>
          <cell r="E288" t="str">
            <v/>
          </cell>
          <cell r="F288" t="str">
            <v>950</v>
          </cell>
          <cell r="G288" t="str">
            <v>RMB</v>
          </cell>
          <cell r="H288" t="str">
            <v>1</v>
          </cell>
          <cell r="I288">
            <v>950.07</v>
          </cell>
        </row>
        <row r="289">
          <cell r="A289">
            <v>1523063</v>
          </cell>
          <cell r="B289" t="str">
            <v>芽庄湾珍珠水疗度假村</v>
          </cell>
          <cell r="C289" t="str">
            <v>11906088343168</v>
          </cell>
          <cell r="D289" t="str">
            <v/>
          </cell>
          <cell r="E289" t="str">
            <v/>
          </cell>
          <cell r="F289" t="str">
            <v>1751.14</v>
          </cell>
          <cell r="G289" t="str">
            <v>RMB</v>
          </cell>
          <cell r="H289" t="str">
            <v>1</v>
          </cell>
          <cell r="I289">
            <v>1751.14</v>
          </cell>
        </row>
        <row r="290">
          <cell r="A290">
            <v>1509669</v>
          </cell>
          <cell r="B290" t="str">
            <v>芽庄湾珍珠水疗度假村</v>
          </cell>
          <cell r="C290" t="str">
            <v>11905248153506</v>
          </cell>
          <cell r="D290" t="str">
            <v>66806841</v>
          </cell>
          <cell r="E290" t="str">
            <v/>
          </cell>
          <cell r="F290" t="str">
            <v>1646.44</v>
          </cell>
          <cell r="G290" t="str">
            <v>RMB</v>
          </cell>
          <cell r="H290" t="str">
            <v>1</v>
          </cell>
          <cell r="I290">
            <v>1646.44</v>
          </cell>
        </row>
        <row r="291">
          <cell r="A291">
            <v>1489389</v>
          </cell>
          <cell r="B291" t="str">
            <v>原首大酒店</v>
          </cell>
          <cell r="C291" t="str">
            <v>11904238594288</v>
          </cell>
          <cell r="D291" t="str">
            <v/>
          </cell>
          <cell r="E291" t="str">
            <v/>
          </cell>
          <cell r="F291" t="str">
            <v>1269</v>
          </cell>
          <cell r="G291" t="str">
            <v>RMB</v>
          </cell>
          <cell r="H291" t="str">
            <v>1</v>
          </cell>
          <cell r="I291">
            <v>1269.1</v>
          </cell>
        </row>
        <row r="292">
          <cell r="A292">
            <v>1493456</v>
          </cell>
          <cell r="B292" t="str">
            <v>吉隆坡豪亚酒店式公寓-遠東酒店集團旗下</v>
          </cell>
          <cell r="C292" t="str">
            <v>11904295020545</v>
          </cell>
          <cell r="D292" t="str">
            <v>28625027</v>
          </cell>
          <cell r="E292" t="str">
            <v/>
          </cell>
          <cell r="F292" t="str">
            <v>1341</v>
          </cell>
          <cell r="G292" t="str">
            <v>RMB</v>
          </cell>
          <cell r="H292" t="str">
            <v>1</v>
          </cell>
          <cell r="I292">
            <v>1341.54</v>
          </cell>
        </row>
        <row r="293">
          <cell r="A293">
            <v>1493459</v>
          </cell>
          <cell r="B293" t="str">
            <v>吉隆坡豪亚酒店式公寓-遠東酒店集團旗下</v>
          </cell>
          <cell r="C293" t="str">
            <v>11904295950941</v>
          </cell>
          <cell r="D293" t="str">
            <v>28625272</v>
          </cell>
          <cell r="E293" t="str">
            <v/>
          </cell>
          <cell r="F293" t="str">
            <v>1409</v>
          </cell>
          <cell r="G293" t="str">
            <v>RMB</v>
          </cell>
          <cell r="H293" t="str">
            <v>1</v>
          </cell>
          <cell r="I293">
            <v>1409.64</v>
          </cell>
        </row>
        <row r="294">
          <cell r="A294">
            <v>1493460</v>
          </cell>
          <cell r="B294" t="str">
            <v>吉隆坡豪亚酒店式公寓-遠東酒店集團旗下</v>
          </cell>
          <cell r="C294" t="str">
            <v>11904291975146</v>
          </cell>
          <cell r="D294" t="str">
            <v>28625522</v>
          </cell>
          <cell r="E294" t="str">
            <v/>
          </cell>
          <cell r="F294" t="str">
            <v>1341</v>
          </cell>
          <cell r="G294" t="str">
            <v>RMB</v>
          </cell>
          <cell r="H294" t="str">
            <v>1</v>
          </cell>
          <cell r="I294">
            <v>1341.54</v>
          </cell>
        </row>
        <row r="295">
          <cell r="A295">
            <v>1493461</v>
          </cell>
          <cell r="B295" t="str">
            <v>吉隆坡豪亚酒店式公寓-遠東酒店集團旗下</v>
          </cell>
          <cell r="C295" t="str">
            <v>11904296876697</v>
          </cell>
          <cell r="D295" t="str">
            <v>28625523</v>
          </cell>
          <cell r="E295" t="str">
            <v/>
          </cell>
          <cell r="F295" t="str">
            <v>1409</v>
          </cell>
          <cell r="G295" t="str">
            <v>RMB</v>
          </cell>
          <cell r="H295" t="str">
            <v>1</v>
          </cell>
          <cell r="I295">
            <v>1409.64</v>
          </cell>
        </row>
        <row r="296">
          <cell r="A296">
            <v>1514647</v>
          </cell>
          <cell r="B296" t="str">
            <v>胡志明西贡融合套房酒店</v>
          </cell>
          <cell r="C296" t="str">
            <v>11905285210701</v>
          </cell>
          <cell r="D296" t="str">
            <v>391376920</v>
          </cell>
          <cell r="E296" t="str">
            <v/>
          </cell>
          <cell r="F296" t="str">
            <v>1954.38</v>
          </cell>
          <cell r="G296" t="str">
            <v>RMB</v>
          </cell>
          <cell r="H296" t="str">
            <v>1</v>
          </cell>
          <cell r="I296">
            <v>1954.38</v>
          </cell>
        </row>
        <row r="297">
          <cell r="A297">
            <v>1517174</v>
          </cell>
          <cell r="B297" t="str">
            <v>温莎广场酒店</v>
          </cell>
          <cell r="C297" t="str">
            <v>11905314246205</v>
          </cell>
          <cell r="D297" t="str">
            <v>17008200</v>
          </cell>
          <cell r="E297" t="str">
            <v/>
          </cell>
          <cell r="F297" t="str">
            <v>564</v>
          </cell>
          <cell r="G297" t="str">
            <v>RMB</v>
          </cell>
          <cell r="H297" t="str">
            <v>1</v>
          </cell>
          <cell r="I297">
            <v>564</v>
          </cell>
        </row>
        <row r="298">
          <cell r="A298">
            <v>1522056</v>
          </cell>
          <cell r="B298" t="str">
            <v>胡志明市西贡日航酒店</v>
          </cell>
          <cell r="C298" t="str">
            <v>11906064317509</v>
          </cell>
          <cell r="D298" t="str">
            <v/>
          </cell>
          <cell r="E298" t="str">
            <v/>
          </cell>
          <cell r="F298" t="str">
            <v>1488</v>
          </cell>
          <cell r="G298" t="str">
            <v>RMB</v>
          </cell>
          <cell r="H298" t="str">
            <v>1</v>
          </cell>
          <cell r="I298">
            <v>1488.1</v>
          </cell>
        </row>
        <row r="299">
          <cell r="A299">
            <v>1512549</v>
          </cell>
          <cell r="B299" t="str">
            <v>新加坡费尔蒙特酒店</v>
          </cell>
          <cell r="C299" t="str">
            <v>11905264180618</v>
          </cell>
          <cell r="D299" t="str">
            <v>reconfirmed</v>
          </cell>
          <cell r="E299" t="str">
            <v/>
          </cell>
          <cell r="F299" t="str">
            <v>8476</v>
          </cell>
          <cell r="G299" t="str">
            <v>RMB</v>
          </cell>
          <cell r="H299" t="str">
            <v>1</v>
          </cell>
          <cell r="I299">
            <v>8476.96</v>
          </cell>
        </row>
        <row r="300">
          <cell r="A300">
            <v>1518085</v>
          </cell>
          <cell r="B300" t="str">
            <v>新加坡富丽华城市中心酒店</v>
          </cell>
          <cell r="C300" t="str">
            <v>11906011263907</v>
          </cell>
          <cell r="D300" t="str">
            <v>reconfirmed</v>
          </cell>
          <cell r="E300" t="str">
            <v/>
          </cell>
          <cell r="F300" t="str">
            <v>956.38</v>
          </cell>
          <cell r="G300" t="str">
            <v>RMB</v>
          </cell>
          <cell r="H300" t="str">
            <v>1</v>
          </cell>
          <cell r="I300">
            <v>956.38</v>
          </cell>
        </row>
        <row r="301">
          <cell r="A301">
            <v>1521491</v>
          </cell>
          <cell r="B301" t="str">
            <v>新加坡康莱德酒店</v>
          </cell>
          <cell r="C301" t="str">
            <v>11906055307527</v>
          </cell>
          <cell r="D301" t="str">
            <v/>
          </cell>
          <cell r="E301" t="str">
            <v/>
          </cell>
          <cell r="F301" t="str">
            <v>2721</v>
          </cell>
          <cell r="G301" t="str">
            <v>RMB</v>
          </cell>
          <cell r="H301" t="str">
            <v>1</v>
          </cell>
          <cell r="I301">
            <v>2721.12</v>
          </cell>
        </row>
        <row r="302">
          <cell r="A302">
            <v>1521516</v>
          </cell>
          <cell r="B302" t="str">
            <v>新加坡康莱德酒店</v>
          </cell>
          <cell r="C302" t="str">
            <v>11906056293805</v>
          </cell>
          <cell r="D302" t="str">
            <v/>
          </cell>
          <cell r="E302" t="str">
            <v/>
          </cell>
          <cell r="F302" t="str">
            <v>2721</v>
          </cell>
          <cell r="G302" t="str">
            <v>RMB</v>
          </cell>
          <cell r="H302" t="str">
            <v>1</v>
          </cell>
          <cell r="I302">
            <v>2721.12</v>
          </cell>
        </row>
        <row r="303">
          <cell r="A303">
            <v>1519803</v>
          </cell>
          <cell r="B303" t="str">
            <v>赫纳恩丽景水疗度假村</v>
          </cell>
          <cell r="C303" t="str">
            <v>11906034288365</v>
          </cell>
          <cell r="D303" t="str">
            <v/>
          </cell>
          <cell r="E303" t="str">
            <v/>
          </cell>
          <cell r="F303" t="str">
            <v>4047</v>
          </cell>
          <cell r="G303" t="str">
            <v>RMB</v>
          </cell>
          <cell r="H303" t="str">
            <v>1</v>
          </cell>
          <cell r="I303">
            <v>4047.38</v>
          </cell>
        </row>
        <row r="304">
          <cell r="A304">
            <v>1519000</v>
          </cell>
          <cell r="B304" t="str">
            <v>新加坡G酒店</v>
          </cell>
          <cell r="C304" t="str">
            <v>11906025266445</v>
          </cell>
          <cell r="D304" t="str">
            <v>29070455</v>
          </cell>
          <cell r="E304" t="str">
            <v/>
          </cell>
          <cell r="F304" t="str">
            <v>806.89</v>
          </cell>
          <cell r="G304" t="str">
            <v>RMB</v>
          </cell>
          <cell r="H304" t="str">
            <v>1</v>
          </cell>
          <cell r="I304">
            <v>806.89</v>
          </cell>
        </row>
        <row r="305">
          <cell r="A305">
            <v>1523577</v>
          </cell>
          <cell r="B305" t="str">
            <v>新加坡百乐海景酒店</v>
          </cell>
          <cell r="C305" t="str">
            <v>11906080334896</v>
          </cell>
          <cell r="D305" t="str">
            <v>9762158557</v>
          </cell>
          <cell r="E305" t="str">
            <v/>
          </cell>
          <cell r="F305" t="str">
            <v>697.3</v>
          </cell>
          <cell r="G305" t="str">
            <v>RMB</v>
          </cell>
          <cell r="H305" t="str">
            <v>1</v>
          </cell>
          <cell r="I305">
            <v>697.3</v>
          </cell>
        </row>
        <row r="306">
          <cell r="A306">
            <v>1504821</v>
          </cell>
          <cell r="B306" t="str">
            <v>墨尔本朗廷酒店</v>
          </cell>
          <cell r="C306" t="str">
            <v>11905160051937</v>
          </cell>
          <cell r="D306" t="str">
            <v>EXP-1257509113</v>
          </cell>
          <cell r="E306" t="str">
            <v/>
          </cell>
          <cell r="F306" t="str">
            <v>1240.38</v>
          </cell>
          <cell r="G306" t="str">
            <v>RMB</v>
          </cell>
          <cell r="H306" t="str">
            <v>1</v>
          </cell>
          <cell r="I306">
            <v>1240.38</v>
          </cell>
        </row>
        <row r="307">
          <cell r="A307">
            <v>1513076</v>
          </cell>
          <cell r="B307" t="str">
            <v>悉尼瑞士大酒店</v>
          </cell>
          <cell r="C307" t="str">
            <v>11905276189437</v>
          </cell>
          <cell r="D307" t="str">
            <v/>
          </cell>
          <cell r="E307" t="str">
            <v/>
          </cell>
          <cell r="F307" t="str">
            <v>953.6</v>
          </cell>
          <cell r="G307" t="str">
            <v>RMB</v>
          </cell>
          <cell r="H307" t="str">
            <v>1</v>
          </cell>
          <cell r="I307">
            <v>953.6</v>
          </cell>
        </row>
        <row r="308">
          <cell r="A308">
            <v>1523937</v>
          </cell>
          <cell r="B308" t="str">
            <v>莲花村度假酒店</v>
          </cell>
          <cell r="C308" t="str">
            <v>11906081346165</v>
          </cell>
          <cell r="D308" t="str">
            <v/>
          </cell>
          <cell r="E308" t="str">
            <v/>
          </cell>
          <cell r="F308" t="str">
            <v>721.48</v>
          </cell>
          <cell r="G308" t="str">
            <v>RMB</v>
          </cell>
          <cell r="H308" t="str">
            <v>1</v>
          </cell>
          <cell r="I308">
            <v>721.48</v>
          </cell>
        </row>
        <row r="309">
          <cell r="A309">
            <v>1521385</v>
          </cell>
          <cell r="B309" t="str">
            <v>莲花村度假酒店</v>
          </cell>
          <cell r="C309" t="str">
            <v>11906051306973</v>
          </cell>
          <cell r="D309" t="str">
            <v/>
          </cell>
          <cell r="E309" t="str">
            <v/>
          </cell>
          <cell r="F309" t="str">
            <v>560.63</v>
          </cell>
          <cell r="G309" t="str">
            <v>RMB</v>
          </cell>
          <cell r="H309" t="str">
            <v>1</v>
          </cell>
          <cell r="I309">
            <v>560.63</v>
          </cell>
        </row>
        <row r="310">
          <cell r="A310">
            <v>1393746</v>
          </cell>
          <cell r="B310" t="str">
            <v>悉尼盛橡金色城堡酒店</v>
          </cell>
          <cell r="C310" t="str">
            <v>11811153580948</v>
          </cell>
          <cell r="D310" t="str">
            <v>1393746</v>
          </cell>
          <cell r="E310" t="str">
            <v/>
          </cell>
          <cell r="F310" t="str">
            <v>1302.07</v>
          </cell>
          <cell r="G310" t="str">
            <v>RMB</v>
          </cell>
          <cell r="H310" t="str">
            <v>1</v>
          </cell>
          <cell r="I310">
            <v>1302.07</v>
          </cell>
        </row>
        <row r="311">
          <cell r="A311">
            <v>1398003</v>
          </cell>
          <cell r="B311" t="str">
            <v>悉尼盛橡金色城堡酒店</v>
          </cell>
          <cell r="C311" t="str">
            <v>11811208907135</v>
          </cell>
          <cell r="D311" t="str">
            <v>1398003</v>
          </cell>
          <cell r="E311" t="str">
            <v/>
          </cell>
          <cell r="F311" t="str">
            <v>1451.09</v>
          </cell>
          <cell r="G311" t="str">
            <v>RMB</v>
          </cell>
          <cell r="H311" t="str">
            <v>1</v>
          </cell>
          <cell r="I311">
            <v>1451.09</v>
          </cell>
        </row>
        <row r="312">
          <cell r="A312">
            <v>1510199</v>
          </cell>
          <cell r="B312" t="str">
            <v>新山乐高度假酒店</v>
          </cell>
          <cell r="C312" t="str">
            <v>11905233145149</v>
          </cell>
          <cell r="D312" t="str">
            <v>66761208</v>
          </cell>
          <cell r="E312" t="str">
            <v/>
          </cell>
          <cell r="F312" t="str">
            <v>1526.84</v>
          </cell>
          <cell r="G312" t="str">
            <v>RMB</v>
          </cell>
          <cell r="H312" t="str">
            <v>1</v>
          </cell>
          <cell r="I312">
            <v>1526.84</v>
          </cell>
        </row>
        <row r="313">
          <cell r="A313">
            <v>1517905</v>
          </cell>
          <cell r="B313" t="str">
            <v>墨尔本阿迪娜公寓酒店</v>
          </cell>
          <cell r="C313" t="str">
            <v>11905314255539</v>
          </cell>
          <cell r="D313" t="str">
            <v/>
          </cell>
          <cell r="E313" t="str">
            <v/>
          </cell>
          <cell r="F313" t="str">
            <v>2006.76</v>
          </cell>
          <cell r="G313" t="str">
            <v>RMB</v>
          </cell>
          <cell r="H313" t="str">
            <v>1</v>
          </cell>
          <cell r="I313">
            <v>2006.76</v>
          </cell>
        </row>
        <row r="314">
          <cell r="A314">
            <v>1518211</v>
          </cell>
          <cell r="B314" t="str">
            <v>罗伊德旅馆</v>
          </cell>
          <cell r="C314" t="str">
            <v>11906010253921</v>
          </cell>
          <cell r="D314" t="str">
            <v/>
          </cell>
          <cell r="E314" t="str">
            <v/>
          </cell>
          <cell r="F314" t="str">
            <v>806.26</v>
          </cell>
          <cell r="G314" t="str">
            <v>RMB</v>
          </cell>
          <cell r="H314" t="str">
            <v>1</v>
          </cell>
          <cell r="I314">
            <v>806.26</v>
          </cell>
        </row>
        <row r="315">
          <cell r="A315">
            <v>1519533</v>
          </cell>
          <cell r="B315" t="str">
            <v>罗伊德旅馆</v>
          </cell>
          <cell r="C315" t="str">
            <v>11906031272438</v>
          </cell>
          <cell r="D315" t="str">
            <v/>
          </cell>
          <cell r="E315" t="str">
            <v/>
          </cell>
          <cell r="F315" t="str">
            <v>706.95</v>
          </cell>
          <cell r="G315" t="str">
            <v>RMB</v>
          </cell>
          <cell r="H315" t="str">
            <v>1</v>
          </cell>
          <cell r="I315">
            <v>706.95</v>
          </cell>
        </row>
        <row r="316">
          <cell r="A316">
            <v>1512005</v>
          </cell>
          <cell r="B316" t="str">
            <v>新加坡客来福酒店7号</v>
          </cell>
          <cell r="C316" t="str">
            <v>11905257176579</v>
          </cell>
          <cell r="D316" t="str">
            <v>560149</v>
          </cell>
          <cell r="E316" t="str">
            <v/>
          </cell>
          <cell r="F316" t="str">
            <v>1746.45</v>
          </cell>
          <cell r="G316" t="str">
            <v>RMB</v>
          </cell>
          <cell r="H316" t="str">
            <v>1</v>
          </cell>
          <cell r="I316">
            <v>1746.45</v>
          </cell>
        </row>
        <row r="317">
          <cell r="A317">
            <v>1510965</v>
          </cell>
          <cell r="B317" t="str">
            <v>长滩岛帕莱姆海滨度假村</v>
          </cell>
          <cell r="C317" t="str">
            <v>11905245151725</v>
          </cell>
          <cell r="D317" t="str">
            <v>reconfirmed</v>
          </cell>
          <cell r="E317" t="str">
            <v/>
          </cell>
          <cell r="F317" t="str">
            <v>14664</v>
          </cell>
          <cell r="G317" t="str">
            <v>RMB</v>
          </cell>
          <cell r="H317" t="str">
            <v>1</v>
          </cell>
          <cell r="I317">
            <v>14664</v>
          </cell>
        </row>
        <row r="318">
          <cell r="A318">
            <v>1502006</v>
          </cell>
          <cell r="B318" t="str">
            <v>迈阿密四季酒店</v>
          </cell>
          <cell r="C318" t="str">
            <v>11905159054506</v>
          </cell>
          <cell r="D318" t="str">
            <v>63964SB050527</v>
          </cell>
          <cell r="E318" t="str">
            <v/>
          </cell>
          <cell r="F318" t="str">
            <v>3643.8</v>
          </cell>
          <cell r="G318" t="str">
            <v>RMB</v>
          </cell>
          <cell r="H318" t="str">
            <v>1</v>
          </cell>
          <cell r="I318">
            <v>3643.8</v>
          </cell>
        </row>
        <row r="319">
          <cell r="A319">
            <v>1516079</v>
          </cell>
          <cell r="B319" t="str">
            <v>南海岸广场威斯汀酒店</v>
          </cell>
          <cell r="C319" t="str">
            <v>11905306225575</v>
          </cell>
          <cell r="D319" t="str">
            <v>94189478</v>
          </cell>
          <cell r="E319" t="str">
            <v/>
          </cell>
          <cell r="F319" t="str">
            <v>4319.03</v>
          </cell>
          <cell r="G319" t="str">
            <v>RMB</v>
          </cell>
          <cell r="H319" t="str">
            <v>1</v>
          </cell>
          <cell r="I319">
            <v>4319.03</v>
          </cell>
        </row>
        <row r="320">
          <cell r="A320">
            <v>1482779</v>
          </cell>
          <cell r="B320" t="str">
            <v>拉斯维加斯永利酒店</v>
          </cell>
          <cell r="C320" t="str">
            <v>11904146260987</v>
          </cell>
          <cell r="D320" t="str">
            <v>22739730</v>
          </cell>
          <cell r="E320" t="str">
            <v/>
          </cell>
          <cell r="F320" t="str">
            <v>2370.72</v>
          </cell>
          <cell r="G320" t="str">
            <v>RMB</v>
          </cell>
          <cell r="H320" t="str">
            <v>1</v>
          </cell>
          <cell r="I320">
            <v>2370.72</v>
          </cell>
        </row>
        <row r="321">
          <cell r="A321">
            <v>1494980</v>
          </cell>
          <cell r="B321" t="str">
            <v>拉斯维加斯美高梅签名大酒店</v>
          </cell>
          <cell r="C321" t="str">
            <v>11905025731329</v>
          </cell>
          <cell r="D321" t="str">
            <v>791160065</v>
          </cell>
          <cell r="E321" t="str">
            <v/>
          </cell>
          <cell r="F321" t="str">
            <v>1463.61</v>
          </cell>
          <cell r="G321" t="str">
            <v>RMB</v>
          </cell>
          <cell r="H321" t="str">
            <v>1</v>
          </cell>
          <cell r="I321">
            <v>1463.61</v>
          </cell>
        </row>
        <row r="322">
          <cell r="A322">
            <v>1517300</v>
          </cell>
          <cell r="B322" t="str">
            <v>洛杉矶机场威斯汀酒店</v>
          </cell>
          <cell r="C322" t="str">
            <v>11905317251375</v>
          </cell>
          <cell r="D322" t="str">
            <v>96838432</v>
          </cell>
          <cell r="E322" t="str">
            <v/>
          </cell>
          <cell r="F322" t="str">
            <v>1043.26</v>
          </cell>
          <cell r="G322" t="str">
            <v>RMB</v>
          </cell>
          <cell r="H322" t="str">
            <v>1</v>
          </cell>
          <cell r="I322">
            <v>1043.26</v>
          </cell>
        </row>
        <row r="323">
          <cell r="A323">
            <v>1506233</v>
          </cell>
          <cell r="B323" t="str">
            <v>苏梅岛丽思卡尔顿酒店</v>
          </cell>
          <cell r="C323" t="str">
            <v>11905175077758</v>
          </cell>
          <cell r="D323" t="str">
            <v>71404102</v>
          </cell>
          <cell r="E323" t="str">
            <v/>
          </cell>
          <cell r="F323" t="str">
            <v>1822.23</v>
          </cell>
          <cell r="G323" t="str">
            <v>RMB</v>
          </cell>
          <cell r="H323" t="str">
            <v>1</v>
          </cell>
          <cell r="I323">
            <v>1822.23</v>
          </cell>
        </row>
        <row r="324">
          <cell r="A324">
            <v>1516867</v>
          </cell>
          <cell r="B324" t="str">
            <v>普吉岛SIS卡塔度假村</v>
          </cell>
          <cell r="C324" t="str">
            <v>11905300243647</v>
          </cell>
          <cell r="D324" t="str">
            <v/>
          </cell>
          <cell r="E324" t="str">
            <v/>
          </cell>
          <cell r="F324" t="str">
            <v>1038</v>
          </cell>
          <cell r="G324" t="str">
            <v>RMB</v>
          </cell>
          <cell r="H324" t="str">
            <v>1</v>
          </cell>
          <cell r="I324">
            <v>1038.44</v>
          </cell>
        </row>
        <row r="325">
          <cell r="A325">
            <v>1516703</v>
          </cell>
          <cell r="B325" t="str">
            <v>巴厘岛金巴兰森林度假酒店</v>
          </cell>
          <cell r="C325" t="str">
            <v>11905300236300</v>
          </cell>
          <cell r="D325" t="str">
            <v>11905300236300</v>
          </cell>
          <cell r="E325" t="str">
            <v/>
          </cell>
          <cell r="F325" t="str">
            <v>1973</v>
          </cell>
          <cell r="G325" t="str">
            <v>RMB</v>
          </cell>
          <cell r="H325" t="str">
            <v>1</v>
          </cell>
          <cell r="I325">
            <v>1973.33</v>
          </cell>
        </row>
        <row r="326">
          <cell r="A326">
            <v>1516701</v>
          </cell>
          <cell r="B326" t="str">
            <v>巴厘岛金巴兰森林度假酒店</v>
          </cell>
          <cell r="C326" t="str">
            <v>11905308241612</v>
          </cell>
          <cell r="D326" t="str">
            <v>reconfirm</v>
          </cell>
          <cell r="E326" t="str">
            <v/>
          </cell>
          <cell r="F326" t="str">
            <v>1973</v>
          </cell>
          <cell r="G326" t="str">
            <v>RMB</v>
          </cell>
          <cell r="H326" t="str">
            <v>1</v>
          </cell>
          <cell r="I326">
            <v>1973.33</v>
          </cell>
        </row>
        <row r="327">
          <cell r="A327">
            <v>1516698</v>
          </cell>
          <cell r="B327" t="str">
            <v>巴厘岛金巴兰森林度假酒店</v>
          </cell>
          <cell r="C327" t="str">
            <v>11905309242173</v>
          </cell>
          <cell r="D327" t="str">
            <v>5889269</v>
          </cell>
          <cell r="E327" t="str">
            <v/>
          </cell>
          <cell r="F327" t="str">
            <v>1973</v>
          </cell>
          <cell r="G327" t="str">
            <v>RMB</v>
          </cell>
          <cell r="H327" t="str">
            <v>1</v>
          </cell>
          <cell r="I327">
            <v>1973.33</v>
          </cell>
        </row>
        <row r="328">
          <cell r="A328">
            <v>1511864</v>
          </cell>
          <cell r="B328" t="str">
            <v>巴厘岛金巴兰森林度假酒店</v>
          </cell>
          <cell r="C328" t="str">
            <v>11905257163070</v>
          </cell>
          <cell r="D328" t="str">
            <v/>
          </cell>
          <cell r="E328" t="str">
            <v/>
          </cell>
          <cell r="F328" t="str">
            <v>1131</v>
          </cell>
          <cell r="G328" t="str">
            <v>RMB</v>
          </cell>
          <cell r="H328" t="str">
            <v>1</v>
          </cell>
          <cell r="I328">
            <v>1131.57</v>
          </cell>
        </row>
        <row r="329">
          <cell r="A329">
            <v>1513219</v>
          </cell>
          <cell r="B329" t="str">
            <v>曼谷盛泰乐水门酒店</v>
          </cell>
          <cell r="C329" t="str">
            <v>11905273186200</v>
          </cell>
          <cell r="D329" t="str">
            <v>181390</v>
          </cell>
          <cell r="E329" t="str">
            <v/>
          </cell>
          <cell r="F329" t="str">
            <v>4045</v>
          </cell>
          <cell r="G329" t="str">
            <v>RMB</v>
          </cell>
          <cell r="H329" t="str">
            <v>1</v>
          </cell>
          <cell r="I329">
            <v>4045.65</v>
          </cell>
        </row>
        <row r="330">
          <cell r="A330">
            <v>1522150</v>
          </cell>
          <cell r="B330" t="str">
            <v>曼谷阿尔梅洛兹酒店</v>
          </cell>
          <cell r="C330" t="str">
            <v>11906065317967</v>
          </cell>
          <cell r="D330" t="str">
            <v/>
          </cell>
          <cell r="E330" t="str">
            <v/>
          </cell>
          <cell r="F330" t="str">
            <v>4029</v>
          </cell>
          <cell r="G330" t="str">
            <v>RMB</v>
          </cell>
          <cell r="H330" t="str">
            <v>1</v>
          </cell>
          <cell r="I330">
            <v>4029.12</v>
          </cell>
        </row>
        <row r="331">
          <cell r="A331">
            <v>1520315</v>
          </cell>
          <cell r="B331" t="str">
            <v>东京品川王子酒店</v>
          </cell>
          <cell r="C331" t="str">
            <v>11906044293012</v>
          </cell>
          <cell r="D331" t="str">
            <v/>
          </cell>
          <cell r="E331" t="str">
            <v/>
          </cell>
          <cell r="F331" t="str">
            <v>853.54</v>
          </cell>
          <cell r="G331" t="str">
            <v>RMB</v>
          </cell>
          <cell r="H331" t="str">
            <v>1</v>
          </cell>
          <cell r="I331">
            <v>853.54</v>
          </cell>
        </row>
        <row r="332">
          <cell r="A332">
            <v>1520091</v>
          </cell>
          <cell r="B332" t="str">
            <v>名古屋国际大酒店</v>
          </cell>
          <cell r="C332" t="str">
            <v>11906042299138</v>
          </cell>
          <cell r="D332" t="str">
            <v/>
          </cell>
          <cell r="E332" t="str">
            <v/>
          </cell>
          <cell r="F332" t="str">
            <v>2110.72</v>
          </cell>
          <cell r="G332" t="str">
            <v>RMB</v>
          </cell>
          <cell r="H332" t="str">
            <v>1</v>
          </cell>
          <cell r="I332">
            <v>2110.72</v>
          </cell>
        </row>
        <row r="333">
          <cell r="A333">
            <v>1520270</v>
          </cell>
          <cell r="B333" t="str">
            <v>首尔韩流住宅酒店明洞1号店</v>
          </cell>
          <cell r="C333" t="str">
            <v>11906047287398</v>
          </cell>
          <cell r="D333" t="str">
            <v>A190611306</v>
          </cell>
          <cell r="E333" t="str">
            <v/>
          </cell>
          <cell r="F333" t="str">
            <v>953.24</v>
          </cell>
          <cell r="G333" t="str">
            <v>RMB</v>
          </cell>
          <cell r="H333" t="str">
            <v>1</v>
          </cell>
          <cell r="I333">
            <v>953.24</v>
          </cell>
        </row>
        <row r="334">
          <cell r="A334">
            <v>1508552</v>
          </cell>
          <cell r="B334" t="str">
            <v>苏梅岛檀香豪华别墅度假酒店</v>
          </cell>
          <cell r="C334" t="str">
            <v>11905211117706</v>
          </cell>
          <cell r="D334" t="str">
            <v>11408</v>
          </cell>
          <cell r="E334" t="str">
            <v/>
          </cell>
          <cell r="F334" t="str">
            <v>9822.65</v>
          </cell>
          <cell r="G334" t="str">
            <v>RMB</v>
          </cell>
          <cell r="H334" t="str">
            <v>1</v>
          </cell>
          <cell r="I334">
            <v>9822.65</v>
          </cell>
        </row>
        <row r="335">
          <cell r="A335">
            <v>1513987</v>
          </cell>
          <cell r="B335" t="str">
            <v>苏梅岛檀香豪华别墅度假酒店</v>
          </cell>
          <cell r="C335" t="str">
            <v>11905287200091</v>
          </cell>
          <cell r="D335" t="str">
            <v>11905287200091</v>
          </cell>
          <cell r="E335" t="str">
            <v/>
          </cell>
          <cell r="F335" t="str">
            <v>2003</v>
          </cell>
          <cell r="G335" t="str">
            <v>RMB</v>
          </cell>
          <cell r="H335" t="str">
            <v>1</v>
          </cell>
          <cell r="I335">
            <v>2003.3</v>
          </cell>
        </row>
        <row r="336">
          <cell r="A336">
            <v>1513753</v>
          </cell>
          <cell r="B336" t="str">
            <v>琉球温泉濑长岛酒店</v>
          </cell>
          <cell r="C336" t="str">
            <v>11905283193300</v>
          </cell>
          <cell r="D336" t="str">
            <v>20190528150031853</v>
          </cell>
          <cell r="E336" t="str">
            <v/>
          </cell>
          <cell r="F336" t="str">
            <v>1182.22</v>
          </cell>
          <cell r="G336" t="str">
            <v>RMB</v>
          </cell>
          <cell r="H336" t="str">
            <v>1</v>
          </cell>
          <cell r="I336">
            <v>1182.22</v>
          </cell>
        </row>
        <row r="337">
          <cell r="A337">
            <v>1475901</v>
          </cell>
          <cell r="B337" t="str">
            <v>冲绳那霸歌町大和ROYNET酒店</v>
          </cell>
          <cell r="C337" t="str">
            <v>11904041352189</v>
          </cell>
          <cell r="D337" t="str">
            <v>100273171</v>
          </cell>
          <cell r="E337" t="str">
            <v/>
          </cell>
          <cell r="F337" t="str">
            <v>617.46</v>
          </cell>
          <cell r="G337" t="str">
            <v>RMB</v>
          </cell>
          <cell r="H337" t="str">
            <v>1</v>
          </cell>
          <cell r="I337">
            <v>617.46</v>
          </cell>
        </row>
        <row r="338">
          <cell r="A338">
            <v>1506294</v>
          </cell>
          <cell r="B338" t="str">
            <v>布里斯班福朋喜来登酒店</v>
          </cell>
          <cell r="C338" t="str">
            <v>11905175084108</v>
          </cell>
          <cell r="D338" t="str">
            <v>108558</v>
          </cell>
          <cell r="E338" t="str">
            <v/>
          </cell>
          <cell r="F338" t="str">
            <v>478.09</v>
          </cell>
          <cell r="G338" t="str">
            <v>RMB</v>
          </cell>
          <cell r="H338" t="str">
            <v>1</v>
          </cell>
          <cell r="I338">
            <v>478.09</v>
          </cell>
        </row>
        <row r="339">
          <cell r="A339">
            <v>1507408</v>
          </cell>
          <cell r="B339" t="str">
            <v>马尼拉索菲特广场酒店</v>
          </cell>
          <cell r="C339" t="str">
            <v>11905190089605</v>
          </cell>
          <cell r="D339" t="str">
            <v>reconfirmed</v>
          </cell>
          <cell r="E339" t="str">
            <v/>
          </cell>
          <cell r="F339" t="str">
            <v>1697</v>
          </cell>
          <cell r="G339" t="str">
            <v>RMB</v>
          </cell>
          <cell r="H339" t="str">
            <v>1</v>
          </cell>
          <cell r="I339">
            <v>1697.97</v>
          </cell>
        </row>
        <row r="340">
          <cell r="A340">
            <v>1461427</v>
          </cell>
          <cell r="B340" t="str">
            <v>菲斯酒店</v>
          </cell>
          <cell r="C340" t="str">
            <v>11903141111343</v>
          </cell>
          <cell r="D340" t="str">
            <v>3501303</v>
          </cell>
          <cell r="E340" t="str">
            <v/>
          </cell>
          <cell r="F340" t="str">
            <v>722</v>
          </cell>
          <cell r="G340" t="str">
            <v>RMB</v>
          </cell>
          <cell r="H340" t="str">
            <v>1</v>
          </cell>
          <cell r="I340">
            <v>722.31</v>
          </cell>
        </row>
        <row r="341">
          <cell r="A341">
            <v>1519032</v>
          </cell>
          <cell r="B341" t="str">
            <v>菲斯酒店</v>
          </cell>
          <cell r="C341" t="str">
            <v>11906020271622</v>
          </cell>
          <cell r="D341" t="str">
            <v>33258531</v>
          </cell>
          <cell r="E341" t="str">
            <v/>
          </cell>
          <cell r="F341" t="str">
            <v>1945</v>
          </cell>
          <cell r="G341" t="str">
            <v>RMB</v>
          </cell>
          <cell r="H341" t="str">
            <v>1</v>
          </cell>
          <cell r="I341">
            <v>1945.26</v>
          </cell>
        </row>
        <row r="342">
          <cell r="A342">
            <v>1500246</v>
          </cell>
          <cell r="B342" t="str">
            <v>渔人码头智选假日酒店</v>
          </cell>
          <cell r="C342" t="str">
            <v>11905097753149</v>
          </cell>
          <cell r="D342" t="str">
            <v/>
          </cell>
          <cell r="E342" t="str">
            <v/>
          </cell>
          <cell r="F342" t="str">
            <v>3161</v>
          </cell>
          <cell r="G342" t="str">
            <v>RMB</v>
          </cell>
          <cell r="H342" t="str">
            <v>1</v>
          </cell>
          <cell r="I342">
            <v>3161.04</v>
          </cell>
        </row>
        <row r="343">
          <cell r="A343">
            <v>1490356</v>
          </cell>
          <cell r="B343" t="str">
            <v>希尔顿逸林大纳尼洛亚大酒店</v>
          </cell>
          <cell r="C343" t="str">
            <v>11904245135578</v>
          </cell>
          <cell r="D343" t="str">
            <v/>
          </cell>
          <cell r="E343" t="str">
            <v/>
          </cell>
          <cell r="F343" t="str">
            <v>1580</v>
          </cell>
          <cell r="G343" t="str">
            <v>RMB</v>
          </cell>
          <cell r="H343" t="str">
            <v>1</v>
          </cell>
          <cell r="I343">
            <v>1580.81</v>
          </cell>
        </row>
        <row r="344">
          <cell r="A344">
            <v>1507848</v>
          </cell>
          <cell r="B344" t="str">
            <v>新加坡东陵今旅酒店</v>
          </cell>
          <cell r="C344" t="str">
            <v>11905276183386</v>
          </cell>
          <cell r="D344" t="str">
            <v>151972964</v>
          </cell>
          <cell r="E344" t="str">
            <v/>
          </cell>
          <cell r="F344" t="str">
            <v>916.2</v>
          </cell>
          <cell r="G344" t="str">
            <v>RMB</v>
          </cell>
          <cell r="H344" t="str">
            <v>1</v>
          </cell>
          <cell r="I344">
            <v>916.2</v>
          </cell>
        </row>
        <row r="345">
          <cell r="A345">
            <v>1522428</v>
          </cell>
          <cell r="B345" t="str">
            <v>新加坡喜来登大酒店</v>
          </cell>
          <cell r="C345" t="str">
            <v>11906069327607</v>
          </cell>
          <cell r="D345" t="str">
            <v/>
          </cell>
          <cell r="E345" t="str">
            <v/>
          </cell>
          <cell r="F345" t="str">
            <v>7505</v>
          </cell>
          <cell r="G345" t="str">
            <v>RMB</v>
          </cell>
          <cell r="H345" t="str">
            <v>1</v>
          </cell>
          <cell r="I345">
            <v>7505.7</v>
          </cell>
        </row>
        <row r="346">
          <cell r="A346">
            <v>1519224</v>
          </cell>
          <cell r="B346" t="str">
            <v>新加坡喜来登大酒店</v>
          </cell>
          <cell r="C346" t="str">
            <v>11906022268908</v>
          </cell>
          <cell r="D346" t="str">
            <v>1866939</v>
          </cell>
          <cell r="E346" t="str">
            <v/>
          </cell>
          <cell r="F346" t="str">
            <v>5012</v>
          </cell>
          <cell r="G346" t="str">
            <v>RMB</v>
          </cell>
          <cell r="H346" t="str">
            <v>1</v>
          </cell>
          <cell r="I346">
            <v>5012.26</v>
          </cell>
        </row>
        <row r="347">
          <cell r="A347">
            <v>1519714</v>
          </cell>
          <cell r="B347" t="str">
            <v>新加坡乌节大酒店</v>
          </cell>
          <cell r="C347" t="str">
            <v>11906036285483</v>
          </cell>
          <cell r="D347" t="str">
            <v/>
          </cell>
          <cell r="E347" t="str">
            <v/>
          </cell>
          <cell r="F347" t="str">
            <v>11219</v>
          </cell>
          <cell r="G347" t="str">
            <v>RMB</v>
          </cell>
          <cell r="H347" t="str">
            <v>1</v>
          </cell>
          <cell r="I347">
            <v>11219.88</v>
          </cell>
        </row>
        <row r="348">
          <cell r="A348">
            <v>1514996</v>
          </cell>
          <cell r="B348" t="str">
            <v>新加坡乌节大酒店</v>
          </cell>
          <cell r="C348" t="str">
            <v>11905294216493</v>
          </cell>
          <cell r="D348" t="str">
            <v/>
          </cell>
          <cell r="E348" t="str">
            <v/>
          </cell>
          <cell r="F348" t="str">
            <v>7191</v>
          </cell>
          <cell r="G348" t="str">
            <v>RMB</v>
          </cell>
          <cell r="H348" t="str">
            <v>1</v>
          </cell>
          <cell r="I348">
            <v>7191.48</v>
          </cell>
        </row>
        <row r="349">
          <cell r="A349">
            <v>1518611</v>
          </cell>
          <cell r="B349" t="str">
            <v>新加坡安国酒店</v>
          </cell>
          <cell r="C349" t="str">
            <v>11906019265305</v>
          </cell>
          <cell r="D349" t="str">
            <v/>
          </cell>
          <cell r="E349" t="str">
            <v/>
          </cell>
          <cell r="F349" t="str">
            <v>3187.29</v>
          </cell>
          <cell r="G349" t="str">
            <v>RMB</v>
          </cell>
          <cell r="H349" t="str">
            <v>1</v>
          </cell>
          <cell r="I349">
            <v>3187.29</v>
          </cell>
        </row>
        <row r="350">
          <cell r="A350">
            <v>1519189</v>
          </cell>
          <cell r="B350" t="str">
            <v>新加坡安国酒店</v>
          </cell>
          <cell r="C350" t="str">
            <v>11906020277256</v>
          </cell>
          <cell r="D350" t="str">
            <v/>
          </cell>
          <cell r="E350" t="str">
            <v/>
          </cell>
          <cell r="F350" t="str">
            <v>3518.49</v>
          </cell>
          <cell r="G350" t="str">
            <v>RMB</v>
          </cell>
          <cell r="H350" t="str">
            <v>1</v>
          </cell>
          <cell r="I350">
            <v>3518.49</v>
          </cell>
        </row>
        <row r="351">
          <cell r="A351">
            <v>1522328</v>
          </cell>
          <cell r="B351" t="str">
            <v>哥打京那巴鲁亚庇凯城酒店</v>
          </cell>
          <cell r="C351" t="str">
            <v>11906065318407</v>
          </cell>
          <cell r="D351" t="str">
            <v/>
          </cell>
          <cell r="E351" t="str">
            <v/>
          </cell>
          <cell r="F351" t="str">
            <v>3300</v>
          </cell>
          <cell r="G351" t="str">
            <v>RMB</v>
          </cell>
          <cell r="H351" t="str">
            <v>1</v>
          </cell>
          <cell r="I351">
            <v>3300.54</v>
          </cell>
        </row>
        <row r="352">
          <cell r="A352">
            <v>1515640</v>
          </cell>
          <cell r="B352" t="str">
            <v>澳门喜来登金沙城中心大酒店</v>
          </cell>
          <cell r="C352" t="str">
            <v>11905299226648</v>
          </cell>
          <cell r="D352" t="str">
            <v>94876067</v>
          </cell>
          <cell r="E352" t="str">
            <v/>
          </cell>
          <cell r="F352" t="str">
            <v>3598</v>
          </cell>
          <cell r="G352" t="str">
            <v>RMB</v>
          </cell>
          <cell r="H352" t="str">
            <v>1</v>
          </cell>
          <cell r="I352">
            <v>3598.2</v>
          </cell>
        </row>
        <row r="353">
          <cell r="A353">
            <v>1523087</v>
          </cell>
          <cell r="B353" t="str">
            <v>香港一零八馆</v>
          </cell>
          <cell r="C353" t="str">
            <v>11906064321409</v>
          </cell>
          <cell r="D353" t="str">
            <v/>
          </cell>
          <cell r="E353" t="str">
            <v/>
          </cell>
          <cell r="F353" t="str">
            <v>2258.38</v>
          </cell>
          <cell r="G353" t="str">
            <v>RMB</v>
          </cell>
          <cell r="H353" t="str">
            <v>1</v>
          </cell>
          <cell r="I353">
            <v>2258.38</v>
          </cell>
        </row>
        <row r="354">
          <cell r="A354">
            <v>1521539</v>
          </cell>
          <cell r="B354" t="str">
            <v>香港一零八馆</v>
          </cell>
          <cell r="C354" t="str">
            <v>11906052306875</v>
          </cell>
          <cell r="D354" t="str">
            <v>reconfirm</v>
          </cell>
          <cell r="E354" t="str">
            <v/>
          </cell>
          <cell r="F354" t="str">
            <v>561.57</v>
          </cell>
          <cell r="G354" t="str">
            <v>RMB</v>
          </cell>
          <cell r="H354" t="str">
            <v>1</v>
          </cell>
          <cell r="I354">
            <v>561.57</v>
          </cell>
        </row>
        <row r="355">
          <cell r="A355">
            <v>1521542</v>
          </cell>
          <cell r="B355" t="str">
            <v>香港一零八馆</v>
          </cell>
          <cell r="C355" t="str">
            <v>11906055308290</v>
          </cell>
          <cell r="D355" t="str">
            <v>916711</v>
          </cell>
          <cell r="E355" t="str">
            <v/>
          </cell>
          <cell r="F355" t="str">
            <v>1217.54</v>
          </cell>
          <cell r="G355" t="str">
            <v>RMB</v>
          </cell>
          <cell r="H355" t="str">
            <v>1</v>
          </cell>
          <cell r="I355">
            <v>1217.54</v>
          </cell>
        </row>
        <row r="356">
          <cell r="A356">
            <v>1520387</v>
          </cell>
          <cell r="B356" t="str">
            <v>澳门威尼斯人-度假村-酒店</v>
          </cell>
          <cell r="C356" t="str">
            <v>11906044290300</v>
          </cell>
          <cell r="D356" t="str">
            <v>393663392R1AGO</v>
          </cell>
          <cell r="E356" t="str">
            <v/>
          </cell>
          <cell r="F356" t="str">
            <v>4569.21</v>
          </cell>
          <cell r="G356" t="str">
            <v>RMB</v>
          </cell>
          <cell r="H356" t="str">
            <v>1</v>
          </cell>
          <cell r="I356">
            <v>4569.21</v>
          </cell>
        </row>
        <row r="357">
          <cell r="A357">
            <v>1513337</v>
          </cell>
          <cell r="B357" t="str">
            <v>澳门威尼斯人-度假村-酒店</v>
          </cell>
          <cell r="C357" t="str">
            <v>11905273189946</v>
          </cell>
          <cell r="D357" t="str">
            <v/>
          </cell>
          <cell r="E357" t="str">
            <v/>
          </cell>
          <cell r="F357" t="str">
            <v>1180</v>
          </cell>
          <cell r="G357" t="str">
            <v>RMB</v>
          </cell>
          <cell r="H357" t="str">
            <v>1</v>
          </cell>
          <cell r="I357">
            <v>1180.51</v>
          </cell>
        </row>
        <row r="358">
          <cell r="A358">
            <v>1501982</v>
          </cell>
          <cell r="B358" t="str">
            <v>莫斯科维加酒店及会议中心</v>
          </cell>
          <cell r="C358" t="str">
            <v>11905126011708</v>
          </cell>
          <cell r="D358" t="str">
            <v>1270123</v>
          </cell>
          <cell r="E358" t="str">
            <v/>
          </cell>
          <cell r="F358" t="str">
            <v>1070.55</v>
          </cell>
          <cell r="G358" t="str">
            <v>RMB</v>
          </cell>
          <cell r="H358" t="str">
            <v>1</v>
          </cell>
          <cell r="I358">
            <v>1070.55</v>
          </cell>
        </row>
        <row r="359">
          <cell r="A359">
            <v>1513288</v>
          </cell>
          <cell r="B359" t="str">
            <v>曼谷城市酒店</v>
          </cell>
          <cell r="C359" t="str">
            <v>11905270193421</v>
          </cell>
          <cell r="D359" t="str">
            <v>390938116</v>
          </cell>
          <cell r="E359" t="str">
            <v/>
          </cell>
          <cell r="F359" t="str">
            <v>607.22</v>
          </cell>
          <cell r="G359" t="str">
            <v>RMB</v>
          </cell>
          <cell r="H359" t="str">
            <v>1</v>
          </cell>
          <cell r="I359">
            <v>607.22</v>
          </cell>
        </row>
        <row r="360">
          <cell r="A360">
            <v>1505504</v>
          </cell>
          <cell r="B360" t="str">
            <v>曼谷水门伯克利酒店</v>
          </cell>
          <cell r="C360" t="str">
            <v>11905161072083</v>
          </cell>
          <cell r="D360" t="str">
            <v>10010737018</v>
          </cell>
          <cell r="E360" t="str">
            <v/>
          </cell>
          <cell r="F360" t="str">
            <v>1645.77</v>
          </cell>
          <cell r="G360" t="str">
            <v>RMB</v>
          </cell>
          <cell r="H360" t="str">
            <v>1</v>
          </cell>
          <cell r="I360">
            <v>1645.77</v>
          </cell>
        </row>
        <row r="361">
          <cell r="A361">
            <v>1517559</v>
          </cell>
          <cell r="B361" t="str">
            <v>龟岛都喜邦查度假村</v>
          </cell>
          <cell r="C361" t="str">
            <v>11905314248966</v>
          </cell>
          <cell r="D361" t="str">
            <v>392358132</v>
          </cell>
          <cell r="E361" t="str">
            <v/>
          </cell>
          <cell r="F361" t="str">
            <v>634.02</v>
          </cell>
          <cell r="G361" t="str">
            <v>RMB</v>
          </cell>
          <cell r="H361" t="str">
            <v>1</v>
          </cell>
          <cell r="I361">
            <v>634.02</v>
          </cell>
        </row>
        <row r="362">
          <cell r="A362">
            <v>1515526</v>
          </cell>
          <cell r="B362" t="str">
            <v>长滩岛天堂套房酒店</v>
          </cell>
          <cell r="C362" t="str">
            <v>11905291224579</v>
          </cell>
          <cell r="D362" t="str">
            <v/>
          </cell>
          <cell r="E362" t="str">
            <v/>
          </cell>
          <cell r="F362" t="str">
            <v>10144</v>
          </cell>
          <cell r="G362" t="str">
            <v>RMB</v>
          </cell>
          <cell r="H362" t="str">
            <v>1</v>
          </cell>
          <cell r="I362">
            <v>10144.8</v>
          </cell>
        </row>
        <row r="363">
          <cell r="A363">
            <v>1515577</v>
          </cell>
          <cell r="B363" t="str">
            <v>长滩岛天堂套房酒店</v>
          </cell>
          <cell r="C363" t="str">
            <v>11905299218408</v>
          </cell>
          <cell r="D363" t="str">
            <v/>
          </cell>
          <cell r="E363" t="str">
            <v/>
          </cell>
          <cell r="F363" t="str">
            <v>3867</v>
          </cell>
          <cell r="G363" t="str">
            <v>RMB</v>
          </cell>
          <cell r="H363" t="str">
            <v>1</v>
          </cell>
          <cell r="I363">
            <v>3867.85</v>
          </cell>
        </row>
        <row r="364">
          <cell r="A364">
            <v>1521710</v>
          </cell>
          <cell r="B364" t="str">
            <v>苏梅岛查文海滩舒适别墅</v>
          </cell>
          <cell r="C364" t="str">
            <v>11906058317304</v>
          </cell>
          <cell r="D364" t="str">
            <v/>
          </cell>
          <cell r="E364" t="str">
            <v/>
          </cell>
          <cell r="F364" t="str">
            <v>651</v>
          </cell>
          <cell r="G364" t="str">
            <v>RMB</v>
          </cell>
          <cell r="H364" t="str">
            <v>1</v>
          </cell>
          <cell r="I364">
            <v>651.27</v>
          </cell>
        </row>
        <row r="365">
          <cell r="A365">
            <v>1517463</v>
          </cell>
          <cell r="B365" t="str">
            <v>苏梅岛卡拉度假酒店</v>
          </cell>
          <cell r="C365" t="str">
            <v>11905317245005</v>
          </cell>
          <cell r="D365" t="str">
            <v>25435</v>
          </cell>
          <cell r="E365" t="str">
            <v/>
          </cell>
          <cell r="F365" t="str">
            <v>2330</v>
          </cell>
          <cell r="G365" t="str">
            <v>RMB</v>
          </cell>
          <cell r="H365" t="str">
            <v>1</v>
          </cell>
          <cell r="I365">
            <v>2330.15</v>
          </cell>
        </row>
        <row r="366">
          <cell r="A366">
            <v>1498626</v>
          </cell>
          <cell r="B366" t="str">
            <v>济州妍洞豪生酒店</v>
          </cell>
          <cell r="C366" t="str">
            <v>11905138026854</v>
          </cell>
          <cell r="D366" t="str">
            <v>9481247462</v>
          </cell>
          <cell r="E366" t="str">
            <v/>
          </cell>
          <cell r="F366" t="str">
            <v>1323.27</v>
          </cell>
          <cell r="G366" t="str">
            <v>RMB</v>
          </cell>
          <cell r="H366" t="str">
            <v>1</v>
          </cell>
          <cell r="I366">
            <v>1323.27</v>
          </cell>
        </row>
        <row r="367">
          <cell r="A367">
            <v>1508835</v>
          </cell>
          <cell r="B367" t="str">
            <v>口哨云雀酒店</v>
          </cell>
          <cell r="C367" t="str">
            <v>11905218121804</v>
          </cell>
          <cell r="D367" t="str">
            <v>1508835</v>
          </cell>
          <cell r="E367" t="str">
            <v/>
          </cell>
          <cell r="F367" t="str">
            <v>343.41</v>
          </cell>
          <cell r="G367" t="str">
            <v>RMB</v>
          </cell>
          <cell r="H367" t="str">
            <v>1</v>
          </cell>
          <cell r="I367">
            <v>343.41</v>
          </cell>
        </row>
        <row r="368">
          <cell r="A368">
            <v>1520716</v>
          </cell>
          <cell r="B368" t="str">
            <v>济州西归浦海洋戴斯酒店</v>
          </cell>
          <cell r="C368" t="str">
            <v>11906055308129</v>
          </cell>
          <cell r="D368" t="str">
            <v/>
          </cell>
          <cell r="E368" t="str">
            <v/>
          </cell>
          <cell r="F368" t="str">
            <v>527.44</v>
          </cell>
          <cell r="G368" t="str">
            <v>RMB</v>
          </cell>
          <cell r="H368" t="str">
            <v>1</v>
          </cell>
          <cell r="I368">
            <v>527.44</v>
          </cell>
        </row>
        <row r="369">
          <cell r="A369">
            <v>1506190</v>
          </cell>
          <cell r="B369" t="str">
            <v>哥打京那巴鲁香格里拉丹绒亚路酒店</v>
          </cell>
          <cell r="C369" t="str">
            <v>11905170080147</v>
          </cell>
          <cell r="D369" t="str">
            <v/>
          </cell>
          <cell r="E369" t="str">
            <v/>
          </cell>
          <cell r="F369" t="str">
            <v>23442</v>
          </cell>
          <cell r="G369" t="str">
            <v>RMB</v>
          </cell>
          <cell r="H369" t="str">
            <v>1</v>
          </cell>
          <cell r="I369">
            <v>23442.56</v>
          </cell>
        </row>
        <row r="370">
          <cell r="A370">
            <v>1506205</v>
          </cell>
          <cell r="B370" t="str">
            <v>哥打京那巴鲁香格里拉丹绒亚路酒店</v>
          </cell>
          <cell r="C370" t="str">
            <v>11905176076600</v>
          </cell>
          <cell r="D370" t="str">
            <v>20101SB062703</v>
          </cell>
          <cell r="E370" t="str">
            <v/>
          </cell>
          <cell r="F370" t="str">
            <v>4395</v>
          </cell>
          <cell r="G370" t="str">
            <v>RMB</v>
          </cell>
          <cell r="H370" t="str">
            <v>1</v>
          </cell>
          <cell r="I370">
            <v>4395.45</v>
          </cell>
        </row>
        <row r="371">
          <cell r="A371">
            <v>1501687</v>
          </cell>
          <cell r="B371" t="str">
            <v>哥打京那巴鲁香格里拉丹绒亚路酒店</v>
          </cell>
          <cell r="C371" t="str">
            <v>11905110009998</v>
          </cell>
          <cell r="D371" t="str">
            <v>151605013</v>
          </cell>
          <cell r="E371" t="str">
            <v/>
          </cell>
          <cell r="F371" t="str">
            <v>5946</v>
          </cell>
          <cell r="G371" t="str">
            <v>RMB</v>
          </cell>
          <cell r="H371" t="str">
            <v>1</v>
          </cell>
          <cell r="I371">
            <v>5946.99</v>
          </cell>
        </row>
        <row r="372">
          <cell r="A372">
            <v>1461419</v>
          </cell>
          <cell r="B372" t="str">
            <v>哥打京那巴鲁香格里拉丹绒亚路酒店</v>
          </cell>
          <cell r="C372" t="str">
            <v>11903142880653</v>
          </cell>
          <cell r="D372" t="str">
            <v>reconfirm</v>
          </cell>
          <cell r="E372" t="str">
            <v/>
          </cell>
          <cell r="F372" t="str">
            <v>3876</v>
          </cell>
          <cell r="G372" t="str">
            <v>RMB</v>
          </cell>
          <cell r="H372" t="str">
            <v>1</v>
          </cell>
          <cell r="I372">
            <v>3876.33</v>
          </cell>
        </row>
        <row r="373">
          <cell r="A373">
            <v>1467924</v>
          </cell>
          <cell r="B373" t="str">
            <v>哥打京那巴鲁香格里拉丹绒亚路酒店</v>
          </cell>
          <cell r="C373" t="str">
            <v>11903233496490</v>
          </cell>
          <cell r="D373" t="str">
            <v/>
          </cell>
          <cell r="E373" t="str">
            <v/>
          </cell>
          <cell r="F373" t="str">
            <v>6710</v>
          </cell>
          <cell r="G373" t="str">
            <v>RMB</v>
          </cell>
          <cell r="H373" t="str">
            <v>1</v>
          </cell>
          <cell r="I373">
            <v>6710.68</v>
          </cell>
        </row>
        <row r="374">
          <cell r="A374">
            <v>1514778</v>
          </cell>
          <cell r="B374" t="str">
            <v>曼谷凯悦嘉轩素坤逸酒店</v>
          </cell>
          <cell r="C374" t="str">
            <v>11905290205587</v>
          </cell>
          <cell r="D374" t="str">
            <v>33224855</v>
          </cell>
          <cell r="E374" t="str">
            <v/>
          </cell>
          <cell r="F374" t="str">
            <v>1550.33</v>
          </cell>
          <cell r="G374" t="str">
            <v>RMB</v>
          </cell>
          <cell r="H374" t="str">
            <v>1</v>
          </cell>
          <cell r="I374">
            <v>1550.33</v>
          </cell>
        </row>
        <row r="375">
          <cell r="A375">
            <v>1515791</v>
          </cell>
          <cell r="B375" t="str">
            <v>东京新宿格兰贝尔酒店</v>
          </cell>
          <cell r="C375" t="str">
            <v>11905307225290</v>
          </cell>
          <cell r="D375" t="str">
            <v>11905307225290</v>
          </cell>
          <cell r="E375" t="str">
            <v/>
          </cell>
          <cell r="F375" t="str">
            <v>4384.59</v>
          </cell>
          <cell r="G375" t="str">
            <v>RMB</v>
          </cell>
          <cell r="H375" t="str">
            <v>1</v>
          </cell>
          <cell r="I375">
            <v>4384.59</v>
          </cell>
        </row>
        <row r="376">
          <cell r="A376">
            <v>1514224</v>
          </cell>
          <cell r="B376" t="str">
            <v>东京里士满浅草国际酒店</v>
          </cell>
          <cell r="C376" t="str">
            <v>11905285195710</v>
          </cell>
          <cell r="D376" t="str">
            <v>reconfirmed</v>
          </cell>
          <cell r="E376" t="str">
            <v/>
          </cell>
          <cell r="F376" t="str">
            <v>2457</v>
          </cell>
          <cell r="G376" t="str">
            <v>RMB</v>
          </cell>
          <cell r="H376" t="str">
            <v>1</v>
          </cell>
          <cell r="I376">
            <v>2457.2</v>
          </cell>
        </row>
        <row r="377">
          <cell r="A377">
            <v>1464105</v>
          </cell>
          <cell r="B377" t="str">
            <v>大阪北滨布莱顿都市酒店</v>
          </cell>
          <cell r="C377" t="str">
            <v>11903180128923</v>
          </cell>
          <cell r="D377" t="str">
            <v>302890</v>
          </cell>
          <cell r="E377" t="str">
            <v/>
          </cell>
          <cell r="F377" t="str">
            <v>2447.36</v>
          </cell>
          <cell r="G377" t="str">
            <v>RMB</v>
          </cell>
          <cell r="H377" t="str">
            <v>1</v>
          </cell>
          <cell r="I377">
            <v>2447.36</v>
          </cell>
        </row>
        <row r="378">
          <cell r="A378">
            <v>1515729</v>
          </cell>
          <cell r="B378" t="str">
            <v>大阪北滨布莱顿都市酒店</v>
          </cell>
          <cell r="C378" t="str">
            <v>11905299217501</v>
          </cell>
          <cell r="D378" t="str">
            <v>reconfirmed</v>
          </cell>
          <cell r="E378" t="str">
            <v/>
          </cell>
          <cell r="F378" t="str">
            <v>563.86</v>
          </cell>
          <cell r="G378" t="str">
            <v>RMB</v>
          </cell>
          <cell r="H378" t="str">
            <v>1</v>
          </cell>
          <cell r="I378">
            <v>563.86</v>
          </cell>
        </row>
        <row r="379">
          <cell r="A379">
            <v>1518519</v>
          </cell>
          <cell r="B379" t="str">
            <v>大阪天然温泉都市超级酒店</v>
          </cell>
          <cell r="C379" t="str">
            <v>11906018264508</v>
          </cell>
          <cell r="D379" t="str">
            <v>1118786</v>
          </cell>
          <cell r="E379" t="str">
            <v/>
          </cell>
          <cell r="F379" t="str">
            <v>310.95</v>
          </cell>
          <cell r="G379" t="str">
            <v>RMB</v>
          </cell>
          <cell r="H379" t="str">
            <v>1</v>
          </cell>
          <cell r="I379">
            <v>310.95</v>
          </cell>
        </row>
        <row r="380">
          <cell r="A380">
            <v>1516653</v>
          </cell>
          <cell r="B380" t="str">
            <v>WBF淀屋桥南酒店</v>
          </cell>
          <cell r="C380" t="str">
            <v>11905306232408</v>
          </cell>
          <cell r="D380" t="str">
            <v/>
          </cell>
          <cell r="E380" t="str">
            <v/>
          </cell>
          <cell r="F380" t="str">
            <v>1004.08</v>
          </cell>
          <cell r="G380" t="str">
            <v>RMB</v>
          </cell>
          <cell r="H380" t="str">
            <v>1</v>
          </cell>
          <cell r="I380">
            <v>1004.08</v>
          </cell>
        </row>
        <row r="381">
          <cell r="A381">
            <v>1519252</v>
          </cell>
          <cell r="B381" t="str">
            <v>大阪难波光芒酒店</v>
          </cell>
          <cell r="C381" t="str">
            <v>11906022274647</v>
          </cell>
          <cell r="D381" t="str">
            <v/>
          </cell>
          <cell r="E381" t="str">
            <v/>
          </cell>
          <cell r="F381" t="str">
            <v>3373</v>
          </cell>
          <cell r="G381" t="str">
            <v>RMB</v>
          </cell>
          <cell r="H381" t="str">
            <v>1</v>
          </cell>
          <cell r="I381">
            <v>3373.01</v>
          </cell>
        </row>
        <row r="382">
          <cell r="A382">
            <v>1523735</v>
          </cell>
          <cell r="B382" t="str">
            <v>大阪难波光芒酒店</v>
          </cell>
          <cell r="C382" t="str">
            <v>11906089335704</v>
          </cell>
          <cell r="D382" t="str">
            <v/>
          </cell>
          <cell r="E382" t="str">
            <v/>
          </cell>
          <cell r="F382" t="str">
            <v>3270</v>
          </cell>
          <cell r="G382" t="str">
            <v>RMB</v>
          </cell>
          <cell r="H382" t="str">
            <v>1</v>
          </cell>
          <cell r="I382">
            <v>3270.56</v>
          </cell>
        </row>
        <row r="383">
          <cell r="A383">
            <v>1462729</v>
          </cell>
          <cell r="B383" t="str">
            <v>名古屋丝绸之树酒店</v>
          </cell>
          <cell r="C383" t="str">
            <v>11903169793826</v>
          </cell>
          <cell r="D383" t="str">
            <v>1218060215</v>
          </cell>
          <cell r="E383" t="str">
            <v/>
          </cell>
          <cell r="F383" t="str">
            <v>1191.78</v>
          </cell>
          <cell r="G383" t="str">
            <v>RMB</v>
          </cell>
          <cell r="H383" t="str">
            <v>1</v>
          </cell>
          <cell r="I383">
            <v>1191.78</v>
          </cell>
        </row>
        <row r="384">
          <cell r="A384">
            <v>1494565</v>
          </cell>
          <cell r="B384" t="str">
            <v>仙本那海丰大酒店</v>
          </cell>
          <cell r="C384" t="str">
            <v>11905015204092</v>
          </cell>
          <cell r="D384" t="str">
            <v>382663060</v>
          </cell>
          <cell r="E384" t="str">
            <v/>
          </cell>
          <cell r="F384" t="str">
            <v>377.39</v>
          </cell>
          <cell r="G384" t="str">
            <v>RMB</v>
          </cell>
          <cell r="H384" t="str">
            <v>1</v>
          </cell>
          <cell r="I384">
            <v>377.39</v>
          </cell>
        </row>
        <row r="385">
          <cell r="A385">
            <v>1523856</v>
          </cell>
          <cell r="B385" t="str">
            <v>苏邦假日别墅酒店&amp;套房</v>
          </cell>
          <cell r="C385" t="str">
            <v>11906088340806</v>
          </cell>
          <cell r="D385" t="str">
            <v>1710353</v>
          </cell>
          <cell r="E385" t="str">
            <v/>
          </cell>
          <cell r="F385" t="str">
            <v>311.33</v>
          </cell>
          <cell r="G385" t="str">
            <v>RMB</v>
          </cell>
          <cell r="H385" t="str">
            <v>1</v>
          </cell>
          <cell r="I385">
            <v>311.33</v>
          </cell>
        </row>
        <row r="386">
          <cell r="A386">
            <v>1519327</v>
          </cell>
          <cell r="B386" t="str">
            <v>济州岛贝斯特韦斯特酒店</v>
          </cell>
          <cell r="C386" t="str">
            <v>11906038273550</v>
          </cell>
          <cell r="D386" t="str">
            <v>19382039</v>
          </cell>
          <cell r="E386" t="str">
            <v/>
          </cell>
          <cell r="F386" t="str">
            <v>368.28</v>
          </cell>
          <cell r="G386" t="str">
            <v>RMB</v>
          </cell>
          <cell r="H386" t="str">
            <v>1</v>
          </cell>
          <cell r="I386">
            <v>368.28</v>
          </cell>
        </row>
        <row r="387">
          <cell r="A387">
            <v>1515027</v>
          </cell>
          <cell r="B387" t="str">
            <v>马尼拉马卡蒂罗克韦尔酒店阿如加公寓式酒店</v>
          </cell>
          <cell r="C387" t="str">
            <v>11905299218003</v>
          </cell>
          <cell r="D387" t="str">
            <v/>
          </cell>
          <cell r="E387" t="str">
            <v/>
          </cell>
          <cell r="F387" t="str">
            <v>739.71</v>
          </cell>
          <cell r="G387" t="str">
            <v>RMB</v>
          </cell>
          <cell r="H387" t="str">
            <v>1</v>
          </cell>
          <cell r="I387">
            <v>739.71</v>
          </cell>
        </row>
        <row r="388">
          <cell r="A388">
            <v>1516571</v>
          </cell>
          <cell r="B388" t="str">
            <v>福朋喜来登酒店 - 旧金山机场店</v>
          </cell>
          <cell r="C388" t="str">
            <v>11905305238359</v>
          </cell>
          <cell r="D388" t="str">
            <v>11905305238359</v>
          </cell>
          <cell r="E388" t="str">
            <v/>
          </cell>
          <cell r="F388" t="str">
            <v>762.01</v>
          </cell>
          <cell r="G388" t="str">
            <v>RMB</v>
          </cell>
          <cell r="H388" t="str">
            <v>1</v>
          </cell>
          <cell r="I388">
            <v>762.01</v>
          </cell>
        </row>
        <row r="389">
          <cell r="A389">
            <v>1491331</v>
          </cell>
          <cell r="B389" t="str">
            <v>四条乌丸艾姆斯伊斯特酒店</v>
          </cell>
          <cell r="C389" t="str">
            <v>11904268790147</v>
          </cell>
          <cell r="D389" t="str">
            <v>1245016078</v>
          </cell>
          <cell r="E389" t="str">
            <v/>
          </cell>
          <cell r="F389" t="str">
            <v>1983.52</v>
          </cell>
          <cell r="G389" t="str">
            <v>RMB</v>
          </cell>
          <cell r="H389" t="str">
            <v>1</v>
          </cell>
          <cell r="I389">
            <v>1983.52</v>
          </cell>
        </row>
        <row r="390">
          <cell r="A390">
            <v>1491333</v>
          </cell>
          <cell r="B390" t="str">
            <v>四条乌丸艾姆斯伊斯特酒店</v>
          </cell>
          <cell r="C390" t="str">
            <v>11904262735111</v>
          </cell>
          <cell r="D390" t="str">
            <v>1491333</v>
          </cell>
          <cell r="E390" t="str">
            <v/>
          </cell>
          <cell r="F390" t="str">
            <v>1985.44</v>
          </cell>
          <cell r="G390" t="str">
            <v>RMB</v>
          </cell>
          <cell r="H390" t="str">
            <v>1</v>
          </cell>
          <cell r="I390">
            <v>1985.44</v>
          </cell>
        </row>
        <row r="391">
          <cell r="A391">
            <v>1497664</v>
          </cell>
          <cell r="B391" t="str">
            <v>瓦雷罗瑞士贝尔豪华套房酒店</v>
          </cell>
          <cell r="C391" t="str">
            <v>11905060778124</v>
          </cell>
          <cell r="D391" t="str">
            <v>49878</v>
          </cell>
          <cell r="E391" t="str">
            <v/>
          </cell>
          <cell r="F391" t="str">
            <v>1318.56</v>
          </cell>
          <cell r="G391" t="str">
            <v>RMB</v>
          </cell>
          <cell r="H391" t="str">
            <v>1</v>
          </cell>
          <cell r="I391">
            <v>1318.56</v>
          </cell>
        </row>
        <row r="392">
          <cell r="A392">
            <v>1497672</v>
          </cell>
          <cell r="B392" t="str">
            <v>瓦雷罗瑞士贝尔豪华套房酒店</v>
          </cell>
          <cell r="C392" t="str">
            <v>11905069795023</v>
          </cell>
          <cell r="D392" t="str">
            <v>49882</v>
          </cell>
          <cell r="E392" t="str">
            <v/>
          </cell>
          <cell r="F392" t="str">
            <v>1318.56</v>
          </cell>
          <cell r="G392" t="str">
            <v>RMB</v>
          </cell>
          <cell r="H392" t="str">
            <v>1</v>
          </cell>
          <cell r="I392">
            <v>1318.56</v>
          </cell>
        </row>
        <row r="393">
          <cell r="A393">
            <v>1523787</v>
          </cell>
          <cell r="B393" t="str">
            <v>宿务索雷玛克单度假村</v>
          </cell>
          <cell r="C393" t="str">
            <v>11906085337000</v>
          </cell>
          <cell r="D393" t="str">
            <v/>
          </cell>
          <cell r="E393" t="str">
            <v/>
          </cell>
          <cell r="F393" t="str">
            <v>650</v>
          </cell>
          <cell r="G393" t="str">
            <v>RMB</v>
          </cell>
          <cell r="H393" t="str">
            <v>1</v>
          </cell>
          <cell r="I393">
            <v>650.91</v>
          </cell>
        </row>
        <row r="394">
          <cell r="A394">
            <v>1523113</v>
          </cell>
          <cell r="B394" t="str">
            <v>宿务索雷玛克单度假村</v>
          </cell>
          <cell r="C394" t="str">
            <v>11906075323489</v>
          </cell>
          <cell r="D394" t="str">
            <v/>
          </cell>
          <cell r="E394" t="str">
            <v/>
          </cell>
          <cell r="F394" t="str">
            <v>1256</v>
          </cell>
          <cell r="G394" t="str">
            <v>RMB</v>
          </cell>
          <cell r="H394" t="str">
            <v>1</v>
          </cell>
          <cell r="I394">
            <v>1256.72</v>
          </cell>
        </row>
        <row r="395">
          <cell r="A395">
            <v>1520503</v>
          </cell>
          <cell r="B395" t="str">
            <v>宿务索雷玛克单度假村</v>
          </cell>
          <cell r="C395" t="str">
            <v>11906043287259</v>
          </cell>
          <cell r="D395" t="str">
            <v/>
          </cell>
          <cell r="E395" t="str">
            <v/>
          </cell>
          <cell r="F395" t="str">
            <v>1905</v>
          </cell>
          <cell r="G395" t="str">
            <v>RMB</v>
          </cell>
          <cell r="H395" t="str">
            <v>1</v>
          </cell>
          <cell r="I395">
            <v>1905.93</v>
          </cell>
        </row>
        <row r="396">
          <cell r="A396">
            <v>1461789</v>
          </cell>
          <cell r="B396" t="str">
            <v>曼谷泰攀酒店</v>
          </cell>
          <cell r="C396" t="str">
            <v>11903140334449</v>
          </cell>
          <cell r="D396" t="str">
            <v>1461789</v>
          </cell>
          <cell r="E396" t="str">
            <v/>
          </cell>
          <cell r="F396" t="str">
            <v>1048.04</v>
          </cell>
          <cell r="G396" t="str">
            <v>RMB</v>
          </cell>
          <cell r="H396" t="str">
            <v>1</v>
          </cell>
          <cell r="I396">
            <v>1048.04</v>
          </cell>
        </row>
        <row r="397">
          <cell r="A397">
            <v>1515599</v>
          </cell>
          <cell r="B397" t="str">
            <v>阿德莱德米勒公寓酒店</v>
          </cell>
          <cell r="C397" t="str">
            <v>11906032275138</v>
          </cell>
          <cell r="D397" t="str">
            <v/>
          </cell>
          <cell r="E397" t="str">
            <v/>
          </cell>
          <cell r="F397" t="str">
            <v>2396.52</v>
          </cell>
          <cell r="G397" t="str">
            <v>RMB</v>
          </cell>
          <cell r="H397" t="str">
            <v>1</v>
          </cell>
          <cell r="I397">
            <v>2396.52</v>
          </cell>
        </row>
        <row r="398">
          <cell r="A398">
            <v>1523772</v>
          </cell>
          <cell r="B398" t="str">
            <v>贝尔沃瑞士品质酒店</v>
          </cell>
          <cell r="C398" t="str">
            <v>11906081339237</v>
          </cell>
          <cell r="D398" t="str">
            <v/>
          </cell>
          <cell r="E398" t="str">
            <v/>
          </cell>
          <cell r="F398" t="str">
            <v>4501</v>
          </cell>
          <cell r="G398" t="str">
            <v>RMB</v>
          </cell>
          <cell r="H398" t="str">
            <v>1</v>
          </cell>
          <cell r="I398">
            <v>4501.29</v>
          </cell>
        </row>
        <row r="399">
          <cell r="A399">
            <v>1514139</v>
          </cell>
          <cell r="B399" t="str">
            <v>宁波凯洲皇冠假日酒店</v>
          </cell>
          <cell r="C399" t="str">
            <v>11905288199309</v>
          </cell>
          <cell r="D399" t="str">
            <v>29405481</v>
          </cell>
          <cell r="E399" t="str">
            <v/>
          </cell>
          <cell r="F399" t="str">
            <v>1149.6</v>
          </cell>
          <cell r="G399" t="str">
            <v>RMB</v>
          </cell>
          <cell r="H399" t="str">
            <v>1</v>
          </cell>
          <cell r="I399">
            <v>1149.6</v>
          </cell>
        </row>
        <row r="400">
          <cell r="A400">
            <v>1519490</v>
          </cell>
          <cell r="B400" t="str">
            <v>北京瑰丽酒店</v>
          </cell>
          <cell r="C400" t="str">
            <v>11906038282062</v>
          </cell>
          <cell r="D400" t="str">
            <v>reconfirmed</v>
          </cell>
          <cell r="E400" t="str">
            <v/>
          </cell>
          <cell r="F400" t="str">
            <v>5636</v>
          </cell>
          <cell r="G400" t="str">
            <v>RMB</v>
          </cell>
          <cell r="H400" t="str">
            <v>1</v>
          </cell>
          <cell r="I400">
            <v>5636.27</v>
          </cell>
        </row>
        <row r="401">
          <cell r="A401">
            <v>1491323</v>
          </cell>
          <cell r="B401" t="str">
            <v>宜必思布拉格老城酒店</v>
          </cell>
          <cell r="C401" t="str">
            <v>11904268759379</v>
          </cell>
          <cell r="D401" t="str">
            <v>reconfirmed</v>
          </cell>
          <cell r="E401" t="str">
            <v/>
          </cell>
          <cell r="F401" t="str">
            <v>1162.42</v>
          </cell>
          <cell r="G401" t="str">
            <v>RMB</v>
          </cell>
          <cell r="H401" t="str">
            <v>1</v>
          </cell>
          <cell r="I401">
            <v>1162.42</v>
          </cell>
        </row>
        <row r="402">
          <cell r="A402">
            <v>1502392</v>
          </cell>
          <cell r="B402" t="str">
            <v>班宁戴斯酒店</v>
          </cell>
          <cell r="C402" t="str">
            <v>11905126012784</v>
          </cell>
          <cell r="D402" t="str">
            <v>reconfirm</v>
          </cell>
          <cell r="E402" t="str">
            <v/>
          </cell>
          <cell r="F402" t="str">
            <v>770.32</v>
          </cell>
          <cell r="G402" t="str">
            <v>RMB</v>
          </cell>
          <cell r="H402" t="str">
            <v>1</v>
          </cell>
          <cell r="I402">
            <v>770.32</v>
          </cell>
        </row>
        <row r="403">
          <cell r="A403">
            <v>1499996</v>
          </cell>
          <cell r="B403" t="str">
            <v>沙漠俱乐部度假村假日酒店及度假村</v>
          </cell>
          <cell r="C403" t="str">
            <v>11905097906282</v>
          </cell>
          <cell r="D403" t="str">
            <v>9636699</v>
          </cell>
          <cell r="E403" t="str">
            <v/>
          </cell>
          <cell r="F403" t="str">
            <v>1166.28</v>
          </cell>
          <cell r="G403" t="str">
            <v>RMB</v>
          </cell>
          <cell r="H403" t="str">
            <v>1</v>
          </cell>
          <cell r="I403">
            <v>1166.28</v>
          </cell>
        </row>
        <row r="404">
          <cell r="A404">
            <v>1505515</v>
          </cell>
          <cell r="B404" t="str">
            <v>皇冠假日时代广场酒店</v>
          </cell>
          <cell r="C404" t="str">
            <v>11905168065822</v>
          </cell>
          <cell r="D404" t="str">
            <v>28836519</v>
          </cell>
          <cell r="E404" t="str">
            <v/>
          </cell>
          <cell r="F404" t="str">
            <v>1447.25</v>
          </cell>
          <cell r="G404" t="str">
            <v>RMB</v>
          </cell>
          <cell r="H404" t="str">
            <v>1</v>
          </cell>
          <cell r="I404">
            <v>1447.25</v>
          </cell>
        </row>
        <row r="405">
          <cell r="A405">
            <v>1516500</v>
          </cell>
          <cell r="B405" t="str">
            <v>香港华大盛品酒店</v>
          </cell>
          <cell r="C405" t="str">
            <v>11905303230207</v>
          </cell>
          <cell r="D405" t="str">
            <v>976049360</v>
          </cell>
          <cell r="E405" t="str">
            <v/>
          </cell>
          <cell r="F405" t="str">
            <v>946.06</v>
          </cell>
          <cell r="G405" t="str">
            <v>RMB</v>
          </cell>
          <cell r="H405" t="str">
            <v>1</v>
          </cell>
          <cell r="I405">
            <v>946.06</v>
          </cell>
        </row>
        <row r="406">
          <cell r="A406">
            <v>1505446</v>
          </cell>
          <cell r="B406" t="str">
            <v>希尔顿西雅图/北门欢朋套房酒店</v>
          </cell>
          <cell r="C406" t="str">
            <v>11905163065102</v>
          </cell>
          <cell r="D406" t="str">
            <v>92954760</v>
          </cell>
          <cell r="E406" t="str">
            <v/>
          </cell>
          <cell r="F406" t="str">
            <v>2657.26</v>
          </cell>
          <cell r="G406" t="str">
            <v>RMB</v>
          </cell>
          <cell r="H406" t="str">
            <v>1</v>
          </cell>
          <cell r="I406">
            <v>2657.26</v>
          </cell>
        </row>
        <row r="407">
          <cell r="A407">
            <v>1519061</v>
          </cell>
          <cell r="B407" t="str">
            <v>阿姆斯特丹斯特劳戴克智选假日酒店</v>
          </cell>
          <cell r="C407" t="str">
            <v>11906024273706</v>
          </cell>
          <cell r="D407" t="str">
            <v>24294537</v>
          </cell>
          <cell r="E407" t="str">
            <v/>
          </cell>
          <cell r="F407" t="str">
            <v>3011.46</v>
          </cell>
          <cell r="G407" t="str">
            <v>RMB</v>
          </cell>
          <cell r="H407" t="str">
            <v>1</v>
          </cell>
          <cell r="I407">
            <v>3011.46</v>
          </cell>
        </row>
        <row r="408">
          <cell r="A408">
            <v>1512198</v>
          </cell>
          <cell r="B408" t="str">
            <v>湖区水之乡酒店</v>
          </cell>
          <cell r="C408" t="str">
            <v>11905263163641</v>
          </cell>
          <cell r="D408" t="str">
            <v>390453604</v>
          </cell>
          <cell r="E408" t="str">
            <v/>
          </cell>
          <cell r="F408" t="str">
            <v>2308</v>
          </cell>
          <cell r="G408" t="str">
            <v>RMB</v>
          </cell>
          <cell r="H408" t="str">
            <v>1</v>
          </cell>
          <cell r="I408">
            <v>2308.41</v>
          </cell>
        </row>
        <row r="409">
          <cell r="A409">
            <v>1466491</v>
          </cell>
          <cell r="B409" t="str">
            <v>普罗菲酒店哥本哈根广场店 </v>
          </cell>
          <cell r="C409" t="str">
            <v>11903227684084</v>
          </cell>
          <cell r="D409" t="str">
            <v>010367</v>
          </cell>
          <cell r="E409" t="str">
            <v/>
          </cell>
          <cell r="F409" t="str">
            <v>1415.11</v>
          </cell>
          <cell r="G409" t="str">
            <v>RMB</v>
          </cell>
          <cell r="H409" t="str">
            <v>1</v>
          </cell>
          <cell r="I409">
            <v>1415.11</v>
          </cell>
        </row>
        <row r="410">
          <cell r="A410">
            <v>1515663</v>
          </cell>
          <cell r="B410" t="str">
            <v>香港荃湾旭逸酒店</v>
          </cell>
          <cell r="C410" t="str">
            <v>11905297219503</v>
          </cell>
          <cell r="D410" t="str">
            <v>72622040</v>
          </cell>
          <cell r="E410" t="str">
            <v/>
          </cell>
          <cell r="F410" t="str">
            <v>597</v>
          </cell>
          <cell r="G410" t="str">
            <v>RMB</v>
          </cell>
          <cell r="H410" t="str">
            <v>1</v>
          </cell>
          <cell r="I410">
            <v>597</v>
          </cell>
        </row>
        <row r="411">
          <cell r="A411">
            <v>1514306</v>
          </cell>
          <cell r="B411" t="str">
            <v>富国岛海贝水疗酒店</v>
          </cell>
          <cell r="C411" t="str">
            <v>11905285205604</v>
          </cell>
          <cell r="D411" t="str">
            <v>reconfirmed</v>
          </cell>
          <cell r="E411" t="str">
            <v/>
          </cell>
          <cell r="F411" t="str">
            <v>9650</v>
          </cell>
          <cell r="G411" t="str">
            <v>RMB</v>
          </cell>
          <cell r="H411" t="str">
            <v>1</v>
          </cell>
          <cell r="I411">
            <v>9650.4</v>
          </cell>
        </row>
        <row r="412">
          <cell r="A412">
            <v>1514297</v>
          </cell>
          <cell r="B412" t="str">
            <v>富国岛海贝水疗酒店</v>
          </cell>
          <cell r="C412" t="str">
            <v>11905283206806</v>
          </cell>
          <cell r="D412" t="str">
            <v>53013,53014,53015,53016</v>
          </cell>
          <cell r="E412" t="str">
            <v/>
          </cell>
          <cell r="F412" t="str">
            <v>2191</v>
          </cell>
          <cell r="G412" t="str">
            <v>RMB</v>
          </cell>
          <cell r="H412" t="str">
            <v>1</v>
          </cell>
          <cell r="I412">
            <v>2191.16</v>
          </cell>
        </row>
        <row r="413">
          <cell r="A413">
            <v>1522823</v>
          </cell>
          <cell r="B413" t="str">
            <v>希尔顿逸林酒店 - 奥兰多环球影城入口</v>
          </cell>
          <cell r="C413" t="str">
            <v>11906072334854</v>
          </cell>
          <cell r="D413" t="str">
            <v>85078051</v>
          </cell>
          <cell r="E413" t="str">
            <v/>
          </cell>
          <cell r="F413" t="str">
            <v>1339.8</v>
          </cell>
          <cell r="G413" t="str">
            <v>RMB</v>
          </cell>
          <cell r="H413" t="str">
            <v>1</v>
          </cell>
          <cell r="I413">
            <v>1339.8</v>
          </cell>
        </row>
        <row r="414">
          <cell r="A414">
            <v>1517068</v>
          </cell>
          <cell r="B414" t="str">
            <v>皇家帕赛格拉西亚酒店</v>
          </cell>
          <cell r="C414" t="str">
            <v>11905319245830</v>
          </cell>
          <cell r="D414" t="str">
            <v>95127</v>
          </cell>
          <cell r="E414" t="str">
            <v/>
          </cell>
          <cell r="F414" t="str">
            <v>1404.51</v>
          </cell>
          <cell r="G414" t="str">
            <v>RMB</v>
          </cell>
          <cell r="H414" t="str">
            <v>1</v>
          </cell>
          <cell r="I414">
            <v>1404.51</v>
          </cell>
        </row>
        <row r="415">
          <cell r="A415">
            <v>1520184</v>
          </cell>
          <cell r="B415" t="str">
            <v>阿尔巴特别墅</v>
          </cell>
          <cell r="C415" t="str">
            <v>11906054311083</v>
          </cell>
          <cell r="D415" t="str">
            <v/>
          </cell>
          <cell r="E415" t="str">
            <v/>
          </cell>
          <cell r="F415" t="str">
            <v>1321.64</v>
          </cell>
          <cell r="G415" t="str">
            <v>RMB</v>
          </cell>
          <cell r="H415" t="str">
            <v>1</v>
          </cell>
          <cell r="I415">
            <v>1321.64</v>
          </cell>
        </row>
        <row r="416">
          <cell r="A416">
            <v>1525461</v>
          </cell>
          <cell r="B416" t="str">
            <v>马尔默丽笙酒店</v>
          </cell>
          <cell r="C416" t="str">
            <v>11906115365329</v>
          </cell>
          <cell r="D416" t="str">
            <v/>
          </cell>
          <cell r="E416" t="str">
            <v/>
          </cell>
          <cell r="F416" t="str">
            <v>1865.24</v>
          </cell>
          <cell r="G416" t="str">
            <v>RMB</v>
          </cell>
          <cell r="H416" t="str">
            <v>1</v>
          </cell>
          <cell r="I416">
            <v>1865.24</v>
          </cell>
        </row>
        <row r="417">
          <cell r="A417">
            <v>1520918</v>
          </cell>
          <cell r="B417" t="str">
            <v>斯德哥尔摩皇家维京丽笙酒店</v>
          </cell>
          <cell r="C417" t="str">
            <v>11906058300332</v>
          </cell>
          <cell r="D417" t="str">
            <v>SY2L7PV</v>
          </cell>
          <cell r="E417" t="str">
            <v/>
          </cell>
          <cell r="F417" t="str">
            <v>1960.74</v>
          </cell>
          <cell r="G417" t="str">
            <v>RMB</v>
          </cell>
          <cell r="H417" t="str">
            <v>1</v>
          </cell>
          <cell r="I417">
            <v>1960.74</v>
          </cell>
        </row>
        <row r="418">
          <cell r="A418">
            <v>1523977</v>
          </cell>
          <cell r="B418" t="str">
            <v>斯德哥尔摩皇家维京丽笙酒店</v>
          </cell>
          <cell r="C418" t="str">
            <v>11906087344315</v>
          </cell>
          <cell r="D418" t="str">
            <v/>
          </cell>
          <cell r="E418" t="str">
            <v/>
          </cell>
          <cell r="F418" t="str">
            <v>3225.6</v>
          </cell>
          <cell r="G418" t="str">
            <v>RMB</v>
          </cell>
          <cell r="H418" t="str">
            <v>1</v>
          </cell>
          <cell r="I418">
            <v>3225.6</v>
          </cell>
        </row>
        <row r="419">
          <cell r="A419">
            <v>1522854</v>
          </cell>
          <cell r="B419" t="str">
            <v>斯德哥尔摩皇家维京丽笙酒店</v>
          </cell>
          <cell r="C419" t="str">
            <v>11906079329270</v>
          </cell>
          <cell r="D419" t="str">
            <v/>
          </cell>
          <cell r="E419" t="str">
            <v/>
          </cell>
          <cell r="F419" t="str">
            <v>923.66</v>
          </cell>
          <cell r="G419" t="str">
            <v>RMB</v>
          </cell>
          <cell r="H419" t="str">
            <v>1</v>
          </cell>
          <cell r="I419">
            <v>923.66</v>
          </cell>
        </row>
        <row r="420">
          <cell r="A420">
            <v>1520463</v>
          </cell>
          <cell r="B420" t="str">
            <v>加勒利亚曼经EXE酒店</v>
          </cell>
          <cell r="C420" t="str">
            <v>11906049297445</v>
          </cell>
          <cell r="D420" t="str">
            <v/>
          </cell>
          <cell r="E420" t="str">
            <v/>
          </cell>
          <cell r="F420" t="str">
            <v>1430.96</v>
          </cell>
          <cell r="G420" t="str">
            <v>RMB</v>
          </cell>
          <cell r="H420" t="str">
            <v>1</v>
          </cell>
          <cell r="I420">
            <v>1430.96</v>
          </cell>
        </row>
        <row r="421">
          <cell r="A421">
            <v>1521856</v>
          </cell>
          <cell r="B421" t="str">
            <v>曼谷华尔道夫酒店</v>
          </cell>
          <cell r="C421" t="str">
            <v>11906052314200</v>
          </cell>
          <cell r="D421" t="str">
            <v>3126272900</v>
          </cell>
          <cell r="E421" t="str">
            <v/>
          </cell>
          <cell r="F421" t="str">
            <v>10911</v>
          </cell>
          <cell r="G421" t="str">
            <v>RMB</v>
          </cell>
          <cell r="H421" t="str">
            <v>1</v>
          </cell>
          <cell r="I421">
            <v>10911.96</v>
          </cell>
        </row>
        <row r="422">
          <cell r="A422">
            <v>1515016</v>
          </cell>
          <cell r="B422" t="str">
            <v>甲米磐安度假村</v>
          </cell>
          <cell r="C422" t="str">
            <v>11905297213349</v>
          </cell>
          <cell r="D422" t="str">
            <v/>
          </cell>
          <cell r="E422" t="str">
            <v/>
          </cell>
          <cell r="F422" t="str">
            <v>2039</v>
          </cell>
          <cell r="G422" t="str">
            <v>RMB</v>
          </cell>
          <cell r="H422" t="str">
            <v>1</v>
          </cell>
          <cell r="I422">
            <v>2039.05</v>
          </cell>
        </row>
        <row r="423">
          <cell r="A423">
            <v>1520983</v>
          </cell>
          <cell r="B423" t="str">
            <v>阿纳海姆城堡套房酒店</v>
          </cell>
          <cell r="C423" t="str">
            <v>11906051304326</v>
          </cell>
          <cell r="D423" t="str">
            <v/>
          </cell>
          <cell r="E423" t="str">
            <v/>
          </cell>
          <cell r="F423" t="str">
            <v>2105.44</v>
          </cell>
          <cell r="G423" t="str">
            <v>RMB</v>
          </cell>
          <cell r="H423" t="str">
            <v>1</v>
          </cell>
          <cell r="I423">
            <v>2105.44</v>
          </cell>
        </row>
        <row r="424">
          <cell r="A424">
            <v>1497197</v>
          </cell>
          <cell r="B424" t="str">
            <v>哥打京那巴鲁希尔顿酒店</v>
          </cell>
          <cell r="C424" t="str">
            <v>11905094919711</v>
          </cell>
          <cell r="D424" t="str">
            <v/>
          </cell>
          <cell r="E424" t="str">
            <v/>
          </cell>
          <cell r="F424" t="str">
            <v>1649.16</v>
          </cell>
          <cell r="G424" t="str">
            <v>RMB</v>
          </cell>
          <cell r="H424" t="str">
            <v>1</v>
          </cell>
          <cell r="I424">
            <v>1649.16</v>
          </cell>
        </row>
        <row r="425">
          <cell r="A425">
            <v>1464889</v>
          </cell>
          <cell r="B425" t="str">
            <v>哥打京那巴鲁希尔顿酒店</v>
          </cell>
          <cell r="C425" t="str">
            <v>11903193761022</v>
          </cell>
          <cell r="D425" t="str">
            <v>reconfirm</v>
          </cell>
          <cell r="E425" t="str">
            <v/>
          </cell>
          <cell r="F425" t="str">
            <v>5235.78</v>
          </cell>
          <cell r="G425" t="str">
            <v>RMB</v>
          </cell>
          <cell r="H425" t="str">
            <v>1</v>
          </cell>
          <cell r="I425">
            <v>5235.78</v>
          </cell>
        </row>
        <row r="426">
          <cell r="A426">
            <v>1518806</v>
          </cell>
          <cell r="B426" t="str">
            <v>哥打京那巴鲁希尔顿酒店</v>
          </cell>
          <cell r="C426" t="str">
            <v>11906020272899</v>
          </cell>
          <cell r="D426" t="str">
            <v/>
          </cell>
          <cell r="E426" t="str">
            <v/>
          </cell>
          <cell r="F426" t="str">
            <v>1103</v>
          </cell>
          <cell r="G426" t="str">
            <v>RMB</v>
          </cell>
          <cell r="H426" t="str">
            <v>1</v>
          </cell>
          <cell r="I426">
            <v>1103.54</v>
          </cell>
        </row>
        <row r="427">
          <cell r="A427">
            <v>1502847</v>
          </cell>
          <cell r="B427" t="str">
            <v>名古屋特拉斯蒂酒店</v>
          </cell>
          <cell r="C427" t="str">
            <v>11905130023905</v>
          </cell>
          <cell r="D427" t="str">
            <v>166814</v>
          </cell>
          <cell r="E427" t="str">
            <v/>
          </cell>
          <cell r="F427" t="str">
            <v>1763.92</v>
          </cell>
          <cell r="G427" t="str">
            <v>RMB</v>
          </cell>
          <cell r="H427" t="str">
            <v>1</v>
          </cell>
          <cell r="I427">
            <v>1763.92</v>
          </cell>
        </row>
        <row r="428">
          <cell r="A428">
            <v>1513197</v>
          </cell>
          <cell r="B428" t="str">
            <v>名古屋特拉斯蒂酒店</v>
          </cell>
          <cell r="C428" t="str">
            <v>11905271183885</v>
          </cell>
          <cell r="D428" t="str">
            <v>11905271183885</v>
          </cell>
          <cell r="E428" t="str">
            <v/>
          </cell>
          <cell r="F428" t="str">
            <v>2299.2</v>
          </cell>
          <cell r="G428" t="str">
            <v>RMB</v>
          </cell>
          <cell r="H428" t="str">
            <v>1</v>
          </cell>
          <cell r="I428">
            <v>2299.2</v>
          </cell>
        </row>
        <row r="429">
          <cell r="A429">
            <v>1513328</v>
          </cell>
          <cell r="B429" t="str">
            <v>曼谷维拉酒店</v>
          </cell>
          <cell r="C429" t="str">
            <v>11905278184564</v>
          </cell>
          <cell r="D429" t="str">
            <v>reconfirmed</v>
          </cell>
          <cell r="E429" t="str">
            <v/>
          </cell>
          <cell r="F429" t="str">
            <v>788</v>
          </cell>
          <cell r="G429" t="str">
            <v>RMB</v>
          </cell>
          <cell r="H429" t="str">
            <v>1</v>
          </cell>
          <cell r="I429">
            <v>788.22</v>
          </cell>
        </row>
        <row r="430">
          <cell r="A430">
            <v>1512764</v>
          </cell>
          <cell r="B430" t="str">
            <v>东京新宿诺特酒店</v>
          </cell>
          <cell r="C430" t="str">
            <v>11905278181540</v>
          </cell>
          <cell r="D430" t="str">
            <v/>
          </cell>
          <cell r="E430" t="str">
            <v/>
          </cell>
          <cell r="F430" t="str">
            <v>4013.28</v>
          </cell>
          <cell r="G430" t="str">
            <v>RMB</v>
          </cell>
          <cell r="H430" t="str">
            <v>1</v>
          </cell>
          <cell r="I430">
            <v>4013.28</v>
          </cell>
        </row>
        <row r="431">
          <cell r="A431">
            <v>1518071</v>
          </cell>
          <cell r="B431" t="str">
            <v>东京贝尔经典酒店</v>
          </cell>
          <cell r="C431" t="str">
            <v>11906064320049</v>
          </cell>
          <cell r="D431" t="str">
            <v>20190601151329374</v>
          </cell>
          <cell r="E431" t="str">
            <v/>
          </cell>
          <cell r="F431" t="str">
            <v>2209.37</v>
          </cell>
          <cell r="G431" t="str">
            <v>RMB</v>
          </cell>
          <cell r="H431" t="str">
            <v>1</v>
          </cell>
          <cell r="I431">
            <v>2209.37</v>
          </cell>
        </row>
        <row r="432">
          <cell r="A432">
            <v>1517989</v>
          </cell>
          <cell r="B432" t="str">
            <v>东京宝石饭店</v>
          </cell>
          <cell r="C432" t="str">
            <v>11906010262217</v>
          </cell>
          <cell r="D432" t="str">
            <v>112599</v>
          </cell>
          <cell r="E432" t="str">
            <v/>
          </cell>
          <cell r="F432" t="str">
            <v>4688.58</v>
          </cell>
          <cell r="G432" t="str">
            <v>RMB</v>
          </cell>
          <cell r="H432" t="str">
            <v>1</v>
          </cell>
          <cell r="I432">
            <v>4688.58</v>
          </cell>
        </row>
        <row r="433">
          <cell r="A433">
            <v>1521294</v>
          </cell>
          <cell r="B433" t="str">
            <v>罗特斯酒店及套房</v>
          </cell>
          <cell r="C433" t="str">
            <v>11906065323610</v>
          </cell>
          <cell r="D433" t="str">
            <v/>
          </cell>
          <cell r="E433" t="str">
            <v/>
          </cell>
          <cell r="F433" t="str">
            <v>3036.89</v>
          </cell>
          <cell r="G433" t="str">
            <v>RMB</v>
          </cell>
          <cell r="H433" t="str">
            <v>1</v>
          </cell>
          <cell r="I433">
            <v>3036.89</v>
          </cell>
        </row>
        <row r="434">
          <cell r="A434">
            <v>1502048</v>
          </cell>
          <cell r="B434" t="str">
            <v>普吉岛芭东新广场酒店</v>
          </cell>
          <cell r="C434" t="str">
            <v>11905125006725</v>
          </cell>
          <cell r="D434" t="str">
            <v>1903455</v>
          </cell>
          <cell r="E434" t="str">
            <v/>
          </cell>
          <cell r="F434" t="str">
            <v>766.61</v>
          </cell>
          <cell r="G434" t="str">
            <v>RMB</v>
          </cell>
          <cell r="H434" t="str">
            <v>1</v>
          </cell>
          <cell r="I434">
            <v>766.61</v>
          </cell>
        </row>
        <row r="435">
          <cell r="A435">
            <v>1510987</v>
          </cell>
          <cell r="B435" t="str">
            <v>磨石山洞套房酒店</v>
          </cell>
          <cell r="C435" t="str">
            <v>11905276172404</v>
          </cell>
          <cell r="D435" t="str">
            <v/>
          </cell>
          <cell r="E435" t="str">
            <v/>
          </cell>
          <cell r="F435" t="str">
            <v>1336.9</v>
          </cell>
          <cell r="G435" t="str">
            <v>RMB</v>
          </cell>
          <cell r="H435" t="str">
            <v>1</v>
          </cell>
          <cell r="I435">
            <v>1336.9</v>
          </cell>
        </row>
        <row r="436">
          <cell r="A436">
            <v>1519796</v>
          </cell>
          <cell r="B436" t="str">
            <v>哥打京那峇鲁万豪酒店</v>
          </cell>
          <cell r="C436" t="str">
            <v>11906030287973</v>
          </cell>
          <cell r="D436" t="str">
            <v>71672569</v>
          </cell>
          <cell r="E436" t="str">
            <v/>
          </cell>
          <cell r="F436" t="str">
            <v>1653.08</v>
          </cell>
          <cell r="G436" t="str">
            <v>RMB</v>
          </cell>
          <cell r="H436" t="str">
            <v>1</v>
          </cell>
          <cell r="I436">
            <v>1653.08</v>
          </cell>
        </row>
        <row r="437">
          <cell r="A437">
            <v>1525394</v>
          </cell>
          <cell r="B437" t="str">
            <v>人工林城市温泉度假村</v>
          </cell>
          <cell r="C437" t="str">
            <v>11906105353571</v>
          </cell>
          <cell r="D437" t="str">
            <v/>
          </cell>
          <cell r="E437" t="str">
            <v/>
          </cell>
          <cell r="F437" t="str">
            <v>5625</v>
          </cell>
          <cell r="G437" t="str">
            <v>RMB</v>
          </cell>
          <cell r="H437" t="str">
            <v>1</v>
          </cell>
          <cell r="I437">
            <v>5625</v>
          </cell>
        </row>
        <row r="438">
          <cell r="A438">
            <v>1525395</v>
          </cell>
          <cell r="B438" t="str">
            <v>人工林城市温泉度假村</v>
          </cell>
          <cell r="C438" t="str">
            <v>11906071327984</v>
          </cell>
          <cell r="D438" t="str">
            <v/>
          </cell>
          <cell r="E438" t="str">
            <v/>
          </cell>
          <cell r="F438" t="str">
            <v>5430.9</v>
          </cell>
          <cell r="G438" t="str">
            <v>RMB</v>
          </cell>
          <cell r="H438" t="str">
            <v>1</v>
          </cell>
          <cell r="I438">
            <v>5430.9</v>
          </cell>
        </row>
        <row r="439">
          <cell r="A439">
            <v>1496519</v>
          </cell>
          <cell r="B439" t="str">
            <v>VIA INN 阿倍天王寺</v>
          </cell>
          <cell r="C439" t="str">
            <v>11905136021884</v>
          </cell>
          <cell r="D439" t="str">
            <v>8EAV4NXN</v>
          </cell>
          <cell r="E439" t="str">
            <v/>
          </cell>
          <cell r="F439" t="str">
            <v>1540.86</v>
          </cell>
          <cell r="G439" t="str">
            <v>RMB</v>
          </cell>
          <cell r="H439" t="str">
            <v>1</v>
          </cell>
          <cell r="I439">
            <v>1540.86</v>
          </cell>
        </row>
        <row r="440">
          <cell r="A440">
            <v>1513629</v>
          </cell>
          <cell r="B440" t="str">
            <v>MYSTAYS御堂筋本町酒店</v>
          </cell>
          <cell r="C440" t="str">
            <v>11905283200696</v>
          </cell>
          <cell r="D440" t="str">
            <v/>
          </cell>
          <cell r="E440" t="str">
            <v/>
          </cell>
          <cell r="F440" t="str">
            <v>982.58</v>
          </cell>
          <cell r="G440" t="str">
            <v>RMB</v>
          </cell>
          <cell r="H440" t="str">
            <v>1</v>
          </cell>
          <cell r="I440">
            <v>982.58</v>
          </cell>
        </row>
        <row r="441">
          <cell r="A441">
            <v>1511200</v>
          </cell>
          <cell r="B441" t="str">
            <v>心斋桥东水晶酒店</v>
          </cell>
          <cell r="C441" t="str">
            <v>11905305232988</v>
          </cell>
          <cell r="D441" t="str">
            <v>20190524154345</v>
          </cell>
          <cell r="E441" t="str">
            <v/>
          </cell>
          <cell r="F441" t="str">
            <v>1855.35</v>
          </cell>
          <cell r="G441" t="str">
            <v>RMB</v>
          </cell>
          <cell r="H441" t="str">
            <v>1</v>
          </cell>
          <cell r="I441">
            <v>1855.35</v>
          </cell>
        </row>
        <row r="442">
          <cell r="A442">
            <v>1500958</v>
          </cell>
          <cell r="B442" t="str">
            <v>大阪淀屋桥相铁弗雷萨酒店</v>
          </cell>
          <cell r="C442" t="str">
            <v>11905212117044</v>
          </cell>
          <cell r="D442" t="str">
            <v/>
          </cell>
          <cell r="E442" t="str">
            <v/>
          </cell>
          <cell r="F442" t="str">
            <v>2334.92</v>
          </cell>
          <cell r="G442" t="str">
            <v>RMB</v>
          </cell>
          <cell r="H442" t="str">
            <v>1</v>
          </cell>
          <cell r="I442">
            <v>2334.92</v>
          </cell>
        </row>
        <row r="443">
          <cell r="A443">
            <v>1516092</v>
          </cell>
          <cell r="B443" t="str">
            <v>法兰克福市南莱昂纳多酒店</v>
          </cell>
          <cell r="C443" t="str">
            <v>11905301231850</v>
          </cell>
          <cell r="D443" t="str">
            <v/>
          </cell>
          <cell r="E443" t="str">
            <v/>
          </cell>
          <cell r="F443" t="str">
            <v>2018.7</v>
          </cell>
          <cell r="G443" t="str">
            <v>RMB</v>
          </cell>
          <cell r="H443" t="str">
            <v>1</v>
          </cell>
          <cell r="I443">
            <v>2018.7</v>
          </cell>
        </row>
        <row r="444">
          <cell r="A444">
            <v>1513458</v>
          </cell>
          <cell r="B444" t="str">
            <v>宫卡威乌恩卡姆酒店</v>
          </cell>
          <cell r="C444" t="str">
            <v>11905279194359</v>
          </cell>
          <cell r="D444" t="str">
            <v>reconfirmed</v>
          </cell>
          <cell r="E444" t="str">
            <v/>
          </cell>
          <cell r="F444" t="str">
            <v>609.75</v>
          </cell>
          <cell r="G444" t="str">
            <v>RMB</v>
          </cell>
          <cell r="H444" t="str">
            <v>1</v>
          </cell>
          <cell r="I444">
            <v>609.75</v>
          </cell>
        </row>
        <row r="445">
          <cell r="A445">
            <v>1523884</v>
          </cell>
          <cell r="B445" t="str">
            <v>7号客房</v>
          </cell>
          <cell r="C445" t="str">
            <v>11906083345575</v>
          </cell>
          <cell r="D445" t="str">
            <v>395157116</v>
          </cell>
          <cell r="E445" t="str">
            <v/>
          </cell>
          <cell r="F445" t="str">
            <v>604.53</v>
          </cell>
          <cell r="G445" t="str">
            <v>RMB</v>
          </cell>
          <cell r="H445" t="str">
            <v>1</v>
          </cell>
          <cell r="I445">
            <v>604.53</v>
          </cell>
        </row>
        <row r="446">
          <cell r="A446">
            <v>1469476</v>
          </cell>
          <cell r="B446" t="str">
            <v>马尔鲁斯卡2/15酒店</v>
          </cell>
          <cell r="C446" t="str">
            <v>11903260136316</v>
          </cell>
          <cell r="D446" t="str">
            <v>20190708-4028-40986797</v>
          </cell>
          <cell r="E446" t="str">
            <v/>
          </cell>
          <cell r="F446" t="str">
            <v>1310.44</v>
          </cell>
          <cell r="G446" t="str">
            <v>RMB</v>
          </cell>
          <cell r="H446" t="str">
            <v>1</v>
          </cell>
          <cell r="I446">
            <v>1310.44</v>
          </cell>
        </row>
        <row r="447">
          <cell r="A447">
            <v>1510118</v>
          </cell>
          <cell r="B447" t="str">
            <v>曼谷素坤逸 4 号诺富特酒店</v>
          </cell>
          <cell r="C447" t="str">
            <v>11905231144400</v>
          </cell>
          <cell r="D447" t="str">
            <v/>
          </cell>
          <cell r="E447" t="str">
            <v/>
          </cell>
          <cell r="F447" t="str">
            <v>538.02</v>
          </cell>
          <cell r="G447" t="str">
            <v>RMB</v>
          </cell>
          <cell r="H447" t="str">
            <v>1</v>
          </cell>
          <cell r="I447">
            <v>538.02</v>
          </cell>
        </row>
        <row r="448">
          <cell r="A448">
            <v>1518930</v>
          </cell>
          <cell r="B448" t="str">
            <v>格拉斯丽首尔酒店</v>
          </cell>
          <cell r="C448" t="str">
            <v>11906032265916</v>
          </cell>
          <cell r="D448" t="str">
            <v/>
          </cell>
          <cell r="E448" t="str">
            <v/>
          </cell>
          <cell r="F448" t="str">
            <v>3380.12</v>
          </cell>
          <cell r="G448" t="str">
            <v>RMB</v>
          </cell>
          <cell r="H448" t="str">
            <v>1</v>
          </cell>
          <cell r="I448">
            <v>3380.12</v>
          </cell>
        </row>
        <row r="449">
          <cell r="A449">
            <v>1517792</v>
          </cell>
          <cell r="B449" t="str">
            <v>格拉斯丽首尔酒店</v>
          </cell>
          <cell r="C449" t="str">
            <v>11906037274500</v>
          </cell>
          <cell r="D449" t="str">
            <v/>
          </cell>
          <cell r="E449" t="str">
            <v/>
          </cell>
          <cell r="F449" t="str">
            <v>1266.02</v>
          </cell>
          <cell r="G449" t="str">
            <v>RMB</v>
          </cell>
          <cell r="H449" t="str">
            <v>1</v>
          </cell>
          <cell r="I449">
            <v>1266.02</v>
          </cell>
        </row>
        <row r="450">
          <cell r="A450">
            <v>1515485</v>
          </cell>
          <cell r="B450" t="str">
            <v>巴厘岛安瓦雅海滩度假酒店</v>
          </cell>
          <cell r="C450" t="str">
            <v>11905296218448</v>
          </cell>
          <cell r="D450" t="str">
            <v/>
          </cell>
          <cell r="E450" t="str">
            <v/>
          </cell>
          <cell r="F450" t="str">
            <v>834</v>
          </cell>
          <cell r="G450" t="str">
            <v>RMB</v>
          </cell>
          <cell r="H450" t="str">
            <v>1</v>
          </cell>
          <cell r="I450">
            <v>834.07</v>
          </cell>
        </row>
        <row r="451">
          <cell r="A451">
            <v>1521672</v>
          </cell>
          <cell r="B451" t="str">
            <v>帕斯卡尼度假村</v>
          </cell>
          <cell r="C451" t="str">
            <v>11906059317049</v>
          </cell>
          <cell r="D451" t="str">
            <v/>
          </cell>
          <cell r="E451" t="str">
            <v/>
          </cell>
          <cell r="F451" t="str">
            <v>556.63</v>
          </cell>
          <cell r="G451" t="str">
            <v>RMB</v>
          </cell>
          <cell r="H451" t="str">
            <v>1</v>
          </cell>
          <cell r="I451">
            <v>556.63</v>
          </cell>
        </row>
        <row r="452">
          <cell r="A452">
            <v>1515611</v>
          </cell>
          <cell r="B452" t="str">
            <v>花筑·首尔明洞欣欣酒店</v>
          </cell>
          <cell r="C452" t="str">
            <v>11905290221905</v>
          </cell>
          <cell r="D452" t="str">
            <v/>
          </cell>
          <cell r="E452" t="str">
            <v/>
          </cell>
          <cell r="F452" t="str">
            <v>1282</v>
          </cell>
          <cell r="G452" t="str">
            <v>RMB</v>
          </cell>
          <cell r="H452" t="str">
            <v>1</v>
          </cell>
          <cell r="I452">
            <v>1282.56</v>
          </cell>
        </row>
        <row r="453">
          <cell r="A453">
            <v>1516086</v>
          </cell>
          <cell r="B453" t="str">
            <v>明洞尊贵经济酒店</v>
          </cell>
          <cell r="C453" t="str">
            <v>11905306231502</v>
          </cell>
          <cell r="D453" t="str">
            <v/>
          </cell>
          <cell r="E453" t="str">
            <v/>
          </cell>
          <cell r="F453" t="str">
            <v>899.24</v>
          </cell>
          <cell r="G453" t="str">
            <v>RMB</v>
          </cell>
          <cell r="H453" t="str">
            <v>1</v>
          </cell>
          <cell r="I453">
            <v>899.24</v>
          </cell>
        </row>
        <row r="454">
          <cell r="A454">
            <v>1472089</v>
          </cell>
          <cell r="B454" t="str">
            <v>东京西葛西贝斯特韦斯特大酒店</v>
          </cell>
          <cell r="C454" t="str">
            <v>11903294524487</v>
          </cell>
          <cell r="D454" t="str">
            <v>863180142</v>
          </cell>
          <cell r="E454" t="str">
            <v/>
          </cell>
          <cell r="F454" t="str">
            <v>1649.55</v>
          </cell>
          <cell r="G454" t="str">
            <v>RMB</v>
          </cell>
          <cell r="H454" t="str">
            <v>1</v>
          </cell>
          <cell r="I454">
            <v>1649.55</v>
          </cell>
        </row>
        <row r="455">
          <cell r="A455">
            <v>1523255</v>
          </cell>
          <cell r="B455" t="str">
            <v>浅草旅笼酒店</v>
          </cell>
          <cell r="C455" t="str">
            <v>11906070335661</v>
          </cell>
          <cell r="D455" t="str">
            <v/>
          </cell>
          <cell r="E455" t="str">
            <v/>
          </cell>
          <cell r="F455" t="str">
            <v>6905</v>
          </cell>
          <cell r="G455" t="str">
            <v>RMB</v>
          </cell>
          <cell r="H455" t="str">
            <v>1</v>
          </cell>
          <cell r="I455">
            <v>6905.91</v>
          </cell>
        </row>
        <row r="456">
          <cell r="A456">
            <v>1501498</v>
          </cell>
          <cell r="B456" t="str">
            <v>花莲百事达国际饭店</v>
          </cell>
          <cell r="C456" t="str">
            <v>11905164062641</v>
          </cell>
          <cell r="D456" t="str">
            <v>6744</v>
          </cell>
          <cell r="E456" t="str">
            <v/>
          </cell>
          <cell r="F456" t="str">
            <v>477.15</v>
          </cell>
          <cell r="G456" t="str">
            <v>RMB</v>
          </cell>
          <cell r="H456" t="str">
            <v>1</v>
          </cell>
          <cell r="I456">
            <v>477.15</v>
          </cell>
        </row>
        <row r="457">
          <cell r="A457">
            <v>1523248</v>
          </cell>
          <cell r="B457" t="str">
            <v>东大门旅馆</v>
          </cell>
          <cell r="C457" t="str">
            <v>11906077338604</v>
          </cell>
          <cell r="D457" t="str">
            <v>reconfirmed by mr.John</v>
          </cell>
          <cell r="E457" t="str">
            <v/>
          </cell>
          <cell r="F457" t="str">
            <v>659.56</v>
          </cell>
          <cell r="G457" t="str">
            <v>RMB</v>
          </cell>
          <cell r="H457" t="str">
            <v>1</v>
          </cell>
          <cell r="I457">
            <v>659.56</v>
          </cell>
        </row>
        <row r="458">
          <cell r="A458">
            <v>1511584</v>
          </cell>
          <cell r="B458" t="str">
            <v>芬名酒店</v>
          </cell>
          <cell r="C458" t="str">
            <v>11905244166002</v>
          </cell>
          <cell r="D458" t="str">
            <v/>
          </cell>
          <cell r="E458" t="str">
            <v/>
          </cell>
          <cell r="F458" t="str">
            <v>2707</v>
          </cell>
          <cell r="G458" t="str">
            <v>RMB</v>
          </cell>
          <cell r="H458" t="str">
            <v>1</v>
          </cell>
          <cell r="I458">
            <v>2707.36</v>
          </cell>
        </row>
        <row r="459">
          <cell r="A459">
            <v>1521286</v>
          </cell>
          <cell r="B459" t="str">
            <v>萨尔秘境民宿</v>
          </cell>
          <cell r="C459" t="str">
            <v>11906053307009</v>
          </cell>
          <cell r="D459" t="str">
            <v/>
          </cell>
          <cell r="E459" t="str">
            <v/>
          </cell>
          <cell r="F459" t="str">
            <v>684</v>
          </cell>
          <cell r="G459" t="str">
            <v>RMB</v>
          </cell>
          <cell r="H459" t="str">
            <v>1</v>
          </cell>
          <cell r="I459">
            <v>684.19</v>
          </cell>
        </row>
        <row r="460">
          <cell r="A460">
            <v>1517996</v>
          </cell>
          <cell r="B460" t="str">
            <v>首尔TOP酒店公寓</v>
          </cell>
          <cell r="C460" t="str">
            <v>11906037281707</v>
          </cell>
          <cell r="D460" t="str">
            <v/>
          </cell>
          <cell r="E460" t="str">
            <v/>
          </cell>
          <cell r="F460" t="str">
            <v>999.02</v>
          </cell>
          <cell r="G460" t="str">
            <v>RMB</v>
          </cell>
          <cell r="H460" t="str">
            <v>1</v>
          </cell>
          <cell r="I460">
            <v>999.02</v>
          </cell>
        </row>
        <row r="461">
          <cell r="A461">
            <v>1513187</v>
          </cell>
          <cell r="B461" t="str">
            <v>心斋桥WBF酒店</v>
          </cell>
          <cell r="C461" t="str">
            <v>11906030282126</v>
          </cell>
          <cell r="D461" t="str">
            <v/>
          </cell>
          <cell r="E461" t="str">
            <v/>
          </cell>
          <cell r="F461" t="str">
            <v>2238.68</v>
          </cell>
          <cell r="G461" t="str">
            <v>RMB</v>
          </cell>
          <cell r="H461" t="str">
            <v>1</v>
          </cell>
          <cell r="I461">
            <v>2238.68</v>
          </cell>
        </row>
        <row r="462">
          <cell r="A462">
            <v>1515291</v>
          </cell>
          <cell r="B462" t="str">
            <v>东大门大街菲尔斯泰旅馆</v>
          </cell>
          <cell r="C462" t="str">
            <v>11905307234056</v>
          </cell>
          <cell r="D462" t="str">
            <v/>
          </cell>
          <cell r="E462" t="str">
            <v/>
          </cell>
          <cell r="F462" t="str">
            <v>939.76</v>
          </cell>
          <cell r="G462" t="str">
            <v>RMB</v>
          </cell>
          <cell r="H462" t="str">
            <v>1</v>
          </cell>
          <cell r="I462">
            <v>939.76</v>
          </cell>
        </row>
        <row r="463">
          <cell r="A463">
            <v>1504904</v>
          </cell>
          <cell r="B463" t="str">
            <v>贝留酒店釜山</v>
          </cell>
          <cell r="C463" t="str">
            <v>11905160061507</v>
          </cell>
          <cell r="D463" t="str">
            <v>19068965</v>
          </cell>
          <cell r="E463" t="str">
            <v/>
          </cell>
          <cell r="F463" t="str">
            <v>1217.22</v>
          </cell>
          <cell r="G463" t="str">
            <v>RMB</v>
          </cell>
          <cell r="H463" t="str">
            <v>1</v>
          </cell>
          <cell r="I463">
            <v>1217.22</v>
          </cell>
        </row>
        <row r="464">
          <cell r="A464">
            <v>1504905</v>
          </cell>
          <cell r="B464" t="str">
            <v>贝留酒店釜山</v>
          </cell>
          <cell r="C464" t="str">
            <v>11905165060303</v>
          </cell>
          <cell r="D464" t="str">
            <v>19068966</v>
          </cell>
          <cell r="E464" t="str">
            <v/>
          </cell>
          <cell r="F464" t="str">
            <v>1217.22</v>
          </cell>
          <cell r="G464" t="str">
            <v>RMB</v>
          </cell>
          <cell r="H464" t="str">
            <v>1</v>
          </cell>
          <cell r="I464">
            <v>1217.22</v>
          </cell>
        </row>
        <row r="465">
          <cell r="A465">
            <v>1509424</v>
          </cell>
          <cell r="B465" t="str">
            <v>大阪东心斋桥微笑尊贵酒店</v>
          </cell>
          <cell r="C465" t="str">
            <v>11905226128869</v>
          </cell>
          <cell r="D465" t="str">
            <v>01489266</v>
          </cell>
          <cell r="E465" t="str">
            <v/>
          </cell>
          <cell r="F465" t="str">
            <v>1041.3</v>
          </cell>
          <cell r="G465" t="str">
            <v>RMB</v>
          </cell>
          <cell r="H465" t="str">
            <v>1</v>
          </cell>
          <cell r="I465">
            <v>1041.3</v>
          </cell>
        </row>
        <row r="466">
          <cell r="A466">
            <v>1507198</v>
          </cell>
          <cell r="B466" t="str">
            <v>大阪东心斋桥微笑尊贵酒店</v>
          </cell>
          <cell r="C466" t="str">
            <v>11905200104734</v>
          </cell>
          <cell r="D466" t="str">
            <v/>
          </cell>
          <cell r="E466" t="str">
            <v/>
          </cell>
          <cell r="F466" t="str">
            <v>2090.93</v>
          </cell>
          <cell r="G466" t="str">
            <v>RMB</v>
          </cell>
          <cell r="H466" t="str">
            <v>1</v>
          </cell>
          <cell r="I466">
            <v>2090.93</v>
          </cell>
        </row>
        <row r="467">
          <cell r="A467">
            <v>1506379</v>
          </cell>
          <cell r="B467" t="str">
            <v>大阪东心斋桥微笑尊贵酒店</v>
          </cell>
          <cell r="C467" t="str">
            <v>11905207100413</v>
          </cell>
          <cell r="D467" t="str">
            <v/>
          </cell>
          <cell r="E467" t="str">
            <v/>
          </cell>
          <cell r="F467" t="str">
            <v>3773.63</v>
          </cell>
          <cell r="G467" t="str">
            <v>RMB</v>
          </cell>
          <cell r="H467" t="str">
            <v>1</v>
          </cell>
          <cell r="I467">
            <v>3773.63</v>
          </cell>
        </row>
        <row r="468">
          <cell r="A468">
            <v>1519559</v>
          </cell>
          <cell r="B468" t="str">
            <v>浅草格拉斯丽酒店</v>
          </cell>
          <cell r="C468" t="str">
            <v>11906040282307</v>
          </cell>
          <cell r="D468" t="str">
            <v/>
          </cell>
          <cell r="E468" t="str">
            <v/>
          </cell>
          <cell r="F468" t="str">
            <v>3073.11</v>
          </cell>
          <cell r="G468" t="str">
            <v>RMB</v>
          </cell>
          <cell r="H468" t="str">
            <v>1</v>
          </cell>
          <cell r="I468">
            <v>3073.11</v>
          </cell>
        </row>
        <row r="469">
          <cell r="A469">
            <v>1520879</v>
          </cell>
          <cell r="B469" t="str">
            <v>御茶水神保町索特图斯弗雷撒酒店</v>
          </cell>
          <cell r="C469" t="str">
            <v>11906048300378</v>
          </cell>
          <cell r="D469" t="str">
            <v>163527</v>
          </cell>
          <cell r="E469" t="str">
            <v/>
          </cell>
          <cell r="F469" t="str">
            <v>1157.41</v>
          </cell>
          <cell r="G469" t="str">
            <v>RMB</v>
          </cell>
          <cell r="H469" t="str">
            <v>1</v>
          </cell>
          <cell r="I469">
            <v>1157.41</v>
          </cell>
        </row>
        <row r="470">
          <cell r="A470">
            <v>1507077</v>
          </cell>
          <cell r="B470" t="str">
            <v>台中米卡沙旅店</v>
          </cell>
          <cell r="C470" t="str">
            <v>11905203100739</v>
          </cell>
          <cell r="D470" t="str">
            <v>EXP-1259484242</v>
          </cell>
          <cell r="E470" t="str">
            <v/>
          </cell>
          <cell r="F470" t="str">
            <v>1213.58</v>
          </cell>
          <cell r="G470" t="str">
            <v>RMB</v>
          </cell>
          <cell r="H470" t="str">
            <v>1</v>
          </cell>
          <cell r="I470">
            <v>1213.58</v>
          </cell>
        </row>
        <row r="471">
          <cell r="A471">
            <v>1506826</v>
          </cell>
          <cell r="B471" t="str">
            <v>晋逸时代精品酒店 铜锣湾</v>
          </cell>
          <cell r="C471" t="str">
            <v>11905201107810</v>
          </cell>
          <cell r="D471" t="str">
            <v>EXP-1259375485</v>
          </cell>
          <cell r="E471" t="str">
            <v/>
          </cell>
          <cell r="F471" t="str">
            <v>1748.15</v>
          </cell>
          <cell r="G471" t="str">
            <v>RMB</v>
          </cell>
          <cell r="H471" t="str">
            <v>1</v>
          </cell>
          <cell r="I471">
            <v>1748.15</v>
          </cell>
        </row>
        <row r="472">
          <cell r="A472">
            <v>1515608</v>
          </cell>
          <cell r="B472" t="str">
            <v>香港海汇酒店</v>
          </cell>
          <cell r="C472" t="str">
            <v>11905292228118</v>
          </cell>
          <cell r="D472" t="str">
            <v>210175</v>
          </cell>
          <cell r="E472" t="str">
            <v/>
          </cell>
          <cell r="F472" t="str">
            <v>730.8</v>
          </cell>
          <cell r="G472" t="str">
            <v>RMB</v>
          </cell>
          <cell r="H472" t="str">
            <v>1</v>
          </cell>
          <cell r="I472">
            <v>730.8</v>
          </cell>
        </row>
        <row r="473">
          <cell r="A473">
            <v>1516417</v>
          </cell>
          <cell r="B473" t="str">
            <v>香港海汇酒店</v>
          </cell>
          <cell r="C473" t="str">
            <v>11905305225086</v>
          </cell>
          <cell r="D473" t="str">
            <v>211628</v>
          </cell>
          <cell r="E473" t="str">
            <v/>
          </cell>
          <cell r="F473" t="str">
            <v>1299.36</v>
          </cell>
          <cell r="G473" t="str">
            <v>RMB</v>
          </cell>
          <cell r="H473" t="str">
            <v>1</v>
          </cell>
          <cell r="I473">
            <v>1299.36</v>
          </cell>
        </row>
        <row r="474">
          <cell r="A474">
            <v>1514532</v>
          </cell>
          <cell r="B474" t="str">
            <v>香港海汇酒店</v>
          </cell>
          <cell r="C474" t="str">
            <v>11905285212234</v>
          </cell>
          <cell r="D474" t="str">
            <v>209726</v>
          </cell>
          <cell r="E474" t="str">
            <v/>
          </cell>
          <cell r="F474" t="str">
            <v>1315.9</v>
          </cell>
          <cell r="G474" t="str">
            <v>RMB</v>
          </cell>
          <cell r="H474" t="str">
            <v>1</v>
          </cell>
          <cell r="I474">
            <v>1315.9</v>
          </cell>
        </row>
        <row r="475">
          <cell r="A475">
            <v>1476881</v>
          </cell>
          <cell r="B475" t="str">
            <v>蓝色塞班花园公寓</v>
          </cell>
          <cell r="C475" t="str">
            <v>11904052771851</v>
          </cell>
          <cell r="D475" t="str">
            <v>374365660</v>
          </cell>
          <cell r="E475" t="str">
            <v/>
          </cell>
          <cell r="F475" t="str">
            <v>2527.8</v>
          </cell>
          <cell r="G475" t="str">
            <v>RMB</v>
          </cell>
          <cell r="H475" t="str">
            <v>1</v>
          </cell>
          <cell r="I475">
            <v>2527.8</v>
          </cell>
        </row>
        <row r="476">
          <cell r="A476">
            <v>1499265</v>
          </cell>
          <cell r="B476" t="str">
            <v>北京西华智德饭店（王府井店）</v>
          </cell>
          <cell r="C476" t="str">
            <v>11905099707520</v>
          </cell>
          <cell r="D476" t="str">
            <v>1252750524</v>
          </cell>
          <cell r="E476" t="str">
            <v/>
          </cell>
          <cell r="F476" t="str">
            <v>1290.76</v>
          </cell>
          <cell r="G476" t="str">
            <v>RMB</v>
          </cell>
          <cell r="H476" t="str">
            <v>1</v>
          </cell>
          <cell r="I476">
            <v>1290.76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tabSelected="1" topLeftCell="A91" workbookViewId="0">
      <selection activeCell="M114" sqref="M114:S116"/>
    </sheetView>
  </sheetViews>
  <sheetFormatPr defaultColWidth="9" defaultRowHeight="15"/>
  <cols>
    <col min="1" max="1" width="17" customWidth="1"/>
    <col min="11" max="11" width="10.5714285714286" customWidth="1"/>
    <col min="14" max="14" width="11.7142857142857" customWidth="1"/>
    <col min="15" max="15" width="9.57142857142857"/>
    <col min="19" max="19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0">
      <c r="A20" s="5" t="s">
        <v>8</v>
      </c>
      <c r="B20" s="6">
        <v>1523787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650.91</v>
      </c>
      <c r="K20" s="5">
        <v>650.91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49</v>
      </c>
      <c r="R20" s="5"/>
      <c r="S20">
        <f>VLOOKUP(B20,[1]应付款管理!$A$1:$I$65536,9,0)</f>
        <v>650.91</v>
      </c>
      <c r="T20" t="str">
        <f>$T$19&amp;B20</f>
        <v>，1523787</v>
      </c>
    </row>
    <row r="21" spans="1:20">
      <c r="A21" s="5" t="s">
        <v>8</v>
      </c>
      <c r="B21" s="6">
        <v>1522823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47</v>
      </c>
      <c r="H21" s="5" t="s">
        <v>23</v>
      </c>
      <c r="I21" s="5" t="s">
        <v>53</v>
      </c>
      <c r="J21" s="5">
        <v>1339.8</v>
      </c>
      <c r="K21" s="5">
        <v>1339.8</v>
      </c>
      <c r="L21" s="5">
        <v>0</v>
      </c>
      <c r="M21" s="5" t="s">
        <v>8</v>
      </c>
      <c r="N21" s="5" t="s">
        <v>54</v>
      </c>
      <c r="O21" s="5" t="s">
        <v>54</v>
      </c>
      <c r="P21" s="5" t="s">
        <v>55</v>
      </c>
      <c r="Q21" s="5" t="s">
        <v>55</v>
      </c>
      <c r="R21" s="5"/>
      <c r="S21">
        <f>VLOOKUP(B21,[1]应付款管理!$A$1:$I$65536,9,0)</f>
        <v>1339.8</v>
      </c>
      <c r="T21" t="str">
        <f t="shared" ref="T21:T52" si="0">$T$19&amp;B21</f>
        <v>，1522823</v>
      </c>
    </row>
    <row r="22" spans="1:20">
      <c r="A22" s="5" t="s">
        <v>8</v>
      </c>
      <c r="B22" s="6">
        <v>1522686</v>
      </c>
      <c r="C22" s="5" t="s">
        <v>56</v>
      </c>
      <c r="D22" s="5" t="s">
        <v>57</v>
      </c>
      <c r="E22" s="5" t="s">
        <v>58</v>
      </c>
      <c r="F22" s="5">
        <v>1</v>
      </c>
      <c r="G22" s="5" t="s">
        <v>17</v>
      </c>
      <c r="H22" s="5" t="s">
        <v>23</v>
      </c>
      <c r="I22" s="5" t="s">
        <v>59</v>
      </c>
      <c r="J22" s="5">
        <v>1366.88</v>
      </c>
      <c r="K22" s="5">
        <v>1366.88</v>
      </c>
      <c r="L22" s="5">
        <v>0</v>
      </c>
      <c r="M22" s="5" t="s">
        <v>8</v>
      </c>
      <c r="N22" s="5" t="s">
        <v>60</v>
      </c>
      <c r="O22" s="5" t="s">
        <v>60</v>
      </c>
      <c r="P22" s="5" t="s">
        <v>61</v>
      </c>
      <c r="Q22" s="5" t="s">
        <v>62</v>
      </c>
      <c r="R22" s="5"/>
      <c r="S22">
        <f>VLOOKUP(B22,[1]应付款管理!$A$1:$I$65536,9,0)</f>
        <v>1366.88</v>
      </c>
      <c r="T22" t="str">
        <f t="shared" si="0"/>
        <v>，1522686</v>
      </c>
    </row>
    <row r="23" spans="1:20">
      <c r="A23" s="5" t="s">
        <v>8</v>
      </c>
      <c r="B23" s="6">
        <v>1518071</v>
      </c>
      <c r="C23" s="5" t="s">
        <v>63</v>
      </c>
      <c r="D23" s="5" t="s">
        <v>64</v>
      </c>
      <c r="E23" s="5" t="s">
        <v>65</v>
      </c>
      <c r="F23" s="5">
        <v>1</v>
      </c>
      <c r="G23" s="5" t="s">
        <v>17</v>
      </c>
      <c r="H23" s="5" t="s">
        <v>66</v>
      </c>
      <c r="I23" s="5" t="s">
        <v>67</v>
      </c>
      <c r="J23" s="5">
        <v>2209.37</v>
      </c>
      <c r="K23" s="5">
        <v>2209.37</v>
      </c>
      <c r="L23" s="5">
        <v>0</v>
      </c>
      <c r="M23" s="5" t="s">
        <v>8</v>
      </c>
      <c r="N23" s="5" t="s">
        <v>60</v>
      </c>
      <c r="O23" s="5" t="s">
        <v>54</v>
      </c>
      <c r="P23" s="5" t="s">
        <v>68</v>
      </c>
      <c r="Q23" s="5" t="s">
        <v>68</v>
      </c>
      <c r="R23" s="5"/>
      <c r="S23">
        <f>VLOOKUP(B23,[1]应付款管理!$A$1:$I$65536,9,0)</f>
        <v>2209.37</v>
      </c>
      <c r="T23" t="str">
        <f t="shared" si="0"/>
        <v>，1518071</v>
      </c>
    </row>
    <row r="24" spans="1:20">
      <c r="A24" s="5" t="s">
        <v>8</v>
      </c>
      <c r="B24" s="6">
        <v>1522498</v>
      </c>
      <c r="C24" s="5" t="s">
        <v>69</v>
      </c>
      <c r="D24" s="5" t="s">
        <v>70</v>
      </c>
      <c r="E24" s="5" t="s">
        <v>71</v>
      </c>
      <c r="F24" s="5">
        <v>1</v>
      </c>
      <c r="G24" s="5" t="s">
        <v>47</v>
      </c>
      <c r="H24" s="5" t="s">
        <v>17</v>
      </c>
      <c r="I24" s="5" t="s">
        <v>72</v>
      </c>
      <c r="J24" s="5">
        <v>1522.77</v>
      </c>
      <c r="K24" s="5">
        <v>1522.77</v>
      </c>
      <c r="L24" s="5">
        <v>0</v>
      </c>
      <c r="M24" s="5" t="s">
        <v>8</v>
      </c>
      <c r="N24" s="5" t="s">
        <v>60</v>
      </c>
      <c r="O24" s="5" t="s">
        <v>60</v>
      </c>
      <c r="P24" s="5" t="s">
        <v>48</v>
      </c>
      <c r="Q24" s="5" t="s">
        <v>49</v>
      </c>
      <c r="R24" s="5"/>
      <c r="S24">
        <f>VLOOKUP(B24,[1]应付款管理!$A$1:$I$65536,9,0)</f>
        <v>1522.77</v>
      </c>
      <c r="T24" t="str">
        <f t="shared" si="0"/>
        <v>，1522498</v>
      </c>
    </row>
    <row r="25" spans="1:20">
      <c r="A25" s="5" t="s">
        <v>8</v>
      </c>
      <c r="B25" s="6">
        <v>1522497</v>
      </c>
      <c r="C25" s="5" t="s">
        <v>73</v>
      </c>
      <c r="D25" s="5" t="s">
        <v>70</v>
      </c>
      <c r="E25" s="5" t="s">
        <v>71</v>
      </c>
      <c r="F25" s="5">
        <v>1</v>
      </c>
      <c r="G25" s="5" t="s">
        <v>54</v>
      </c>
      <c r="H25" s="5" t="s">
        <v>47</v>
      </c>
      <c r="I25" s="5" t="s">
        <v>72</v>
      </c>
      <c r="J25" s="5">
        <v>1564.27</v>
      </c>
      <c r="K25" s="5">
        <v>1564.27</v>
      </c>
      <c r="L25" s="5">
        <v>0</v>
      </c>
      <c r="M25" s="5" t="s">
        <v>8</v>
      </c>
      <c r="N25" s="5" t="s">
        <v>60</v>
      </c>
      <c r="O25" s="5" t="s">
        <v>60</v>
      </c>
      <c r="P25" s="5" t="s">
        <v>48</v>
      </c>
      <c r="Q25" s="5" t="s">
        <v>49</v>
      </c>
      <c r="R25" s="5"/>
      <c r="S25">
        <f>VLOOKUP(B25,[1]应付款管理!$A$1:$I$65536,9,0)</f>
        <v>1564.27</v>
      </c>
      <c r="T25" t="str">
        <f t="shared" si="0"/>
        <v>，1522497</v>
      </c>
    </row>
    <row r="26" spans="1:20">
      <c r="A26" s="5" t="s">
        <v>8</v>
      </c>
      <c r="B26" s="6">
        <v>1522394</v>
      </c>
      <c r="C26" s="5" t="s">
        <v>74</v>
      </c>
      <c r="D26" s="5" t="s">
        <v>75</v>
      </c>
      <c r="E26" s="5" t="s">
        <v>76</v>
      </c>
      <c r="F26" s="5">
        <v>1</v>
      </c>
      <c r="G26" s="5" t="s">
        <v>17</v>
      </c>
      <c r="H26" s="5" t="s">
        <v>23</v>
      </c>
      <c r="I26" s="5" t="s">
        <v>77</v>
      </c>
      <c r="J26" s="5">
        <v>1248.63</v>
      </c>
      <c r="K26" s="5">
        <v>1248.63</v>
      </c>
      <c r="L26" s="5">
        <v>0</v>
      </c>
      <c r="M26" s="5" t="s">
        <v>8</v>
      </c>
      <c r="N26" s="5" t="s">
        <v>60</v>
      </c>
      <c r="O26" s="5" t="s">
        <v>60</v>
      </c>
      <c r="P26" s="5" t="s">
        <v>78</v>
      </c>
      <c r="Q26" s="5" t="s">
        <v>78</v>
      </c>
      <c r="R26" s="5"/>
      <c r="S26">
        <f>VLOOKUP(B26,[1]应付款管理!$A$1:$I$65536,9,0)</f>
        <v>1248.63</v>
      </c>
      <c r="T26" t="str">
        <f t="shared" si="0"/>
        <v>，1522394</v>
      </c>
    </row>
    <row r="27" spans="1:20">
      <c r="A27" s="5" t="s">
        <v>8</v>
      </c>
      <c r="B27" s="6">
        <v>1523087</v>
      </c>
      <c r="C27" s="5" t="s">
        <v>79</v>
      </c>
      <c r="D27" s="5" t="s">
        <v>80</v>
      </c>
      <c r="E27" s="5" t="s">
        <v>81</v>
      </c>
      <c r="F27" s="5">
        <v>1</v>
      </c>
      <c r="G27" s="5" t="s">
        <v>60</v>
      </c>
      <c r="H27" s="5" t="s">
        <v>47</v>
      </c>
      <c r="I27" s="5" t="s">
        <v>82</v>
      </c>
      <c r="J27" s="5">
        <v>2258.38</v>
      </c>
      <c r="K27" s="5">
        <v>2258.38</v>
      </c>
      <c r="L27" s="5">
        <v>0</v>
      </c>
      <c r="M27" s="5" t="s">
        <v>8</v>
      </c>
      <c r="N27" s="5" t="s">
        <v>60</v>
      </c>
      <c r="O27" s="5" t="s">
        <v>60</v>
      </c>
      <c r="P27" s="5" t="s">
        <v>83</v>
      </c>
      <c r="Q27" s="5" t="s">
        <v>84</v>
      </c>
      <c r="R27" s="5"/>
      <c r="S27">
        <f>VLOOKUP(B27,[1]应付款管理!$A$1:$I$65536,9,0)</f>
        <v>2258.38</v>
      </c>
      <c r="T27" t="str">
        <f t="shared" si="0"/>
        <v>，1523087</v>
      </c>
    </row>
    <row r="28" spans="1:20">
      <c r="A28" s="5" t="s">
        <v>8</v>
      </c>
      <c r="B28" s="6">
        <v>1521949</v>
      </c>
      <c r="C28" s="5" t="s">
        <v>85</v>
      </c>
      <c r="D28" s="5" t="s">
        <v>86</v>
      </c>
      <c r="E28" s="5" t="s">
        <v>87</v>
      </c>
      <c r="F28" s="5">
        <v>1</v>
      </c>
      <c r="G28" s="5" t="s">
        <v>17</v>
      </c>
      <c r="H28" s="5" t="s">
        <v>23</v>
      </c>
      <c r="I28" s="5" t="s">
        <v>88</v>
      </c>
      <c r="J28" s="5">
        <v>339.21</v>
      </c>
      <c r="K28" s="5">
        <v>339.21</v>
      </c>
      <c r="L28" s="5">
        <v>0</v>
      </c>
      <c r="M28" s="5" t="s">
        <v>8</v>
      </c>
      <c r="N28" s="5" t="s">
        <v>60</v>
      </c>
      <c r="O28" s="5" t="s">
        <v>60</v>
      </c>
      <c r="P28" s="5" t="s">
        <v>61</v>
      </c>
      <c r="Q28" s="5" t="s">
        <v>62</v>
      </c>
      <c r="R28" s="5"/>
      <c r="S28">
        <f>VLOOKUP(B28,[1]应付款管理!$A$1:$I$65536,9,0)</f>
        <v>339.21</v>
      </c>
      <c r="T28" t="str">
        <f t="shared" si="0"/>
        <v>，1521949</v>
      </c>
    </row>
    <row r="29" spans="1:20">
      <c r="A29" s="5" t="s">
        <v>8</v>
      </c>
      <c r="B29" s="6">
        <v>1521782</v>
      </c>
      <c r="C29" s="5" t="s">
        <v>89</v>
      </c>
      <c r="D29" s="5" t="s">
        <v>90</v>
      </c>
      <c r="E29" s="5" t="s">
        <v>91</v>
      </c>
      <c r="F29" s="5">
        <v>1</v>
      </c>
      <c r="G29" s="5" t="s">
        <v>47</v>
      </c>
      <c r="H29" s="5" t="s">
        <v>23</v>
      </c>
      <c r="I29" s="5" t="s">
        <v>92</v>
      </c>
      <c r="J29" s="5">
        <v>2299.93</v>
      </c>
      <c r="K29" s="5">
        <v>2299.93</v>
      </c>
      <c r="L29" s="5">
        <v>0</v>
      </c>
      <c r="M29" s="5" t="s">
        <v>8</v>
      </c>
      <c r="N29" s="5" t="s">
        <v>93</v>
      </c>
      <c r="O29" s="5" t="s">
        <v>93</v>
      </c>
      <c r="P29" s="5" t="s">
        <v>48</v>
      </c>
      <c r="Q29" s="5" t="s">
        <v>49</v>
      </c>
      <c r="R29" s="5"/>
      <c r="S29">
        <f>VLOOKUP(B29,[1]应付款管理!$A$1:$I$65536,9,0)</f>
        <v>2299.93</v>
      </c>
      <c r="T29" t="str">
        <f t="shared" si="0"/>
        <v>，1521782</v>
      </c>
    </row>
    <row r="30" spans="1:20">
      <c r="A30" s="5" t="s">
        <v>8</v>
      </c>
      <c r="B30" s="6">
        <v>1521781</v>
      </c>
      <c r="C30" s="5" t="s">
        <v>94</v>
      </c>
      <c r="D30" s="5" t="s">
        <v>90</v>
      </c>
      <c r="E30" s="5" t="s">
        <v>91</v>
      </c>
      <c r="F30" s="5">
        <v>1</v>
      </c>
      <c r="G30" s="5" t="s">
        <v>60</v>
      </c>
      <c r="H30" s="5" t="s">
        <v>47</v>
      </c>
      <c r="I30" s="5" t="s">
        <v>92</v>
      </c>
      <c r="J30" s="5">
        <v>2555.47</v>
      </c>
      <c r="K30" s="5">
        <v>2555.47</v>
      </c>
      <c r="L30" s="5">
        <v>0</v>
      </c>
      <c r="M30" s="5" t="s">
        <v>8</v>
      </c>
      <c r="N30" s="5" t="s">
        <v>93</v>
      </c>
      <c r="O30" s="5" t="s">
        <v>93</v>
      </c>
      <c r="P30" s="5" t="s">
        <v>48</v>
      </c>
      <c r="Q30" s="5" t="s">
        <v>49</v>
      </c>
      <c r="R30" s="5"/>
      <c r="S30">
        <f>VLOOKUP(B30,[1]应付款管理!$A$1:$I$65536,9,0)</f>
        <v>2555.47</v>
      </c>
      <c r="T30" t="str">
        <f t="shared" si="0"/>
        <v>，1521781</v>
      </c>
    </row>
    <row r="31" spans="1:20">
      <c r="A31" s="5" t="s">
        <v>8</v>
      </c>
      <c r="B31" s="6">
        <v>1521706</v>
      </c>
      <c r="C31" s="5" t="s">
        <v>95</v>
      </c>
      <c r="D31" s="5" t="s">
        <v>96</v>
      </c>
      <c r="E31" s="5" t="s">
        <v>97</v>
      </c>
      <c r="F31" s="5">
        <v>1</v>
      </c>
      <c r="G31" s="5" t="s">
        <v>47</v>
      </c>
      <c r="H31" s="5" t="s">
        <v>17</v>
      </c>
      <c r="I31" s="5" t="s">
        <v>98</v>
      </c>
      <c r="J31" s="5">
        <v>2055.4</v>
      </c>
      <c r="K31" s="5">
        <v>2055.4</v>
      </c>
      <c r="L31" s="5">
        <v>0</v>
      </c>
      <c r="M31" s="5" t="s">
        <v>8</v>
      </c>
      <c r="N31" s="5" t="s">
        <v>93</v>
      </c>
      <c r="O31" s="5" t="s">
        <v>93</v>
      </c>
      <c r="P31" s="5" t="s">
        <v>48</v>
      </c>
      <c r="Q31" s="5" t="s">
        <v>49</v>
      </c>
      <c r="R31" s="5"/>
      <c r="S31">
        <f>VLOOKUP(B31,[1]应付款管理!$A$1:$I$65536,9,0)</f>
        <v>2055.4</v>
      </c>
      <c r="T31" t="str">
        <f t="shared" si="0"/>
        <v>，1521706</v>
      </c>
    </row>
    <row r="32" spans="1:20">
      <c r="A32" s="5" t="s">
        <v>8</v>
      </c>
      <c r="B32" s="6">
        <v>1521415</v>
      </c>
      <c r="C32" s="5" t="s">
        <v>99</v>
      </c>
      <c r="D32" s="5" t="s">
        <v>100</v>
      </c>
      <c r="E32" s="5" t="s">
        <v>101</v>
      </c>
      <c r="F32" s="5">
        <v>1</v>
      </c>
      <c r="G32" s="5" t="s">
        <v>54</v>
      </c>
      <c r="H32" s="5" t="s">
        <v>17</v>
      </c>
      <c r="I32" s="5" t="s">
        <v>102</v>
      </c>
      <c r="J32" s="5">
        <v>1797.04</v>
      </c>
      <c r="K32" s="5">
        <v>1797.04</v>
      </c>
      <c r="L32" s="5">
        <v>0</v>
      </c>
      <c r="M32" s="5" t="s">
        <v>8</v>
      </c>
      <c r="N32" s="5" t="s">
        <v>93</v>
      </c>
      <c r="O32" s="5" t="s">
        <v>60</v>
      </c>
      <c r="P32" s="5" t="s">
        <v>103</v>
      </c>
      <c r="Q32" s="5" t="s">
        <v>103</v>
      </c>
      <c r="R32" s="5"/>
      <c r="S32">
        <f>VLOOKUP(B32,[1]应付款管理!$A$1:$I$65536,9,0)</f>
        <v>1797.04</v>
      </c>
      <c r="T32" t="str">
        <f t="shared" si="0"/>
        <v>，1521415</v>
      </c>
    </row>
    <row r="33" spans="1:20">
      <c r="A33" s="5" t="s">
        <v>8</v>
      </c>
      <c r="B33" s="6">
        <v>1521542</v>
      </c>
      <c r="C33" s="5" t="s">
        <v>104</v>
      </c>
      <c r="D33" s="5" t="s">
        <v>80</v>
      </c>
      <c r="E33" s="5" t="s">
        <v>105</v>
      </c>
      <c r="F33" s="5">
        <v>1</v>
      </c>
      <c r="G33" s="5" t="s">
        <v>47</v>
      </c>
      <c r="H33" s="5" t="s">
        <v>17</v>
      </c>
      <c r="I33" s="5" t="s">
        <v>82</v>
      </c>
      <c r="J33" s="5">
        <v>1217.54</v>
      </c>
      <c r="K33" s="5">
        <v>1217.54</v>
      </c>
      <c r="L33" s="5">
        <v>0</v>
      </c>
      <c r="M33" s="5" t="s">
        <v>8</v>
      </c>
      <c r="N33" s="5" t="s">
        <v>93</v>
      </c>
      <c r="O33" s="5" t="s">
        <v>60</v>
      </c>
      <c r="P33" s="5" t="s">
        <v>83</v>
      </c>
      <c r="Q33" s="5" t="s">
        <v>84</v>
      </c>
      <c r="R33" s="5"/>
      <c r="S33">
        <f>VLOOKUP(B33,[1]应付款管理!$A$1:$I$65536,9,0)</f>
        <v>1217.54</v>
      </c>
      <c r="T33" t="str">
        <f t="shared" si="0"/>
        <v>，1521542</v>
      </c>
    </row>
    <row r="34" spans="1:20">
      <c r="A34" s="5" t="s">
        <v>8</v>
      </c>
      <c r="B34" s="6">
        <v>1521539</v>
      </c>
      <c r="C34" s="5" t="s">
        <v>106</v>
      </c>
      <c r="D34" s="5" t="s">
        <v>80</v>
      </c>
      <c r="E34" s="5" t="s">
        <v>107</v>
      </c>
      <c r="F34" s="5">
        <v>1</v>
      </c>
      <c r="G34" s="5" t="s">
        <v>93</v>
      </c>
      <c r="H34" s="5" t="s">
        <v>60</v>
      </c>
      <c r="I34" s="5" t="s">
        <v>82</v>
      </c>
      <c r="J34" s="5">
        <v>561.57</v>
      </c>
      <c r="K34" s="5">
        <v>561.57</v>
      </c>
      <c r="L34" s="5">
        <v>0</v>
      </c>
      <c r="M34" s="5" t="s">
        <v>8</v>
      </c>
      <c r="N34" s="5" t="s">
        <v>93</v>
      </c>
      <c r="O34" s="5" t="s">
        <v>93</v>
      </c>
      <c r="P34" s="5" t="s">
        <v>83</v>
      </c>
      <c r="Q34" s="5" t="s">
        <v>84</v>
      </c>
      <c r="R34" s="5"/>
      <c r="S34">
        <f>VLOOKUP(B34,[1]应付款管理!$A$1:$I$65536,9,0)</f>
        <v>561.57</v>
      </c>
      <c r="T34" t="str">
        <f t="shared" si="0"/>
        <v>，1521539</v>
      </c>
    </row>
    <row r="35" spans="1:20">
      <c r="A35" s="5" t="s">
        <v>8</v>
      </c>
      <c r="B35" s="6">
        <v>1521286</v>
      </c>
      <c r="C35" s="5" t="s">
        <v>108</v>
      </c>
      <c r="D35" s="5" t="s">
        <v>109</v>
      </c>
      <c r="E35" s="5" t="s">
        <v>81</v>
      </c>
      <c r="F35" s="5">
        <v>1</v>
      </c>
      <c r="G35" s="5" t="s">
        <v>17</v>
      </c>
      <c r="H35" s="5" t="s">
        <v>23</v>
      </c>
      <c r="I35" s="5" t="s">
        <v>110</v>
      </c>
      <c r="J35" s="5">
        <v>684.19</v>
      </c>
      <c r="K35" s="5">
        <v>684.19</v>
      </c>
      <c r="L35" s="5">
        <v>0</v>
      </c>
      <c r="M35" s="5" t="s">
        <v>8</v>
      </c>
      <c r="N35" s="5" t="s">
        <v>93</v>
      </c>
      <c r="O35" s="5" t="s">
        <v>93</v>
      </c>
      <c r="P35" s="5" t="s">
        <v>48</v>
      </c>
      <c r="Q35" s="5" t="s">
        <v>49</v>
      </c>
      <c r="R35" s="5"/>
      <c r="S35">
        <f>VLOOKUP(B35,[1]应付款管理!$A$1:$I$65536,9,0)</f>
        <v>684.19</v>
      </c>
      <c r="T35" t="str">
        <f t="shared" si="0"/>
        <v>，1521286</v>
      </c>
    </row>
    <row r="36" spans="1:20">
      <c r="A36" s="5" t="s">
        <v>8</v>
      </c>
      <c r="B36" s="6">
        <v>1521274</v>
      </c>
      <c r="C36" s="5" t="s">
        <v>111</v>
      </c>
      <c r="D36" s="5" t="s">
        <v>112</v>
      </c>
      <c r="E36" s="5" t="s">
        <v>113</v>
      </c>
      <c r="F36" s="5">
        <v>2</v>
      </c>
      <c r="G36" s="5" t="s">
        <v>60</v>
      </c>
      <c r="H36" s="5" t="s">
        <v>66</v>
      </c>
      <c r="I36" s="5" t="s">
        <v>114</v>
      </c>
      <c r="J36" s="5">
        <v>3639.9</v>
      </c>
      <c r="K36" s="5">
        <v>3639.9</v>
      </c>
      <c r="L36" s="5">
        <v>0</v>
      </c>
      <c r="M36" s="5" t="s">
        <v>8</v>
      </c>
      <c r="N36" s="5" t="s">
        <v>93</v>
      </c>
      <c r="O36" s="5" t="s">
        <v>93</v>
      </c>
      <c r="P36" s="5" t="s">
        <v>48</v>
      </c>
      <c r="Q36" s="5" t="s">
        <v>49</v>
      </c>
      <c r="R36" s="5"/>
      <c r="S36">
        <f>VLOOKUP(B36,[1]应付款管理!$A$1:$I$65536,9,0)</f>
        <v>3639.9</v>
      </c>
      <c r="T36" t="str">
        <f t="shared" si="0"/>
        <v>，1521274</v>
      </c>
    </row>
    <row r="37" spans="1:20">
      <c r="A37" s="5" t="s">
        <v>8</v>
      </c>
      <c r="B37" s="6">
        <v>1520896</v>
      </c>
      <c r="C37" s="5" t="s">
        <v>115</v>
      </c>
      <c r="D37" s="5" t="s">
        <v>116</v>
      </c>
      <c r="E37" s="5" t="s">
        <v>87</v>
      </c>
      <c r="F37" s="5">
        <v>1</v>
      </c>
      <c r="G37" s="5" t="s">
        <v>93</v>
      </c>
      <c r="H37" s="5" t="s">
        <v>60</v>
      </c>
      <c r="I37" s="5" t="s">
        <v>117</v>
      </c>
      <c r="J37" s="5">
        <v>634.43</v>
      </c>
      <c r="K37" s="5">
        <v>634.43</v>
      </c>
      <c r="L37" s="5">
        <v>0</v>
      </c>
      <c r="M37" s="5" t="s">
        <v>8</v>
      </c>
      <c r="N37" s="5" t="s">
        <v>118</v>
      </c>
      <c r="O37" s="5" t="s">
        <v>118</v>
      </c>
      <c r="P37" s="5"/>
      <c r="Q37" s="5" t="s">
        <v>119</v>
      </c>
      <c r="R37" s="5"/>
      <c r="S37">
        <f>VLOOKUP(B37,[1]应付款管理!$A$1:$I$65536,9,0)</f>
        <v>634.43</v>
      </c>
      <c r="T37" t="str">
        <f t="shared" si="0"/>
        <v>，1520896</v>
      </c>
    </row>
    <row r="38" spans="1:20">
      <c r="A38" s="5" t="s">
        <v>8</v>
      </c>
      <c r="B38" s="6">
        <v>1520879</v>
      </c>
      <c r="C38" s="5" t="s">
        <v>120</v>
      </c>
      <c r="D38" s="5" t="s">
        <v>121</v>
      </c>
      <c r="E38" s="5" t="s">
        <v>122</v>
      </c>
      <c r="F38" s="5">
        <v>1</v>
      </c>
      <c r="G38" s="5" t="s">
        <v>93</v>
      </c>
      <c r="H38" s="5" t="s">
        <v>54</v>
      </c>
      <c r="I38" s="5" t="s">
        <v>123</v>
      </c>
      <c r="J38" s="5">
        <v>1157.41</v>
      </c>
      <c r="K38" s="5">
        <v>1157.41</v>
      </c>
      <c r="L38" s="5">
        <v>0</v>
      </c>
      <c r="M38" s="5" t="s">
        <v>8</v>
      </c>
      <c r="N38" s="5" t="s">
        <v>118</v>
      </c>
      <c r="O38" s="5" t="s">
        <v>118</v>
      </c>
      <c r="P38" s="5" t="s">
        <v>68</v>
      </c>
      <c r="Q38" s="5" t="s">
        <v>68</v>
      </c>
      <c r="R38" s="5"/>
      <c r="S38">
        <f>VLOOKUP(B38,[1]应付款管理!$A$1:$I$65536,9,0)</f>
        <v>1157.41</v>
      </c>
      <c r="T38" t="str">
        <f t="shared" si="0"/>
        <v>，1520879</v>
      </c>
    </row>
    <row r="39" spans="1:20">
      <c r="A39" s="5" t="s">
        <v>8</v>
      </c>
      <c r="B39" s="6">
        <v>1520797</v>
      </c>
      <c r="C39" s="5" t="s">
        <v>124</v>
      </c>
      <c r="D39" s="5" t="s">
        <v>125</v>
      </c>
      <c r="E39" s="5" t="s">
        <v>126</v>
      </c>
      <c r="F39" s="5">
        <v>1</v>
      </c>
      <c r="G39" s="5" t="s">
        <v>93</v>
      </c>
      <c r="H39" s="5" t="s">
        <v>60</v>
      </c>
      <c r="I39" s="5" t="s">
        <v>127</v>
      </c>
      <c r="J39" s="5">
        <v>910.6</v>
      </c>
      <c r="K39" s="5">
        <v>910.6</v>
      </c>
      <c r="L39" s="5">
        <v>0</v>
      </c>
      <c r="M39" s="5" t="s">
        <v>8</v>
      </c>
      <c r="N39" s="5" t="s">
        <v>118</v>
      </c>
      <c r="O39" s="5" t="s">
        <v>118</v>
      </c>
      <c r="P39" s="5" t="s">
        <v>68</v>
      </c>
      <c r="Q39" s="5" t="s">
        <v>68</v>
      </c>
      <c r="R39" s="5"/>
      <c r="S39">
        <f>VLOOKUP(B39,[1]应付款管理!$A$1:$I$65536,9,0)</f>
        <v>910.6</v>
      </c>
      <c r="T39" t="str">
        <f t="shared" si="0"/>
        <v>，1520797</v>
      </c>
    </row>
    <row r="40" spans="1:20">
      <c r="A40" s="5" t="s">
        <v>8</v>
      </c>
      <c r="B40" s="6">
        <v>1520463</v>
      </c>
      <c r="C40" s="5" t="s">
        <v>128</v>
      </c>
      <c r="D40" s="5" t="s">
        <v>129</v>
      </c>
      <c r="E40" s="5" t="s">
        <v>81</v>
      </c>
      <c r="F40" s="5">
        <v>1</v>
      </c>
      <c r="G40" s="5" t="s">
        <v>17</v>
      </c>
      <c r="H40" s="5" t="s">
        <v>66</v>
      </c>
      <c r="I40" s="5" t="s">
        <v>130</v>
      </c>
      <c r="J40" s="5">
        <v>1430.95</v>
      </c>
      <c r="K40" s="5">
        <v>1430.95</v>
      </c>
      <c r="L40" s="5">
        <v>0</v>
      </c>
      <c r="M40" s="5" t="s">
        <v>8</v>
      </c>
      <c r="N40" s="5" t="s">
        <v>118</v>
      </c>
      <c r="O40" s="5" t="s">
        <v>93</v>
      </c>
      <c r="P40" s="5" t="s">
        <v>78</v>
      </c>
      <c r="Q40" s="5" t="s">
        <v>78</v>
      </c>
      <c r="R40" s="5"/>
      <c r="S40">
        <f>VLOOKUP(B40,[1]应付款管理!$A$1:$I$65536,9,0)</f>
        <v>1430.96</v>
      </c>
      <c r="T40" t="str">
        <f t="shared" si="0"/>
        <v>，1520463</v>
      </c>
    </row>
    <row r="41" spans="1:20">
      <c r="A41" s="5" t="s">
        <v>8</v>
      </c>
      <c r="B41" s="6">
        <v>1520524</v>
      </c>
      <c r="C41" s="5" t="s">
        <v>131</v>
      </c>
      <c r="D41" s="5" t="s">
        <v>132</v>
      </c>
      <c r="E41" s="5" t="s">
        <v>133</v>
      </c>
      <c r="F41" s="5">
        <v>1</v>
      </c>
      <c r="G41" s="5" t="s">
        <v>47</v>
      </c>
      <c r="H41" s="5" t="s">
        <v>17</v>
      </c>
      <c r="I41" s="5" t="s">
        <v>134</v>
      </c>
      <c r="J41" s="5">
        <v>3336.09</v>
      </c>
      <c r="K41" s="5">
        <v>3336.09</v>
      </c>
      <c r="L41" s="5">
        <v>0</v>
      </c>
      <c r="M41" s="5" t="s">
        <v>8</v>
      </c>
      <c r="N41" s="5" t="s">
        <v>118</v>
      </c>
      <c r="O41" s="5" t="s">
        <v>60</v>
      </c>
      <c r="P41" s="5" t="s">
        <v>48</v>
      </c>
      <c r="Q41" s="5" t="s">
        <v>49</v>
      </c>
      <c r="R41" s="5"/>
      <c r="S41">
        <f>VLOOKUP(B41,[1]应付款管理!$A$1:$I$65536,9,0)</f>
        <v>3336.09</v>
      </c>
      <c r="T41" t="str">
        <f t="shared" si="0"/>
        <v>，1520524</v>
      </c>
    </row>
    <row r="42" spans="1:20">
      <c r="A42" s="5" t="s">
        <v>8</v>
      </c>
      <c r="B42" s="6">
        <v>1520478</v>
      </c>
      <c r="C42" s="5" t="s">
        <v>135</v>
      </c>
      <c r="D42" s="5" t="s">
        <v>112</v>
      </c>
      <c r="E42" s="5" t="s">
        <v>113</v>
      </c>
      <c r="F42" s="5">
        <v>2</v>
      </c>
      <c r="G42" s="5" t="s">
        <v>17</v>
      </c>
      <c r="H42" s="5" t="s">
        <v>136</v>
      </c>
      <c r="I42" s="5" t="s">
        <v>137</v>
      </c>
      <c r="J42" s="5">
        <v>2158.58</v>
      </c>
      <c r="K42" s="5">
        <v>2158.58</v>
      </c>
      <c r="L42" s="5">
        <v>0</v>
      </c>
      <c r="M42" s="5" t="s">
        <v>8</v>
      </c>
      <c r="N42" s="5" t="s">
        <v>118</v>
      </c>
      <c r="O42" s="5" t="s">
        <v>118</v>
      </c>
      <c r="P42" s="5" t="s">
        <v>48</v>
      </c>
      <c r="Q42" s="5" t="s">
        <v>49</v>
      </c>
      <c r="R42" s="5"/>
      <c r="S42">
        <f>VLOOKUP(B42,[1]应付款管理!$A$1:$I$65536,9,0)</f>
        <v>2158.58</v>
      </c>
      <c r="T42" t="str">
        <f t="shared" si="0"/>
        <v>，1520478</v>
      </c>
    </row>
    <row r="43" spans="1:20">
      <c r="A43" s="5" t="s">
        <v>8</v>
      </c>
      <c r="B43" s="6">
        <v>1520273</v>
      </c>
      <c r="C43" s="5" t="s">
        <v>138</v>
      </c>
      <c r="D43" s="5" t="s">
        <v>139</v>
      </c>
      <c r="E43" s="5" t="s">
        <v>113</v>
      </c>
      <c r="F43" s="5">
        <v>1</v>
      </c>
      <c r="G43" s="5" t="s">
        <v>54</v>
      </c>
      <c r="H43" s="5" t="s">
        <v>47</v>
      </c>
      <c r="I43" s="5" t="s">
        <v>140</v>
      </c>
      <c r="J43" s="5">
        <v>469.37</v>
      </c>
      <c r="K43" s="5">
        <v>469.37</v>
      </c>
      <c r="L43" s="5">
        <v>0</v>
      </c>
      <c r="M43" s="5" t="s">
        <v>8</v>
      </c>
      <c r="N43" s="5" t="s">
        <v>118</v>
      </c>
      <c r="O43" s="5" t="s">
        <v>118</v>
      </c>
      <c r="P43" s="5" t="s">
        <v>61</v>
      </c>
      <c r="Q43" s="5" t="s">
        <v>62</v>
      </c>
      <c r="R43" s="5"/>
      <c r="S43">
        <f>VLOOKUP(B43,[1]应付款管理!$A$1:$I$65536,9,0)</f>
        <v>469.37</v>
      </c>
      <c r="T43" t="str">
        <f t="shared" si="0"/>
        <v>，1520273</v>
      </c>
    </row>
    <row r="44" spans="1:20">
      <c r="A44" s="5" t="s">
        <v>8</v>
      </c>
      <c r="B44" s="6">
        <v>1520023</v>
      </c>
      <c r="C44" s="5" t="s">
        <v>141</v>
      </c>
      <c r="D44" s="5" t="s">
        <v>142</v>
      </c>
      <c r="E44" s="5" t="s">
        <v>143</v>
      </c>
      <c r="F44" s="5">
        <v>1</v>
      </c>
      <c r="G44" s="5" t="s">
        <v>47</v>
      </c>
      <c r="H44" s="5" t="s">
        <v>66</v>
      </c>
      <c r="I44" s="5" t="s">
        <v>144</v>
      </c>
      <c r="J44" s="5">
        <v>5432.22</v>
      </c>
      <c r="K44" s="5">
        <v>5432.22</v>
      </c>
      <c r="L44" s="5">
        <v>0</v>
      </c>
      <c r="M44" s="5" t="s">
        <v>8</v>
      </c>
      <c r="N44" s="5" t="s">
        <v>15</v>
      </c>
      <c r="O44" s="5" t="s">
        <v>15</v>
      </c>
      <c r="P44" s="5" t="s">
        <v>48</v>
      </c>
      <c r="Q44" s="5" t="s">
        <v>49</v>
      </c>
      <c r="R44" s="5"/>
      <c r="S44">
        <f>VLOOKUP(B44,[1]应付款管理!$A$1:$I$65536,9,0)</f>
        <v>5432.22</v>
      </c>
      <c r="T44" t="str">
        <f t="shared" si="0"/>
        <v>，1520023</v>
      </c>
    </row>
    <row r="45" spans="1:20">
      <c r="A45" s="5" t="s">
        <v>8</v>
      </c>
      <c r="B45" s="6">
        <v>1519490</v>
      </c>
      <c r="C45" s="5" t="s">
        <v>145</v>
      </c>
      <c r="D45" s="5" t="s">
        <v>146</v>
      </c>
      <c r="E45" s="5" t="s">
        <v>147</v>
      </c>
      <c r="F45" s="5">
        <v>1</v>
      </c>
      <c r="G45" s="5" t="s">
        <v>93</v>
      </c>
      <c r="H45" s="5" t="s">
        <v>47</v>
      </c>
      <c r="I45" s="5" t="s">
        <v>148</v>
      </c>
      <c r="J45" s="5">
        <v>5636.27</v>
      </c>
      <c r="K45" s="5">
        <v>5636.27</v>
      </c>
      <c r="L45" s="5">
        <v>0</v>
      </c>
      <c r="M45" s="5" t="s">
        <v>8</v>
      </c>
      <c r="N45" s="5" t="s">
        <v>15</v>
      </c>
      <c r="O45" s="5" t="s">
        <v>15</v>
      </c>
      <c r="P45" s="5" t="s">
        <v>48</v>
      </c>
      <c r="Q45" s="5" t="s">
        <v>49</v>
      </c>
      <c r="R45" s="5"/>
      <c r="S45">
        <f>VLOOKUP(B45,[1]应付款管理!$A$1:$I$65536,9,0)</f>
        <v>5636.27</v>
      </c>
      <c r="T45" t="str">
        <f t="shared" si="0"/>
        <v>，1519490</v>
      </c>
    </row>
    <row r="46" spans="1:20">
      <c r="A46" s="5" t="s">
        <v>8</v>
      </c>
      <c r="B46" s="6">
        <v>1519458</v>
      </c>
      <c r="C46" s="5" t="s">
        <v>149</v>
      </c>
      <c r="D46" s="5" t="s">
        <v>150</v>
      </c>
      <c r="E46" s="5" t="s">
        <v>151</v>
      </c>
      <c r="F46" s="5">
        <v>1</v>
      </c>
      <c r="G46" s="5" t="s">
        <v>15</v>
      </c>
      <c r="H46" s="5" t="s">
        <v>93</v>
      </c>
      <c r="I46" s="5" t="s">
        <v>152</v>
      </c>
      <c r="J46" s="5">
        <v>1029.22</v>
      </c>
      <c r="K46" s="5">
        <v>1029.22</v>
      </c>
      <c r="L46" s="5">
        <v>0</v>
      </c>
      <c r="M46" s="5" t="s">
        <v>8</v>
      </c>
      <c r="N46" s="5" t="s">
        <v>15</v>
      </c>
      <c r="O46" s="5" t="s">
        <v>15</v>
      </c>
      <c r="P46" s="5" t="s">
        <v>153</v>
      </c>
      <c r="Q46" s="5" t="s">
        <v>154</v>
      </c>
      <c r="R46" s="5"/>
      <c r="S46">
        <f>VLOOKUP(B46,[1]应付款管理!$A$1:$I$65536,9,0)</f>
        <v>1029.22</v>
      </c>
      <c r="T46" t="str">
        <f t="shared" si="0"/>
        <v>，1519458</v>
      </c>
    </row>
    <row r="47" spans="1:20">
      <c r="A47" s="5" t="s">
        <v>8</v>
      </c>
      <c r="B47" s="6">
        <v>1519463</v>
      </c>
      <c r="C47" s="5" t="s">
        <v>155</v>
      </c>
      <c r="D47" s="5" t="s">
        <v>156</v>
      </c>
      <c r="E47" s="5" t="s">
        <v>157</v>
      </c>
      <c r="F47" s="5">
        <v>2</v>
      </c>
      <c r="G47" s="5" t="s">
        <v>17</v>
      </c>
      <c r="H47" s="5" t="s">
        <v>23</v>
      </c>
      <c r="I47" s="5" t="s">
        <v>158</v>
      </c>
      <c r="J47" s="5">
        <v>1372.96</v>
      </c>
      <c r="K47" s="5">
        <v>1372.96</v>
      </c>
      <c r="L47" s="5">
        <v>0</v>
      </c>
      <c r="M47" s="5" t="s">
        <v>8</v>
      </c>
      <c r="N47" s="5" t="s">
        <v>15</v>
      </c>
      <c r="O47" s="5" t="s">
        <v>15</v>
      </c>
      <c r="P47" s="5" t="s">
        <v>48</v>
      </c>
      <c r="Q47" s="5" t="s">
        <v>49</v>
      </c>
      <c r="R47" s="5"/>
      <c r="S47">
        <f>VLOOKUP(B47,[1]应付款管理!$A$1:$I$65536,9,0)</f>
        <v>1372.96</v>
      </c>
      <c r="T47" t="str">
        <f t="shared" si="0"/>
        <v>，1519463</v>
      </c>
    </row>
    <row r="48" spans="1:20">
      <c r="A48" s="5" t="s">
        <v>8</v>
      </c>
      <c r="B48" s="6">
        <v>1519224</v>
      </c>
      <c r="C48" s="5" t="s">
        <v>159</v>
      </c>
      <c r="D48" s="5" t="s">
        <v>160</v>
      </c>
      <c r="E48" s="5" t="s">
        <v>113</v>
      </c>
      <c r="F48" s="5">
        <v>1</v>
      </c>
      <c r="G48" s="5" t="s">
        <v>93</v>
      </c>
      <c r="H48" s="5" t="s">
        <v>23</v>
      </c>
      <c r="I48" s="5" t="s">
        <v>161</v>
      </c>
      <c r="J48" s="5">
        <v>5012.26</v>
      </c>
      <c r="K48" s="5">
        <v>5012.26</v>
      </c>
      <c r="L48" s="5">
        <v>0</v>
      </c>
      <c r="M48" s="5" t="s">
        <v>8</v>
      </c>
      <c r="N48" s="5" t="s">
        <v>162</v>
      </c>
      <c r="O48" s="5" t="s">
        <v>162</v>
      </c>
      <c r="P48" s="5" t="s">
        <v>48</v>
      </c>
      <c r="Q48" s="5" t="s">
        <v>49</v>
      </c>
      <c r="R48" s="5"/>
      <c r="S48">
        <f>VLOOKUP(B48,[1]应付款管理!$A$1:$I$65536,9,0)</f>
        <v>5012.26</v>
      </c>
      <c r="T48" t="str">
        <f t="shared" si="0"/>
        <v>，1519224</v>
      </c>
    </row>
    <row r="49" spans="1:20">
      <c r="A49" s="5" t="s">
        <v>8</v>
      </c>
      <c r="B49" s="6">
        <v>1519000</v>
      </c>
      <c r="C49" s="5" t="s">
        <v>163</v>
      </c>
      <c r="D49" s="5" t="s">
        <v>164</v>
      </c>
      <c r="E49" s="5" t="s">
        <v>165</v>
      </c>
      <c r="F49" s="5">
        <v>1</v>
      </c>
      <c r="G49" s="5" t="s">
        <v>60</v>
      </c>
      <c r="H49" s="5" t="s">
        <v>54</v>
      </c>
      <c r="I49" s="5" t="s">
        <v>166</v>
      </c>
      <c r="J49" s="5">
        <v>806.89</v>
      </c>
      <c r="K49" s="5">
        <v>806.89</v>
      </c>
      <c r="L49" s="5">
        <v>0</v>
      </c>
      <c r="M49" s="5" t="s">
        <v>8</v>
      </c>
      <c r="N49" s="5" t="s">
        <v>162</v>
      </c>
      <c r="O49" s="5" t="s">
        <v>162</v>
      </c>
      <c r="P49" s="5"/>
      <c r="Q49" s="5" t="s">
        <v>119</v>
      </c>
      <c r="R49" s="5"/>
      <c r="S49">
        <f>VLOOKUP(B49,[1]应付款管理!$A$1:$I$65536,9,0)</f>
        <v>806.89</v>
      </c>
      <c r="T49" t="str">
        <f t="shared" si="0"/>
        <v>，1519000</v>
      </c>
    </row>
    <row r="50" spans="1:20">
      <c r="A50" s="5" t="s">
        <v>8</v>
      </c>
      <c r="B50" s="6">
        <v>1518969</v>
      </c>
      <c r="C50" s="5" t="s">
        <v>167</v>
      </c>
      <c r="D50" s="5" t="s">
        <v>168</v>
      </c>
      <c r="E50" s="5" t="s">
        <v>169</v>
      </c>
      <c r="F50" s="5">
        <v>1</v>
      </c>
      <c r="G50" s="5" t="s">
        <v>54</v>
      </c>
      <c r="H50" s="5" t="s">
        <v>66</v>
      </c>
      <c r="I50" s="5" t="s">
        <v>170</v>
      </c>
      <c r="J50" s="5">
        <v>1431.25</v>
      </c>
      <c r="K50" s="5">
        <v>1431.25</v>
      </c>
      <c r="L50" s="5">
        <v>0</v>
      </c>
      <c r="M50" s="5" t="s">
        <v>8</v>
      </c>
      <c r="N50" s="5" t="s">
        <v>162</v>
      </c>
      <c r="O50" s="5" t="s">
        <v>162</v>
      </c>
      <c r="P50" s="5" t="s">
        <v>48</v>
      </c>
      <c r="Q50" s="5" t="s">
        <v>49</v>
      </c>
      <c r="R50" s="5"/>
      <c r="S50">
        <f>VLOOKUP(B50,[1]应付款管理!$A$1:$I$65536,9,0)</f>
        <v>1431.25</v>
      </c>
      <c r="T50" t="str">
        <f t="shared" si="0"/>
        <v>，1518969</v>
      </c>
    </row>
    <row r="51" spans="1:20">
      <c r="A51" s="5" t="s">
        <v>8</v>
      </c>
      <c r="B51" s="6">
        <v>1518806</v>
      </c>
      <c r="C51" s="5" t="s">
        <v>171</v>
      </c>
      <c r="D51" s="5" t="s">
        <v>172</v>
      </c>
      <c r="E51" s="5" t="s">
        <v>173</v>
      </c>
      <c r="F51" s="5">
        <v>1</v>
      </c>
      <c r="G51" s="5" t="s">
        <v>54</v>
      </c>
      <c r="H51" s="5" t="s">
        <v>17</v>
      </c>
      <c r="I51" s="5" t="s">
        <v>174</v>
      </c>
      <c r="J51" s="5">
        <v>1103.54</v>
      </c>
      <c r="K51" s="5">
        <v>1103.54</v>
      </c>
      <c r="L51" s="5">
        <v>0</v>
      </c>
      <c r="M51" s="5" t="s">
        <v>8</v>
      </c>
      <c r="N51" s="5" t="s">
        <v>162</v>
      </c>
      <c r="O51" s="5" t="s">
        <v>60</v>
      </c>
      <c r="P51" s="5" t="s">
        <v>48</v>
      </c>
      <c r="Q51" s="5" t="s">
        <v>49</v>
      </c>
      <c r="R51" s="5"/>
      <c r="S51">
        <f>VLOOKUP(B51,[1]应付款管理!$A$1:$I$65536,9,0)</f>
        <v>1103.54</v>
      </c>
      <c r="T51" t="str">
        <f t="shared" si="0"/>
        <v>，1518806</v>
      </c>
    </row>
    <row r="52" spans="1:20">
      <c r="A52" s="5" t="s">
        <v>8</v>
      </c>
      <c r="B52" s="6">
        <v>1518742</v>
      </c>
      <c r="C52" s="5" t="s">
        <v>175</v>
      </c>
      <c r="D52" s="5" t="s">
        <v>176</v>
      </c>
      <c r="E52" s="5" t="s">
        <v>177</v>
      </c>
      <c r="F52" s="5">
        <v>1</v>
      </c>
      <c r="G52" s="5" t="s">
        <v>118</v>
      </c>
      <c r="H52" s="5" t="s">
        <v>60</v>
      </c>
      <c r="I52" s="5" t="s">
        <v>178</v>
      </c>
      <c r="J52" s="5">
        <v>1627.24</v>
      </c>
      <c r="K52" s="5">
        <v>1627.24</v>
      </c>
      <c r="L52" s="5">
        <v>0</v>
      </c>
      <c r="M52" s="5" t="s">
        <v>8</v>
      </c>
      <c r="N52" s="5" t="s">
        <v>162</v>
      </c>
      <c r="O52" s="5" t="s">
        <v>15</v>
      </c>
      <c r="P52" s="5" t="s">
        <v>78</v>
      </c>
      <c r="Q52" s="5" t="s">
        <v>78</v>
      </c>
      <c r="R52" s="5"/>
      <c r="S52">
        <f>VLOOKUP(B52,[1]应付款管理!$A$1:$I$65536,9,0)</f>
        <v>1627.24</v>
      </c>
      <c r="T52" t="str">
        <f t="shared" si="0"/>
        <v>，1518742</v>
      </c>
    </row>
    <row r="53" spans="1:20">
      <c r="A53" s="5" t="s">
        <v>8</v>
      </c>
      <c r="B53" s="6">
        <v>1518626</v>
      </c>
      <c r="C53" s="5" t="s">
        <v>179</v>
      </c>
      <c r="D53" s="5" t="s">
        <v>180</v>
      </c>
      <c r="E53" s="5" t="s">
        <v>113</v>
      </c>
      <c r="F53" s="5">
        <v>1</v>
      </c>
      <c r="G53" s="5" t="s">
        <v>47</v>
      </c>
      <c r="H53" s="5" t="s">
        <v>23</v>
      </c>
      <c r="I53" s="5" t="s">
        <v>181</v>
      </c>
      <c r="J53" s="5">
        <v>1746.66</v>
      </c>
      <c r="K53" s="5">
        <v>1746.66</v>
      </c>
      <c r="L53" s="5">
        <v>0</v>
      </c>
      <c r="M53" s="5" t="s">
        <v>8</v>
      </c>
      <c r="N53" s="5" t="s">
        <v>182</v>
      </c>
      <c r="O53" s="5" t="s">
        <v>182</v>
      </c>
      <c r="P53" s="5" t="s">
        <v>48</v>
      </c>
      <c r="Q53" s="5" t="s">
        <v>49</v>
      </c>
      <c r="R53" s="5"/>
      <c r="S53">
        <f>VLOOKUP(B53,[1]应付款管理!$A$1:$I$65536,9,0)</f>
        <v>1746.66</v>
      </c>
      <c r="T53" t="str">
        <f t="shared" ref="T53:T84" si="1">$T$19&amp;B53</f>
        <v>，1518626</v>
      </c>
    </row>
    <row r="54" spans="1:20">
      <c r="A54" s="5" t="s">
        <v>8</v>
      </c>
      <c r="B54" s="6">
        <v>1518408</v>
      </c>
      <c r="C54" s="5" t="s">
        <v>183</v>
      </c>
      <c r="D54" s="5" t="s">
        <v>184</v>
      </c>
      <c r="E54" s="5" t="s">
        <v>185</v>
      </c>
      <c r="F54" s="5">
        <v>4</v>
      </c>
      <c r="G54" s="5" t="s">
        <v>60</v>
      </c>
      <c r="H54" s="5" t="s">
        <v>47</v>
      </c>
      <c r="I54" s="5" t="s">
        <v>186</v>
      </c>
      <c r="J54" s="5">
        <v>4384.72</v>
      </c>
      <c r="K54" s="5">
        <v>4384.72</v>
      </c>
      <c r="L54" s="5">
        <v>0</v>
      </c>
      <c r="M54" s="5" t="s">
        <v>8</v>
      </c>
      <c r="N54" s="5" t="s">
        <v>182</v>
      </c>
      <c r="O54" s="5" t="s">
        <v>182</v>
      </c>
      <c r="P54" s="5" t="s">
        <v>48</v>
      </c>
      <c r="Q54" s="5" t="s">
        <v>49</v>
      </c>
      <c r="R54" s="5"/>
      <c r="S54">
        <f>VLOOKUP(B54,[1]应付款管理!$A$1:$I$65536,9,0)</f>
        <v>4384.72</v>
      </c>
      <c r="T54" t="str">
        <f t="shared" si="1"/>
        <v>，1518408</v>
      </c>
    </row>
    <row r="55" spans="1:20">
      <c r="A55" s="5" t="s">
        <v>8</v>
      </c>
      <c r="B55" s="6">
        <v>1518208</v>
      </c>
      <c r="C55" s="5" t="s">
        <v>187</v>
      </c>
      <c r="D55" s="5" t="s">
        <v>188</v>
      </c>
      <c r="E55" s="5" t="s">
        <v>189</v>
      </c>
      <c r="F55" s="5">
        <v>1</v>
      </c>
      <c r="G55" s="5" t="s">
        <v>54</v>
      </c>
      <c r="H55" s="5" t="s">
        <v>47</v>
      </c>
      <c r="I55" s="5" t="s">
        <v>190</v>
      </c>
      <c r="J55" s="5">
        <v>1246.06</v>
      </c>
      <c r="K55" s="5">
        <v>1246.06</v>
      </c>
      <c r="L55" s="5">
        <v>0</v>
      </c>
      <c r="M55" s="5" t="s">
        <v>8</v>
      </c>
      <c r="N55" s="5" t="s">
        <v>182</v>
      </c>
      <c r="O55" s="5" t="s">
        <v>182</v>
      </c>
      <c r="P55" s="5" t="s">
        <v>48</v>
      </c>
      <c r="Q55" s="5" t="s">
        <v>49</v>
      </c>
      <c r="R55" s="5"/>
      <c r="S55">
        <f>VLOOKUP(B55,[1]应付款管理!$A$1:$I$65536,9,0)</f>
        <v>1246.06</v>
      </c>
      <c r="T55" t="str">
        <f t="shared" si="1"/>
        <v>，1518208</v>
      </c>
    </row>
    <row r="56" spans="1:20">
      <c r="A56" s="5" t="s">
        <v>8</v>
      </c>
      <c r="B56" s="6">
        <v>1518085</v>
      </c>
      <c r="C56" s="5" t="s">
        <v>191</v>
      </c>
      <c r="D56" s="5" t="s">
        <v>192</v>
      </c>
      <c r="E56" s="5" t="s">
        <v>193</v>
      </c>
      <c r="F56" s="5">
        <v>1</v>
      </c>
      <c r="G56" s="5" t="s">
        <v>118</v>
      </c>
      <c r="H56" s="5" t="s">
        <v>93</v>
      </c>
      <c r="I56" s="5" t="s">
        <v>194</v>
      </c>
      <c r="J56" s="5">
        <v>956.38</v>
      </c>
      <c r="K56" s="5">
        <v>956.38</v>
      </c>
      <c r="L56" s="5">
        <v>0</v>
      </c>
      <c r="M56" s="5" t="s">
        <v>8</v>
      </c>
      <c r="N56" s="5" t="s">
        <v>182</v>
      </c>
      <c r="O56" s="5" t="s">
        <v>182</v>
      </c>
      <c r="P56" s="5" t="s">
        <v>61</v>
      </c>
      <c r="Q56" s="5" t="s">
        <v>62</v>
      </c>
      <c r="R56" s="5"/>
      <c r="S56">
        <f>VLOOKUP(B56,[1]应付款管理!$A$1:$I$65536,9,0)</f>
        <v>956.38</v>
      </c>
      <c r="T56" t="str">
        <f t="shared" si="1"/>
        <v>，1518085</v>
      </c>
    </row>
    <row r="57" spans="1:20">
      <c r="A57" s="5" t="s">
        <v>8</v>
      </c>
      <c r="B57" s="6">
        <v>1517605</v>
      </c>
      <c r="C57" s="5" t="s">
        <v>195</v>
      </c>
      <c r="D57" s="5" t="s">
        <v>196</v>
      </c>
      <c r="E57" s="5" t="s">
        <v>81</v>
      </c>
      <c r="F57" s="5">
        <v>1</v>
      </c>
      <c r="G57" s="5" t="s">
        <v>47</v>
      </c>
      <c r="H57" s="5" t="s">
        <v>23</v>
      </c>
      <c r="I57" s="5" t="s">
        <v>197</v>
      </c>
      <c r="J57" s="5">
        <v>1277.22</v>
      </c>
      <c r="K57" s="5">
        <v>1277.22</v>
      </c>
      <c r="L57" s="5">
        <v>0</v>
      </c>
      <c r="M57" s="5" t="s">
        <v>8</v>
      </c>
      <c r="N57" s="5" t="s">
        <v>198</v>
      </c>
      <c r="O57" s="5" t="s">
        <v>198</v>
      </c>
      <c r="P57" s="5" t="s">
        <v>48</v>
      </c>
      <c r="Q57" s="5" t="s">
        <v>49</v>
      </c>
      <c r="R57" s="5"/>
      <c r="S57">
        <f>VLOOKUP(B57,[1]应付款管理!$A$1:$I$65536,9,0)</f>
        <v>1277.22</v>
      </c>
      <c r="T57" t="str">
        <f t="shared" si="1"/>
        <v>，1517605</v>
      </c>
    </row>
    <row r="58" spans="1:20">
      <c r="A58" s="5" t="s">
        <v>8</v>
      </c>
      <c r="B58" s="6">
        <v>1517594</v>
      </c>
      <c r="C58" s="5" t="s">
        <v>199</v>
      </c>
      <c r="D58" s="5" t="s">
        <v>75</v>
      </c>
      <c r="E58" s="5" t="s">
        <v>200</v>
      </c>
      <c r="F58" s="5">
        <v>1</v>
      </c>
      <c r="G58" s="5" t="s">
        <v>47</v>
      </c>
      <c r="H58" s="5" t="s">
        <v>23</v>
      </c>
      <c r="I58" s="5" t="s">
        <v>201</v>
      </c>
      <c r="J58" s="5">
        <v>3514.72</v>
      </c>
      <c r="K58" s="5">
        <v>3514.72</v>
      </c>
      <c r="L58" s="5">
        <v>0</v>
      </c>
      <c r="M58" s="5" t="s">
        <v>8</v>
      </c>
      <c r="N58" s="5" t="s">
        <v>198</v>
      </c>
      <c r="O58" s="5" t="s">
        <v>198</v>
      </c>
      <c r="P58" s="5" t="s">
        <v>48</v>
      </c>
      <c r="Q58" s="5" t="s">
        <v>49</v>
      </c>
      <c r="R58" s="5"/>
      <c r="S58">
        <f>VLOOKUP(B58,[1]应付款管理!$A$1:$I$65536,9,0)</f>
        <v>3514.72</v>
      </c>
      <c r="T58" t="str">
        <f t="shared" si="1"/>
        <v>，1517594</v>
      </c>
    </row>
    <row r="59" spans="1:20">
      <c r="A59" s="5" t="s">
        <v>8</v>
      </c>
      <c r="B59" s="6">
        <v>1517463</v>
      </c>
      <c r="C59" s="5" t="s">
        <v>202</v>
      </c>
      <c r="D59" s="5" t="s">
        <v>203</v>
      </c>
      <c r="E59" s="5" t="s">
        <v>113</v>
      </c>
      <c r="F59" s="5">
        <v>1</v>
      </c>
      <c r="G59" s="5" t="s">
        <v>17</v>
      </c>
      <c r="H59" s="5" t="s">
        <v>204</v>
      </c>
      <c r="I59" s="5" t="s">
        <v>205</v>
      </c>
      <c r="J59" s="5">
        <v>2330.15</v>
      </c>
      <c r="K59" s="5">
        <v>2330.15</v>
      </c>
      <c r="L59" s="5">
        <v>0</v>
      </c>
      <c r="M59" s="5" t="s">
        <v>8</v>
      </c>
      <c r="N59" s="5" t="s">
        <v>198</v>
      </c>
      <c r="O59" s="5" t="s">
        <v>198</v>
      </c>
      <c r="P59" s="5" t="s">
        <v>48</v>
      </c>
      <c r="Q59" s="5" t="s">
        <v>49</v>
      </c>
      <c r="R59" s="5"/>
      <c r="S59">
        <f>VLOOKUP(B59,[1]应付款管理!$A$1:$I$65536,9,0)</f>
        <v>2330.15</v>
      </c>
      <c r="T59" t="str">
        <f t="shared" si="1"/>
        <v>，1517463</v>
      </c>
    </row>
    <row r="60" spans="1:20">
      <c r="A60" s="5" t="s">
        <v>8</v>
      </c>
      <c r="B60" s="6">
        <v>1517174</v>
      </c>
      <c r="C60" s="5" t="s">
        <v>206</v>
      </c>
      <c r="D60" s="5" t="s">
        <v>207</v>
      </c>
      <c r="E60" s="5" t="s">
        <v>113</v>
      </c>
      <c r="F60" s="5">
        <v>1</v>
      </c>
      <c r="G60" s="5" t="s">
        <v>93</v>
      </c>
      <c r="H60" s="5" t="s">
        <v>60</v>
      </c>
      <c r="I60" s="5" t="s">
        <v>208</v>
      </c>
      <c r="J60" s="5">
        <v>564</v>
      </c>
      <c r="K60" s="5">
        <v>564</v>
      </c>
      <c r="L60" s="5">
        <v>0</v>
      </c>
      <c r="M60" s="5" t="s">
        <v>8</v>
      </c>
      <c r="N60" s="5" t="s">
        <v>198</v>
      </c>
      <c r="O60" s="5" t="s">
        <v>198</v>
      </c>
      <c r="P60" s="5" t="s">
        <v>61</v>
      </c>
      <c r="Q60" s="5" t="s">
        <v>62</v>
      </c>
      <c r="R60" s="5"/>
      <c r="S60">
        <f>VLOOKUP(B60,[1]应付款管理!$A$1:$I$65536,9,0)</f>
        <v>564</v>
      </c>
      <c r="T60" t="str">
        <f t="shared" si="1"/>
        <v>，1517174</v>
      </c>
    </row>
    <row r="61" spans="1:20">
      <c r="A61" s="5" t="s">
        <v>8</v>
      </c>
      <c r="B61" s="6">
        <v>1517068</v>
      </c>
      <c r="C61" s="5" t="s">
        <v>209</v>
      </c>
      <c r="D61" s="5" t="s">
        <v>210</v>
      </c>
      <c r="E61" s="5" t="s">
        <v>211</v>
      </c>
      <c r="F61" s="5">
        <v>1</v>
      </c>
      <c r="G61" s="5" t="s">
        <v>93</v>
      </c>
      <c r="H61" s="5" t="s">
        <v>60</v>
      </c>
      <c r="I61" s="5" t="s">
        <v>212</v>
      </c>
      <c r="J61" s="5">
        <v>1404.51</v>
      </c>
      <c r="K61" s="5">
        <v>1404.51</v>
      </c>
      <c r="L61" s="5">
        <v>0</v>
      </c>
      <c r="M61" s="5" t="s">
        <v>8</v>
      </c>
      <c r="N61" s="5" t="s">
        <v>198</v>
      </c>
      <c r="O61" s="5" t="s">
        <v>198</v>
      </c>
      <c r="P61" s="5" t="s">
        <v>61</v>
      </c>
      <c r="Q61" s="5" t="s">
        <v>62</v>
      </c>
      <c r="R61" s="5"/>
      <c r="S61">
        <f>VLOOKUP(B61,[1]应付款管理!$A$1:$I$65536,9,0)</f>
        <v>1404.51</v>
      </c>
      <c r="T61" t="str">
        <f t="shared" si="1"/>
        <v>，1517068</v>
      </c>
    </row>
    <row r="62" spans="1:20">
      <c r="A62" s="5" t="s">
        <v>8</v>
      </c>
      <c r="B62" s="6">
        <v>1516703</v>
      </c>
      <c r="C62" s="5" t="s">
        <v>213</v>
      </c>
      <c r="D62" s="5" t="s">
        <v>214</v>
      </c>
      <c r="E62" s="5" t="s">
        <v>215</v>
      </c>
      <c r="F62" s="5">
        <v>1</v>
      </c>
      <c r="G62" s="5" t="s">
        <v>60</v>
      </c>
      <c r="H62" s="5" t="s">
        <v>54</v>
      </c>
      <c r="I62" s="5" t="s">
        <v>216</v>
      </c>
      <c r="J62" s="5">
        <v>1973.33</v>
      </c>
      <c r="K62" s="5">
        <v>1973.33</v>
      </c>
      <c r="L62" s="5">
        <v>0</v>
      </c>
      <c r="M62" s="5" t="s">
        <v>8</v>
      </c>
      <c r="N62" s="5" t="s">
        <v>217</v>
      </c>
      <c r="O62" s="5" t="s">
        <v>217</v>
      </c>
      <c r="P62" s="5" t="s">
        <v>48</v>
      </c>
      <c r="Q62" s="5" t="s">
        <v>49</v>
      </c>
      <c r="R62" s="5"/>
      <c r="S62">
        <f>VLOOKUP(B62,[1]应付款管理!$A$1:$I$65536,9,0)</f>
        <v>1973.33</v>
      </c>
      <c r="T62" t="str">
        <f t="shared" si="1"/>
        <v>，1516703</v>
      </c>
    </row>
    <row r="63" spans="1:20">
      <c r="A63" s="5" t="s">
        <v>8</v>
      </c>
      <c r="B63" s="6">
        <v>1516701</v>
      </c>
      <c r="C63" s="5" t="s">
        <v>218</v>
      </c>
      <c r="D63" s="5" t="s">
        <v>214</v>
      </c>
      <c r="E63" s="5" t="s">
        <v>215</v>
      </c>
      <c r="F63" s="5">
        <v>1</v>
      </c>
      <c r="G63" s="5" t="s">
        <v>60</v>
      </c>
      <c r="H63" s="5" t="s">
        <v>54</v>
      </c>
      <c r="I63" s="5" t="s">
        <v>219</v>
      </c>
      <c r="J63" s="5">
        <v>1973.33</v>
      </c>
      <c r="K63" s="5">
        <v>1973.33</v>
      </c>
      <c r="L63" s="5">
        <v>0</v>
      </c>
      <c r="M63" s="5" t="s">
        <v>8</v>
      </c>
      <c r="N63" s="5" t="s">
        <v>217</v>
      </c>
      <c r="O63" s="5" t="s">
        <v>217</v>
      </c>
      <c r="P63" s="5" t="s">
        <v>48</v>
      </c>
      <c r="Q63" s="5" t="s">
        <v>49</v>
      </c>
      <c r="R63" s="5"/>
      <c r="S63">
        <f>VLOOKUP(B63,[1]应付款管理!$A$1:$I$65536,9,0)</f>
        <v>1973.33</v>
      </c>
      <c r="T63" t="str">
        <f t="shared" si="1"/>
        <v>，1516701</v>
      </c>
    </row>
    <row r="64" spans="1:20">
      <c r="A64" s="5" t="s">
        <v>8</v>
      </c>
      <c r="B64" s="6">
        <v>1516698</v>
      </c>
      <c r="C64" s="5" t="s">
        <v>220</v>
      </c>
      <c r="D64" s="5" t="s">
        <v>214</v>
      </c>
      <c r="E64" s="5" t="s">
        <v>215</v>
      </c>
      <c r="F64" s="5">
        <v>1</v>
      </c>
      <c r="G64" s="5" t="s">
        <v>60</v>
      </c>
      <c r="H64" s="5" t="s">
        <v>54</v>
      </c>
      <c r="I64" s="5" t="s">
        <v>221</v>
      </c>
      <c r="J64" s="5">
        <v>1973.33</v>
      </c>
      <c r="K64" s="5">
        <v>1973.33</v>
      </c>
      <c r="L64" s="5">
        <v>0</v>
      </c>
      <c r="M64" s="5" t="s">
        <v>8</v>
      </c>
      <c r="N64" s="5" t="s">
        <v>217</v>
      </c>
      <c r="O64" s="5" t="s">
        <v>217</v>
      </c>
      <c r="P64" s="5" t="s">
        <v>48</v>
      </c>
      <c r="Q64" s="5" t="s">
        <v>49</v>
      </c>
      <c r="R64" s="5"/>
      <c r="S64">
        <f>VLOOKUP(B64,[1]应付款管理!$A$1:$I$65536,9,0)</f>
        <v>1973.33</v>
      </c>
      <c r="T64" t="str">
        <f t="shared" si="1"/>
        <v>，1516698</v>
      </c>
    </row>
    <row r="65" spans="1:20">
      <c r="A65" s="5" t="s">
        <v>8</v>
      </c>
      <c r="B65" s="6">
        <v>1516644</v>
      </c>
      <c r="C65" s="5" t="s">
        <v>222</v>
      </c>
      <c r="D65" s="5" t="s">
        <v>223</v>
      </c>
      <c r="E65" s="5" t="s">
        <v>81</v>
      </c>
      <c r="F65" s="5">
        <v>1</v>
      </c>
      <c r="G65" s="5" t="s">
        <v>47</v>
      </c>
      <c r="H65" s="5" t="s">
        <v>17</v>
      </c>
      <c r="I65" s="5" t="s">
        <v>224</v>
      </c>
      <c r="J65" s="5">
        <v>308.03</v>
      </c>
      <c r="K65" s="5">
        <v>308.03</v>
      </c>
      <c r="L65" s="5">
        <v>0</v>
      </c>
      <c r="M65" s="5" t="s">
        <v>8</v>
      </c>
      <c r="N65" s="5" t="s">
        <v>217</v>
      </c>
      <c r="O65" s="5" t="s">
        <v>217</v>
      </c>
      <c r="P65" s="5" t="s">
        <v>61</v>
      </c>
      <c r="Q65" s="5" t="s">
        <v>62</v>
      </c>
      <c r="R65" s="5"/>
      <c r="S65">
        <f>VLOOKUP(B65,[1]应付款管理!$A$1:$I$65536,9,0)</f>
        <v>308.03</v>
      </c>
      <c r="T65" t="str">
        <f t="shared" si="1"/>
        <v>，1516644</v>
      </c>
    </row>
    <row r="66" spans="1:20">
      <c r="A66" s="5" t="s">
        <v>8</v>
      </c>
      <c r="B66" s="6">
        <v>1516500</v>
      </c>
      <c r="C66" s="5" t="s">
        <v>225</v>
      </c>
      <c r="D66" s="5" t="s">
        <v>226</v>
      </c>
      <c r="E66" s="5" t="s">
        <v>81</v>
      </c>
      <c r="F66" s="5">
        <v>1</v>
      </c>
      <c r="G66" s="5" t="s">
        <v>54</v>
      </c>
      <c r="H66" s="5" t="s">
        <v>47</v>
      </c>
      <c r="I66" s="5" t="s">
        <v>227</v>
      </c>
      <c r="J66" s="5">
        <v>946.06</v>
      </c>
      <c r="K66" s="5">
        <v>946.06</v>
      </c>
      <c r="L66" s="5">
        <v>0</v>
      </c>
      <c r="M66" s="5" t="s">
        <v>8</v>
      </c>
      <c r="N66" s="5" t="s">
        <v>217</v>
      </c>
      <c r="O66" s="5" t="s">
        <v>217</v>
      </c>
      <c r="P66" s="5" t="s">
        <v>55</v>
      </c>
      <c r="Q66" s="5" t="s">
        <v>55</v>
      </c>
      <c r="R66" s="5"/>
      <c r="S66">
        <f>VLOOKUP(B66,[1]应付款管理!$A$1:$I$65536,9,0)</f>
        <v>946.06</v>
      </c>
      <c r="T66" t="str">
        <f t="shared" si="1"/>
        <v>，1516500</v>
      </c>
    </row>
    <row r="67" spans="1:20">
      <c r="A67" s="5" t="s">
        <v>8</v>
      </c>
      <c r="B67" s="6">
        <v>1516505</v>
      </c>
      <c r="C67" s="5" t="s">
        <v>228</v>
      </c>
      <c r="D67" s="5" t="s">
        <v>229</v>
      </c>
      <c r="E67" s="5" t="s">
        <v>87</v>
      </c>
      <c r="F67" s="5">
        <v>1</v>
      </c>
      <c r="G67" s="5" t="s">
        <v>60</v>
      </c>
      <c r="H67" s="5" t="s">
        <v>54</v>
      </c>
      <c r="I67" s="5" t="s">
        <v>230</v>
      </c>
      <c r="J67" s="5">
        <v>501.99</v>
      </c>
      <c r="K67" s="5">
        <v>501.99</v>
      </c>
      <c r="L67" s="5">
        <v>0</v>
      </c>
      <c r="M67" s="5" t="s">
        <v>8</v>
      </c>
      <c r="N67" s="5" t="s">
        <v>217</v>
      </c>
      <c r="O67" s="5" t="s">
        <v>217</v>
      </c>
      <c r="P67" s="5" t="s">
        <v>48</v>
      </c>
      <c r="Q67" s="5" t="s">
        <v>49</v>
      </c>
      <c r="R67" s="5"/>
      <c r="S67">
        <f>VLOOKUP(B67,[1]应付款管理!$A$1:$I$65536,9,0)</f>
        <v>501.99</v>
      </c>
      <c r="T67" t="str">
        <f t="shared" si="1"/>
        <v>，1516505</v>
      </c>
    </row>
    <row r="68" spans="1:20">
      <c r="A68" s="5" t="s">
        <v>8</v>
      </c>
      <c r="B68" s="6">
        <v>1516459</v>
      </c>
      <c r="C68" s="5" t="s">
        <v>231</v>
      </c>
      <c r="D68" s="5" t="s">
        <v>232</v>
      </c>
      <c r="E68" s="5" t="s">
        <v>52</v>
      </c>
      <c r="F68" s="5">
        <v>1</v>
      </c>
      <c r="G68" s="5" t="s">
        <v>60</v>
      </c>
      <c r="H68" s="5" t="s">
        <v>136</v>
      </c>
      <c r="I68" s="5" t="s">
        <v>233</v>
      </c>
      <c r="J68" s="5">
        <v>4842.4</v>
      </c>
      <c r="K68" s="5">
        <v>4842.4</v>
      </c>
      <c r="L68" s="5">
        <v>0</v>
      </c>
      <c r="M68" s="5" t="s">
        <v>8</v>
      </c>
      <c r="N68" s="5" t="s">
        <v>217</v>
      </c>
      <c r="O68" s="5" t="s">
        <v>60</v>
      </c>
      <c r="P68" s="5" t="s">
        <v>153</v>
      </c>
      <c r="Q68" s="5" t="s">
        <v>154</v>
      </c>
      <c r="R68" s="5"/>
      <c r="S68">
        <f>VLOOKUP(B68,[1]应付款管理!$A$1:$I$65536,9,0)</f>
        <v>4842.4</v>
      </c>
      <c r="T68" t="str">
        <f t="shared" si="1"/>
        <v>，1516459</v>
      </c>
    </row>
    <row r="69" spans="1:20">
      <c r="A69" s="5" t="s">
        <v>8</v>
      </c>
      <c r="B69" s="6">
        <v>1516417</v>
      </c>
      <c r="C69" s="5" t="s">
        <v>234</v>
      </c>
      <c r="D69" s="5" t="s">
        <v>235</v>
      </c>
      <c r="E69" s="5" t="s">
        <v>236</v>
      </c>
      <c r="F69" s="5">
        <v>1</v>
      </c>
      <c r="G69" s="5" t="s">
        <v>118</v>
      </c>
      <c r="H69" s="5" t="s">
        <v>60</v>
      </c>
      <c r="I69" s="5" t="s">
        <v>237</v>
      </c>
      <c r="J69" s="5">
        <v>1299.36</v>
      </c>
      <c r="K69" s="5">
        <v>1299.36</v>
      </c>
      <c r="L69" s="5">
        <v>0</v>
      </c>
      <c r="M69" s="5" t="s">
        <v>8</v>
      </c>
      <c r="N69" s="5" t="s">
        <v>217</v>
      </c>
      <c r="O69" s="5" t="s">
        <v>217</v>
      </c>
      <c r="P69" s="5" t="s">
        <v>153</v>
      </c>
      <c r="Q69" s="5" t="s">
        <v>154</v>
      </c>
      <c r="R69" s="5"/>
      <c r="S69">
        <f>VLOOKUP(B69,[1]应付款管理!$A$1:$I$65536,9,0)</f>
        <v>1299.36</v>
      </c>
      <c r="T69" t="str">
        <f t="shared" si="1"/>
        <v>，1516417</v>
      </c>
    </row>
    <row r="70" spans="1:20">
      <c r="A70" s="5" t="s">
        <v>8</v>
      </c>
      <c r="B70" s="6">
        <v>1516307</v>
      </c>
      <c r="C70" s="5" t="s">
        <v>238</v>
      </c>
      <c r="D70" s="5" t="s">
        <v>229</v>
      </c>
      <c r="E70" s="5" t="s">
        <v>239</v>
      </c>
      <c r="F70" s="5">
        <v>1</v>
      </c>
      <c r="G70" s="5" t="s">
        <v>60</v>
      </c>
      <c r="H70" s="5" t="s">
        <v>54</v>
      </c>
      <c r="I70" s="5" t="s">
        <v>240</v>
      </c>
      <c r="J70" s="5">
        <v>499.75</v>
      </c>
      <c r="K70" s="5">
        <v>499.75</v>
      </c>
      <c r="L70" s="5">
        <v>0</v>
      </c>
      <c r="M70" s="5" t="s">
        <v>8</v>
      </c>
      <c r="N70" s="5" t="s">
        <v>217</v>
      </c>
      <c r="O70" s="5" t="s">
        <v>217</v>
      </c>
      <c r="P70" s="5" t="s">
        <v>48</v>
      </c>
      <c r="Q70" s="5" t="s">
        <v>49</v>
      </c>
      <c r="R70" s="5"/>
      <c r="S70">
        <f>VLOOKUP(B70,[1]应付款管理!$A$1:$I$65536,9,0)</f>
        <v>499.75</v>
      </c>
      <c r="T70" t="str">
        <f t="shared" si="1"/>
        <v>，1516307</v>
      </c>
    </row>
    <row r="71" spans="1:20">
      <c r="A71" s="5" t="s">
        <v>8</v>
      </c>
      <c r="B71" s="6">
        <v>1516216</v>
      </c>
      <c r="C71" s="5" t="s">
        <v>241</v>
      </c>
      <c r="D71" s="5" t="s">
        <v>242</v>
      </c>
      <c r="E71" s="5" t="s">
        <v>113</v>
      </c>
      <c r="F71" s="5">
        <v>1</v>
      </c>
      <c r="G71" s="5" t="s">
        <v>15</v>
      </c>
      <c r="H71" s="5" t="s">
        <v>60</v>
      </c>
      <c r="I71" s="5" t="s">
        <v>243</v>
      </c>
      <c r="J71" s="5">
        <v>1459.56</v>
      </c>
      <c r="K71" s="5">
        <v>1459.56</v>
      </c>
      <c r="L71" s="5">
        <v>0</v>
      </c>
      <c r="M71" s="5" t="s">
        <v>8</v>
      </c>
      <c r="N71" s="5" t="s">
        <v>217</v>
      </c>
      <c r="O71" s="5" t="s">
        <v>217</v>
      </c>
      <c r="P71" s="5" t="s">
        <v>48</v>
      </c>
      <c r="Q71" s="5" t="s">
        <v>49</v>
      </c>
      <c r="R71" s="5"/>
      <c r="S71">
        <f>VLOOKUP(B71,[1]应付款管理!$A$1:$I$65536,9,0)</f>
        <v>1459.56</v>
      </c>
      <c r="T71" t="str">
        <f t="shared" si="1"/>
        <v>，1516216</v>
      </c>
    </row>
    <row r="72" spans="1:20">
      <c r="A72" s="5" t="s">
        <v>8</v>
      </c>
      <c r="B72" s="6">
        <v>1516208</v>
      </c>
      <c r="C72" s="5" t="s">
        <v>244</v>
      </c>
      <c r="D72" s="5" t="s">
        <v>242</v>
      </c>
      <c r="E72" s="5" t="s">
        <v>113</v>
      </c>
      <c r="F72" s="5">
        <v>1</v>
      </c>
      <c r="G72" s="5" t="s">
        <v>15</v>
      </c>
      <c r="H72" s="5" t="s">
        <v>60</v>
      </c>
      <c r="I72" s="5" t="s">
        <v>245</v>
      </c>
      <c r="J72" s="5">
        <v>1459.56</v>
      </c>
      <c r="K72" s="5">
        <v>1459.56</v>
      </c>
      <c r="L72" s="5">
        <v>0</v>
      </c>
      <c r="M72" s="5" t="s">
        <v>8</v>
      </c>
      <c r="N72" s="5" t="s">
        <v>217</v>
      </c>
      <c r="O72" s="5" t="s">
        <v>217</v>
      </c>
      <c r="P72" s="5" t="s">
        <v>48</v>
      </c>
      <c r="Q72" s="5" t="s">
        <v>49</v>
      </c>
      <c r="R72" s="5"/>
      <c r="S72">
        <f>VLOOKUP(B72,[1]应付款管理!$A$1:$I$65536,9,0)</f>
        <v>1459.56</v>
      </c>
      <c r="T72" t="str">
        <f t="shared" si="1"/>
        <v>，1516208</v>
      </c>
    </row>
    <row r="73" spans="1:20">
      <c r="A73" s="5" t="s">
        <v>8</v>
      </c>
      <c r="B73" s="6">
        <v>1515291</v>
      </c>
      <c r="C73" s="5" t="s">
        <v>246</v>
      </c>
      <c r="D73" s="5" t="s">
        <v>247</v>
      </c>
      <c r="E73" s="5" t="s">
        <v>248</v>
      </c>
      <c r="F73" s="5">
        <v>1</v>
      </c>
      <c r="G73" s="5" t="s">
        <v>54</v>
      </c>
      <c r="H73" s="5" t="s">
        <v>23</v>
      </c>
      <c r="I73" s="5" t="s">
        <v>249</v>
      </c>
      <c r="J73" s="5">
        <v>939.76</v>
      </c>
      <c r="K73" s="5">
        <v>939.76</v>
      </c>
      <c r="L73" s="5">
        <v>0</v>
      </c>
      <c r="M73" s="5" t="s">
        <v>8</v>
      </c>
      <c r="N73" s="5" t="s">
        <v>217</v>
      </c>
      <c r="O73" s="5" t="s">
        <v>182</v>
      </c>
      <c r="P73" s="5" t="s">
        <v>250</v>
      </c>
      <c r="Q73" s="5" t="s">
        <v>251</v>
      </c>
      <c r="R73" s="5"/>
      <c r="S73">
        <f>VLOOKUP(B73,[1]应付款管理!$A$1:$I$65536,9,0)</f>
        <v>939.76</v>
      </c>
      <c r="T73" t="str">
        <f t="shared" si="1"/>
        <v>，1515291</v>
      </c>
    </row>
    <row r="74" spans="1:20">
      <c r="A74" s="5" t="s">
        <v>8</v>
      </c>
      <c r="B74" s="6">
        <v>1516092</v>
      </c>
      <c r="C74" s="5" t="s">
        <v>252</v>
      </c>
      <c r="D74" s="5" t="s">
        <v>253</v>
      </c>
      <c r="E74" s="5" t="s">
        <v>254</v>
      </c>
      <c r="F74" s="5">
        <v>1</v>
      </c>
      <c r="G74" s="5" t="s">
        <v>118</v>
      </c>
      <c r="H74" s="5" t="s">
        <v>54</v>
      </c>
      <c r="I74" s="5" t="s">
        <v>255</v>
      </c>
      <c r="J74" s="5">
        <v>2018.71</v>
      </c>
      <c r="K74" s="5">
        <v>2018.71</v>
      </c>
      <c r="L74" s="5">
        <v>0</v>
      </c>
      <c r="M74" s="5" t="s">
        <v>8</v>
      </c>
      <c r="N74" s="5" t="s">
        <v>217</v>
      </c>
      <c r="O74" s="5" t="s">
        <v>217</v>
      </c>
      <c r="P74" s="5" t="s">
        <v>61</v>
      </c>
      <c r="Q74" s="5" t="s">
        <v>62</v>
      </c>
      <c r="R74" s="5"/>
      <c r="S74">
        <f>VLOOKUP(B74,[1]应付款管理!$A$1:$I$65536,9,0)</f>
        <v>2018.7</v>
      </c>
      <c r="T74" t="str">
        <f t="shared" si="1"/>
        <v>，1516092</v>
      </c>
    </row>
    <row r="75" spans="1:20">
      <c r="A75" s="5" t="s">
        <v>8</v>
      </c>
      <c r="B75" s="6">
        <v>1515640</v>
      </c>
      <c r="C75" s="5" t="s">
        <v>256</v>
      </c>
      <c r="D75" s="5" t="s">
        <v>257</v>
      </c>
      <c r="E75" s="5" t="s">
        <v>113</v>
      </c>
      <c r="F75" s="5">
        <v>1</v>
      </c>
      <c r="G75" s="5" t="s">
        <v>54</v>
      </c>
      <c r="H75" s="5" t="s">
        <v>17</v>
      </c>
      <c r="I75" s="5" t="s">
        <v>258</v>
      </c>
      <c r="J75" s="5">
        <v>3598.2</v>
      </c>
      <c r="K75" s="5">
        <v>3598.2</v>
      </c>
      <c r="L75" s="5">
        <v>0</v>
      </c>
      <c r="M75" s="5" t="s">
        <v>8</v>
      </c>
      <c r="N75" s="5" t="s">
        <v>259</v>
      </c>
      <c r="O75" s="5" t="s">
        <v>259</v>
      </c>
      <c r="P75" s="5" t="s">
        <v>48</v>
      </c>
      <c r="Q75" s="5" t="s">
        <v>49</v>
      </c>
      <c r="R75" s="5"/>
      <c r="S75">
        <f>VLOOKUP(B75,[1]应付款管理!$A$1:$I$65536,9,0)</f>
        <v>3598.2</v>
      </c>
      <c r="T75" t="str">
        <f t="shared" si="1"/>
        <v>，1515640</v>
      </c>
    </row>
    <row r="76" spans="1:20">
      <c r="A76" s="5" t="s">
        <v>8</v>
      </c>
      <c r="B76" s="6">
        <v>1514139</v>
      </c>
      <c r="C76" s="5" t="s">
        <v>260</v>
      </c>
      <c r="D76" s="5" t="s">
        <v>261</v>
      </c>
      <c r="E76" s="5" t="s">
        <v>113</v>
      </c>
      <c r="F76" s="5">
        <v>1</v>
      </c>
      <c r="G76" s="5" t="s">
        <v>54</v>
      </c>
      <c r="H76" s="5" t="s">
        <v>17</v>
      </c>
      <c r="I76" s="5" t="s">
        <v>262</v>
      </c>
      <c r="J76" s="5">
        <v>1149.59</v>
      </c>
      <c r="K76" s="5">
        <v>1149.59</v>
      </c>
      <c r="L76" s="5">
        <v>0</v>
      </c>
      <c r="M76" s="5" t="s">
        <v>8</v>
      </c>
      <c r="N76" s="5" t="s">
        <v>263</v>
      </c>
      <c r="O76" s="5" t="s">
        <v>263</v>
      </c>
      <c r="P76" s="5" t="s">
        <v>78</v>
      </c>
      <c r="Q76" s="5" t="s">
        <v>78</v>
      </c>
      <c r="R76" s="5"/>
      <c r="S76">
        <f>VLOOKUP(B76,[1]应付款管理!$A$1:$I$65536,9,0)</f>
        <v>1149.6</v>
      </c>
      <c r="T76" t="str">
        <f t="shared" si="1"/>
        <v>，1514139</v>
      </c>
    </row>
    <row r="77" spans="1:20">
      <c r="A77" s="5" t="s">
        <v>8</v>
      </c>
      <c r="B77" s="6">
        <v>1513753</v>
      </c>
      <c r="C77" s="5" t="s">
        <v>264</v>
      </c>
      <c r="D77" s="5" t="s">
        <v>265</v>
      </c>
      <c r="E77" s="5" t="s">
        <v>87</v>
      </c>
      <c r="F77" s="5">
        <v>1</v>
      </c>
      <c r="G77" s="5" t="s">
        <v>54</v>
      </c>
      <c r="H77" s="5" t="s">
        <v>47</v>
      </c>
      <c r="I77" s="5" t="s">
        <v>266</v>
      </c>
      <c r="J77" s="5">
        <v>1182.22</v>
      </c>
      <c r="K77" s="5">
        <v>1182.22</v>
      </c>
      <c r="L77" s="5">
        <v>0</v>
      </c>
      <c r="M77" s="5" t="s">
        <v>8</v>
      </c>
      <c r="N77" s="5" t="s">
        <v>263</v>
      </c>
      <c r="O77" s="5" t="s">
        <v>118</v>
      </c>
      <c r="P77" s="5" t="s">
        <v>153</v>
      </c>
      <c r="Q77" s="5" t="s">
        <v>154</v>
      </c>
      <c r="R77" s="5"/>
      <c r="S77">
        <f>VLOOKUP(B77,[1]应付款管理!$A$1:$I$65536,9,0)</f>
        <v>1182.22</v>
      </c>
      <c r="T77" t="str">
        <f t="shared" si="1"/>
        <v>，1513753</v>
      </c>
    </row>
    <row r="78" spans="1:20">
      <c r="A78" s="5" t="s">
        <v>8</v>
      </c>
      <c r="B78" s="6">
        <v>1513441</v>
      </c>
      <c r="C78" s="5" t="s">
        <v>267</v>
      </c>
      <c r="D78" s="5" t="s">
        <v>268</v>
      </c>
      <c r="E78" s="5" t="s">
        <v>87</v>
      </c>
      <c r="F78" s="5">
        <v>2</v>
      </c>
      <c r="G78" s="5" t="s">
        <v>93</v>
      </c>
      <c r="H78" s="5" t="s">
        <v>54</v>
      </c>
      <c r="I78" s="5" t="s">
        <v>269</v>
      </c>
      <c r="J78" s="5">
        <v>2018.04</v>
      </c>
      <c r="K78" s="5">
        <v>2018.04</v>
      </c>
      <c r="L78" s="5">
        <v>0</v>
      </c>
      <c r="M78" s="5" t="s">
        <v>8</v>
      </c>
      <c r="N78" s="5" t="s">
        <v>270</v>
      </c>
      <c r="O78" s="5" t="s">
        <v>270</v>
      </c>
      <c r="P78" s="5" t="s">
        <v>61</v>
      </c>
      <c r="Q78" s="5" t="s">
        <v>62</v>
      </c>
      <c r="R78" s="5"/>
      <c r="S78">
        <f>VLOOKUP(B78,[1]应付款管理!$A$1:$I$65536,9,0)</f>
        <v>2018.04</v>
      </c>
      <c r="T78" t="str">
        <f t="shared" si="1"/>
        <v>，1513441</v>
      </c>
    </row>
    <row r="79" spans="1:20">
      <c r="A79" s="5" t="s">
        <v>8</v>
      </c>
      <c r="B79" s="6">
        <v>1513219</v>
      </c>
      <c r="C79" s="5" t="s">
        <v>271</v>
      </c>
      <c r="D79" s="5" t="s">
        <v>272</v>
      </c>
      <c r="E79" s="5" t="s">
        <v>81</v>
      </c>
      <c r="F79" s="5">
        <v>1</v>
      </c>
      <c r="G79" s="5" t="s">
        <v>47</v>
      </c>
      <c r="H79" s="5" t="s">
        <v>273</v>
      </c>
      <c r="I79" s="5" t="s">
        <v>274</v>
      </c>
      <c r="J79" s="5">
        <v>4045.65</v>
      </c>
      <c r="K79" s="5">
        <v>4045.65</v>
      </c>
      <c r="L79" s="5">
        <v>0</v>
      </c>
      <c r="M79" s="5" t="s">
        <v>8</v>
      </c>
      <c r="N79" s="5" t="s">
        <v>270</v>
      </c>
      <c r="O79" s="5" t="s">
        <v>270</v>
      </c>
      <c r="P79" s="5" t="s">
        <v>61</v>
      </c>
      <c r="Q79" s="5" t="s">
        <v>62</v>
      </c>
      <c r="R79" s="5"/>
      <c r="S79">
        <f>VLOOKUP(B79,[1]应付款管理!$A$1:$I$65536,9,0)</f>
        <v>4045.65</v>
      </c>
      <c r="T79" t="str">
        <f t="shared" si="1"/>
        <v>，1513219</v>
      </c>
    </row>
    <row r="80" spans="1:20">
      <c r="A80" s="5" t="s">
        <v>8</v>
      </c>
      <c r="B80" s="6">
        <v>1513093</v>
      </c>
      <c r="C80" s="5" t="s">
        <v>275</v>
      </c>
      <c r="D80" s="5" t="s">
        <v>139</v>
      </c>
      <c r="E80" s="5" t="s">
        <v>81</v>
      </c>
      <c r="F80" s="5">
        <v>1</v>
      </c>
      <c r="G80" s="5" t="s">
        <v>93</v>
      </c>
      <c r="H80" s="5" t="s">
        <v>47</v>
      </c>
      <c r="I80" s="5" t="s">
        <v>276</v>
      </c>
      <c r="J80" s="5">
        <v>1031.82</v>
      </c>
      <c r="K80" s="5">
        <v>1031.82</v>
      </c>
      <c r="L80" s="5">
        <v>0</v>
      </c>
      <c r="M80" s="5" t="s">
        <v>8</v>
      </c>
      <c r="N80" s="5" t="s">
        <v>270</v>
      </c>
      <c r="O80" s="5" t="s">
        <v>198</v>
      </c>
      <c r="P80" s="5" t="s">
        <v>61</v>
      </c>
      <c r="Q80" s="5" t="s">
        <v>62</v>
      </c>
      <c r="R80" s="5"/>
      <c r="S80">
        <f>VLOOKUP(B80,[1]应付款管理!$A$1:$I$65536,9,0)</f>
        <v>1031.82</v>
      </c>
      <c r="T80" t="str">
        <f t="shared" si="1"/>
        <v>，1513093</v>
      </c>
    </row>
    <row r="81" spans="1:20">
      <c r="A81" s="5" t="s">
        <v>8</v>
      </c>
      <c r="B81" s="6">
        <v>1507848</v>
      </c>
      <c r="C81" s="5" t="s">
        <v>277</v>
      </c>
      <c r="D81" s="5" t="s">
        <v>278</v>
      </c>
      <c r="E81" s="5" t="s">
        <v>81</v>
      </c>
      <c r="F81" s="5">
        <v>1</v>
      </c>
      <c r="G81" s="5" t="s">
        <v>54</v>
      </c>
      <c r="H81" s="5" t="s">
        <v>47</v>
      </c>
      <c r="I81" s="5" t="s">
        <v>279</v>
      </c>
      <c r="J81" s="5">
        <v>916.2</v>
      </c>
      <c r="K81" s="5">
        <v>916.2</v>
      </c>
      <c r="L81" s="5">
        <v>0</v>
      </c>
      <c r="M81" s="5" t="s">
        <v>8</v>
      </c>
      <c r="N81" s="5" t="s">
        <v>270</v>
      </c>
      <c r="O81" s="5" t="s">
        <v>162</v>
      </c>
      <c r="P81" s="5" t="s">
        <v>153</v>
      </c>
      <c r="Q81" s="5" t="s">
        <v>154</v>
      </c>
      <c r="R81" s="5"/>
      <c r="S81">
        <f>VLOOKUP(B81,[1]应付款管理!$A$1:$I$65536,9,0)</f>
        <v>916.2</v>
      </c>
      <c r="T81" t="str">
        <f t="shared" si="1"/>
        <v>，1507848</v>
      </c>
    </row>
    <row r="82" spans="1:20">
      <c r="A82" s="5" t="s">
        <v>8</v>
      </c>
      <c r="B82" s="6">
        <v>1512321</v>
      </c>
      <c r="C82" s="5" t="s">
        <v>280</v>
      </c>
      <c r="D82" s="5" t="s">
        <v>281</v>
      </c>
      <c r="E82" s="5" t="s">
        <v>113</v>
      </c>
      <c r="F82" s="5">
        <v>1</v>
      </c>
      <c r="G82" s="5" t="s">
        <v>15</v>
      </c>
      <c r="H82" s="5" t="s">
        <v>118</v>
      </c>
      <c r="I82" s="5" t="s">
        <v>282</v>
      </c>
      <c r="J82" s="5">
        <v>626.97</v>
      </c>
      <c r="K82" s="5">
        <v>626.97</v>
      </c>
      <c r="L82" s="5">
        <v>0</v>
      </c>
      <c r="M82" s="5" t="s">
        <v>8</v>
      </c>
      <c r="N82" s="5" t="s">
        <v>283</v>
      </c>
      <c r="O82" s="5" t="s">
        <v>283</v>
      </c>
      <c r="P82" s="5" t="s">
        <v>61</v>
      </c>
      <c r="Q82" s="5" t="s">
        <v>62</v>
      </c>
      <c r="R82" s="5"/>
      <c r="S82">
        <f>VLOOKUP(B82,[1]应付款管理!$A$1:$I$65536,9,0)</f>
        <v>626.97</v>
      </c>
      <c r="T82" t="str">
        <f t="shared" si="1"/>
        <v>，1512321</v>
      </c>
    </row>
    <row r="83" spans="1:20">
      <c r="A83" s="5" t="s">
        <v>8</v>
      </c>
      <c r="B83" s="6">
        <v>1512198</v>
      </c>
      <c r="C83" s="5" t="s">
        <v>284</v>
      </c>
      <c r="D83" s="5" t="s">
        <v>285</v>
      </c>
      <c r="E83" s="5" t="s">
        <v>286</v>
      </c>
      <c r="F83" s="5">
        <v>1</v>
      </c>
      <c r="G83" s="5" t="s">
        <v>93</v>
      </c>
      <c r="H83" s="5" t="s">
        <v>60</v>
      </c>
      <c r="I83" s="5" t="s">
        <v>287</v>
      </c>
      <c r="J83" s="5">
        <v>2308.41</v>
      </c>
      <c r="K83" s="5">
        <v>2308.41</v>
      </c>
      <c r="L83" s="5">
        <v>0</v>
      </c>
      <c r="M83" s="5" t="s">
        <v>8</v>
      </c>
      <c r="N83" s="5" t="s">
        <v>283</v>
      </c>
      <c r="O83" s="5" t="s">
        <v>198</v>
      </c>
      <c r="P83" s="5" t="s">
        <v>61</v>
      </c>
      <c r="Q83" s="5" t="s">
        <v>62</v>
      </c>
      <c r="R83" s="5"/>
      <c r="S83">
        <f>VLOOKUP(B83,[1]应付款管理!$A$1:$I$65536,9,0)</f>
        <v>2308.41</v>
      </c>
      <c r="T83" t="str">
        <f t="shared" si="1"/>
        <v>，1512198</v>
      </c>
    </row>
    <row r="84" spans="1:20">
      <c r="A84" s="5" t="s">
        <v>8</v>
      </c>
      <c r="B84" s="6">
        <v>1511959</v>
      </c>
      <c r="C84" s="5" t="s">
        <v>288</v>
      </c>
      <c r="D84" s="5" t="s">
        <v>289</v>
      </c>
      <c r="E84" s="5" t="s">
        <v>290</v>
      </c>
      <c r="F84" s="5">
        <v>1</v>
      </c>
      <c r="G84" s="5" t="s">
        <v>54</v>
      </c>
      <c r="H84" s="5" t="s">
        <v>17</v>
      </c>
      <c r="I84" s="5" t="s">
        <v>291</v>
      </c>
      <c r="J84" s="5">
        <v>1889.08</v>
      </c>
      <c r="K84" s="5">
        <v>1889.08</v>
      </c>
      <c r="L84" s="5">
        <v>0</v>
      </c>
      <c r="M84" s="5" t="s">
        <v>8</v>
      </c>
      <c r="N84" s="5" t="s">
        <v>292</v>
      </c>
      <c r="O84" s="5" t="s">
        <v>270</v>
      </c>
      <c r="P84" s="5" t="s">
        <v>61</v>
      </c>
      <c r="Q84" s="5" t="s">
        <v>62</v>
      </c>
      <c r="R84" s="5"/>
      <c r="S84">
        <f>VLOOKUP(B84,[1]应付款管理!$A$1:$I$65536,9,0)</f>
        <v>1889.08</v>
      </c>
      <c r="T84" t="str">
        <f t="shared" si="1"/>
        <v>，1511959</v>
      </c>
    </row>
    <row r="85" spans="1:20">
      <c r="A85" s="5" t="s">
        <v>8</v>
      </c>
      <c r="B85" s="6">
        <v>1509669</v>
      </c>
      <c r="C85" s="5" t="s">
        <v>293</v>
      </c>
      <c r="D85" s="5" t="s">
        <v>294</v>
      </c>
      <c r="E85" s="5" t="s">
        <v>113</v>
      </c>
      <c r="F85" s="5">
        <v>1</v>
      </c>
      <c r="G85" s="5" t="s">
        <v>118</v>
      </c>
      <c r="H85" s="5" t="s">
        <v>60</v>
      </c>
      <c r="I85" s="5" t="s">
        <v>295</v>
      </c>
      <c r="J85" s="5">
        <v>1646.44</v>
      </c>
      <c r="K85" s="5">
        <v>1646.44</v>
      </c>
      <c r="L85" s="5">
        <v>0</v>
      </c>
      <c r="M85" s="5" t="s">
        <v>8</v>
      </c>
      <c r="N85" s="5" t="s">
        <v>296</v>
      </c>
      <c r="O85" s="5" t="s">
        <v>296</v>
      </c>
      <c r="P85" s="5" t="s">
        <v>78</v>
      </c>
      <c r="Q85" s="5" t="s">
        <v>78</v>
      </c>
      <c r="R85" s="5"/>
      <c r="S85">
        <f>VLOOKUP(B85,[1]应付款管理!$A$1:$I$65536,9,0)</f>
        <v>1646.44</v>
      </c>
      <c r="T85" t="str">
        <f t="shared" ref="T85:T111" si="2">$T$19&amp;B85</f>
        <v>，1509669</v>
      </c>
    </row>
    <row r="86" spans="1:20">
      <c r="A86" s="5" t="s">
        <v>8</v>
      </c>
      <c r="B86" s="6">
        <v>1510746</v>
      </c>
      <c r="C86" s="5" t="s">
        <v>297</v>
      </c>
      <c r="D86" s="5" t="s">
        <v>298</v>
      </c>
      <c r="E86" s="5" t="s">
        <v>299</v>
      </c>
      <c r="F86" s="5">
        <v>1</v>
      </c>
      <c r="G86" s="5" t="s">
        <v>60</v>
      </c>
      <c r="H86" s="5" t="s">
        <v>54</v>
      </c>
      <c r="I86" s="5" t="s">
        <v>300</v>
      </c>
      <c r="J86" s="5">
        <v>642.04</v>
      </c>
      <c r="K86" s="5">
        <v>642.04</v>
      </c>
      <c r="L86" s="5">
        <v>0</v>
      </c>
      <c r="M86" s="5" t="s">
        <v>8</v>
      </c>
      <c r="N86" s="5" t="s">
        <v>296</v>
      </c>
      <c r="O86" s="5" t="s">
        <v>292</v>
      </c>
      <c r="P86" s="5" t="s">
        <v>55</v>
      </c>
      <c r="Q86" s="5" t="s">
        <v>55</v>
      </c>
      <c r="R86" s="5"/>
      <c r="S86">
        <f>VLOOKUP(B86,[1]应付款管理!$A$1:$I$65536,9,0)</f>
        <v>642.04</v>
      </c>
      <c r="T86" t="str">
        <f t="shared" si="2"/>
        <v>，1510746</v>
      </c>
    </row>
    <row r="87" spans="1:20">
      <c r="A87" s="5" t="s">
        <v>8</v>
      </c>
      <c r="B87" s="6">
        <v>1510581</v>
      </c>
      <c r="C87" s="5" t="s">
        <v>301</v>
      </c>
      <c r="D87" s="5" t="s">
        <v>302</v>
      </c>
      <c r="E87" s="5" t="s">
        <v>87</v>
      </c>
      <c r="F87" s="5">
        <v>1</v>
      </c>
      <c r="G87" s="5" t="s">
        <v>60</v>
      </c>
      <c r="H87" s="5" t="s">
        <v>54</v>
      </c>
      <c r="I87" s="5" t="s">
        <v>303</v>
      </c>
      <c r="J87" s="5">
        <v>396.63</v>
      </c>
      <c r="K87" s="5">
        <v>396.63</v>
      </c>
      <c r="L87" s="5">
        <v>0</v>
      </c>
      <c r="M87" s="5" t="s">
        <v>8</v>
      </c>
      <c r="N87" s="5" t="s">
        <v>304</v>
      </c>
      <c r="O87" s="5" t="s">
        <v>304</v>
      </c>
      <c r="P87" s="5" t="s">
        <v>103</v>
      </c>
      <c r="Q87" s="5" t="s">
        <v>103</v>
      </c>
      <c r="R87" s="5"/>
      <c r="S87">
        <f>VLOOKUP(B87,[1]应付款管理!$A$1:$I$65536,9,0)</f>
        <v>396.63</v>
      </c>
      <c r="T87" t="str">
        <f t="shared" si="2"/>
        <v>，1510581</v>
      </c>
    </row>
    <row r="88" spans="1:20">
      <c r="A88" s="5" t="s">
        <v>8</v>
      </c>
      <c r="B88" s="6">
        <v>1510357</v>
      </c>
      <c r="C88" s="5" t="s">
        <v>305</v>
      </c>
      <c r="D88" s="5" t="s">
        <v>306</v>
      </c>
      <c r="E88" s="5" t="s">
        <v>307</v>
      </c>
      <c r="F88" s="5">
        <v>1</v>
      </c>
      <c r="G88" s="5" t="s">
        <v>17</v>
      </c>
      <c r="H88" s="5" t="s">
        <v>23</v>
      </c>
      <c r="I88" s="5" t="s">
        <v>308</v>
      </c>
      <c r="J88" s="5">
        <v>581.41</v>
      </c>
      <c r="K88" s="5">
        <v>581.41</v>
      </c>
      <c r="L88" s="5">
        <v>0</v>
      </c>
      <c r="M88" s="5" t="s">
        <v>8</v>
      </c>
      <c r="N88" s="5" t="s">
        <v>304</v>
      </c>
      <c r="O88" s="5" t="s">
        <v>304</v>
      </c>
      <c r="P88" s="5" t="s">
        <v>61</v>
      </c>
      <c r="Q88" s="5" t="s">
        <v>62</v>
      </c>
      <c r="R88" s="5"/>
      <c r="S88">
        <f>VLOOKUP(B88,[1]应付款管理!$A$1:$I$65536,9,0)</f>
        <v>581.41</v>
      </c>
      <c r="T88" t="str">
        <f t="shared" si="2"/>
        <v>，1510357</v>
      </c>
    </row>
    <row r="89" spans="1:20">
      <c r="A89" s="5" t="s">
        <v>8</v>
      </c>
      <c r="B89" s="6">
        <v>1510269</v>
      </c>
      <c r="C89" s="5" t="s">
        <v>309</v>
      </c>
      <c r="D89" s="5" t="s">
        <v>310</v>
      </c>
      <c r="E89" s="5" t="s">
        <v>311</v>
      </c>
      <c r="F89" s="5">
        <v>1</v>
      </c>
      <c r="G89" s="5" t="s">
        <v>47</v>
      </c>
      <c r="H89" s="5" t="s">
        <v>17</v>
      </c>
      <c r="I89" s="5" t="s">
        <v>312</v>
      </c>
      <c r="J89" s="5">
        <v>2808.14</v>
      </c>
      <c r="K89" s="5">
        <v>2808.14</v>
      </c>
      <c r="L89" s="5">
        <v>0</v>
      </c>
      <c r="M89" s="5" t="s">
        <v>8</v>
      </c>
      <c r="N89" s="5" t="s">
        <v>304</v>
      </c>
      <c r="O89" s="5" t="s">
        <v>304</v>
      </c>
      <c r="P89" s="5" t="s">
        <v>61</v>
      </c>
      <c r="Q89" s="5" t="s">
        <v>62</v>
      </c>
      <c r="R89" s="5"/>
      <c r="S89">
        <f>VLOOKUP(B89,[1]应付款管理!$A$1:$I$65536,9,0)</f>
        <v>2808.14</v>
      </c>
      <c r="T89" t="str">
        <f t="shared" si="2"/>
        <v>，1510269</v>
      </c>
    </row>
    <row r="90" spans="1:20">
      <c r="A90" s="5" t="s">
        <v>8</v>
      </c>
      <c r="B90" s="6">
        <v>1505685</v>
      </c>
      <c r="C90" s="5" t="s">
        <v>313</v>
      </c>
      <c r="D90" s="5" t="s">
        <v>314</v>
      </c>
      <c r="E90" s="5" t="s">
        <v>52</v>
      </c>
      <c r="F90" s="5">
        <v>1</v>
      </c>
      <c r="G90" s="5" t="s">
        <v>17</v>
      </c>
      <c r="H90" s="5" t="s">
        <v>66</v>
      </c>
      <c r="I90" s="5" t="s">
        <v>315</v>
      </c>
      <c r="J90" s="5">
        <v>1229.38</v>
      </c>
      <c r="K90" s="5">
        <v>1229.38</v>
      </c>
      <c r="L90" s="5">
        <v>0</v>
      </c>
      <c r="M90" s="5" t="s">
        <v>8</v>
      </c>
      <c r="N90" s="5" t="s">
        <v>304</v>
      </c>
      <c r="O90" s="5" t="s">
        <v>47</v>
      </c>
      <c r="P90" s="5" t="s">
        <v>153</v>
      </c>
      <c r="Q90" s="5" t="s">
        <v>154</v>
      </c>
      <c r="R90" s="5"/>
      <c r="S90">
        <f>VLOOKUP(B90,[1]应付款管理!$A$1:$I$65536,9,0)</f>
        <v>1229.38</v>
      </c>
      <c r="T90" t="str">
        <f t="shared" si="2"/>
        <v>，1505685</v>
      </c>
    </row>
    <row r="91" spans="1:20">
      <c r="A91" s="5" t="s">
        <v>8</v>
      </c>
      <c r="B91" s="6">
        <v>1509301</v>
      </c>
      <c r="C91" s="5" t="s">
        <v>316</v>
      </c>
      <c r="D91" s="5" t="s">
        <v>317</v>
      </c>
      <c r="E91" s="5" t="s">
        <v>81</v>
      </c>
      <c r="F91" s="5">
        <v>1</v>
      </c>
      <c r="G91" s="5" t="s">
        <v>15</v>
      </c>
      <c r="H91" s="5" t="s">
        <v>54</v>
      </c>
      <c r="I91" s="5" t="s">
        <v>318</v>
      </c>
      <c r="J91" s="5">
        <v>2042.15</v>
      </c>
      <c r="K91" s="5">
        <v>2042.15</v>
      </c>
      <c r="L91" s="5">
        <v>0</v>
      </c>
      <c r="M91" s="5" t="s">
        <v>8</v>
      </c>
      <c r="N91" s="5" t="s">
        <v>319</v>
      </c>
      <c r="O91" s="5" t="s">
        <v>162</v>
      </c>
      <c r="P91" s="5" t="s">
        <v>153</v>
      </c>
      <c r="Q91" s="5" t="s">
        <v>154</v>
      </c>
      <c r="R91" s="5"/>
      <c r="S91">
        <f>VLOOKUP(B91,[1]应付款管理!$A$1:$I$65536,9,0)</f>
        <v>2042.15</v>
      </c>
      <c r="T91" t="str">
        <f t="shared" si="2"/>
        <v>，1509301</v>
      </c>
    </row>
    <row r="92" spans="1:20">
      <c r="A92" s="5" t="s">
        <v>8</v>
      </c>
      <c r="B92" s="6">
        <v>1508991</v>
      </c>
      <c r="C92" s="5" t="s">
        <v>320</v>
      </c>
      <c r="D92" s="5" t="s">
        <v>321</v>
      </c>
      <c r="E92" s="5" t="s">
        <v>322</v>
      </c>
      <c r="F92" s="5">
        <v>5</v>
      </c>
      <c r="G92" s="5" t="s">
        <v>118</v>
      </c>
      <c r="H92" s="5" t="s">
        <v>93</v>
      </c>
      <c r="I92" s="5" t="s">
        <v>323</v>
      </c>
      <c r="J92" s="5">
        <v>4758.35</v>
      </c>
      <c r="K92" s="5">
        <v>4758.35</v>
      </c>
      <c r="L92" s="5">
        <v>0</v>
      </c>
      <c r="M92" s="5" t="s">
        <v>8</v>
      </c>
      <c r="N92" s="5" t="s">
        <v>324</v>
      </c>
      <c r="O92" s="5" t="s">
        <v>324</v>
      </c>
      <c r="P92" s="5"/>
      <c r="Q92" s="5" t="s">
        <v>119</v>
      </c>
      <c r="R92" s="5"/>
      <c r="S92">
        <f>VLOOKUP(B92,[1]应付款管理!$A$1:$I$65536,9,0)</f>
        <v>4758.35</v>
      </c>
      <c r="T92" t="str">
        <f t="shared" si="2"/>
        <v>，1508991</v>
      </c>
    </row>
    <row r="93" spans="1:20">
      <c r="A93" s="5" t="s">
        <v>8</v>
      </c>
      <c r="B93" s="6">
        <v>1508726</v>
      </c>
      <c r="C93" s="5" t="s">
        <v>325</v>
      </c>
      <c r="D93" s="5" t="s">
        <v>326</v>
      </c>
      <c r="E93" s="5" t="s">
        <v>327</v>
      </c>
      <c r="F93" s="5">
        <v>1</v>
      </c>
      <c r="G93" s="5" t="s">
        <v>93</v>
      </c>
      <c r="H93" s="5" t="s">
        <v>54</v>
      </c>
      <c r="I93" s="5" t="s">
        <v>328</v>
      </c>
      <c r="J93" s="5">
        <v>2133.13</v>
      </c>
      <c r="K93" s="5">
        <v>2133.13</v>
      </c>
      <c r="L93" s="5">
        <v>0</v>
      </c>
      <c r="M93" s="5" t="s">
        <v>8</v>
      </c>
      <c r="N93" s="5" t="s">
        <v>324</v>
      </c>
      <c r="O93" s="5" t="s">
        <v>324</v>
      </c>
      <c r="P93" s="5" t="s">
        <v>61</v>
      </c>
      <c r="Q93" s="5" t="s">
        <v>62</v>
      </c>
      <c r="R93" s="5"/>
      <c r="S93">
        <f>VLOOKUP(B93,[1]应付款管理!$A$1:$I$65536,9,0)</f>
        <v>2133.13</v>
      </c>
      <c r="T93" t="str">
        <f t="shared" si="2"/>
        <v>，1508726</v>
      </c>
    </row>
    <row r="94" spans="1:20">
      <c r="A94" s="5" t="s">
        <v>8</v>
      </c>
      <c r="B94" s="6">
        <v>1506826</v>
      </c>
      <c r="C94" s="5" t="s">
        <v>329</v>
      </c>
      <c r="D94" s="5" t="s">
        <v>330</v>
      </c>
      <c r="E94" s="5" t="s">
        <v>113</v>
      </c>
      <c r="F94" s="5">
        <v>1</v>
      </c>
      <c r="G94" s="5" t="s">
        <v>15</v>
      </c>
      <c r="H94" s="5" t="s">
        <v>60</v>
      </c>
      <c r="I94" s="5" t="s">
        <v>331</v>
      </c>
      <c r="J94" s="5">
        <v>1748.15</v>
      </c>
      <c r="K94" s="5">
        <v>1748.15</v>
      </c>
      <c r="L94" s="5">
        <v>0</v>
      </c>
      <c r="M94" s="5" t="s">
        <v>8</v>
      </c>
      <c r="N94" s="5" t="s">
        <v>332</v>
      </c>
      <c r="O94" s="5" t="s">
        <v>162</v>
      </c>
      <c r="P94" s="5" t="s">
        <v>153</v>
      </c>
      <c r="Q94" s="5" t="s">
        <v>154</v>
      </c>
      <c r="R94" s="5"/>
      <c r="S94">
        <f>VLOOKUP(B94,[1]应付款管理!$A$1:$I$65536,9,0)</f>
        <v>1748.15</v>
      </c>
      <c r="T94" t="str">
        <f t="shared" si="2"/>
        <v>，1506826</v>
      </c>
    </row>
    <row r="95" spans="1:20">
      <c r="A95" s="5" t="s">
        <v>8</v>
      </c>
      <c r="B95" s="6">
        <v>1506241</v>
      </c>
      <c r="C95" s="5" t="s">
        <v>333</v>
      </c>
      <c r="D95" s="5" t="s">
        <v>168</v>
      </c>
      <c r="E95" s="5" t="s">
        <v>334</v>
      </c>
      <c r="F95" s="5">
        <v>1</v>
      </c>
      <c r="G95" s="5" t="s">
        <v>93</v>
      </c>
      <c r="H95" s="5" t="s">
        <v>54</v>
      </c>
      <c r="I95" s="5" t="s">
        <v>335</v>
      </c>
      <c r="J95" s="5">
        <v>1652.71</v>
      </c>
      <c r="K95" s="5">
        <v>1652.71</v>
      </c>
      <c r="L95" s="5">
        <v>0</v>
      </c>
      <c r="M95" s="5" t="s">
        <v>8</v>
      </c>
      <c r="N95" s="5" t="s">
        <v>336</v>
      </c>
      <c r="O95" s="5" t="s">
        <v>336</v>
      </c>
      <c r="P95" s="5" t="s">
        <v>61</v>
      </c>
      <c r="Q95" s="5" t="s">
        <v>62</v>
      </c>
      <c r="R95" s="5"/>
      <c r="S95">
        <f>VLOOKUP(B95,[1]应付款管理!$A$1:$I$65536,9,0)</f>
        <v>1652.71</v>
      </c>
      <c r="T95" t="str">
        <f t="shared" si="2"/>
        <v>，1506241</v>
      </c>
    </row>
    <row r="96" spans="1:20">
      <c r="A96" s="5" t="s">
        <v>8</v>
      </c>
      <c r="B96" s="6">
        <v>1505313</v>
      </c>
      <c r="C96" s="5" t="s">
        <v>337</v>
      </c>
      <c r="D96" s="5" t="s">
        <v>338</v>
      </c>
      <c r="E96" s="5" t="s">
        <v>113</v>
      </c>
      <c r="F96" s="5">
        <v>1</v>
      </c>
      <c r="G96" s="5" t="s">
        <v>118</v>
      </c>
      <c r="H96" s="5" t="s">
        <v>93</v>
      </c>
      <c r="I96" s="5" t="s">
        <v>339</v>
      </c>
      <c r="J96" s="5">
        <v>713.37</v>
      </c>
      <c r="K96" s="5">
        <v>713.37</v>
      </c>
      <c r="L96" s="5">
        <v>0</v>
      </c>
      <c r="M96" s="5" t="s">
        <v>8</v>
      </c>
      <c r="N96" s="5" t="s">
        <v>340</v>
      </c>
      <c r="O96" s="5" t="s">
        <v>340</v>
      </c>
      <c r="P96" s="5" t="s">
        <v>61</v>
      </c>
      <c r="Q96" s="5" t="s">
        <v>62</v>
      </c>
      <c r="R96" s="5"/>
      <c r="S96">
        <f>VLOOKUP(B96,[1]应付款管理!$A$1:$I$65536,9,0)</f>
        <v>713.37</v>
      </c>
      <c r="T96" t="str">
        <f t="shared" si="2"/>
        <v>，1505313</v>
      </c>
    </row>
    <row r="97" spans="1:20">
      <c r="A97" s="5" t="s">
        <v>8</v>
      </c>
      <c r="B97" s="6">
        <v>1504905</v>
      </c>
      <c r="C97" s="5" t="s">
        <v>341</v>
      </c>
      <c r="D97" s="5" t="s">
        <v>342</v>
      </c>
      <c r="E97" s="5" t="s">
        <v>113</v>
      </c>
      <c r="F97" s="5">
        <v>1</v>
      </c>
      <c r="G97" s="5" t="s">
        <v>54</v>
      </c>
      <c r="H97" s="5" t="s">
        <v>17</v>
      </c>
      <c r="I97" s="5" t="s">
        <v>343</v>
      </c>
      <c r="J97" s="5">
        <v>1217.22</v>
      </c>
      <c r="K97" s="5">
        <v>1217.22</v>
      </c>
      <c r="L97" s="5">
        <v>0</v>
      </c>
      <c r="M97" s="5" t="s">
        <v>8</v>
      </c>
      <c r="N97" s="5" t="s">
        <v>340</v>
      </c>
      <c r="O97" s="5" t="s">
        <v>60</v>
      </c>
      <c r="P97" s="5" t="s">
        <v>153</v>
      </c>
      <c r="Q97" s="5" t="s">
        <v>154</v>
      </c>
      <c r="R97" s="5"/>
      <c r="S97">
        <f>VLOOKUP(B97,[1]应付款管理!$A$1:$I$65536,9,0)</f>
        <v>1217.22</v>
      </c>
      <c r="T97" t="str">
        <f t="shared" si="2"/>
        <v>，1504905</v>
      </c>
    </row>
    <row r="98" spans="1:20">
      <c r="A98" s="5" t="s">
        <v>8</v>
      </c>
      <c r="B98" s="6">
        <v>1504904</v>
      </c>
      <c r="C98" s="5" t="s">
        <v>344</v>
      </c>
      <c r="D98" s="5" t="s">
        <v>342</v>
      </c>
      <c r="E98" s="5" t="s">
        <v>113</v>
      </c>
      <c r="F98" s="5">
        <v>1</v>
      </c>
      <c r="G98" s="5" t="s">
        <v>54</v>
      </c>
      <c r="H98" s="5" t="s">
        <v>17</v>
      </c>
      <c r="I98" s="5" t="s">
        <v>345</v>
      </c>
      <c r="J98" s="5">
        <v>1217.22</v>
      </c>
      <c r="K98" s="5">
        <v>1217.22</v>
      </c>
      <c r="L98" s="5">
        <v>0</v>
      </c>
      <c r="M98" s="5" t="s">
        <v>8</v>
      </c>
      <c r="N98" s="5" t="s">
        <v>340</v>
      </c>
      <c r="O98" s="5" t="s">
        <v>60</v>
      </c>
      <c r="P98" s="5" t="s">
        <v>153</v>
      </c>
      <c r="Q98" s="5" t="s">
        <v>154</v>
      </c>
      <c r="R98" s="5"/>
      <c r="S98">
        <f>VLOOKUP(B98,[1]应付款管理!$A$1:$I$65536,9,0)</f>
        <v>1217.22</v>
      </c>
      <c r="T98" t="str">
        <f t="shared" si="2"/>
        <v>，1504904</v>
      </c>
    </row>
    <row r="99" spans="1:20">
      <c r="A99" s="5" t="s">
        <v>8</v>
      </c>
      <c r="B99" s="6">
        <v>1498278</v>
      </c>
      <c r="C99" s="5" t="s">
        <v>346</v>
      </c>
      <c r="D99" s="5" t="s">
        <v>347</v>
      </c>
      <c r="E99" s="5" t="s">
        <v>81</v>
      </c>
      <c r="F99" s="5">
        <v>1</v>
      </c>
      <c r="G99" s="5" t="s">
        <v>54</v>
      </c>
      <c r="H99" s="5" t="s">
        <v>66</v>
      </c>
      <c r="I99" s="5" t="s">
        <v>348</v>
      </c>
      <c r="J99" s="5">
        <v>492.23</v>
      </c>
      <c r="K99" s="5">
        <v>492.23</v>
      </c>
      <c r="L99" s="5">
        <v>0</v>
      </c>
      <c r="M99" s="5" t="s">
        <v>8</v>
      </c>
      <c r="N99" s="5" t="s">
        <v>340</v>
      </c>
      <c r="O99" s="5" t="s">
        <v>296</v>
      </c>
      <c r="P99" s="5" t="s">
        <v>153</v>
      </c>
      <c r="Q99" s="5" t="s">
        <v>154</v>
      </c>
      <c r="R99" s="5"/>
      <c r="S99">
        <f>VLOOKUP(B99,[1]应付款管理!$A$1:$I$65536,9,0)</f>
        <v>492.23</v>
      </c>
      <c r="T99" t="str">
        <f t="shared" si="2"/>
        <v>，1498278</v>
      </c>
    </row>
    <row r="100" spans="1:20">
      <c r="A100" s="5" t="s">
        <v>8</v>
      </c>
      <c r="B100" s="6">
        <v>1504821</v>
      </c>
      <c r="C100" s="5" t="s">
        <v>349</v>
      </c>
      <c r="D100" s="5" t="s">
        <v>350</v>
      </c>
      <c r="E100" s="5" t="s">
        <v>81</v>
      </c>
      <c r="F100" s="5">
        <v>1</v>
      </c>
      <c r="G100" s="5" t="s">
        <v>15</v>
      </c>
      <c r="H100" s="5" t="s">
        <v>118</v>
      </c>
      <c r="I100" s="5" t="s">
        <v>351</v>
      </c>
      <c r="J100" s="5">
        <v>1240.38</v>
      </c>
      <c r="K100" s="5">
        <v>1240.38</v>
      </c>
      <c r="L100" s="5">
        <v>0</v>
      </c>
      <c r="M100" s="5" t="s">
        <v>8</v>
      </c>
      <c r="N100" s="5" t="s">
        <v>340</v>
      </c>
      <c r="O100" s="5" t="s">
        <v>270</v>
      </c>
      <c r="P100" s="5" t="s">
        <v>153</v>
      </c>
      <c r="Q100" s="5" t="s">
        <v>154</v>
      </c>
      <c r="R100" s="5"/>
      <c r="S100">
        <f>VLOOKUP(B100,[1]应付款管理!$A$1:$I$65536,9,0)</f>
        <v>1240.38</v>
      </c>
      <c r="T100" t="str">
        <f t="shared" si="2"/>
        <v>，1504821</v>
      </c>
    </row>
    <row r="101" spans="1:20">
      <c r="A101" s="5" t="s">
        <v>8</v>
      </c>
      <c r="B101" s="6">
        <v>1501498</v>
      </c>
      <c r="C101" s="5" t="s">
        <v>352</v>
      </c>
      <c r="D101" s="5" t="s">
        <v>353</v>
      </c>
      <c r="E101" s="5" t="s">
        <v>113</v>
      </c>
      <c r="F101" s="5">
        <v>1</v>
      </c>
      <c r="G101" s="5" t="s">
        <v>47</v>
      </c>
      <c r="H101" s="5" t="s">
        <v>17</v>
      </c>
      <c r="I101" s="5" t="s">
        <v>354</v>
      </c>
      <c r="J101" s="5">
        <v>477.15</v>
      </c>
      <c r="K101" s="5">
        <v>477.15</v>
      </c>
      <c r="L101" s="5">
        <v>0</v>
      </c>
      <c r="M101" s="5" t="s">
        <v>8</v>
      </c>
      <c r="N101" s="5" t="s">
        <v>340</v>
      </c>
      <c r="O101" s="5" t="s">
        <v>162</v>
      </c>
      <c r="P101" s="5" t="s">
        <v>153</v>
      </c>
      <c r="Q101" s="5" t="s">
        <v>154</v>
      </c>
      <c r="R101" s="5"/>
      <c r="S101">
        <f>VLOOKUP(B101,[1]应付款管理!$A$1:$I$65536,9,0)</f>
        <v>477.15</v>
      </c>
      <c r="T101" t="str">
        <f t="shared" si="2"/>
        <v>，1501498</v>
      </c>
    </row>
    <row r="102" spans="1:20">
      <c r="A102" s="5" t="s">
        <v>8</v>
      </c>
      <c r="B102" s="6">
        <v>1502006</v>
      </c>
      <c r="C102" s="5" t="s">
        <v>355</v>
      </c>
      <c r="D102" s="5" t="s">
        <v>356</v>
      </c>
      <c r="E102" s="5" t="s">
        <v>357</v>
      </c>
      <c r="F102" s="5">
        <v>1</v>
      </c>
      <c r="G102" s="5" t="s">
        <v>54</v>
      </c>
      <c r="H102" s="5" t="s">
        <v>23</v>
      </c>
      <c r="I102" s="5" t="s">
        <v>358</v>
      </c>
      <c r="J102" s="5">
        <v>3643.8</v>
      </c>
      <c r="K102" s="5">
        <v>3643.8</v>
      </c>
      <c r="L102" s="5">
        <v>0</v>
      </c>
      <c r="M102" s="5" t="s">
        <v>8</v>
      </c>
      <c r="N102" s="5" t="s">
        <v>359</v>
      </c>
      <c r="O102" s="5" t="s">
        <v>198</v>
      </c>
      <c r="P102" s="5" t="s">
        <v>153</v>
      </c>
      <c r="Q102" s="5" t="s">
        <v>154</v>
      </c>
      <c r="R102" s="5"/>
      <c r="S102">
        <f>VLOOKUP(B102,[1]应付款管理!$A$1:$I$65536,9,0)</f>
        <v>3643.8</v>
      </c>
      <c r="T102" t="str">
        <f t="shared" si="2"/>
        <v>，1502006</v>
      </c>
    </row>
    <row r="103" spans="1:20">
      <c r="A103" s="5" t="s">
        <v>8</v>
      </c>
      <c r="B103" s="6">
        <v>1496519</v>
      </c>
      <c r="C103" s="5" t="s">
        <v>360</v>
      </c>
      <c r="D103" s="5" t="s">
        <v>361</v>
      </c>
      <c r="E103" s="5" t="s">
        <v>362</v>
      </c>
      <c r="F103" s="5">
        <v>1</v>
      </c>
      <c r="G103" s="5" t="s">
        <v>15</v>
      </c>
      <c r="H103" s="5" t="s">
        <v>60</v>
      </c>
      <c r="I103" s="5" t="s">
        <v>363</v>
      </c>
      <c r="J103" s="5">
        <v>1540.86</v>
      </c>
      <c r="K103" s="5">
        <v>1540.86</v>
      </c>
      <c r="L103" s="5">
        <v>0</v>
      </c>
      <c r="M103" s="5" t="s">
        <v>8</v>
      </c>
      <c r="N103" s="5" t="s">
        <v>364</v>
      </c>
      <c r="O103" s="5" t="s">
        <v>162</v>
      </c>
      <c r="P103" s="5" t="s">
        <v>153</v>
      </c>
      <c r="Q103" s="5" t="s">
        <v>154</v>
      </c>
      <c r="R103" s="5"/>
      <c r="S103">
        <f>VLOOKUP(B103,[1]应付款管理!$A$1:$I$65536,9,0)</f>
        <v>1540.86</v>
      </c>
      <c r="T103" t="str">
        <f t="shared" si="2"/>
        <v>，1496519</v>
      </c>
    </row>
    <row r="104" spans="1:20">
      <c r="A104" s="5" t="s">
        <v>8</v>
      </c>
      <c r="B104" s="6">
        <v>1502847</v>
      </c>
      <c r="C104" s="5" t="s">
        <v>365</v>
      </c>
      <c r="D104" s="5" t="s">
        <v>366</v>
      </c>
      <c r="E104" s="5" t="s">
        <v>367</v>
      </c>
      <c r="F104" s="5">
        <v>1</v>
      </c>
      <c r="G104" s="5" t="s">
        <v>15</v>
      </c>
      <c r="H104" s="5" t="s">
        <v>54</v>
      </c>
      <c r="I104" s="5" t="s">
        <v>368</v>
      </c>
      <c r="J104" s="5">
        <v>1763.92</v>
      </c>
      <c r="K104" s="5">
        <v>1763.92</v>
      </c>
      <c r="L104" s="5">
        <v>0</v>
      </c>
      <c r="M104" s="5" t="s">
        <v>8</v>
      </c>
      <c r="N104" s="5" t="s">
        <v>364</v>
      </c>
      <c r="O104" s="5" t="s">
        <v>217</v>
      </c>
      <c r="P104" s="5"/>
      <c r="Q104" s="5" t="s">
        <v>119</v>
      </c>
      <c r="R104" s="5"/>
      <c r="S104">
        <f>VLOOKUP(B104,[1]应付款管理!$A$1:$I$65536,9,0)</f>
        <v>1763.92</v>
      </c>
      <c r="T104" t="str">
        <f t="shared" si="2"/>
        <v>，1502847</v>
      </c>
    </row>
    <row r="105" spans="1:20">
      <c r="A105" s="5" t="s">
        <v>8</v>
      </c>
      <c r="B105" s="6">
        <v>1499425</v>
      </c>
      <c r="C105" s="5" t="s">
        <v>369</v>
      </c>
      <c r="D105" s="5" t="s">
        <v>370</v>
      </c>
      <c r="E105" s="5" t="s">
        <v>113</v>
      </c>
      <c r="F105" s="5">
        <v>1</v>
      </c>
      <c r="G105" s="5" t="s">
        <v>60</v>
      </c>
      <c r="H105" s="5" t="s">
        <v>47</v>
      </c>
      <c r="I105" s="5" t="s">
        <v>371</v>
      </c>
      <c r="J105" s="5">
        <v>5984.76</v>
      </c>
      <c r="K105" s="5">
        <v>5984.76</v>
      </c>
      <c r="L105" s="5">
        <v>0</v>
      </c>
      <c r="M105" s="5" t="s">
        <v>8</v>
      </c>
      <c r="N105" s="5" t="s">
        <v>364</v>
      </c>
      <c r="O105" s="5" t="s">
        <v>217</v>
      </c>
      <c r="P105" s="5" t="s">
        <v>153</v>
      </c>
      <c r="Q105" s="5" t="s">
        <v>154</v>
      </c>
      <c r="R105" s="5"/>
      <c r="S105">
        <f>VLOOKUP(B105,[1]应付款管理!$A$1:$I$65536,9,0)</f>
        <v>5984.76</v>
      </c>
      <c r="T105" t="str">
        <f t="shared" si="2"/>
        <v>，1499425</v>
      </c>
    </row>
    <row r="106" spans="1:20">
      <c r="A106" s="5" t="s">
        <v>8</v>
      </c>
      <c r="B106" s="6">
        <v>1494980</v>
      </c>
      <c r="C106" s="5" t="s">
        <v>372</v>
      </c>
      <c r="D106" s="5" t="s">
        <v>373</v>
      </c>
      <c r="E106" s="5" t="s">
        <v>133</v>
      </c>
      <c r="F106" s="5">
        <v>1</v>
      </c>
      <c r="G106" s="5" t="s">
        <v>15</v>
      </c>
      <c r="H106" s="5" t="s">
        <v>60</v>
      </c>
      <c r="I106" s="5" t="s">
        <v>374</v>
      </c>
      <c r="J106" s="5">
        <v>1463.61</v>
      </c>
      <c r="K106" s="5">
        <v>1463.61</v>
      </c>
      <c r="L106" s="5">
        <v>0</v>
      </c>
      <c r="M106" s="5" t="s">
        <v>8</v>
      </c>
      <c r="N106" s="5" t="s">
        <v>375</v>
      </c>
      <c r="O106" s="5" t="s">
        <v>162</v>
      </c>
      <c r="P106" s="5" t="s">
        <v>103</v>
      </c>
      <c r="Q106" s="5" t="s">
        <v>103</v>
      </c>
      <c r="R106" s="5"/>
      <c r="S106">
        <f>VLOOKUP(B106,[1]应付款管理!$A$1:$I$65536,9,0)</f>
        <v>1463.61</v>
      </c>
      <c r="T106" t="str">
        <f t="shared" si="2"/>
        <v>，1494980</v>
      </c>
    </row>
    <row r="107" spans="1:20">
      <c r="A107" s="5" t="s">
        <v>8</v>
      </c>
      <c r="B107" s="6">
        <v>1489301</v>
      </c>
      <c r="C107" s="5" t="s">
        <v>376</v>
      </c>
      <c r="D107" s="5" t="s">
        <v>377</v>
      </c>
      <c r="E107" s="5" t="s">
        <v>378</v>
      </c>
      <c r="F107" s="5">
        <v>1</v>
      </c>
      <c r="G107" s="5" t="s">
        <v>15</v>
      </c>
      <c r="H107" s="5" t="s">
        <v>93</v>
      </c>
      <c r="I107" s="5" t="s">
        <v>379</v>
      </c>
      <c r="J107" s="5">
        <v>3217.5</v>
      </c>
      <c r="K107" s="5">
        <v>3217.5</v>
      </c>
      <c r="L107" s="5">
        <v>0</v>
      </c>
      <c r="M107" s="5" t="s">
        <v>8</v>
      </c>
      <c r="N107" s="5" t="s">
        <v>380</v>
      </c>
      <c r="O107" s="5" t="s">
        <v>283</v>
      </c>
      <c r="P107" s="5" t="s">
        <v>61</v>
      </c>
      <c r="Q107" s="5" t="s">
        <v>62</v>
      </c>
      <c r="R107" s="5"/>
      <c r="S107">
        <f>VLOOKUP(B107,[1]应付款管理!$A$1:$I$65536,9,0)</f>
        <v>3217.5</v>
      </c>
      <c r="T107" t="str">
        <f t="shared" si="2"/>
        <v>，1489301</v>
      </c>
    </row>
    <row r="108" spans="1:20">
      <c r="A108" s="5" t="s">
        <v>8</v>
      </c>
      <c r="B108" s="6">
        <v>1481171</v>
      </c>
      <c r="C108" s="5" t="s">
        <v>381</v>
      </c>
      <c r="D108" s="5" t="s">
        <v>382</v>
      </c>
      <c r="E108" s="5" t="s">
        <v>383</v>
      </c>
      <c r="F108" s="5">
        <v>1</v>
      </c>
      <c r="G108" s="5" t="s">
        <v>15</v>
      </c>
      <c r="H108" s="5" t="s">
        <v>118</v>
      </c>
      <c r="I108" s="5" t="s">
        <v>384</v>
      </c>
      <c r="J108" s="5">
        <v>2602.9</v>
      </c>
      <c r="K108" s="5">
        <v>2602.9</v>
      </c>
      <c r="L108" s="5">
        <v>0</v>
      </c>
      <c r="M108" s="5" t="s">
        <v>8</v>
      </c>
      <c r="N108" s="5" t="s">
        <v>385</v>
      </c>
      <c r="O108" s="5" t="s">
        <v>198</v>
      </c>
      <c r="P108" s="5" t="s">
        <v>61</v>
      </c>
      <c r="Q108" s="5" t="s">
        <v>62</v>
      </c>
      <c r="R108" s="5"/>
      <c r="S108">
        <f>VLOOKUP(B108,[1]应付款管理!$A$1:$I$65536,9,0)</f>
        <v>2602.9</v>
      </c>
      <c r="T108" t="str">
        <f t="shared" si="2"/>
        <v>，1481171</v>
      </c>
    </row>
    <row r="109" spans="1:20">
      <c r="A109" s="5" t="s">
        <v>8</v>
      </c>
      <c r="B109" s="6">
        <v>1470357</v>
      </c>
      <c r="C109" s="5" t="s">
        <v>386</v>
      </c>
      <c r="D109" s="5" t="s">
        <v>387</v>
      </c>
      <c r="E109" s="5" t="s">
        <v>388</v>
      </c>
      <c r="F109" s="5">
        <v>1</v>
      </c>
      <c r="G109" s="5" t="s">
        <v>54</v>
      </c>
      <c r="H109" s="5" t="s">
        <v>23</v>
      </c>
      <c r="I109" s="5" t="s">
        <v>389</v>
      </c>
      <c r="J109" s="5">
        <v>1609.5</v>
      </c>
      <c r="K109" s="5">
        <v>1609.5</v>
      </c>
      <c r="L109" s="5">
        <v>0</v>
      </c>
      <c r="M109" s="5" t="s">
        <v>8</v>
      </c>
      <c r="N109" s="5" t="s">
        <v>390</v>
      </c>
      <c r="O109" s="5" t="s">
        <v>390</v>
      </c>
      <c r="P109" s="5" t="s">
        <v>103</v>
      </c>
      <c r="Q109" s="5" t="s">
        <v>103</v>
      </c>
      <c r="R109" s="5"/>
      <c r="S109">
        <f>VLOOKUP(B109,[1]应付款管理!$A$1:$I$65536,9,0)</f>
        <v>1609.5</v>
      </c>
      <c r="T109" t="str">
        <f t="shared" si="2"/>
        <v>，1470357</v>
      </c>
    </row>
    <row r="110" spans="1:20">
      <c r="A110" s="5" t="s">
        <v>8</v>
      </c>
      <c r="B110" s="6">
        <v>1466559</v>
      </c>
      <c r="C110" s="5" t="s">
        <v>391</v>
      </c>
      <c r="D110" s="5" t="s">
        <v>392</v>
      </c>
      <c r="E110" s="5" t="s">
        <v>393</v>
      </c>
      <c r="F110" s="5">
        <v>1</v>
      </c>
      <c r="G110" s="5" t="s">
        <v>60</v>
      </c>
      <c r="H110" s="5" t="s">
        <v>17</v>
      </c>
      <c r="I110" s="5" t="s">
        <v>394</v>
      </c>
      <c r="J110" s="5">
        <v>1933.32</v>
      </c>
      <c r="K110" s="5">
        <v>1933.32</v>
      </c>
      <c r="L110" s="5">
        <v>0</v>
      </c>
      <c r="M110" s="5" t="s">
        <v>8</v>
      </c>
      <c r="N110" s="5" t="s">
        <v>395</v>
      </c>
      <c r="O110" s="5" t="s">
        <v>395</v>
      </c>
      <c r="P110" s="5" t="s">
        <v>103</v>
      </c>
      <c r="Q110" s="5" t="s">
        <v>103</v>
      </c>
      <c r="R110" s="5"/>
      <c r="S110">
        <f>VLOOKUP(B110,[1]应付款管理!$A$1:$I$65536,9,0)</f>
        <v>1933.32</v>
      </c>
      <c r="T110" t="str">
        <f t="shared" si="2"/>
        <v>，1466559</v>
      </c>
    </row>
    <row r="111" spans="1:20">
      <c r="A111" s="5" t="s">
        <v>8</v>
      </c>
      <c r="B111" s="6">
        <v>1464077</v>
      </c>
      <c r="C111" s="5" t="s">
        <v>396</v>
      </c>
      <c r="D111" s="5" t="s">
        <v>387</v>
      </c>
      <c r="E111" s="5" t="s">
        <v>388</v>
      </c>
      <c r="F111" s="5">
        <v>1</v>
      </c>
      <c r="G111" s="5" t="s">
        <v>54</v>
      </c>
      <c r="H111" s="5" t="s">
        <v>17</v>
      </c>
      <c r="I111" s="5" t="s">
        <v>397</v>
      </c>
      <c r="J111" s="5">
        <v>1190.19</v>
      </c>
      <c r="K111" s="5">
        <v>1190.19</v>
      </c>
      <c r="L111" s="5">
        <v>0</v>
      </c>
      <c r="M111" s="5" t="s">
        <v>8</v>
      </c>
      <c r="N111" s="5" t="s">
        <v>398</v>
      </c>
      <c r="O111" s="5" t="s">
        <v>398</v>
      </c>
      <c r="P111" s="5" t="s">
        <v>61</v>
      </c>
      <c r="Q111" s="5" t="s">
        <v>62</v>
      </c>
      <c r="R111" s="5"/>
      <c r="S111">
        <f>VLOOKUP(B111,[1]应付款管理!$A$1:$I$65536,9,0)</f>
        <v>1190.2</v>
      </c>
      <c r="T111" t="str">
        <f t="shared" si="2"/>
        <v>，1464077</v>
      </c>
    </row>
    <row r="112" spans="1:19">
      <c r="A112" s="8" t="s">
        <v>399</v>
      </c>
      <c r="B112" s="8"/>
      <c r="C112" s="8"/>
      <c r="D112" s="8"/>
      <c r="E112" s="8"/>
      <c r="F112" s="8"/>
      <c r="G112" s="8"/>
      <c r="H112" s="8"/>
      <c r="I112" s="8"/>
      <c r="J112" s="8"/>
      <c r="K112" s="8">
        <f>SUM(K20:K111)</f>
        <v>167192.77</v>
      </c>
      <c r="L112" s="8"/>
      <c r="M112" s="8"/>
      <c r="N112" s="8"/>
      <c r="O112" s="8"/>
      <c r="P112" s="8"/>
      <c r="Q112" s="8"/>
      <c r="R112" s="8"/>
      <c r="S112">
        <f>SUM(S20:S111)</f>
        <v>167192.79</v>
      </c>
    </row>
    <row r="114" spans="13:13">
      <c r="M114" s="7" t="s">
        <v>400</v>
      </c>
    </row>
    <row r="115" spans="14:16">
      <c r="N115" s="7" t="s">
        <v>401</v>
      </c>
      <c r="O115">
        <v>64551.79</v>
      </c>
      <c r="P115" s="7" t="s">
        <v>402</v>
      </c>
    </row>
    <row r="116" spans="14:16">
      <c r="N116" s="7" t="s">
        <v>403</v>
      </c>
      <c r="O116">
        <v>102641</v>
      </c>
      <c r="P116" s="7" t="s">
        <v>404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2019-06-10T08:15:00Z</dcterms:created>
  <dcterms:modified xsi:type="dcterms:W3CDTF">2019-06-11T04:02:10Z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