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015"/>
  </bookViews>
  <sheets>
    <sheet name="Sheet1" sheetId="1" r:id="rId1"/>
  </sheets>
  <externalReferences>
    <externalReference r:id="rId2"/>
  </externalReferences>
  <calcPr calcId="144525"/>
</workbook>
</file>

<file path=xl/comments1.xml><?xml version="1.0" encoding="utf-8"?>
<comments xmlns="http://schemas.openxmlformats.org/spreadsheetml/2006/main">
  <authors>
    <author>BC</author>
  </authors>
  <commentList>
    <comment ref="F10" authorId="0">
      <text>
        <r>
          <rPr>
            <b/>
            <sz val="9"/>
            <rFont val="Tahoma"/>
            <charset val="163"/>
          </rPr>
          <t>From 2 - 11,99 YO</t>
        </r>
        <r>
          <rPr>
            <sz val="9"/>
            <rFont val="Tahoma"/>
            <charset val="163"/>
          </rPr>
          <t xml:space="preserve">
</t>
        </r>
      </text>
    </comment>
    <comment ref="D11" authorId="0">
      <text>
        <r>
          <rPr>
            <b/>
            <sz val="9"/>
            <rFont val="Tahoma"/>
            <charset val="163"/>
          </rPr>
          <t xml:space="preserve">Children From 12 YO, and Adult 
</t>
        </r>
        <r>
          <rPr>
            <sz val="9"/>
            <rFont val="Tahoma"/>
            <charset val="163"/>
          </rPr>
          <t xml:space="preserve">
</t>
        </r>
      </text>
    </comment>
    <comment ref="F11" authorId="0">
      <text>
        <r>
          <rPr>
            <sz val="9"/>
            <rFont val="Tahoma"/>
            <charset val="163"/>
          </rPr>
          <t xml:space="preserve">From 0 - 1,99 YO
</t>
        </r>
      </text>
    </comment>
  </commentList>
</comments>
</file>

<file path=xl/sharedStrings.xml><?xml version="1.0" encoding="utf-8"?>
<sst xmlns="http://schemas.openxmlformats.org/spreadsheetml/2006/main" count="103" uniqueCount="97">
  <si>
    <t>Villas 5, Vinaconex 7, 136 Ho Tung Mau, Bac Tu Liem District, Hanoi , Viet Nam</t>
  </si>
  <si>
    <t>Tel: +84  4 625 788 00  +84  985 508 701  Fax: +84  4 625 788 11</t>
  </si>
  <si>
    <t>Email: dos@victoriatour.com.vn</t>
  </si>
  <si>
    <t>Tour Operator  License No 01587/2013/TCDL</t>
  </si>
  <si>
    <t>发票</t>
  </si>
  <si>
    <t>Issued by:</t>
  </si>
  <si>
    <t>VICTORIATOUR</t>
  </si>
  <si>
    <t>Date</t>
  </si>
  <si>
    <t>Client's Name:</t>
  </si>
  <si>
    <t>Invoice number:</t>
  </si>
  <si>
    <t>TQ-060815</t>
  </si>
  <si>
    <t>期间：2019年06月06日</t>
  </si>
  <si>
    <t>Tour Code:</t>
  </si>
  <si>
    <t>Company:</t>
  </si>
  <si>
    <t>重庆旅游公司</t>
  </si>
  <si>
    <t>合作伙伴：好巧国际旅行社</t>
  </si>
  <si>
    <t>No of pax:</t>
  </si>
  <si>
    <t>Child</t>
  </si>
  <si>
    <t>Sale:</t>
  </si>
  <si>
    <t>黎如琼</t>
  </si>
  <si>
    <t>销售员：小武  (v03@victoriatour.com.vn)</t>
  </si>
  <si>
    <t>Adult:</t>
  </si>
  <si>
    <t>Inf</t>
  </si>
  <si>
    <t>入住时间</t>
  </si>
  <si>
    <t>退房时间</t>
  </si>
  <si>
    <t>客人姓名</t>
  </si>
  <si>
    <t>订单号</t>
  </si>
  <si>
    <t>夜</t>
  </si>
  <si>
    <t>房间数</t>
  </si>
  <si>
    <t>价格</t>
  </si>
  <si>
    <t>酒店</t>
  </si>
  <si>
    <t>共计</t>
  </si>
  <si>
    <t>,</t>
  </si>
  <si>
    <t>DIDAOF190500910</t>
  </si>
  <si>
    <t>BAO LIANG</t>
  </si>
  <si>
    <t>HAVANA Nha Trang Hotel</t>
  </si>
  <si>
    <t>DIDAOF190500879</t>
  </si>
  <si>
    <t>wang fudong</t>
  </si>
  <si>
    <t>DIDAOF190500887</t>
  </si>
  <si>
    <t>li wencong</t>
  </si>
  <si>
    <t>DIDAOF190501655</t>
  </si>
  <si>
    <t>Zeng Yu Mei</t>
  </si>
  <si>
    <t>SC Park Hotel</t>
  </si>
  <si>
    <t>DIDAOF190500882</t>
  </si>
  <si>
    <t>ZHANG/XIANGDU</t>
  </si>
  <si>
    <t>DIDAOF190500884</t>
  </si>
  <si>
    <t>Chen/Cheng</t>
  </si>
  <si>
    <t>Grand Mercure Bangkok Fortune</t>
  </si>
  <si>
    <t>DIDAOF190500513</t>
  </si>
  <si>
    <t>Yang/Qionghui</t>
  </si>
  <si>
    <t>Lancaster Bangkok</t>
  </si>
  <si>
    <t>DIDAOF190500889</t>
  </si>
  <si>
    <t>Sheng/Dapeng</t>
  </si>
  <si>
    <t>DIDAOF190501402</t>
  </si>
  <si>
    <t>du/Junlin</t>
  </si>
  <si>
    <t>DIDAOF190501403</t>
  </si>
  <si>
    <t>yu wenqiao</t>
  </si>
  <si>
    <t>Praso @Ratchada 12 Bangkok</t>
  </si>
  <si>
    <t>DIDAOF190501410</t>
  </si>
  <si>
    <t>WANG XUEZHENG</t>
  </si>
  <si>
    <t>CN-CTM-230117-WANG/HUAYU</t>
  </si>
  <si>
    <t>总计</t>
  </si>
  <si>
    <t>CN-CTM-240117-LAI/YI</t>
  </si>
  <si>
    <t>CN-CTM-250117-WANG/XIAOXIANG</t>
  </si>
  <si>
    <t>CN-CTM-250117- LI/YUQING</t>
  </si>
  <si>
    <r>
      <t>确定应付款金额：</t>
    </r>
    <r>
      <rPr>
        <b/>
        <sz val="11"/>
        <rFont val="Times New Roman"/>
        <charset val="134"/>
      </rPr>
      <t>1566</t>
    </r>
  </si>
  <si>
    <t xml:space="preserve">               付款单编号：P190612165846535</t>
  </si>
  <si>
    <t>CN-CTM-260117-RUAN/CHENPENG</t>
  </si>
  <si>
    <t>CN-CTM-260117-ZHANG/XUAN</t>
  </si>
  <si>
    <t>CN-CTM-270117- Pei/Pei</t>
  </si>
  <si>
    <t>CN-CTM-270117- CAO/JING</t>
  </si>
  <si>
    <t>CN-CTM-280117-CAI/WENYI</t>
  </si>
  <si>
    <t>CN-CTM-280117-WU/WENJUN</t>
  </si>
  <si>
    <t>CN-CTM-280117-WANG/JING</t>
  </si>
  <si>
    <t>CN-CTM-280117-HU/WENHAO</t>
  </si>
  <si>
    <t>CN-CTM-290117-GUO/ZHIGANG</t>
  </si>
  <si>
    <t>CN-CTM-290117-XIAO/XUEMEI</t>
  </si>
  <si>
    <t>CN-CTM-300117-XU/PEIZHEN</t>
  </si>
  <si>
    <t>CN-CTM-300117-YANG/ZHICHUAN</t>
  </si>
  <si>
    <t>CN-CTM-300117-ZHANG/YUAN</t>
  </si>
  <si>
    <t>CN-CTM-310117-CHEN/ZHUO</t>
  </si>
  <si>
    <t>CN-CTM-300117-WANG/SHIYUN</t>
  </si>
  <si>
    <t>CN-CTM-310117-WANG/YANGXING</t>
  </si>
  <si>
    <t>CN-CTM-010217-ZHENG/SHIXIONG</t>
  </si>
  <si>
    <t>CN-CTM-010217-QIU/JIANMING</t>
  </si>
  <si>
    <t>CN-CTM-020217-WAN/MING</t>
  </si>
  <si>
    <t>CN-CTM-030217-CHANG/YUE</t>
  </si>
  <si>
    <t>CN-CTM-060217-LIANG/GANG</t>
  </si>
  <si>
    <t>CN-CTM-060217-SHEN/JING</t>
  </si>
  <si>
    <t>CN-CTM-040217-CHEN/QUAN</t>
  </si>
  <si>
    <t>CN-CTM-050217-CHANG/LIANG,GUO/ZIJUN</t>
  </si>
  <si>
    <t>CN-CTM-050217-WANG/HAI</t>
  </si>
  <si>
    <t>CN-CTM-060217-SHEN/YUNGANG</t>
  </si>
  <si>
    <t>CN-CTM-060217-LIN/ZHENHAO</t>
  </si>
  <si>
    <t>CN-CTM-060217-ZHENG/ZHUN</t>
  </si>
  <si>
    <t>CN-CTM-060217-MA/JIA</t>
  </si>
  <si>
    <t>CN-CTM-060217-WANG/ZHIJIE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</si>
</sst>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[$-409]d\-mmm\-yy;@"/>
    <numFmt numFmtId="177" formatCode="_(&quot;$&quot;* #,##0.00_);_(&quot;$&quot;* \(#,##0.00\);_(&quot;$&quot;* &quot;-&quot;??_);_(@_)"/>
    <numFmt numFmtId="178" formatCode="_(&quot;$&quot;* #,##0_);_(&quot;$&quot;* \(#,##0\);_(&quot;$&quot;* &quot;-&quot;??_);_(@_)"/>
    <numFmt numFmtId="179" formatCode="m&quot;月&quot;d&quot;日&quot;;@"/>
  </numFmts>
  <fonts count="52">
    <font>
      <sz val="11"/>
      <color theme="1"/>
      <name val="等线"/>
      <charset val="134"/>
      <scheme val="minor"/>
    </font>
    <font>
      <sz val="10"/>
      <name val="Times New Roman"/>
      <charset val="134"/>
    </font>
    <font>
      <sz val="11"/>
      <name val="Times New Roman"/>
      <charset val="134"/>
    </font>
    <font>
      <sz val="9"/>
      <name val="Times New Roman"/>
      <charset val="134"/>
    </font>
    <font>
      <sz val="10"/>
      <color indexed="23"/>
      <name val="Times New Roman"/>
      <charset val="134"/>
    </font>
    <font>
      <sz val="11"/>
      <color indexed="23"/>
      <name val="Times New Roman"/>
      <charset val="134"/>
    </font>
    <font>
      <sz val="10"/>
      <color theme="1"/>
      <name val="Times New Roman"/>
      <charset val="134"/>
    </font>
    <font>
      <sz val="10"/>
      <color indexed="23"/>
      <name val="Cambria"/>
      <charset val="134"/>
    </font>
    <font>
      <sz val="10"/>
      <color indexed="16"/>
      <name val="Times New Roman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b/>
      <sz val="26"/>
      <name val="Times New Roman"/>
      <charset val="134"/>
    </font>
    <font>
      <b/>
      <sz val="10"/>
      <name val="Times New Roman"/>
      <charset val="134"/>
    </font>
    <font>
      <sz val="12"/>
      <color rgb="FF222222"/>
      <name val="等线 Light"/>
      <charset val="134"/>
      <scheme val="major"/>
    </font>
    <font>
      <b/>
      <sz val="10"/>
      <color theme="1"/>
      <name val="Times New Roman"/>
      <charset val="134"/>
    </font>
    <font>
      <sz val="12"/>
      <color rgb="FF000000"/>
      <name val="等线 Light"/>
      <charset val="134"/>
      <scheme val="major"/>
    </font>
    <font>
      <b/>
      <sz val="10"/>
      <color indexed="21"/>
      <name val="Times New Roman"/>
      <charset val="134"/>
    </font>
    <font>
      <sz val="12"/>
      <color indexed="8"/>
      <name val="Times New Roman"/>
      <charset val="134"/>
    </font>
    <font>
      <sz val="10"/>
      <color indexed="16"/>
      <name val="Cambria"/>
      <charset val="134"/>
    </font>
    <font>
      <sz val="10"/>
      <name val="Cambria"/>
      <charset val="134"/>
    </font>
    <font>
      <sz val="11"/>
      <color indexed="8"/>
      <name val="Times New Roman"/>
      <charset val="134"/>
    </font>
    <font>
      <sz val="10"/>
      <color indexed="8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name val="Cambria"/>
      <charset val="134"/>
    </font>
    <font>
      <b/>
      <sz val="10"/>
      <name val="Cambria"/>
      <charset val="134"/>
    </font>
    <font>
      <sz val="11"/>
      <color rgb="FFFF0000"/>
      <name val="等线"/>
      <charset val="134"/>
      <scheme val="minor"/>
    </font>
    <font>
      <sz val="11"/>
      <color rgb="FF333333"/>
      <name val="Arial"/>
      <charset val="134"/>
    </font>
    <font>
      <b/>
      <sz val="12"/>
      <name val="Cambria"/>
      <charset val="134"/>
    </font>
    <font>
      <b/>
      <sz val="11"/>
      <name val="宋体"/>
      <charset val="134"/>
    </font>
    <font>
      <b/>
      <sz val="11"/>
      <color indexed="21"/>
      <name val="Times New Roman"/>
      <charset val="134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Tahoma"/>
      <charset val="163"/>
    </font>
    <font>
      <b/>
      <sz val="9"/>
      <name val="Tahoma"/>
      <charset val="163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5" fillId="9" borderId="4" applyNumberFormat="0" applyAlignment="0" applyProtection="0">
      <alignment vertical="center"/>
    </xf>
    <xf numFmtId="177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7" fillId="7" borderId="8" applyNumberFormat="0" applyAlignment="0" applyProtection="0">
      <alignment vertical="center"/>
    </xf>
    <xf numFmtId="0" fontId="31" fillId="7" borderId="4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</cellStyleXfs>
  <cellXfs count="116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176" fontId="4" fillId="2" borderId="0" xfId="0" applyNumberFormat="1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178" fontId="7" fillId="2" borderId="0" xfId="4" applyNumberFormat="1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 vertical="center"/>
    </xf>
    <xf numFmtId="176" fontId="8" fillId="2" borderId="0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 applyProtection="1">
      <alignment horizontal="center"/>
    </xf>
    <xf numFmtId="0" fontId="11" fillId="3" borderId="1" xfId="0" applyFont="1" applyFill="1" applyBorder="1" applyAlignment="1" applyProtection="1">
      <alignment horizontal="center"/>
    </xf>
    <xf numFmtId="176" fontId="2" fillId="2" borderId="0" xfId="0" applyNumberFormat="1" applyFont="1" applyFill="1" applyAlignment="1" applyProtection="1">
      <alignment horizontal="center" vertical="center"/>
    </xf>
    <xf numFmtId="176" fontId="10" fillId="3" borderId="0" xfId="0" applyNumberFormat="1" applyFont="1" applyFill="1" applyBorder="1" applyAlignment="1" applyProtection="1">
      <alignment horizontal="center" vertical="center"/>
      <protection locked="0"/>
    </xf>
    <xf numFmtId="176" fontId="10" fillId="2" borderId="0" xfId="0" applyNumberFormat="1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Border="1" applyAlignment="1" applyProtection="1">
      <alignment horizontal="center" vertical="center"/>
      <protection locked="0"/>
    </xf>
    <xf numFmtId="49" fontId="10" fillId="3" borderId="0" xfId="0" applyNumberFormat="1" applyFont="1" applyFill="1" applyBorder="1" applyAlignment="1" applyProtection="1">
      <alignment horizontal="center" vertical="center"/>
      <protection locked="0"/>
    </xf>
    <xf numFmtId="176" fontId="2" fillId="3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</xf>
    <xf numFmtId="1" fontId="2" fillId="3" borderId="2" xfId="0" applyNumberFormat="1" applyFont="1" applyFill="1" applyBorder="1" applyAlignment="1" applyProtection="1">
      <alignment horizontal="center" vertical="center"/>
    </xf>
    <xf numFmtId="176" fontId="2" fillId="3" borderId="2" xfId="0" applyNumberFormat="1" applyFont="1" applyFill="1" applyBorder="1" applyAlignment="1" applyProtection="1">
      <alignment horizontal="center" vertical="center"/>
    </xf>
    <xf numFmtId="176" fontId="1" fillId="2" borderId="0" xfId="0" applyNumberFormat="1" applyFont="1" applyFill="1" applyAlignment="1" applyProtection="1">
      <alignment horizontal="center"/>
      <protection locked="0"/>
    </xf>
    <xf numFmtId="176" fontId="12" fillId="4" borderId="2" xfId="0" applyNumberFormat="1" applyFont="1" applyFill="1" applyBorder="1" applyAlignment="1" applyProtection="1">
      <alignment horizontal="center" vertical="center"/>
      <protection locked="0" hidden="1"/>
    </xf>
    <xf numFmtId="0" fontId="12" fillId="4" borderId="2" xfId="0" applyFont="1" applyFill="1" applyBorder="1" applyAlignment="1" applyProtection="1">
      <alignment horizontal="center" vertical="center"/>
    </xf>
    <xf numFmtId="14" fontId="0" fillId="0" borderId="2" xfId="0" applyNumberFormat="1" applyBorder="1"/>
    <xf numFmtId="0" fontId="9" fillId="3" borderId="2" xfId="0" applyFont="1" applyFill="1" applyBorder="1" applyAlignment="1" applyProtection="1">
      <alignment horizontal="center" vertical="center"/>
    </xf>
    <xf numFmtId="0" fontId="0" fillId="0" borderId="2" xfId="0" applyBorder="1"/>
    <xf numFmtId="0" fontId="13" fillId="0" borderId="2" xfId="0" applyFont="1" applyFill="1" applyBorder="1" applyAlignment="1">
      <alignment horizontal="center"/>
    </xf>
    <xf numFmtId="3" fontId="14" fillId="5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>
      <alignment horizontal="center"/>
    </xf>
    <xf numFmtId="176" fontId="12" fillId="3" borderId="0" xfId="0" applyNumberFormat="1" applyFont="1" applyFill="1" applyAlignment="1">
      <alignment horizontal="center"/>
    </xf>
    <xf numFmtId="176" fontId="1" fillId="2" borderId="0" xfId="0" applyNumberFormat="1" applyFont="1" applyFill="1" applyAlignment="1" applyProtection="1">
      <alignment horizontal="center" vertical="center"/>
      <protection locked="0"/>
    </xf>
    <xf numFmtId="176" fontId="1" fillId="2" borderId="0" xfId="0" applyNumberFormat="1" applyFont="1" applyFill="1" applyAlignment="1" applyProtection="1">
      <alignment horizontal="center"/>
    </xf>
    <xf numFmtId="176" fontId="1" fillId="2" borderId="0" xfId="0" applyNumberFormat="1" applyFont="1" applyFill="1" applyAlignment="1" applyProtection="1">
      <alignment horizontal="center" vertical="center"/>
    </xf>
    <xf numFmtId="176" fontId="16" fillId="2" borderId="0" xfId="0" applyNumberFormat="1" applyFont="1" applyFill="1" applyAlignment="1" applyProtection="1">
      <alignment horizontal="center" vertical="center"/>
    </xf>
    <xf numFmtId="0" fontId="16" fillId="2" borderId="0" xfId="0" applyFont="1" applyFill="1" applyAlignment="1" applyProtection="1">
      <alignment horizontal="center" vertical="center"/>
    </xf>
    <xf numFmtId="0" fontId="13" fillId="0" borderId="2" xfId="0" applyFont="1" applyFill="1" applyBorder="1" applyAlignment="1">
      <alignment horizontal="center" vertical="top" wrapText="1"/>
    </xf>
    <xf numFmtId="176" fontId="1" fillId="3" borderId="0" xfId="0" applyNumberFormat="1" applyFont="1" applyFill="1" applyAlignment="1" applyProtection="1">
      <alignment horizontal="center"/>
    </xf>
    <xf numFmtId="176" fontId="4" fillId="3" borderId="0" xfId="0" applyNumberFormat="1" applyFont="1" applyFill="1" applyAlignment="1" applyProtection="1">
      <alignment horizontal="center"/>
      <protection locked="0"/>
    </xf>
    <xf numFmtId="176" fontId="12" fillId="3" borderId="0" xfId="0" applyNumberFormat="1" applyFont="1" applyFill="1" applyAlignment="1" applyProtection="1">
      <alignment horizontal="center"/>
    </xf>
    <xf numFmtId="0" fontId="12" fillId="3" borderId="0" xfId="0" applyFont="1" applyFill="1" applyAlignment="1" applyProtection="1">
      <alignment horizontal="center"/>
    </xf>
    <xf numFmtId="0" fontId="17" fillId="3" borderId="0" xfId="0" applyFont="1" applyFill="1" applyBorder="1" applyAlignment="1" applyProtection="1">
      <alignment horizontal="center" vertical="center"/>
    </xf>
    <xf numFmtId="178" fontId="18" fillId="2" borderId="0" xfId="4" applyNumberFormat="1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left" vertical="center"/>
    </xf>
    <xf numFmtId="178" fontId="19" fillId="2" borderId="0" xfId="4" applyNumberFormat="1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horizontal="left" vertical="center"/>
    </xf>
    <xf numFmtId="0" fontId="1" fillId="3" borderId="0" xfId="0" applyFont="1" applyFill="1" applyBorder="1" applyAlignment="1" applyProtection="1">
      <alignment horizontal="center" vertical="center"/>
    </xf>
    <xf numFmtId="0" fontId="21" fillId="3" borderId="0" xfId="0" applyFont="1" applyFill="1" applyBorder="1" applyAlignment="1" applyProtection="1">
      <alignment horizontal="center" vertical="center"/>
    </xf>
    <xf numFmtId="178" fontId="19" fillId="2" borderId="0" xfId="4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/>
    </xf>
    <xf numFmtId="179" fontId="2" fillId="2" borderId="0" xfId="0" applyNumberFormat="1" applyFont="1" applyFill="1" applyBorder="1" applyAlignment="1" applyProtection="1">
      <alignment horizontal="center"/>
      <protection locked="0"/>
    </xf>
    <xf numFmtId="179" fontId="22" fillId="2" borderId="0" xfId="0" applyNumberFormat="1" applyFont="1" applyFill="1" applyBorder="1" applyAlignment="1" applyProtection="1">
      <alignment horizontal="center"/>
      <protection locked="0"/>
    </xf>
    <xf numFmtId="14" fontId="10" fillId="2" borderId="0" xfId="0" applyNumberFormat="1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49" fontId="10" fillId="2" borderId="3" xfId="0" applyNumberFormat="1" applyFont="1" applyFill="1" applyBorder="1" applyAlignment="1" applyProtection="1">
      <alignment horizontal="center" vertical="center"/>
      <protection locked="0"/>
    </xf>
    <xf numFmtId="49" fontId="23" fillId="3" borderId="3" xfId="0" applyNumberFormat="1" applyFont="1" applyFill="1" applyBorder="1" applyAlignment="1" applyProtection="1">
      <alignment horizontal="center" vertical="center"/>
      <protection locked="0"/>
    </xf>
    <xf numFmtId="178" fontId="24" fillId="3" borderId="3" xfId="4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2" fillId="3" borderId="0" xfId="0" applyNumberFormat="1" applyFont="1" applyFill="1" applyAlignment="1" applyProtection="1">
      <alignment horizontal="center" vertical="center"/>
    </xf>
    <xf numFmtId="178" fontId="24" fillId="3" borderId="0" xfId="4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/>
    </xf>
    <xf numFmtId="178" fontId="19" fillId="2" borderId="0" xfId="4" applyNumberFormat="1" applyFont="1" applyFill="1" applyAlignment="1" applyProtection="1">
      <alignment horizontal="center"/>
    </xf>
    <xf numFmtId="0" fontId="10" fillId="4" borderId="2" xfId="0" applyFont="1" applyFill="1" applyBorder="1" applyAlignment="1" applyProtection="1">
      <alignment horizontal="center" vertical="center"/>
    </xf>
    <xf numFmtId="0" fontId="12" fillId="4" borderId="2" xfId="0" applyFont="1" applyFill="1" applyBorder="1" applyAlignment="1" applyProtection="1">
      <alignment horizontal="center" vertical="center"/>
      <protection hidden="1"/>
    </xf>
    <xf numFmtId="0" fontId="14" fillId="4" borderId="2" xfId="0" applyFont="1" applyFill="1" applyBorder="1" applyAlignment="1" applyProtection="1">
      <alignment horizontal="center" vertical="center"/>
    </xf>
    <xf numFmtId="178" fontId="25" fillId="4" borderId="2" xfId="4" applyNumberFormat="1" applyFont="1" applyFill="1" applyBorder="1" applyAlignment="1" applyProtection="1">
      <alignment horizontal="center" vertical="center"/>
    </xf>
    <xf numFmtId="0" fontId="26" fillId="0" borderId="2" xfId="0" applyFont="1" applyBorder="1" applyAlignment="1">
      <alignment horizontal="center"/>
    </xf>
    <xf numFmtId="0" fontId="9" fillId="3" borderId="2" xfId="0" applyFont="1" applyFill="1" applyBorder="1" applyAlignment="1" applyProtection="1">
      <alignment horizontal="center" vertical="center"/>
      <protection hidden="1"/>
    </xf>
    <xf numFmtId="0" fontId="0" fillId="0" borderId="2" xfId="0" applyBorder="1" applyAlignment="1">
      <alignment horizontal="center"/>
    </xf>
    <xf numFmtId="0" fontId="27" fillId="0" borderId="2" xfId="0" applyFont="1" applyBorder="1"/>
    <xf numFmtId="178" fontId="28" fillId="5" borderId="2" xfId="4" applyNumberFormat="1" applyFont="1" applyFill="1" applyBorder="1" applyAlignment="1" applyProtection="1">
      <alignment horizontal="center" vertical="center"/>
    </xf>
    <xf numFmtId="178" fontId="1" fillId="2" borderId="0" xfId="0" applyNumberFormat="1" applyFont="1" applyFill="1" applyAlignment="1" applyProtection="1">
      <alignment horizontal="center"/>
      <protection locked="0"/>
    </xf>
    <xf numFmtId="0" fontId="12" fillId="3" borderId="0" xfId="0" applyFont="1" applyFill="1" applyAlignment="1">
      <alignment horizontal="center"/>
    </xf>
    <xf numFmtId="0" fontId="12" fillId="3" borderId="0" xfId="0" applyFont="1" applyFill="1" applyAlignment="1" applyProtection="1">
      <alignment horizontal="center" vertical="center"/>
    </xf>
    <xf numFmtId="0" fontId="14" fillId="3" borderId="0" xfId="0" applyFont="1" applyFill="1" applyAlignment="1" applyProtection="1">
      <alignment horizontal="center" vertical="center"/>
    </xf>
    <xf numFmtId="0" fontId="10" fillId="6" borderId="0" xfId="0" applyFont="1" applyFill="1" applyAlignment="1" applyProtection="1">
      <alignment horizontal="center" vertical="center"/>
    </xf>
    <xf numFmtId="0" fontId="2" fillId="6" borderId="0" xfId="0" applyFont="1" applyFill="1" applyAlignment="1" applyProtection="1">
      <alignment horizontal="center" vertical="center"/>
      <protection locked="0"/>
    </xf>
    <xf numFmtId="0" fontId="29" fillId="6" borderId="0" xfId="0" applyFont="1" applyFill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/>
    </xf>
    <xf numFmtId="0" fontId="12" fillId="2" borderId="0" xfId="0" applyFont="1" applyFill="1" applyAlignment="1">
      <alignment horizontal="center"/>
    </xf>
    <xf numFmtId="49" fontId="14" fillId="2" borderId="0" xfId="0" applyNumberFormat="1" applyFont="1" applyFill="1" applyAlignment="1" applyProtection="1">
      <alignment horizontal="center" vertical="center"/>
    </xf>
    <xf numFmtId="49" fontId="10" fillId="6" borderId="0" xfId="0" applyNumberFormat="1" applyFont="1" applyFill="1" applyAlignment="1" applyProtection="1">
      <alignment horizontal="center" vertical="center"/>
    </xf>
    <xf numFmtId="0" fontId="2" fillId="6" borderId="0" xfId="0" applyFont="1" applyFill="1" applyAlignment="1" applyProtection="1">
      <alignment horizontal="center" vertical="center"/>
    </xf>
    <xf numFmtId="49" fontId="12" fillId="2" borderId="0" xfId="0" applyNumberFormat="1" applyFont="1" applyFill="1" applyAlignment="1" applyProtection="1">
      <alignment horizontal="center" vertical="center"/>
    </xf>
    <xf numFmtId="0" fontId="30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0" fontId="10" fillId="3" borderId="0" xfId="0" applyFont="1" applyFill="1" applyAlignment="1" applyProtection="1">
      <alignment horizontal="center"/>
    </xf>
    <xf numFmtId="0" fontId="14" fillId="3" borderId="0" xfId="0" applyFont="1" applyFill="1" applyAlignment="1" applyProtection="1">
      <alignment horizontal="center"/>
    </xf>
    <xf numFmtId="178" fontId="7" fillId="3" borderId="0" xfId="4" applyNumberFormat="1" applyFont="1" applyFill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 vertical="center"/>
      <protection locked="0"/>
    </xf>
    <xf numFmtId="0" fontId="1" fillId="6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178" fontId="19" fillId="3" borderId="0" xfId="4" applyNumberFormat="1" applyFont="1" applyFill="1" applyAlignment="1" applyProtection="1">
      <alignment horizontal="center"/>
    </xf>
    <xf numFmtId="0" fontId="5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38100</xdr:colOff>
      <xdr:row>0</xdr:row>
      <xdr:rowOff>0</xdr:rowOff>
    </xdr:from>
    <xdr:to>
      <xdr:col>4</xdr:col>
      <xdr:colOff>0</xdr:colOff>
      <xdr:row>4</xdr:row>
      <xdr:rowOff>19050</xdr:rowOff>
    </xdr:to>
    <xdr:pic>
      <xdr:nvPicPr>
        <xdr:cNvPr id="2" name="Picture 24" descr="Logo - Chuan"/>
        <xdr:cNvPicPr>
          <a:picLocks noChangeAspect="1" noChangeArrowheads="1"/>
        </xdr:cNvPicPr>
      </xdr:nvPicPr>
      <xdr:blipFill>
        <a:blip r:embed="rId1" cstate="print">
          <a:lum bright="-22000" contrast="5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6685" y="0"/>
          <a:ext cx="208407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1057275</xdr:colOff>
      <xdr:row>25</xdr:row>
      <xdr:rowOff>0</xdr:rowOff>
    </xdr:from>
    <xdr:to>
      <xdr:col>12</xdr:col>
      <xdr:colOff>2647950</xdr:colOff>
      <xdr:row>26</xdr:row>
      <xdr:rowOff>66675</xdr:rowOff>
    </xdr:to>
    <xdr:pic>
      <xdr:nvPicPr>
        <xdr:cNvPr id="3" name="Picture 25" descr="Dau chuan"/>
        <xdr:cNvPicPr preferRelativeResize="0">
          <a:picLocks noChangeArrowheads="1"/>
        </xdr:cNvPicPr>
      </xdr:nvPicPr>
      <xdr:blipFill>
        <a:blip r:embed="rId2">
          <a:lum bright="-32000" contrast="7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5335" y="5153025"/>
          <a:ext cx="0" cy="257175"/>
        </a:xfrm>
        <a:prstGeom prst="rect">
          <a:avLst/>
        </a:prstGeom>
        <a:solidFill>
          <a:srgbClr val="00FF00">
            <a:alpha val="70979"/>
          </a:srgbClr>
        </a:solidFill>
        <a:ln w="9525">
          <a:solidFill>
            <a:srgbClr val="FFFFFF"/>
          </a:solidFill>
          <a:miter lim="800000"/>
          <a:headEnd/>
          <a:tailEnd/>
        </a:ln>
      </xdr:spPr>
    </xdr:pic>
    <xdr:clientData fLocksWithSheet="0"/>
  </xdr:twoCellAnchor>
  <xdr:twoCellAnchor>
    <xdr:from>
      <xdr:col>2</xdr:col>
      <xdr:colOff>47625</xdr:colOff>
      <xdr:row>26</xdr:row>
      <xdr:rowOff>114300</xdr:rowOff>
    </xdr:from>
    <xdr:to>
      <xdr:col>8</xdr:col>
      <xdr:colOff>918796</xdr:colOff>
      <xdr:row>32</xdr:row>
      <xdr:rowOff>161926</xdr:rowOff>
    </xdr:to>
    <xdr:sp>
      <xdr:nvSpPr>
        <xdr:cNvPr id="4" name="Rounded Rectangle 3"/>
        <xdr:cNvSpPr/>
      </xdr:nvSpPr>
      <xdr:spPr>
        <a:xfrm>
          <a:off x="156210" y="5457825"/>
          <a:ext cx="2992755" cy="1181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zh-CN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银行账户</a:t>
          </a:r>
          <a:r>
            <a:rPr lang="vi-VN" sz="1100" b="1">
              <a:solidFill>
                <a:schemeClr val="lt1"/>
              </a:solidFill>
              <a:latin typeface="+mn-lt"/>
              <a:ea typeface="+mn-ea"/>
              <a:cs typeface="+mn-cs"/>
            </a:rPr>
            <a:t>:</a:t>
          </a:r>
          <a:endParaRPr lang="vi-VN" sz="1100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Victoriatour and General Commercial Company Limited</a:t>
          </a:r>
          <a:endParaRPr lang="en-US" sz="1100" b="1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zh-CN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账号</a:t>
          </a:r>
          <a:r>
            <a:rPr lang="vi-VN" sz="1100" b="1">
              <a:solidFill>
                <a:schemeClr val="lt1"/>
              </a:solidFill>
              <a:latin typeface="+mn-lt"/>
              <a:ea typeface="+mn-ea"/>
              <a:cs typeface="+mn-cs"/>
            </a:rPr>
            <a:t>. (USD) :  037 01 37 000036 4</a:t>
          </a:r>
          <a:endParaRPr lang="vi-VN" sz="1100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lang="zh-CN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银行名称</a:t>
          </a:r>
          <a:r>
            <a:rPr lang="vi-VN" sz="1100" b="1">
              <a:solidFill>
                <a:schemeClr val="lt1"/>
              </a:solidFill>
              <a:latin typeface="+mn-lt"/>
              <a:ea typeface="+mn-ea"/>
              <a:cs typeface="+mn-cs"/>
            </a:rPr>
            <a:t>: Vietnam Maritime Commercial Stock  Bank</a:t>
          </a:r>
          <a:endParaRPr lang="vi-VN" sz="1100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lang="zh-CN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银行地址</a:t>
          </a:r>
          <a:r>
            <a:rPr lang="vi-VN" sz="1100" b="1">
              <a:solidFill>
                <a:schemeClr val="lt1"/>
              </a:solidFill>
              <a:latin typeface="+mn-lt"/>
              <a:ea typeface="+mn-ea"/>
              <a:cs typeface="+mn-cs"/>
            </a:rPr>
            <a:t>:  </a:t>
          </a:r>
          <a:r>
            <a:rPr lang="zh-CN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越南，河内市</a:t>
          </a:r>
          <a:endParaRPr lang="vi-VN" sz="1100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lang="zh-CN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银行代码</a:t>
          </a:r>
          <a:r>
            <a:rPr lang="vi-VN" sz="1100" b="1">
              <a:solidFill>
                <a:schemeClr val="lt1"/>
              </a:solidFill>
              <a:latin typeface="+mn-lt"/>
              <a:ea typeface="+mn-ea"/>
              <a:cs typeface="+mn-cs"/>
            </a:rPr>
            <a:t>: MCOB VNVX</a:t>
          </a:r>
          <a:endParaRPr lang="vi-VN" sz="1100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pPr algn="l"/>
          <a:endParaRPr lang="vi-VN" sz="1100"/>
        </a:p>
      </xdr:txBody>
    </xdr:sp>
    <xdr:clientData/>
  </xdr:twoCellAnchor>
  <xdr:twoCellAnchor editAs="oneCell">
    <xdr:from>
      <xdr:col>13</xdr:col>
      <xdr:colOff>1447800</xdr:colOff>
      <xdr:row>25</xdr:row>
      <xdr:rowOff>0</xdr:rowOff>
    </xdr:from>
    <xdr:to>
      <xdr:col>13</xdr:col>
      <xdr:colOff>1447800</xdr:colOff>
      <xdr:row>33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03135" y="5153025"/>
          <a:ext cx="0" cy="1514475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0</xdr:row>
      <xdr:rowOff>0</xdr:rowOff>
    </xdr:from>
    <xdr:to>
      <xdr:col>8</xdr:col>
      <xdr:colOff>1362075</xdr:colOff>
      <xdr:row>3</xdr:row>
      <xdr:rowOff>152400</xdr:rowOff>
    </xdr:to>
    <xdr:pic>
      <xdr:nvPicPr>
        <xdr:cNvPr id="6" name="Picture 24" descr="Logo - Chuan"/>
        <xdr:cNvPicPr>
          <a:picLocks noChangeAspect="1" noChangeArrowheads="1"/>
        </xdr:cNvPicPr>
      </xdr:nvPicPr>
      <xdr:blipFill>
        <a:blip r:embed="rId1" cstate="print">
          <a:lum bright="-22000" contrast="5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5735" y="0"/>
          <a:ext cx="333819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esktop\&#20379;&#24212;&#21830;&#23545;&#36134;&#31995;&#32479;\VICTORIATOUR%200606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1507763</v>
          </cell>
          <cell r="B2" t="str">
            <v>曼谷财富美爵酒店</v>
          </cell>
          <cell r="C2" t="str">
            <v/>
          </cell>
          <cell r="D2" t="str">
            <v>217375</v>
          </cell>
          <cell r="E2" t="str">
            <v/>
          </cell>
          <cell r="F2" t="str">
            <v>3189.32</v>
          </cell>
          <cell r="G2" t="str">
            <v>RMB</v>
          </cell>
          <cell r="H2" t="str">
            <v>1</v>
          </cell>
          <cell r="I2">
            <v>460</v>
          </cell>
        </row>
        <row r="3">
          <cell r="A3">
            <v>1509033</v>
          </cell>
          <cell r="B3" t="str">
            <v>曼谷财富美爵酒店</v>
          </cell>
          <cell r="C3" t="str">
            <v/>
          </cell>
          <cell r="D3" t="str">
            <v>218154</v>
          </cell>
          <cell r="E3" t="str">
            <v/>
          </cell>
          <cell r="F3" t="str">
            <v>1274.79</v>
          </cell>
          <cell r="G3" t="str">
            <v>RMB</v>
          </cell>
          <cell r="H3" t="str">
            <v>1</v>
          </cell>
          <cell r="I3">
            <v>184</v>
          </cell>
        </row>
        <row r="4">
          <cell r="A4">
            <v>1492486</v>
          </cell>
          <cell r="B4" t="str">
            <v>芽庄哈瓦那酒店</v>
          </cell>
          <cell r="C4" t="str">
            <v/>
          </cell>
          <cell r="D4" t="str">
            <v>1145797</v>
          </cell>
          <cell r="E4" t="str">
            <v/>
          </cell>
          <cell r="F4" t="str">
            <v>438.48</v>
          </cell>
          <cell r="G4" t="str">
            <v>RMB</v>
          </cell>
          <cell r="H4" t="str">
            <v>1</v>
          </cell>
          <cell r="I4">
            <v>65</v>
          </cell>
        </row>
        <row r="5">
          <cell r="A5">
            <v>1489512</v>
          </cell>
          <cell r="B5" t="str">
            <v>芽庄哈瓦那酒店</v>
          </cell>
          <cell r="C5" t="str">
            <v/>
          </cell>
          <cell r="D5" t="str">
            <v>1145253</v>
          </cell>
          <cell r="E5" t="str">
            <v/>
          </cell>
          <cell r="F5" t="str">
            <v>565.09</v>
          </cell>
          <cell r="G5" t="str">
            <v>RMB</v>
          </cell>
          <cell r="H5" t="str">
            <v>1</v>
          </cell>
          <cell r="I5">
            <v>84</v>
          </cell>
        </row>
        <row r="6">
          <cell r="A6">
            <v>1489692</v>
          </cell>
          <cell r="B6" t="str">
            <v>芽庄哈瓦那酒店</v>
          </cell>
          <cell r="C6" t="str">
            <v/>
          </cell>
          <cell r="D6" t="str">
            <v>1489692</v>
          </cell>
          <cell r="E6" t="str">
            <v/>
          </cell>
          <cell r="F6" t="str">
            <v>565.09</v>
          </cell>
          <cell r="G6" t="str">
            <v>RMB</v>
          </cell>
          <cell r="H6" t="str">
            <v>1</v>
          </cell>
          <cell r="I6">
            <v>84</v>
          </cell>
        </row>
        <row r="7">
          <cell r="A7">
            <v>1509455</v>
          </cell>
          <cell r="B7" t="str">
            <v>芽庄珍珠探索一号度假村</v>
          </cell>
          <cell r="C7" t="str">
            <v/>
          </cell>
          <cell r="D7" t="str">
            <v>8645413</v>
          </cell>
          <cell r="E7" t="str">
            <v/>
          </cell>
          <cell r="F7" t="str">
            <v>1383.64</v>
          </cell>
          <cell r="G7" t="str">
            <v>RMB</v>
          </cell>
          <cell r="H7" t="str">
            <v>1</v>
          </cell>
          <cell r="I7">
            <v>200</v>
          </cell>
        </row>
        <row r="8">
          <cell r="A8">
            <v>1510102</v>
          </cell>
          <cell r="B8" t="str">
            <v>芽庄珍珠探索一号度假村</v>
          </cell>
          <cell r="C8" t="str">
            <v/>
          </cell>
          <cell r="D8" t="str">
            <v>614364</v>
          </cell>
          <cell r="E8" t="str">
            <v/>
          </cell>
          <cell r="F8" t="str">
            <v>1384.24</v>
          </cell>
          <cell r="G8" t="str">
            <v>RMB</v>
          </cell>
          <cell r="H8" t="str">
            <v>1</v>
          </cell>
          <cell r="I8">
            <v>200</v>
          </cell>
        </row>
        <row r="9">
          <cell r="A9">
            <v>1498249</v>
          </cell>
          <cell r="B9" t="str">
            <v>芽庄珍珠探索一号度假村</v>
          </cell>
          <cell r="C9" t="str">
            <v/>
          </cell>
          <cell r="D9" t="str">
            <v>8641933</v>
          </cell>
          <cell r="E9" t="str">
            <v/>
          </cell>
          <cell r="F9" t="str">
            <v>3200.58</v>
          </cell>
          <cell r="G9" t="str">
            <v>RMB</v>
          </cell>
          <cell r="H9" t="str">
            <v>1</v>
          </cell>
          <cell r="I9">
            <v>472</v>
          </cell>
        </row>
        <row r="10">
          <cell r="A10">
            <v>1501091</v>
          </cell>
          <cell r="B10" t="str">
            <v>芽庄珍珠探索一号度假村</v>
          </cell>
          <cell r="C10" t="str">
            <v/>
          </cell>
          <cell r="D10" t="str">
            <v/>
          </cell>
          <cell r="E10" t="str">
            <v/>
          </cell>
          <cell r="F10" t="str">
            <v>5335.98</v>
          </cell>
          <cell r="G10" t="str">
            <v>RMB</v>
          </cell>
          <cell r="H10" t="str">
            <v>1</v>
          </cell>
          <cell r="I10">
            <v>780</v>
          </cell>
        </row>
        <row r="11">
          <cell r="A11">
            <v>1514812</v>
          </cell>
          <cell r="B11" t="str">
            <v>曼谷普拉索拉恰达 12 巷子</v>
          </cell>
          <cell r="C11" t="str">
            <v/>
          </cell>
          <cell r="D11" t="str">
            <v>WANG XUEZHENG</v>
          </cell>
          <cell r="E11" t="str">
            <v/>
          </cell>
          <cell r="F11" t="str">
            <v>276.53</v>
          </cell>
          <cell r="G11" t="str">
            <v>RMB</v>
          </cell>
          <cell r="H11" t="str">
            <v>1</v>
          </cell>
          <cell r="I11">
            <v>40</v>
          </cell>
        </row>
        <row r="12">
          <cell r="A12">
            <v>1516735</v>
          </cell>
          <cell r="B12" t="str">
            <v>曼谷普拉索拉恰达 12 巷子</v>
          </cell>
          <cell r="C12" t="str">
            <v/>
          </cell>
          <cell r="D12" t="str">
            <v>43802</v>
          </cell>
          <cell r="E12" t="str">
            <v/>
          </cell>
          <cell r="F12" t="str">
            <v>873.02</v>
          </cell>
          <cell r="G12" t="str">
            <v>RMB</v>
          </cell>
          <cell r="H12" t="str">
            <v>1</v>
          </cell>
          <cell r="I12">
            <v>126</v>
          </cell>
        </row>
        <row r="13">
          <cell r="A13">
            <v>1514780</v>
          </cell>
          <cell r="B13" t="str">
            <v>曼谷普拉索拉恰达 12 巷子</v>
          </cell>
          <cell r="C13" t="str">
            <v/>
          </cell>
          <cell r="D13" t="str">
            <v>yu/wenqiao</v>
          </cell>
          <cell r="E13" t="str">
            <v/>
          </cell>
          <cell r="F13" t="str">
            <v>553.06</v>
          </cell>
          <cell r="G13" t="str">
            <v>RMB</v>
          </cell>
          <cell r="H13" t="str">
            <v>1</v>
          </cell>
          <cell r="I13">
            <v>80</v>
          </cell>
        </row>
        <row r="14">
          <cell r="A14">
            <v>1509582</v>
          </cell>
          <cell r="B14" t="str">
            <v>SC 公园酒店</v>
          </cell>
          <cell r="C14" t="str">
            <v/>
          </cell>
          <cell r="D14" t="str">
            <v>CFM/0734/19</v>
          </cell>
          <cell r="E14" t="str">
            <v/>
          </cell>
          <cell r="F14" t="str">
            <v>975.47</v>
          </cell>
          <cell r="G14" t="str">
            <v>RMB</v>
          </cell>
          <cell r="H14" t="str">
            <v>1</v>
          </cell>
          <cell r="I14">
            <v>141</v>
          </cell>
        </row>
        <row r="15">
          <cell r="A15">
            <v>1511569</v>
          </cell>
          <cell r="B15" t="str">
            <v>SC 公园酒店</v>
          </cell>
          <cell r="C15" t="str">
            <v/>
          </cell>
          <cell r="D15" t="str">
            <v>CFM/0749/19</v>
          </cell>
          <cell r="E15" t="str">
            <v/>
          </cell>
          <cell r="F15" t="str">
            <v>935.04</v>
          </cell>
          <cell r="G15" t="str">
            <v>RMB</v>
          </cell>
          <cell r="H15" t="str">
            <v>1</v>
          </cell>
          <cell r="I15">
            <v>135</v>
          </cell>
        </row>
        <row r="16">
          <cell r="A16">
            <v>1503881</v>
          </cell>
          <cell r="B16" t="str">
            <v>SC 公园酒店</v>
          </cell>
          <cell r="C16" t="str">
            <v/>
          </cell>
          <cell r="D16" t="str">
            <v>CFM/0701/19</v>
          </cell>
          <cell r="E16" t="str">
            <v/>
          </cell>
          <cell r="F16" t="str">
            <v>1295.92</v>
          </cell>
          <cell r="G16" t="str">
            <v>RMB</v>
          </cell>
          <cell r="H16" t="str">
            <v>1</v>
          </cell>
          <cell r="I16">
            <v>188</v>
          </cell>
        </row>
        <row r="17">
          <cell r="A17">
            <v>1507613</v>
          </cell>
          <cell r="B17" t="str">
            <v>SC 公园酒店</v>
          </cell>
          <cell r="C17" t="str">
            <v/>
          </cell>
          <cell r="D17" t="str">
            <v>CFM/0723/19</v>
          </cell>
          <cell r="E17" t="str">
            <v/>
          </cell>
          <cell r="F17" t="str">
            <v>977.6</v>
          </cell>
          <cell r="G17" t="str">
            <v>RMB</v>
          </cell>
          <cell r="H17" t="str">
            <v>1</v>
          </cell>
          <cell r="I17">
            <v>141</v>
          </cell>
        </row>
        <row r="18">
          <cell r="A18">
            <v>1507851</v>
          </cell>
          <cell r="B18" t="str">
            <v>曼谷兰开斯特</v>
          </cell>
          <cell r="C18" t="str">
            <v/>
          </cell>
          <cell r="D18" t="str">
            <v>81479</v>
          </cell>
          <cell r="E18" t="str">
            <v/>
          </cell>
          <cell r="F18" t="str">
            <v>686.4</v>
          </cell>
          <cell r="G18" t="str">
            <v>RMB</v>
          </cell>
          <cell r="H18" t="str">
            <v>1</v>
          </cell>
          <cell r="I18">
            <v>99</v>
          </cell>
        </row>
        <row r="19">
          <cell r="A19">
            <v>1512090</v>
          </cell>
          <cell r="B19" t="str">
            <v>曼谷Akara酒店</v>
          </cell>
          <cell r="C19" t="str">
            <v/>
          </cell>
          <cell r="D19" t="str">
            <v>17537</v>
          </cell>
          <cell r="E19" t="str">
            <v/>
          </cell>
          <cell r="F19" t="str">
            <v>733.12</v>
          </cell>
          <cell r="G19" t="str">
            <v>RMB</v>
          </cell>
          <cell r="H19" t="str">
            <v>1</v>
          </cell>
          <cell r="I19">
            <v>106</v>
          </cell>
        </row>
        <row r="20">
          <cell r="A20">
            <v>1517342</v>
          </cell>
          <cell r="B20" t="str">
            <v>曼谷Akara酒店</v>
          </cell>
          <cell r="C20" t="str">
            <v/>
          </cell>
          <cell r="D20" t="str">
            <v>17754</v>
          </cell>
          <cell r="E20" t="str">
            <v/>
          </cell>
          <cell r="F20" t="str">
            <v>733.44</v>
          </cell>
          <cell r="G20" t="str">
            <v>RMB</v>
          </cell>
          <cell r="H20" t="str">
            <v>1</v>
          </cell>
          <cell r="I20">
            <v>106</v>
          </cell>
        </row>
        <row r="21">
          <cell r="A21">
            <v>1519234</v>
          </cell>
          <cell r="B21" t="str">
            <v>新暹罗宫别墅酒店</v>
          </cell>
          <cell r="C21" t="str">
            <v/>
          </cell>
          <cell r="D21" t="str">
            <v>CFM46255</v>
          </cell>
          <cell r="E21" t="str">
            <v/>
          </cell>
          <cell r="F21" t="str">
            <v>1889.49</v>
          </cell>
          <cell r="G21" t="str">
            <v>RMB</v>
          </cell>
          <cell r="H21" t="str">
            <v>1</v>
          </cell>
          <cell r="I21">
            <v>273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7"/>
  <sheetViews>
    <sheetView tabSelected="1" topLeftCell="B7" workbookViewId="0">
      <selection activeCell="R19" sqref="R19"/>
    </sheetView>
  </sheetViews>
  <sheetFormatPr defaultColWidth="0" defaultRowHeight="12" customHeight="1"/>
  <cols>
    <col min="1" max="1" width="1.85833333333333" style="11" hidden="1" customWidth="1"/>
    <col min="2" max="2" width="1.425" style="11" customWidth="1"/>
    <col min="3" max="3" width="14.1416666666667" style="12" customWidth="1"/>
    <col min="4" max="4" width="13.7083333333333" style="12" customWidth="1"/>
    <col min="5" max="5" width="6.70833333333333" style="11" hidden="1" customWidth="1"/>
    <col min="6" max="6" width="5.85833333333333" style="11" hidden="1" customWidth="1"/>
    <col min="7" max="7" width="3.425" style="11" hidden="1" customWidth="1"/>
    <col min="8" max="8" width="20" style="11" hidden="1" customWidth="1"/>
    <col min="9" max="9" width="16.7083333333333" style="11" customWidth="1"/>
    <col min="10" max="10" width="30.8583333333333" style="13" customWidth="1"/>
    <col min="11" max="11" width="11.1416666666667" style="11" hidden="1" customWidth="1"/>
    <col min="12" max="12" width="6.56666666666667" style="11" hidden="1" customWidth="1"/>
    <col min="13" max="13" width="8.28333333333333" style="11" hidden="1" customWidth="1"/>
    <col min="14" max="14" width="40.425" style="14" customWidth="1"/>
    <col min="15" max="15" width="19.625" style="15" customWidth="1"/>
    <col min="16" max="17" width="14.1416666666667" style="11" customWidth="1"/>
    <col min="18" max="251" width="9.14166666666667" style="11" customWidth="1"/>
    <col min="252" max="252" width="3.85833333333333" style="11" customWidth="1"/>
    <col min="253" max="254" width="10.5666666666667" style="11" customWidth="1"/>
    <col min="255" max="257" width="9.14166666666667" style="11" hidden="1" customWidth="1"/>
    <col min="258" max="258" width="61.1416666666667" style="11" customWidth="1"/>
    <col min="259" max="259" width="14.7083333333333" style="11" customWidth="1"/>
    <col min="260" max="262" width="9.14166666666667" style="11" hidden="1" customWidth="1"/>
    <col min="263" max="263" width="30.7083333333333" style="11" customWidth="1"/>
    <col min="264" max="264" width="8.70833333333333" style="11" customWidth="1"/>
    <col min="265" max="265" width="12.8583333333333" style="11" customWidth="1"/>
    <col min="266" max="267" width="9.14166666666667" style="11" hidden="1" customWidth="1"/>
    <col min="268" max="506" width="9.14166666666667" style="11" hidden="1"/>
    <col min="507" max="507" width="9.14166666666667" style="11" hidden="1" customWidth="1"/>
    <col min="508" max="508" width="2.85833333333333" style="11" customWidth="1"/>
    <col min="509" max="510" width="10.5666666666667" style="11" customWidth="1"/>
    <col min="511" max="513" width="9.14166666666667" style="11" hidden="1" customWidth="1"/>
    <col min="514" max="514" width="61.1416666666667" style="11" customWidth="1"/>
    <col min="515" max="515" width="14.7083333333333" style="11" customWidth="1"/>
    <col min="516" max="518" width="9.14166666666667" style="11" hidden="1" customWidth="1"/>
    <col min="519" max="519" width="30.7083333333333" style="11" customWidth="1"/>
    <col min="520" max="520" width="8.70833333333333" style="11" customWidth="1"/>
    <col min="521" max="521" width="12.8583333333333" style="11" customWidth="1"/>
    <col min="522" max="523" width="9.14166666666667" style="11" hidden="1" customWidth="1"/>
    <col min="524" max="762" width="9.14166666666667" style="11" hidden="1"/>
    <col min="763" max="763" width="9.14166666666667" style="11" hidden="1" customWidth="1"/>
    <col min="764" max="764" width="2.85833333333333" style="11" customWidth="1"/>
    <col min="765" max="766" width="10.5666666666667" style="11" customWidth="1"/>
    <col min="767" max="769" width="9.14166666666667" style="11" hidden="1" customWidth="1"/>
    <col min="770" max="770" width="61.1416666666667" style="11" customWidth="1"/>
    <col min="771" max="771" width="14.7083333333333" style="11" customWidth="1"/>
    <col min="772" max="774" width="9.14166666666667" style="11" hidden="1" customWidth="1"/>
    <col min="775" max="775" width="30.7083333333333" style="11" customWidth="1"/>
    <col min="776" max="776" width="8.70833333333333" style="11" customWidth="1"/>
    <col min="777" max="777" width="12.8583333333333" style="11" customWidth="1"/>
    <col min="778" max="779" width="9.14166666666667" style="11" hidden="1" customWidth="1"/>
    <col min="780" max="1018" width="9.14166666666667" style="11" hidden="1"/>
    <col min="1019" max="1019" width="9.14166666666667" style="11" hidden="1" customWidth="1"/>
    <col min="1020" max="1020" width="2.85833333333333" style="11" customWidth="1"/>
    <col min="1021" max="1022" width="10.5666666666667" style="11" customWidth="1"/>
    <col min="1023" max="1025" width="9.14166666666667" style="11" hidden="1" customWidth="1"/>
    <col min="1026" max="1026" width="61.1416666666667" style="11" customWidth="1"/>
    <col min="1027" max="1027" width="14.7083333333333" style="11" customWidth="1"/>
    <col min="1028" max="1030" width="9.14166666666667" style="11" hidden="1" customWidth="1"/>
    <col min="1031" max="1031" width="30.7083333333333" style="11" customWidth="1"/>
    <col min="1032" max="1032" width="8.70833333333333" style="11" customWidth="1"/>
    <col min="1033" max="1033" width="12.8583333333333" style="11" customWidth="1"/>
    <col min="1034" max="1035" width="9.14166666666667" style="11" hidden="1" customWidth="1"/>
    <col min="1036" max="1274" width="9.14166666666667" style="11" hidden="1"/>
    <col min="1275" max="1275" width="9.14166666666667" style="11" hidden="1" customWidth="1"/>
    <col min="1276" max="1276" width="2.85833333333333" style="11" customWidth="1"/>
    <col min="1277" max="1278" width="10.5666666666667" style="11" customWidth="1"/>
    <col min="1279" max="1281" width="9.14166666666667" style="11" hidden="1" customWidth="1"/>
    <col min="1282" max="1282" width="61.1416666666667" style="11" customWidth="1"/>
    <col min="1283" max="1283" width="14.7083333333333" style="11" customWidth="1"/>
    <col min="1284" max="1286" width="9.14166666666667" style="11" hidden="1" customWidth="1"/>
    <col min="1287" max="1287" width="30.7083333333333" style="11" customWidth="1"/>
    <col min="1288" max="1288" width="8.70833333333333" style="11" customWidth="1"/>
    <col min="1289" max="1289" width="12.8583333333333" style="11" customWidth="1"/>
    <col min="1290" max="1291" width="9.14166666666667" style="11" hidden="1" customWidth="1"/>
    <col min="1292" max="1530" width="9.14166666666667" style="11" hidden="1"/>
    <col min="1531" max="1531" width="9.14166666666667" style="11" hidden="1" customWidth="1"/>
    <col min="1532" max="1532" width="2.85833333333333" style="11" customWidth="1"/>
    <col min="1533" max="1534" width="10.5666666666667" style="11" customWidth="1"/>
    <col min="1535" max="1537" width="9.14166666666667" style="11" hidden="1" customWidth="1"/>
    <col min="1538" max="1538" width="61.1416666666667" style="11" customWidth="1"/>
    <col min="1539" max="1539" width="14.7083333333333" style="11" customWidth="1"/>
    <col min="1540" max="1542" width="9.14166666666667" style="11" hidden="1" customWidth="1"/>
    <col min="1543" max="1543" width="30.7083333333333" style="11" customWidth="1"/>
    <col min="1544" max="1544" width="8.70833333333333" style="11" customWidth="1"/>
    <col min="1545" max="1545" width="12.8583333333333" style="11" customWidth="1"/>
    <col min="1546" max="1547" width="9.14166666666667" style="11" hidden="1" customWidth="1"/>
    <col min="1548" max="1786" width="9.14166666666667" style="11" hidden="1"/>
    <col min="1787" max="1787" width="9.14166666666667" style="11" hidden="1" customWidth="1"/>
    <col min="1788" max="1788" width="2.85833333333333" style="11" customWidth="1"/>
    <col min="1789" max="1790" width="10.5666666666667" style="11" customWidth="1"/>
    <col min="1791" max="1793" width="9.14166666666667" style="11" hidden="1" customWidth="1"/>
    <col min="1794" max="1794" width="61.1416666666667" style="11" customWidth="1"/>
    <col min="1795" max="1795" width="14.7083333333333" style="11" customWidth="1"/>
    <col min="1796" max="1798" width="9.14166666666667" style="11" hidden="1" customWidth="1"/>
    <col min="1799" max="1799" width="30.7083333333333" style="11" customWidth="1"/>
    <col min="1800" max="1800" width="8.70833333333333" style="11" customWidth="1"/>
    <col min="1801" max="1801" width="12.8583333333333" style="11" customWidth="1"/>
    <col min="1802" max="1803" width="9.14166666666667" style="11" hidden="1" customWidth="1"/>
    <col min="1804" max="2042" width="9.14166666666667" style="11" hidden="1"/>
    <col min="2043" max="2043" width="9.14166666666667" style="11" hidden="1" customWidth="1"/>
    <col min="2044" max="2044" width="2.85833333333333" style="11" customWidth="1"/>
    <col min="2045" max="2046" width="10.5666666666667" style="11" customWidth="1"/>
    <col min="2047" max="2049" width="9.14166666666667" style="11" hidden="1" customWidth="1"/>
    <col min="2050" max="2050" width="61.1416666666667" style="11" customWidth="1"/>
    <col min="2051" max="2051" width="14.7083333333333" style="11" customWidth="1"/>
    <col min="2052" max="2054" width="9.14166666666667" style="11" hidden="1" customWidth="1"/>
    <col min="2055" max="2055" width="30.7083333333333" style="11" customWidth="1"/>
    <col min="2056" max="2056" width="8.70833333333333" style="11" customWidth="1"/>
    <col min="2057" max="2057" width="12.8583333333333" style="11" customWidth="1"/>
    <col min="2058" max="2059" width="9.14166666666667" style="11" hidden="1" customWidth="1"/>
    <col min="2060" max="2298" width="9.14166666666667" style="11" hidden="1"/>
    <col min="2299" max="2299" width="9.14166666666667" style="11" hidden="1" customWidth="1"/>
    <col min="2300" max="2300" width="2.85833333333333" style="11" customWidth="1"/>
    <col min="2301" max="2302" width="10.5666666666667" style="11" customWidth="1"/>
    <col min="2303" max="2305" width="9.14166666666667" style="11" hidden="1" customWidth="1"/>
    <col min="2306" max="2306" width="61.1416666666667" style="11" customWidth="1"/>
    <col min="2307" max="2307" width="14.7083333333333" style="11" customWidth="1"/>
    <col min="2308" max="2310" width="9.14166666666667" style="11" hidden="1" customWidth="1"/>
    <col min="2311" max="2311" width="30.7083333333333" style="11" customWidth="1"/>
    <col min="2312" max="2312" width="8.70833333333333" style="11" customWidth="1"/>
    <col min="2313" max="2313" width="12.8583333333333" style="11" customWidth="1"/>
    <col min="2314" max="2315" width="9.14166666666667" style="11" hidden="1" customWidth="1"/>
    <col min="2316" max="2554" width="9.14166666666667" style="11" hidden="1"/>
    <col min="2555" max="2555" width="9.14166666666667" style="11" hidden="1" customWidth="1"/>
    <col min="2556" max="2556" width="2.85833333333333" style="11" customWidth="1"/>
    <col min="2557" max="2558" width="10.5666666666667" style="11" customWidth="1"/>
    <col min="2559" max="2561" width="9.14166666666667" style="11" hidden="1" customWidth="1"/>
    <col min="2562" max="2562" width="61.1416666666667" style="11" customWidth="1"/>
    <col min="2563" max="2563" width="14.7083333333333" style="11" customWidth="1"/>
    <col min="2564" max="2566" width="9.14166666666667" style="11" hidden="1" customWidth="1"/>
    <col min="2567" max="2567" width="30.7083333333333" style="11" customWidth="1"/>
    <col min="2568" max="2568" width="8.70833333333333" style="11" customWidth="1"/>
    <col min="2569" max="2569" width="12.8583333333333" style="11" customWidth="1"/>
    <col min="2570" max="2571" width="9.14166666666667" style="11" hidden="1" customWidth="1"/>
    <col min="2572" max="2810" width="9.14166666666667" style="11" hidden="1"/>
    <col min="2811" max="2811" width="9.14166666666667" style="11" hidden="1" customWidth="1"/>
    <col min="2812" max="2812" width="2.85833333333333" style="11" customWidth="1"/>
    <col min="2813" max="2814" width="10.5666666666667" style="11" customWidth="1"/>
    <col min="2815" max="2817" width="9.14166666666667" style="11" hidden="1" customWidth="1"/>
    <col min="2818" max="2818" width="61.1416666666667" style="11" customWidth="1"/>
    <col min="2819" max="2819" width="14.7083333333333" style="11" customWidth="1"/>
    <col min="2820" max="2822" width="9.14166666666667" style="11" hidden="1" customWidth="1"/>
    <col min="2823" max="2823" width="30.7083333333333" style="11" customWidth="1"/>
    <col min="2824" max="2824" width="8.70833333333333" style="11" customWidth="1"/>
    <col min="2825" max="2825" width="12.8583333333333" style="11" customWidth="1"/>
    <col min="2826" max="2827" width="9.14166666666667" style="11" hidden="1" customWidth="1"/>
    <col min="2828" max="3066" width="9.14166666666667" style="11" hidden="1"/>
    <col min="3067" max="3067" width="9.14166666666667" style="11" hidden="1" customWidth="1"/>
    <col min="3068" max="3068" width="2.85833333333333" style="11" customWidth="1"/>
    <col min="3069" max="3070" width="10.5666666666667" style="11" customWidth="1"/>
    <col min="3071" max="3073" width="9.14166666666667" style="11" hidden="1" customWidth="1"/>
    <col min="3074" max="3074" width="61.1416666666667" style="11" customWidth="1"/>
    <col min="3075" max="3075" width="14.7083333333333" style="11" customWidth="1"/>
    <col min="3076" max="3078" width="9.14166666666667" style="11" hidden="1" customWidth="1"/>
    <col min="3079" max="3079" width="30.7083333333333" style="11" customWidth="1"/>
    <col min="3080" max="3080" width="8.70833333333333" style="11" customWidth="1"/>
    <col min="3081" max="3081" width="12.8583333333333" style="11" customWidth="1"/>
    <col min="3082" max="3083" width="9.14166666666667" style="11" hidden="1" customWidth="1"/>
    <col min="3084" max="3322" width="9.14166666666667" style="11" hidden="1"/>
    <col min="3323" max="3323" width="9.14166666666667" style="11" hidden="1" customWidth="1"/>
    <col min="3324" max="3324" width="2.85833333333333" style="11" customWidth="1"/>
    <col min="3325" max="3326" width="10.5666666666667" style="11" customWidth="1"/>
    <col min="3327" max="3329" width="9.14166666666667" style="11" hidden="1" customWidth="1"/>
    <col min="3330" max="3330" width="61.1416666666667" style="11" customWidth="1"/>
    <col min="3331" max="3331" width="14.7083333333333" style="11" customWidth="1"/>
    <col min="3332" max="3334" width="9.14166666666667" style="11" hidden="1" customWidth="1"/>
    <col min="3335" max="3335" width="30.7083333333333" style="11" customWidth="1"/>
    <col min="3336" max="3336" width="8.70833333333333" style="11" customWidth="1"/>
    <col min="3337" max="3337" width="12.8583333333333" style="11" customWidth="1"/>
    <col min="3338" max="3339" width="9.14166666666667" style="11" hidden="1" customWidth="1"/>
    <col min="3340" max="3578" width="9.14166666666667" style="11" hidden="1"/>
    <col min="3579" max="3579" width="9.14166666666667" style="11" hidden="1" customWidth="1"/>
    <col min="3580" max="3580" width="2.85833333333333" style="11" customWidth="1"/>
    <col min="3581" max="3582" width="10.5666666666667" style="11" customWidth="1"/>
    <col min="3583" max="3585" width="9.14166666666667" style="11" hidden="1" customWidth="1"/>
    <col min="3586" max="3586" width="61.1416666666667" style="11" customWidth="1"/>
    <col min="3587" max="3587" width="14.7083333333333" style="11" customWidth="1"/>
    <col min="3588" max="3590" width="9.14166666666667" style="11" hidden="1" customWidth="1"/>
    <col min="3591" max="3591" width="30.7083333333333" style="11" customWidth="1"/>
    <col min="3592" max="3592" width="8.70833333333333" style="11" customWidth="1"/>
    <col min="3593" max="3593" width="12.8583333333333" style="11" customWidth="1"/>
    <col min="3594" max="3595" width="9.14166666666667" style="11" hidden="1" customWidth="1"/>
    <col min="3596" max="3834" width="9.14166666666667" style="11" hidden="1"/>
    <col min="3835" max="3835" width="9.14166666666667" style="11" hidden="1" customWidth="1"/>
    <col min="3836" max="3836" width="2.85833333333333" style="11" customWidth="1"/>
    <col min="3837" max="3838" width="10.5666666666667" style="11" customWidth="1"/>
    <col min="3839" max="3841" width="9.14166666666667" style="11" hidden="1" customWidth="1"/>
    <col min="3842" max="3842" width="61.1416666666667" style="11" customWidth="1"/>
    <col min="3843" max="3843" width="14.7083333333333" style="11" customWidth="1"/>
    <col min="3844" max="3846" width="9.14166666666667" style="11" hidden="1" customWidth="1"/>
    <col min="3847" max="3847" width="30.7083333333333" style="11" customWidth="1"/>
    <col min="3848" max="3848" width="8.70833333333333" style="11" customWidth="1"/>
    <col min="3849" max="3849" width="12.8583333333333" style="11" customWidth="1"/>
    <col min="3850" max="3851" width="9.14166666666667" style="11" hidden="1" customWidth="1"/>
    <col min="3852" max="4090" width="9.14166666666667" style="11" hidden="1"/>
    <col min="4091" max="4091" width="9.14166666666667" style="11" hidden="1" customWidth="1"/>
    <col min="4092" max="4092" width="2.85833333333333" style="11" customWidth="1"/>
    <col min="4093" max="4094" width="10.5666666666667" style="11" customWidth="1"/>
    <col min="4095" max="4097" width="9.14166666666667" style="11" hidden="1" customWidth="1"/>
    <col min="4098" max="4098" width="61.1416666666667" style="11" customWidth="1"/>
    <col min="4099" max="4099" width="14.7083333333333" style="11" customWidth="1"/>
    <col min="4100" max="4102" width="9.14166666666667" style="11" hidden="1" customWidth="1"/>
    <col min="4103" max="4103" width="30.7083333333333" style="11" customWidth="1"/>
    <col min="4104" max="4104" width="8.70833333333333" style="11" customWidth="1"/>
    <col min="4105" max="4105" width="12.8583333333333" style="11" customWidth="1"/>
    <col min="4106" max="4107" width="9.14166666666667" style="11" hidden="1" customWidth="1"/>
    <col min="4108" max="4346" width="9.14166666666667" style="11" hidden="1"/>
    <col min="4347" max="4347" width="9.14166666666667" style="11" hidden="1" customWidth="1"/>
    <col min="4348" max="4348" width="2.85833333333333" style="11" customWidth="1"/>
    <col min="4349" max="4350" width="10.5666666666667" style="11" customWidth="1"/>
    <col min="4351" max="4353" width="9.14166666666667" style="11" hidden="1" customWidth="1"/>
    <col min="4354" max="4354" width="61.1416666666667" style="11" customWidth="1"/>
    <col min="4355" max="4355" width="14.7083333333333" style="11" customWidth="1"/>
    <col min="4356" max="4358" width="9.14166666666667" style="11" hidden="1" customWidth="1"/>
    <col min="4359" max="4359" width="30.7083333333333" style="11" customWidth="1"/>
    <col min="4360" max="4360" width="8.70833333333333" style="11" customWidth="1"/>
    <col min="4361" max="4361" width="12.8583333333333" style="11" customWidth="1"/>
    <col min="4362" max="4363" width="9.14166666666667" style="11" hidden="1" customWidth="1"/>
    <col min="4364" max="4602" width="9.14166666666667" style="11" hidden="1"/>
    <col min="4603" max="4603" width="9.14166666666667" style="11" hidden="1" customWidth="1"/>
    <col min="4604" max="4604" width="2.85833333333333" style="11" customWidth="1"/>
    <col min="4605" max="4606" width="10.5666666666667" style="11" customWidth="1"/>
    <col min="4607" max="4609" width="9.14166666666667" style="11" hidden="1" customWidth="1"/>
    <col min="4610" max="4610" width="61.1416666666667" style="11" customWidth="1"/>
    <col min="4611" max="4611" width="14.7083333333333" style="11" customWidth="1"/>
    <col min="4612" max="4614" width="9.14166666666667" style="11" hidden="1" customWidth="1"/>
    <col min="4615" max="4615" width="30.7083333333333" style="11" customWidth="1"/>
    <col min="4616" max="4616" width="8.70833333333333" style="11" customWidth="1"/>
    <col min="4617" max="4617" width="12.8583333333333" style="11" customWidth="1"/>
    <col min="4618" max="4619" width="9.14166666666667" style="11" hidden="1" customWidth="1"/>
    <col min="4620" max="4858" width="9.14166666666667" style="11" hidden="1"/>
    <col min="4859" max="4859" width="9.14166666666667" style="11" hidden="1" customWidth="1"/>
    <col min="4860" max="4860" width="2.85833333333333" style="11" customWidth="1"/>
    <col min="4861" max="4862" width="10.5666666666667" style="11" customWidth="1"/>
    <col min="4863" max="4865" width="9.14166666666667" style="11" hidden="1" customWidth="1"/>
    <col min="4866" max="4866" width="61.1416666666667" style="11" customWidth="1"/>
    <col min="4867" max="4867" width="14.7083333333333" style="11" customWidth="1"/>
    <col min="4868" max="4870" width="9.14166666666667" style="11" hidden="1" customWidth="1"/>
    <col min="4871" max="4871" width="30.7083333333333" style="11" customWidth="1"/>
    <col min="4872" max="4872" width="8.70833333333333" style="11" customWidth="1"/>
    <col min="4873" max="4873" width="12.8583333333333" style="11" customWidth="1"/>
    <col min="4874" max="4875" width="9.14166666666667" style="11" hidden="1" customWidth="1"/>
    <col min="4876" max="5114" width="9.14166666666667" style="11" hidden="1"/>
    <col min="5115" max="5115" width="9.14166666666667" style="11" hidden="1" customWidth="1"/>
    <col min="5116" max="5116" width="2.85833333333333" style="11" customWidth="1"/>
    <col min="5117" max="5118" width="10.5666666666667" style="11" customWidth="1"/>
    <col min="5119" max="5121" width="9.14166666666667" style="11" hidden="1" customWidth="1"/>
    <col min="5122" max="5122" width="61.1416666666667" style="11" customWidth="1"/>
    <col min="5123" max="5123" width="14.7083333333333" style="11" customWidth="1"/>
    <col min="5124" max="5126" width="9.14166666666667" style="11" hidden="1" customWidth="1"/>
    <col min="5127" max="5127" width="30.7083333333333" style="11" customWidth="1"/>
    <col min="5128" max="5128" width="8.70833333333333" style="11" customWidth="1"/>
    <col min="5129" max="5129" width="12.8583333333333" style="11" customWidth="1"/>
    <col min="5130" max="5131" width="9.14166666666667" style="11" hidden="1" customWidth="1"/>
    <col min="5132" max="5370" width="9.14166666666667" style="11" hidden="1"/>
    <col min="5371" max="5371" width="9.14166666666667" style="11" hidden="1" customWidth="1"/>
    <col min="5372" max="5372" width="2.85833333333333" style="11" customWidth="1"/>
    <col min="5373" max="5374" width="10.5666666666667" style="11" customWidth="1"/>
    <col min="5375" max="5377" width="9.14166666666667" style="11" hidden="1" customWidth="1"/>
    <col min="5378" max="5378" width="61.1416666666667" style="11" customWidth="1"/>
    <col min="5379" max="5379" width="14.7083333333333" style="11" customWidth="1"/>
    <col min="5380" max="5382" width="9.14166666666667" style="11" hidden="1" customWidth="1"/>
    <col min="5383" max="5383" width="30.7083333333333" style="11" customWidth="1"/>
    <col min="5384" max="5384" width="8.70833333333333" style="11" customWidth="1"/>
    <col min="5385" max="5385" width="12.8583333333333" style="11" customWidth="1"/>
    <col min="5386" max="5387" width="9.14166666666667" style="11" hidden="1" customWidth="1"/>
    <col min="5388" max="5626" width="9.14166666666667" style="11" hidden="1"/>
    <col min="5627" max="5627" width="9.14166666666667" style="11" hidden="1" customWidth="1"/>
    <col min="5628" max="5628" width="2.85833333333333" style="11" customWidth="1"/>
    <col min="5629" max="5630" width="10.5666666666667" style="11" customWidth="1"/>
    <col min="5631" max="5633" width="9.14166666666667" style="11" hidden="1" customWidth="1"/>
    <col min="5634" max="5634" width="61.1416666666667" style="11" customWidth="1"/>
    <col min="5635" max="5635" width="14.7083333333333" style="11" customWidth="1"/>
    <col min="5636" max="5638" width="9.14166666666667" style="11" hidden="1" customWidth="1"/>
    <col min="5639" max="5639" width="30.7083333333333" style="11" customWidth="1"/>
    <col min="5640" max="5640" width="8.70833333333333" style="11" customWidth="1"/>
    <col min="5641" max="5641" width="12.8583333333333" style="11" customWidth="1"/>
    <col min="5642" max="5643" width="9.14166666666667" style="11" hidden="1" customWidth="1"/>
    <col min="5644" max="5882" width="9.14166666666667" style="11" hidden="1"/>
    <col min="5883" max="5883" width="9.14166666666667" style="11" hidden="1" customWidth="1"/>
    <col min="5884" max="5884" width="2.85833333333333" style="11" customWidth="1"/>
    <col min="5885" max="5886" width="10.5666666666667" style="11" customWidth="1"/>
    <col min="5887" max="5889" width="9.14166666666667" style="11" hidden="1" customWidth="1"/>
    <col min="5890" max="5890" width="61.1416666666667" style="11" customWidth="1"/>
    <col min="5891" max="5891" width="14.7083333333333" style="11" customWidth="1"/>
    <col min="5892" max="5894" width="9.14166666666667" style="11" hidden="1" customWidth="1"/>
    <col min="5895" max="5895" width="30.7083333333333" style="11" customWidth="1"/>
    <col min="5896" max="5896" width="8.70833333333333" style="11" customWidth="1"/>
    <col min="5897" max="5897" width="12.8583333333333" style="11" customWidth="1"/>
    <col min="5898" max="5899" width="9.14166666666667" style="11" hidden="1" customWidth="1"/>
    <col min="5900" max="6138" width="9.14166666666667" style="11" hidden="1"/>
    <col min="6139" max="6139" width="9.14166666666667" style="11" hidden="1" customWidth="1"/>
    <col min="6140" max="6140" width="2.85833333333333" style="11" customWidth="1"/>
    <col min="6141" max="6142" width="10.5666666666667" style="11" customWidth="1"/>
    <col min="6143" max="6145" width="9.14166666666667" style="11" hidden="1" customWidth="1"/>
    <col min="6146" max="6146" width="61.1416666666667" style="11" customWidth="1"/>
    <col min="6147" max="6147" width="14.7083333333333" style="11" customWidth="1"/>
    <col min="6148" max="6150" width="9.14166666666667" style="11" hidden="1" customWidth="1"/>
    <col min="6151" max="6151" width="30.7083333333333" style="11" customWidth="1"/>
    <col min="6152" max="6152" width="8.70833333333333" style="11" customWidth="1"/>
    <col min="6153" max="6153" width="12.8583333333333" style="11" customWidth="1"/>
    <col min="6154" max="6155" width="9.14166666666667" style="11" hidden="1" customWidth="1"/>
    <col min="6156" max="6394" width="9.14166666666667" style="11" hidden="1"/>
    <col min="6395" max="6395" width="9.14166666666667" style="11" hidden="1" customWidth="1"/>
    <col min="6396" max="6396" width="2.85833333333333" style="11" customWidth="1"/>
    <col min="6397" max="6398" width="10.5666666666667" style="11" customWidth="1"/>
    <col min="6399" max="6401" width="9.14166666666667" style="11" hidden="1" customWidth="1"/>
    <col min="6402" max="6402" width="61.1416666666667" style="11" customWidth="1"/>
    <col min="6403" max="6403" width="14.7083333333333" style="11" customWidth="1"/>
    <col min="6404" max="6406" width="9.14166666666667" style="11" hidden="1" customWidth="1"/>
    <col min="6407" max="6407" width="30.7083333333333" style="11" customWidth="1"/>
    <col min="6408" max="6408" width="8.70833333333333" style="11" customWidth="1"/>
    <col min="6409" max="6409" width="12.8583333333333" style="11" customWidth="1"/>
    <col min="6410" max="6411" width="9.14166666666667" style="11" hidden="1" customWidth="1"/>
    <col min="6412" max="6650" width="9.14166666666667" style="11" hidden="1"/>
    <col min="6651" max="6651" width="9.14166666666667" style="11" hidden="1" customWidth="1"/>
    <col min="6652" max="6652" width="2.85833333333333" style="11" customWidth="1"/>
    <col min="6653" max="6654" width="10.5666666666667" style="11" customWidth="1"/>
    <col min="6655" max="6657" width="9.14166666666667" style="11" hidden="1" customWidth="1"/>
    <col min="6658" max="6658" width="61.1416666666667" style="11" customWidth="1"/>
    <col min="6659" max="6659" width="14.7083333333333" style="11" customWidth="1"/>
    <col min="6660" max="6662" width="9.14166666666667" style="11" hidden="1" customWidth="1"/>
    <col min="6663" max="6663" width="30.7083333333333" style="11" customWidth="1"/>
    <col min="6664" max="6664" width="8.70833333333333" style="11" customWidth="1"/>
    <col min="6665" max="6665" width="12.8583333333333" style="11" customWidth="1"/>
    <col min="6666" max="6667" width="9.14166666666667" style="11" hidden="1" customWidth="1"/>
    <col min="6668" max="6906" width="9.14166666666667" style="11" hidden="1"/>
    <col min="6907" max="6907" width="9.14166666666667" style="11" hidden="1" customWidth="1"/>
    <col min="6908" max="6908" width="2.85833333333333" style="11" customWidth="1"/>
    <col min="6909" max="6910" width="10.5666666666667" style="11" customWidth="1"/>
    <col min="6911" max="6913" width="9.14166666666667" style="11" hidden="1" customWidth="1"/>
    <col min="6914" max="6914" width="61.1416666666667" style="11" customWidth="1"/>
    <col min="6915" max="6915" width="14.7083333333333" style="11" customWidth="1"/>
    <col min="6916" max="6918" width="9.14166666666667" style="11" hidden="1" customWidth="1"/>
    <col min="6919" max="6919" width="30.7083333333333" style="11" customWidth="1"/>
    <col min="6920" max="6920" width="8.70833333333333" style="11" customWidth="1"/>
    <col min="6921" max="6921" width="12.8583333333333" style="11" customWidth="1"/>
    <col min="6922" max="6923" width="9.14166666666667" style="11" hidden="1" customWidth="1"/>
    <col min="6924" max="7162" width="9.14166666666667" style="11" hidden="1"/>
    <col min="7163" max="7163" width="9.14166666666667" style="11" hidden="1" customWidth="1"/>
    <col min="7164" max="7164" width="2.85833333333333" style="11" customWidth="1"/>
    <col min="7165" max="7166" width="10.5666666666667" style="11" customWidth="1"/>
    <col min="7167" max="7169" width="9.14166666666667" style="11" hidden="1" customWidth="1"/>
    <col min="7170" max="7170" width="61.1416666666667" style="11" customWidth="1"/>
    <col min="7171" max="7171" width="14.7083333333333" style="11" customWidth="1"/>
    <col min="7172" max="7174" width="9.14166666666667" style="11" hidden="1" customWidth="1"/>
    <col min="7175" max="7175" width="30.7083333333333" style="11" customWidth="1"/>
    <col min="7176" max="7176" width="8.70833333333333" style="11" customWidth="1"/>
    <col min="7177" max="7177" width="12.8583333333333" style="11" customWidth="1"/>
    <col min="7178" max="7179" width="9.14166666666667" style="11" hidden="1" customWidth="1"/>
    <col min="7180" max="7418" width="9.14166666666667" style="11" hidden="1"/>
    <col min="7419" max="7419" width="9.14166666666667" style="11" hidden="1" customWidth="1"/>
    <col min="7420" max="7420" width="2.85833333333333" style="11" customWidth="1"/>
    <col min="7421" max="7422" width="10.5666666666667" style="11" customWidth="1"/>
    <col min="7423" max="7425" width="9.14166666666667" style="11" hidden="1" customWidth="1"/>
    <col min="7426" max="7426" width="61.1416666666667" style="11" customWidth="1"/>
    <col min="7427" max="7427" width="14.7083333333333" style="11" customWidth="1"/>
    <col min="7428" max="7430" width="9.14166666666667" style="11" hidden="1" customWidth="1"/>
    <col min="7431" max="7431" width="30.7083333333333" style="11" customWidth="1"/>
    <col min="7432" max="7432" width="8.70833333333333" style="11" customWidth="1"/>
    <col min="7433" max="7433" width="12.8583333333333" style="11" customWidth="1"/>
    <col min="7434" max="7435" width="9.14166666666667" style="11" hidden="1" customWidth="1"/>
    <col min="7436" max="7674" width="9.14166666666667" style="11" hidden="1"/>
    <col min="7675" max="7675" width="9.14166666666667" style="11" hidden="1" customWidth="1"/>
    <col min="7676" max="7676" width="2.85833333333333" style="11" customWidth="1"/>
    <col min="7677" max="7678" width="10.5666666666667" style="11" customWidth="1"/>
    <col min="7679" max="7681" width="9.14166666666667" style="11" hidden="1" customWidth="1"/>
    <col min="7682" max="7682" width="61.1416666666667" style="11" customWidth="1"/>
    <col min="7683" max="7683" width="14.7083333333333" style="11" customWidth="1"/>
    <col min="7684" max="7686" width="9.14166666666667" style="11" hidden="1" customWidth="1"/>
    <col min="7687" max="7687" width="30.7083333333333" style="11" customWidth="1"/>
    <col min="7688" max="7688" width="8.70833333333333" style="11" customWidth="1"/>
    <col min="7689" max="7689" width="12.8583333333333" style="11" customWidth="1"/>
    <col min="7690" max="7691" width="9.14166666666667" style="11" hidden="1" customWidth="1"/>
    <col min="7692" max="7930" width="9.14166666666667" style="11" hidden="1"/>
    <col min="7931" max="7931" width="9.14166666666667" style="11" hidden="1" customWidth="1"/>
    <col min="7932" max="7932" width="2.85833333333333" style="11" customWidth="1"/>
    <col min="7933" max="7934" width="10.5666666666667" style="11" customWidth="1"/>
    <col min="7935" max="7937" width="9.14166666666667" style="11" hidden="1" customWidth="1"/>
    <col min="7938" max="7938" width="61.1416666666667" style="11" customWidth="1"/>
    <col min="7939" max="7939" width="14.7083333333333" style="11" customWidth="1"/>
    <col min="7940" max="7942" width="9.14166666666667" style="11" hidden="1" customWidth="1"/>
    <col min="7943" max="7943" width="30.7083333333333" style="11" customWidth="1"/>
    <col min="7944" max="7944" width="8.70833333333333" style="11" customWidth="1"/>
    <col min="7945" max="7945" width="12.8583333333333" style="11" customWidth="1"/>
    <col min="7946" max="7947" width="9.14166666666667" style="11" hidden="1" customWidth="1"/>
    <col min="7948" max="8186" width="9.14166666666667" style="11" hidden="1"/>
    <col min="8187" max="8187" width="9.14166666666667" style="11" hidden="1" customWidth="1"/>
    <col min="8188" max="8188" width="2.85833333333333" style="11" customWidth="1"/>
    <col min="8189" max="8190" width="10.5666666666667" style="11" customWidth="1"/>
    <col min="8191" max="8193" width="9.14166666666667" style="11" hidden="1" customWidth="1"/>
    <col min="8194" max="8194" width="61.1416666666667" style="11" customWidth="1"/>
    <col min="8195" max="8195" width="14.7083333333333" style="11" customWidth="1"/>
    <col min="8196" max="8198" width="9.14166666666667" style="11" hidden="1" customWidth="1"/>
    <col min="8199" max="8199" width="30.7083333333333" style="11" customWidth="1"/>
    <col min="8200" max="8200" width="8.70833333333333" style="11" customWidth="1"/>
    <col min="8201" max="8201" width="12.8583333333333" style="11" customWidth="1"/>
    <col min="8202" max="8203" width="9.14166666666667" style="11" hidden="1" customWidth="1"/>
    <col min="8204" max="8442" width="9.14166666666667" style="11" hidden="1"/>
    <col min="8443" max="8443" width="9.14166666666667" style="11" hidden="1" customWidth="1"/>
    <col min="8444" max="8444" width="2.85833333333333" style="11" customWidth="1"/>
    <col min="8445" max="8446" width="10.5666666666667" style="11" customWidth="1"/>
    <col min="8447" max="8449" width="9.14166666666667" style="11" hidden="1" customWidth="1"/>
    <col min="8450" max="8450" width="61.1416666666667" style="11" customWidth="1"/>
    <col min="8451" max="8451" width="14.7083333333333" style="11" customWidth="1"/>
    <col min="8452" max="8454" width="9.14166666666667" style="11" hidden="1" customWidth="1"/>
    <col min="8455" max="8455" width="30.7083333333333" style="11" customWidth="1"/>
    <col min="8456" max="8456" width="8.70833333333333" style="11" customWidth="1"/>
    <col min="8457" max="8457" width="12.8583333333333" style="11" customWidth="1"/>
    <col min="8458" max="8459" width="9.14166666666667" style="11" hidden="1" customWidth="1"/>
    <col min="8460" max="8698" width="9.14166666666667" style="11" hidden="1"/>
    <col min="8699" max="8699" width="9.14166666666667" style="11" hidden="1" customWidth="1"/>
    <col min="8700" max="8700" width="2.85833333333333" style="11" customWidth="1"/>
    <col min="8701" max="8702" width="10.5666666666667" style="11" customWidth="1"/>
    <col min="8703" max="8705" width="9.14166666666667" style="11" hidden="1" customWidth="1"/>
    <col min="8706" max="8706" width="61.1416666666667" style="11" customWidth="1"/>
    <col min="8707" max="8707" width="14.7083333333333" style="11" customWidth="1"/>
    <col min="8708" max="8710" width="9.14166666666667" style="11" hidden="1" customWidth="1"/>
    <col min="8711" max="8711" width="30.7083333333333" style="11" customWidth="1"/>
    <col min="8712" max="8712" width="8.70833333333333" style="11" customWidth="1"/>
    <col min="8713" max="8713" width="12.8583333333333" style="11" customWidth="1"/>
    <col min="8714" max="8715" width="9.14166666666667" style="11" hidden="1" customWidth="1"/>
    <col min="8716" max="8954" width="9.14166666666667" style="11" hidden="1"/>
    <col min="8955" max="8955" width="9.14166666666667" style="11" hidden="1" customWidth="1"/>
    <col min="8956" max="8956" width="2.85833333333333" style="11" customWidth="1"/>
    <col min="8957" max="8958" width="10.5666666666667" style="11" customWidth="1"/>
    <col min="8959" max="8961" width="9.14166666666667" style="11" hidden="1" customWidth="1"/>
    <col min="8962" max="8962" width="61.1416666666667" style="11" customWidth="1"/>
    <col min="8963" max="8963" width="14.7083333333333" style="11" customWidth="1"/>
    <col min="8964" max="8966" width="9.14166666666667" style="11" hidden="1" customWidth="1"/>
    <col min="8967" max="8967" width="30.7083333333333" style="11" customWidth="1"/>
    <col min="8968" max="8968" width="8.70833333333333" style="11" customWidth="1"/>
    <col min="8969" max="8969" width="12.8583333333333" style="11" customWidth="1"/>
    <col min="8970" max="8971" width="9.14166666666667" style="11" hidden="1" customWidth="1"/>
    <col min="8972" max="9210" width="9.14166666666667" style="11" hidden="1"/>
    <col min="9211" max="9211" width="9.14166666666667" style="11" hidden="1" customWidth="1"/>
    <col min="9212" max="9212" width="2.85833333333333" style="11" customWidth="1"/>
    <col min="9213" max="9214" width="10.5666666666667" style="11" customWidth="1"/>
    <col min="9215" max="9217" width="9.14166666666667" style="11" hidden="1" customWidth="1"/>
    <col min="9218" max="9218" width="61.1416666666667" style="11" customWidth="1"/>
    <col min="9219" max="9219" width="14.7083333333333" style="11" customWidth="1"/>
    <col min="9220" max="9222" width="9.14166666666667" style="11" hidden="1" customWidth="1"/>
    <col min="9223" max="9223" width="30.7083333333333" style="11" customWidth="1"/>
    <col min="9224" max="9224" width="8.70833333333333" style="11" customWidth="1"/>
    <col min="9225" max="9225" width="12.8583333333333" style="11" customWidth="1"/>
    <col min="9226" max="9227" width="9.14166666666667" style="11" hidden="1" customWidth="1"/>
    <col min="9228" max="9466" width="9.14166666666667" style="11" hidden="1"/>
    <col min="9467" max="9467" width="9.14166666666667" style="11" hidden="1" customWidth="1"/>
    <col min="9468" max="9468" width="2.85833333333333" style="11" customWidth="1"/>
    <col min="9469" max="9470" width="10.5666666666667" style="11" customWidth="1"/>
    <col min="9471" max="9473" width="9.14166666666667" style="11" hidden="1" customWidth="1"/>
    <col min="9474" max="9474" width="61.1416666666667" style="11" customWidth="1"/>
    <col min="9475" max="9475" width="14.7083333333333" style="11" customWidth="1"/>
    <col min="9476" max="9478" width="9.14166666666667" style="11" hidden="1" customWidth="1"/>
    <col min="9479" max="9479" width="30.7083333333333" style="11" customWidth="1"/>
    <col min="9480" max="9480" width="8.70833333333333" style="11" customWidth="1"/>
    <col min="9481" max="9481" width="12.8583333333333" style="11" customWidth="1"/>
    <col min="9482" max="9483" width="9.14166666666667" style="11" hidden="1" customWidth="1"/>
    <col min="9484" max="9722" width="9.14166666666667" style="11" hidden="1"/>
    <col min="9723" max="9723" width="9.14166666666667" style="11" hidden="1" customWidth="1"/>
    <col min="9724" max="9724" width="2.85833333333333" style="11" customWidth="1"/>
    <col min="9725" max="9726" width="10.5666666666667" style="11" customWidth="1"/>
    <col min="9727" max="9729" width="9.14166666666667" style="11" hidden="1" customWidth="1"/>
    <col min="9730" max="9730" width="61.1416666666667" style="11" customWidth="1"/>
    <col min="9731" max="9731" width="14.7083333333333" style="11" customWidth="1"/>
    <col min="9732" max="9734" width="9.14166666666667" style="11" hidden="1" customWidth="1"/>
    <col min="9735" max="9735" width="30.7083333333333" style="11" customWidth="1"/>
    <col min="9736" max="9736" width="8.70833333333333" style="11" customWidth="1"/>
    <col min="9737" max="9737" width="12.8583333333333" style="11" customWidth="1"/>
    <col min="9738" max="9739" width="9.14166666666667" style="11" hidden="1" customWidth="1"/>
    <col min="9740" max="9978" width="9.14166666666667" style="11" hidden="1"/>
    <col min="9979" max="9979" width="9.14166666666667" style="11" hidden="1" customWidth="1"/>
    <col min="9980" max="9980" width="2.85833333333333" style="11" customWidth="1"/>
    <col min="9981" max="9982" width="10.5666666666667" style="11" customWidth="1"/>
    <col min="9983" max="9985" width="9.14166666666667" style="11" hidden="1" customWidth="1"/>
    <col min="9986" max="9986" width="61.1416666666667" style="11" customWidth="1"/>
    <col min="9987" max="9987" width="14.7083333333333" style="11" customWidth="1"/>
    <col min="9988" max="9990" width="9.14166666666667" style="11" hidden="1" customWidth="1"/>
    <col min="9991" max="9991" width="30.7083333333333" style="11" customWidth="1"/>
    <col min="9992" max="9992" width="8.70833333333333" style="11" customWidth="1"/>
    <col min="9993" max="9993" width="12.8583333333333" style="11" customWidth="1"/>
    <col min="9994" max="9995" width="9.14166666666667" style="11" hidden="1" customWidth="1"/>
    <col min="9996" max="10234" width="9.14166666666667" style="11" hidden="1"/>
    <col min="10235" max="10235" width="9.14166666666667" style="11" hidden="1" customWidth="1"/>
    <col min="10236" max="10236" width="2.85833333333333" style="11" customWidth="1"/>
    <col min="10237" max="10238" width="10.5666666666667" style="11" customWidth="1"/>
    <col min="10239" max="10241" width="9.14166666666667" style="11" hidden="1" customWidth="1"/>
    <col min="10242" max="10242" width="61.1416666666667" style="11" customWidth="1"/>
    <col min="10243" max="10243" width="14.7083333333333" style="11" customWidth="1"/>
    <col min="10244" max="10246" width="9.14166666666667" style="11" hidden="1" customWidth="1"/>
    <col min="10247" max="10247" width="30.7083333333333" style="11" customWidth="1"/>
    <col min="10248" max="10248" width="8.70833333333333" style="11" customWidth="1"/>
    <col min="10249" max="10249" width="12.8583333333333" style="11" customWidth="1"/>
    <col min="10250" max="10251" width="9.14166666666667" style="11" hidden="1" customWidth="1"/>
    <col min="10252" max="10490" width="9.14166666666667" style="11" hidden="1"/>
    <col min="10491" max="10491" width="9.14166666666667" style="11" hidden="1" customWidth="1"/>
    <col min="10492" max="10492" width="2.85833333333333" style="11" customWidth="1"/>
    <col min="10493" max="10494" width="10.5666666666667" style="11" customWidth="1"/>
    <col min="10495" max="10497" width="9.14166666666667" style="11" hidden="1" customWidth="1"/>
    <col min="10498" max="10498" width="61.1416666666667" style="11" customWidth="1"/>
    <col min="10499" max="10499" width="14.7083333333333" style="11" customWidth="1"/>
    <col min="10500" max="10502" width="9.14166666666667" style="11" hidden="1" customWidth="1"/>
    <col min="10503" max="10503" width="30.7083333333333" style="11" customWidth="1"/>
    <col min="10504" max="10504" width="8.70833333333333" style="11" customWidth="1"/>
    <col min="10505" max="10505" width="12.8583333333333" style="11" customWidth="1"/>
    <col min="10506" max="10507" width="9.14166666666667" style="11" hidden="1" customWidth="1"/>
    <col min="10508" max="10746" width="9.14166666666667" style="11" hidden="1"/>
    <col min="10747" max="10747" width="9.14166666666667" style="11" hidden="1" customWidth="1"/>
    <col min="10748" max="10748" width="2.85833333333333" style="11" customWidth="1"/>
    <col min="10749" max="10750" width="10.5666666666667" style="11" customWidth="1"/>
    <col min="10751" max="10753" width="9.14166666666667" style="11" hidden="1" customWidth="1"/>
    <col min="10754" max="10754" width="61.1416666666667" style="11" customWidth="1"/>
    <col min="10755" max="10755" width="14.7083333333333" style="11" customWidth="1"/>
    <col min="10756" max="10758" width="9.14166666666667" style="11" hidden="1" customWidth="1"/>
    <col min="10759" max="10759" width="30.7083333333333" style="11" customWidth="1"/>
    <col min="10760" max="10760" width="8.70833333333333" style="11" customWidth="1"/>
    <col min="10761" max="10761" width="12.8583333333333" style="11" customWidth="1"/>
    <col min="10762" max="10763" width="9.14166666666667" style="11" hidden="1" customWidth="1"/>
    <col min="10764" max="11002" width="9.14166666666667" style="11" hidden="1"/>
    <col min="11003" max="11003" width="9.14166666666667" style="11" hidden="1" customWidth="1"/>
    <col min="11004" max="11004" width="2.85833333333333" style="11" customWidth="1"/>
    <col min="11005" max="11006" width="10.5666666666667" style="11" customWidth="1"/>
    <col min="11007" max="11009" width="9.14166666666667" style="11" hidden="1" customWidth="1"/>
    <col min="11010" max="11010" width="61.1416666666667" style="11" customWidth="1"/>
    <col min="11011" max="11011" width="14.7083333333333" style="11" customWidth="1"/>
    <col min="11012" max="11014" width="9.14166666666667" style="11" hidden="1" customWidth="1"/>
    <col min="11015" max="11015" width="30.7083333333333" style="11" customWidth="1"/>
    <col min="11016" max="11016" width="8.70833333333333" style="11" customWidth="1"/>
    <col min="11017" max="11017" width="12.8583333333333" style="11" customWidth="1"/>
    <col min="11018" max="11019" width="9.14166666666667" style="11" hidden="1" customWidth="1"/>
    <col min="11020" max="11258" width="9.14166666666667" style="11" hidden="1"/>
    <col min="11259" max="11259" width="9.14166666666667" style="11" hidden="1" customWidth="1"/>
    <col min="11260" max="11260" width="2.85833333333333" style="11" customWidth="1"/>
    <col min="11261" max="11262" width="10.5666666666667" style="11" customWidth="1"/>
    <col min="11263" max="11265" width="9.14166666666667" style="11" hidden="1" customWidth="1"/>
    <col min="11266" max="11266" width="61.1416666666667" style="11" customWidth="1"/>
    <col min="11267" max="11267" width="14.7083333333333" style="11" customWidth="1"/>
    <col min="11268" max="11270" width="9.14166666666667" style="11" hidden="1" customWidth="1"/>
    <col min="11271" max="11271" width="30.7083333333333" style="11" customWidth="1"/>
    <col min="11272" max="11272" width="8.70833333333333" style="11" customWidth="1"/>
    <col min="11273" max="11273" width="12.8583333333333" style="11" customWidth="1"/>
    <col min="11274" max="11275" width="9.14166666666667" style="11" hidden="1" customWidth="1"/>
    <col min="11276" max="11514" width="9.14166666666667" style="11" hidden="1"/>
    <col min="11515" max="11515" width="9.14166666666667" style="11" hidden="1" customWidth="1"/>
    <col min="11516" max="11516" width="2.85833333333333" style="11" customWidth="1"/>
    <col min="11517" max="11518" width="10.5666666666667" style="11" customWidth="1"/>
    <col min="11519" max="11521" width="9.14166666666667" style="11" hidden="1" customWidth="1"/>
    <col min="11522" max="11522" width="61.1416666666667" style="11" customWidth="1"/>
    <col min="11523" max="11523" width="14.7083333333333" style="11" customWidth="1"/>
    <col min="11524" max="11526" width="9.14166666666667" style="11" hidden="1" customWidth="1"/>
    <col min="11527" max="11527" width="30.7083333333333" style="11" customWidth="1"/>
    <col min="11528" max="11528" width="8.70833333333333" style="11" customWidth="1"/>
    <col min="11529" max="11529" width="12.8583333333333" style="11" customWidth="1"/>
    <col min="11530" max="11531" width="9.14166666666667" style="11" hidden="1" customWidth="1"/>
    <col min="11532" max="11770" width="9.14166666666667" style="11" hidden="1"/>
    <col min="11771" max="11771" width="9.14166666666667" style="11" hidden="1" customWidth="1"/>
    <col min="11772" max="11772" width="2.85833333333333" style="11" customWidth="1"/>
    <col min="11773" max="11774" width="10.5666666666667" style="11" customWidth="1"/>
    <col min="11775" max="11777" width="9.14166666666667" style="11" hidden="1" customWidth="1"/>
    <col min="11778" max="11778" width="61.1416666666667" style="11" customWidth="1"/>
    <col min="11779" max="11779" width="14.7083333333333" style="11" customWidth="1"/>
    <col min="11780" max="11782" width="9.14166666666667" style="11" hidden="1" customWidth="1"/>
    <col min="11783" max="11783" width="30.7083333333333" style="11" customWidth="1"/>
    <col min="11784" max="11784" width="8.70833333333333" style="11" customWidth="1"/>
    <col min="11785" max="11785" width="12.8583333333333" style="11" customWidth="1"/>
    <col min="11786" max="11787" width="9.14166666666667" style="11" hidden="1" customWidth="1"/>
    <col min="11788" max="12026" width="9.14166666666667" style="11" hidden="1"/>
    <col min="12027" max="12027" width="9.14166666666667" style="11" hidden="1" customWidth="1"/>
    <col min="12028" max="12028" width="2.85833333333333" style="11" customWidth="1"/>
    <col min="12029" max="12030" width="10.5666666666667" style="11" customWidth="1"/>
    <col min="12031" max="12033" width="9.14166666666667" style="11" hidden="1" customWidth="1"/>
    <col min="12034" max="12034" width="61.1416666666667" style="11" customWidth="1"/>
    <col min="12035" max="12035" width="14.7083333333333" style="11" customWidth="1"/>
    <col min="12036" max="12038" width="9.14166666666667" style="11" hidden="1" customWidth="1"/>
    <col min="12039" max="12039" width="30.7083333333333" style="11" customWidth="1"/>
    <col min="12040" max="12040" width="8.70833333333333" style="11" customWidth="1"/>
    <col min="12041" max="12041" width="12.8583333333333" style="11" customWidth="1"/>
    <col min="12042" max="12043" width="9.14166666666667" style="11" hidden="1" customWidth="1"/>
    <col min="12044" max="12282" width="9.14166666666667" style="11" hidden="1"/>
    <col min="12283" max="12283" width="9.14166666666667" style="11" hidden="1" customWidth="1"/>
    <col min="12284" max="12284" width="2.85833333333333" style="11" customWidth="1"/>
    <col min="12285" max="12286" width="10.5666666666667" style="11" customWidth="1"/>
    <col min="12287" max="12289" width="9.14166666666667" style="11" hidden="1" customWidth="1"/>
    <col min="12290" max="12290" width="61.1416666666667" style="11" customWidth="1"/>
    <col min="12291" max="12291" width="14.7083333333333" style="11" customWidth="1"/>
    <col min="12292" max="12294" width="9.14166666666667" style="11" hidden="1" customWidth="1"/>
    <col min="12295" max="12295" width="30.7083333333333" style="11" customWidth="1"/>
    <col min="12296" max="12296" width="8.70833333333333" style="11" customWidth="1"/>
    <col min="12297" max="12297" width="12.8583333333333" style="11" customWidth="1"/>
    <col min="12298" max="12299" width="9.14166666666667" style="11" hidden="1" customWidth="1"/>
    <col min="12300" max="12538" width="9.14166666666667" style="11" hidden="1"/>
    <col min="12539" max="12539" width="9.14166666666667" style="11" hidden="1" customWidth="1"/>
    <col min="12540" max="12540" width="2.85833333333333" style="11" customWidth="1"/>
    <col min="12541" max="12542" width="10.5666666666667" style="11" customWidth="1"/>
    <col min="12543" max="12545" width="9.14166666666667" style="11" hidden="1" customWidth="1"/>
    <col min="12546" max="12546" width="61.1416666666667" style="11" customWidth="1"/>
    <col min="12547" max="12547" width="14.7083333333333" style="11" customWidth="1"/>
    <col min="12548" max="12550" width="9.14166666666667" style="11" hidden="1" customWidth="1"/>
    <col min="12551" max="12551" width="30.7083333333333" style="11" customWidth="1"/>
    <col min="12552" max="12552" width="8.70833333333333" style="11" customWidth="1"/>
    <col min="12553" max="12553" width="12.8583333333333" style="11" customWidth="1"/>
    <col min="12554" max="12555" width="9.14166666666667" style="11" hidden="1" customWidth="1"/>
    <col min="12556" max="12794" width="9.14166666666667" style="11" hidden="1"/>
    <col min="12795" max="12795" width="9.14166666666667" style="11" hidden="1" customWidth="1"/>
    <col min="12796" max="12796" width="2.85833333333333" style="11" customWidth="1"/>
    <col min="12797" max="12798" width="10.5666666666667" style="11" customWidth="1"/>
    <col min="12799" max="12801" width="9.14166666666667" style="11" hidden="1" customWidth="1"/>
    <col min="12802" max="12802" width="61.1416666666667" style="11" customWidth="1"/>
    <col min="12803" max="12803" width="14.7083333333333" style="11" customWidth="1"/>
    <col min="12804" max="12806" width="9.14166666666667" style="11" hidden="1" customWidth="1"/>
    <col min="12807" max="12807" width="30.7083333333333" style="11" customWidth="1"/>
    <col min="12808" max="12808" width="8.70833333333333" style="11" customWidth="1"/>
    <col min="12809" max="12809" width="12.8583333333333" style="11" customWidth="1"/>
    <col min="12810" max="12811" width="9.14166666666667" style="11" hidden="1" customWidth="1"/>
    <col min="12812" max="13050" width="9.14166666666667" style="11" hidden="1"/>
    <col min="13051" max="13051" width="9.14166666666667" style="11" hidden="1" customWidth="1"/>
    <col min="13052" max="13052" width="2.85833333333333" style="11" customWidth="1"/>
    <col min="13053" max="13054" width="10.5666666666667" style="11" customWidth="1"/>
    <col min="13055" max="13057" width="9.14166666666667" style="11" hidden="1" customWidth="1"/>
    <col min="13058" max="13058" width="61.1416666666667" style="11" customWidth="1"/>
    <col min="13059" max="13059" width="14.7083333333333" style="11" customWidth="1"/>
    <col min="13060" max="13062" width="9.14166666666667" style="11" hidden="1" customWidth="1"/>
    <col min="13063" max="13063" width="30.7083333333333" style="11" customWidth="1"/>
    <col min="13064" max="13064" width="8.70833333333333" style="11" customWidth="1"/>
    <col min="13065" max="13065" width="12.8583333333333" style="11" customWidth="1"/>
    <col min="13066" max="13067" width="9.14166666666667" style="11" hidden="1" customWidth="1"/>
    <col min="13068" max="13306" width="9.14166666666667" style="11" hidden="1"/>
    <col min="13307" max="13307" width="9.14166666666667" style="11" hidden="1" customWidth="1"/>
    <col min="13308" max="13308" width="2.85833333333333" style="11" customWidth="1"/>
    <col min="13309" max="13310" width="10.5666666666667" style="11" customWidth="1"/>
    <col min="13311" max="13313" width="9.14166666666667" style="11" hidden="1" customWidth="1"/>
    <col min="13314" max="13314" width="61.1416666666667" style="11" customWidth="1"/>
    <col min="13315" max="13315" width="14.7083333333333" style="11" customWidth="1"/>
    <col min="13316" max="13318" width="9.14166666666667" style="11" hidden="1" customWidth="1"/>
    <col min="13319" max="13319" width="30.7083333333333" style="11" customWidth="1"/>
    <col min="13320" max="13320" width="8.70833333333333" style="11" customWidth="1"/>
    <col min="13321" max="13321" width="12.8583333333333" style="11" customWidth="1"/>
    <col min="13322" max="13323" width="9.14166666666667" style="11" hidden="1" customWidth="1"/>
    <col min="13324" max="13562" width="9.14166666666667" style="11" hidden="1"/>
    <col min="13563" max="13563" width="9.14166666666667" style="11" hidden="1" customWidth="1"/>
    <col min="13564" max="13564" width="2.85833333333333" style="11" customWidth="1"/>
    <col min="13565" max="13566" width="10.5666666666667" style="11" customWidth="1"/>
    <col min="13567" max="13569" width="9.14166666666667" style="11" hidden="1" customWidth="1"/>
    <col min="13570" max="13570" width="61.1416666666667" style="11" customWidth="1"/>
    <col min="13571" max="13571" width="14.7083333333333" style="11" customWidth="1"/>
    <col min="13572" max="13574" width="9.14166666666667" style="11" hidden="1" customWidth="1"/>
    <col min="13575" max="13575" width="30.7083333333333" style="11" customWidth="1"/>
    <col min="13576" max="13576" width="8.70833333333333" style="11" customWidth="1"/>
    <col min="13577" max="13577" width="12.8583333333333" style="11" customWidth="1"/>
    <col min="13578" max="13579" width="9.14166666666667" style="11" hidden="1" customWidth="1"/>
    <col min="13580" max="13818" width="9.14166666666667" style="11" hidden="1"/>
    <col min="13819" max="13819" width="9.14166666666667" style="11" hidden="1" customWidth="1"/>
    <col min="13820" max="13820" width="2.85833333333333" style="11" customWidth="1"/>
    <col min="13821" max="13822" width="10.5666666666667" style="11" customWidth="1"/>
    <col min="13823" max="13825" width="9.14166666666667" style="11" hidden="1" customWidth="1"/>
    <col min="13826" max="13826" width="61.1416666666667" style="11" customWidth="1"/>
    <col min="13827" max="13827" width="14.7083333333333" style="11" customWidth="1"/>
    <col min="13828" max="13830" width="9.14166666666667" style="11" hidden="1" customWidth="1"/>
    <col min="13831" max="13831" width="30.7083333333333" style="11" customWidth="1"/>
    <col min="13832" max="13832" width="8.70833333333333" style="11" customWidth="1"/>
    <col min="13833" max="13833" width="12.8583333333333" style="11" customWidth="1"/>
    <col min="13834" max="13835" width="9.14166666666667" style="11" hidden="1" customWidth="1"/>
    <col min="13836" max="14074" width="9.14166666666667" style="11" hidden="1"/>
    <col min="14075" max="14075" width="9.14166666666667" style="11" hidden="1" customWidth="1"/>
    <col min="14076" max="14076" width="2.85833333333333" style="11" customWidth="1"/>
    <col min="14077" max="14078" width="10.5666666666667" style="11" customWidth="1"/>
    <col min="14079" max="14081" width="9.14166666666667" style="11" hidden="1" customWidth="1"/>
    <col min="14082" max="14082" width="61.1416666666667" style="11" customWidth="1"/>
    <col min="14083" max="14083" width="14.7083333333333" style="11" customWidth="1"/>
    <col min="14084" max="14086" width="9.14166666666667" style="11" hidden="1" customWidth="1"/>
    <col min="14087" max="14087" width="30.7083333333333" style="11" customWidth="1"/>
    <col min="14088" max="14088" width="8.70833333333333" style="11" customWidth="1"/>
    <col min="14089" max="14089" width="12.8583333333333" style="11" customWidth="1"/>
    <col min="14090" max="14091" width="9.14166666666667" style="11" hidden="1" customWidth="1"/>
    <col min="14092" max="14330" width="9.14166666666667" style="11" hidden="1"/>
    <col min="14331" max="14331" width="9.14166666666667" style="11" hidden="1" customWidth="1"/>
    <col min="14332" max="14332" width="2.85833333333333" style="11" customWidth="1"/>
    <col min="14333" max="14334" width="10.5666666666667" style="11" customWidth="1"/>
    <col min="14335" max="14337" width="9.14166666666667" style="11" hidden="1" customWidth="1"/>
    <col min="14338" max="14338" width="61.1416666666667" style="11" customWidth="1"/>
    <col min="14339" max="14339" width="14.7083333333333" style="11" customWidth="1"/>
    <col min="14340" max="14342" width="9.14166666666667" style="11" hidden="1" customWidth="1"/>
    <col min="14343" max="14343" width="30.7083333333333" style="11" customWidth="1"/>
    <col min="14344" max="14344" width="8.70833333333333" style="11" customWidth="1"/>
    <col min="14345" max="14345" width="12.8583333333333" style="11" customWidth="1"/>
    <col min="14346" max="14347" width="9.14166666666667" style="11" hidden="1" customWidth="1"/>
    <col min="14348" max="14586" width="9.14166666666667" style="11" hidden="1"/>
    <col min="14587" max="14587" width="9.14166666666667" style="11" hidden="1" customWidth="1"/>
    <col min="14588" max="14588" width="2.85833333333333" style="11" customWidth="1"/>
    <col min="14589" max="14590" width="10.5666666666667" style="11" customWidth="1"/>
    <col min="14591" max="14593" width="9.14166666666667" style="11" hidden="1" customWidth="1"/>
    <col min="14594" max="14594" width="61.1416666666667" style="11" customWidth="1"/>
    <col min="14595" max="14595" width="14.7083333333333" style="11" customWidth="1"/>
    <col min="14596" max="14598" width="9.14166666666667" style="11" hidden="1" customWidth="1"/>
    <col min="14599" max="14599" width="30.7083333333333" style="11" customWidth="1"/>
    <col min="14600" max="14600" width="8.70833333333333" style="11" customWidth="1"/>
    <col min="14601" max="14601" width="12.8583333333333" style="11" customWidth="1"/>
    <col min="14602" max="14603" width="9.14166666666667" style="11" hidden="1" customWidth="1"/>
    <col min="14604" max="14842" width="9.14166666666667" style="11" hidden="1"/>
    <col min="14843" max="14843" width="9.14166666666667" style="11" hidden="1" customWidth="1"/>
    <col min="14844" max="14844" width="2.85833333333333" style="11" customWidth="1"/>
    <col min="14845" max="14846" width="10.5666666666667" style="11" customWidth="1"/>
    <col min="14847" max="14849" width="9.14166666666667" style="11" hidden="1" customWidth="1"/>
    <col min="14850" max="14850" width="61.1416666666667" style="11" customWidth="1"/>
    <col min="14851" max="14851" width="14.7083333333333" style="11" customWidth="1"/>
    <col min="14852" max="14854" width="9.14166666666667" style="11" hidden="1" customWidth="1"/>
    <col min="14855" max="14855" width="30.7083333333333" style="11" customWidth="1"/>
    <col min="14856" max="14856" width="8.70833333333333" style="11" customWidth="1"/>
    <col min="14857" max="14857" width="12.8583333333333" style="11" customWidth="1"/>
    <col min="14858" max="14859" width="9.14166666666667" style="11" hidden="1" customWidth="1"/>
    <col min="14860" max="15098" width="9.14166666666667" style="11" hidden="1"/>
    <col min="15099" max="15099" width="9.14166666666667" style="11" hidden="1" customWidth="1"/>
    <col min="15100" max="15100" width="2.85833333333333" style="11" customWidth="1"/>
    <col min="15101" max="15102" width="10.5666666666667" style="11" customWidth="1"/>
    <col min="15103" max="15105" width="9.14166666666667" style="11" hidden="1" customWidth="1"/>
    <col min="15106" max="15106" width="61.1416666666667" style="11" customWidth="1"/>
    <col min="15107" max="15107" width="14.7083333333333" style="11" customWidth="1"/>
    <col min="15108" max="15110" width="9.14166666666667" style="11" hidden="1" customWidth="1"/>
    <col min="15111" max="15111" width="30.7083333333333" style="11" customWidth="1"/>
    <col min="15112" max="15112" width="8.70833333333333" style="11" customWidth="1"/>
    <col min="15113" max="15113" width="12.8583333333333" style="11" customWidth="1"/>
    <col min="15114" max="15115" width="9.14166666666667" style="11" hidden="1" customWidth="1"/>
    <col min="15116" max="15354" width="9.14166666666667" style="11" hidden="1"/>
    <col min="15355" max="15355" width="9.14166666666667" style="11" hidden="1" customWidth="1"/>
    <col min="15356" max="15356" width="2.85833333333333" style="11" customWidth="1"/>
    <col min="15357" max="15358" width="10.5666666666667" style="11" customWidth="1"/>
    <col min="15359" max="15361" width="9.14166666666667" style="11" hidden="1" customWidth="1"/>
    <col min="15362" max="15362" width="61.1416666666667" style="11" customWidth="1"/>
    <col min="15363" max="15363" width="14.7083333333333" style="11" customWidth="1"/>
    <col min="15364" max="15366" width="9.14166666666667" style="11" hidden="1" customWidth="1"/>
    <col min="15367" max="15367" width="30.7083333333333" style="11" customWidth="1"/>
    <col min="15368" max="15368" width="8.70833333333333" style="11" customWidth="1"/>
    <col min="15369" max="15369" width="12.8583333333333" style="11" customWidth="1"/>
    <col min="15370" max="15371" width="9.14166666666667" style="11" hidden="1" customWidth="1"/>
    <col min="15372" max="15610" width="9.14166666666667" style="11" hidden="1"/>
    <col min="15611" max="15611" width="9.14166666666667" style="11" hidden="1" customWidth="1"/>
    <col min="15612" max="15612" width="2.85833333333333" style="11" customWidth="1"/>
    <col min="15613" max="15614" width="10.5666666666667" style="11" customWidth="1"/>
    <col min="15615" max="15617" width="9.14166666666667" style="11" hidden="1" customWidth="1"/>
    <col min="15618" max="15618" width="61.1416666666667" style="11" customWidth="1"/>
    <col min="15619" max="15619" width="14.7083333333333" style="11" customWidth="1"/>
    <col min="15620" max="15622" width="9.14166666666667" style="11" hidden="1" customWidth="1"/>
    <col min="15623" max="15623" width="30.7083333333333" style="11" customWidth="1"/>
    <col min="15624" max="15624" width="8.70833333333333" style="11" customWidth="1"/>
    <col min="15625" max="15625" width="12.8583333333333" style="11" customWidth="1"/>
    <col min="15626" max="15627" width="9.14166666666667" style="11" hidden="1" customWidth="1"/>
    <col min="15628" max="15866" width="9.14166666666667" style="11" hidden="1"/>
    <col min="15867" max="15867" width="9.14166666666667" style="11" hidden="1" customWidth="1"/>
    <col min="15868" max="15868" width="2.85833333333333" style="11" customWidth="1"/>
    <col min="15869" max="15870" width="10.5666666666667" style="11" customWidth="1"/>
    <col min="15871" max="15873" width="9.14166666666667" style="11" hidden="1" customWidth="1"/>
    <col min="15874" max="15874" width="61.1416666666667" style="11" customWidth="1"/>
    <col min="15875" max="15875" width="14.7083333333333" style="11" customWidth="1"/>
    <col min="15876" max="15878" width="9.14166666666667" style="11" hidden="1" customWidth="1"/>
    <col min="15879" max="15879" width="30.7083333333333" style="11" customWidth="1"/>
    <col min="15880" max="15880" width="8.70833333333333" style="11" customWidth="1"/>
    <col min="15881" max="15881" width="12.8583333333333" style="11" customWidth="1"/>
    <col min="15882" max="15883" width="9.14166666666667" style="11" hidden="1" customWidth="1"/>
    <col min="15884" max="16122" width="9.14166666666667" style="11" hidden="1"/>
    <col min="16123" max="16123" width="9.14166666666667" style="11" hidden="1" customWidth="1"/>
    <col min="16124" max="16124" width="2.85833333333333" style="11" customWidth="1"/>
    <col min="16125" max="16126" width="10.5666666666667" style="11" customWidth="1"/>
    <col min="16127" max="16129" width="9.14166666666667" style="11" hidden="1" customWidth="1"/>
    <col min="16130" max="16130" width="61.1416666666667" style="11" customWidth="1"/>
    <col min="16131" max="16131" width="14.7083333333333" style="11" customWidth="1"/>
    <col min="16132" max="16134" width="9.14166666666667" style="11" hidden="1" customWidth="1"/>
    <col min="16135" max="16135" width="30.7083333333333" style="11" customWidth="1"/>
    <col min="16136" max="16136" width="8.70833333333333" style="11" customWidth="1"/>
    <col min="16137" max="16137" width="12.8583333333333" style="11" customWidth="1"/>
    <col min="16138" max="16139" width="9.14166666666667" style="11" hidden="1" customWidth="1"/>
    <col min="16140" max="16142" width="9.14166666666667" style="11" hidden="1"/>
    <col min="16143" max="16145" width="0" style="11" hidden="1"/>
    <col min="16146" max="16384" width="9.14166666666667" style="11" hidden="1"/>
  </cols>
  <sheetData>
    <row r="1" s="1" customFormat="1" ht="15.75" spans="1:15">
      <c r="A1" s="16"/>
      <c r="B1" s="16"/>
      <c r="C1" s="17"/>
      <c r="D1" s="17"/>
      <c r="E1" s="18"/>
      <c r="F1" s="18"/>
      <c r="G1" s="18"/>
      <c r="H1" s="18"/>
      <c r="J1" s="53"/>
      <c r="L1" s="18"/>
      <c r="M1" s="18"/>
      <c r="O1" s="54"/>
    </row>
    <row r="2" s="1" customFormat="1" ht="15.75" spans="1:15">
      <c r="A2" s="16"/>
      <c r="B2" s="16"/>
      <c r="C2" s="19"/>
      <c r="D2" s="19"/>
      <c r="E2" s="20"/>
      <c r="F2" s="20"/>
      <c r="G2" s="20"/>
      <c r="H2" s="20"/>
      <c r="J2" s="55" t="s">
        <v>0</v>
      </c>
      <c r="K2" s="55"/>
      <c r="L2" s="55"/>
      <c r="M2" s="55"/>
      <c r="N2" s="55"/>
      <c r="O2" s="55"/>
    </row>
    <row r="3" s="1" customFormat="1" ht="15.75" spans="1:15">
      <c r="A3" s="16"/>
      <c r="B3" s="16"/>
      <c r="C3" s="19"/>
      <c r="D3" s="19"/>
      <c r="E3" s="20"/>
      <c r="F3" s="20"/>
      <c r="G3" s="20"/>
      <c r="H3" s="20"/>
      <c r="J3" s="55" t="s">
        <v>1</v>
      </c>
      <c r="K3" s="55"/>
      <c r="L3" s="55"/>
      <c r="M3" s="55"/>
      <c r="N3" s="55"/>
      <c r="O3" s="56"/>
    </row>
    <row r="4" s="2" customFormat="1" ht="15" spans="1:15">
      <c r="A4" s="18"/>
      <c r="B4" s="18"/>
      <c r="C4" s="19"/>
      <c r="D4" s="19"/>
      <c r="E4" s="20"/>
      <c r="F4" s="20"/>
      <c r="G4" s="20"/>
      <c r="H4" s="20"/>
      <c r="J4" s="57" t="s">
        <v>2</v>
      </c>
      <c r="K4" s="58"/>
      <c r="L4" s="59"/>
      <c r="M4" s="59"/>
      <c r="O4" s="60"/>
    </row>
    <row r="5" s="1" customFormat="1" ht="16.5" spans="1:15">
      <c r="A5" s="16"/>
      <c r="B5" s="16"/>
      <c r="C5" s="21" t="s">
        <v>3</v>
      </c>
      <c r="D5" s="19"/>
      <c r="E5" s="20"/>
      <c r="F5" s="20"/>
      <c r="G5" s="20"/>
      <c r="H5" s="20"/>
      <c r="J5" s="61"/>
      <c r="L5" s="62"/>
      <c r="M5" s="62"/>
      <c r="N5" s="63"/>
      <c r="O5" s="60"/>
    </row>
    <row r="6" s="3" customFormat="1" ht="33.75" spans="1:15">
      <c r="A6" s="22"/>
      <c r="B6" s="22"/>
      <c r="C6" s="23" t="s">
        <v>4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="4" customFormat="1" ht="15" spans="3:15">
      <c r="C7" s="24" t="s">
        <v>5</v>
      </c>
      <c r="D7" s="25" t="s">
        <v>6</v>
      </c>
      <c r="E7" s="25"/>
      <c r="F7" s="25"/>
      <c r="G7" s="25"/>
      <c r="H7" s="25"/>
      <c r="I7" s="25"/>
      <c r="J7" s="64"/>
      <c r="K7" s="65" t="s">
        <v>7</v>
      </c>
      <c r="L7" s="66">
        <f ca="1">TODAY()</f>
        <v>43628</v>
      </c>
      <c r="M7" s="66"/>
      <c r="N7" s="67"/>
      <c r="O7" s="68"/>
    </row>
    <row r="8" s="4" customFormat="1" ht="15" spans="3:15">
      <c r="C8" s="24" t="s">
        <v>8</v>
      </c>
      <c r="D8" s="26"/>
      <c r="E8" s="27"/>
      <c r="F8" s="27"/>
      <c r="G8" s="27"/>
      <c r="H8" s="27"/>
      <c r="I8" s="27"/>
      <c r="J8" s="69"/>
      <c r="K8" s="70" t="s">
        <v>9</v>
      </c>
      <c r="L8" s="71" t="s">
        <v>10</v>
      </c>
      <c r="M8" s="72"/>
      <c r="N8" s="73" t="s">
        <v>11</v>
      </c>
      <c r="O8" s="73"/>
    </row>
    <row r="9" s="4" customFormat="1" ht="15" spans="3:15">
      <c r="C9" s="24" t="s">
        <v>12</v>
      </c>
      <c r="D9" s="25"/>
      <c r="E9" s="28"/>
      <c r="F9" s="28"/>
      <c r="G9" s="28"/>
      <c r="H9" s="28"/>
      <c r="I9" s="28"/>
      <c r="J9" s="27"/>
      <c r="K9" s="70" t="s">
        <v>13</v>
      </c>
      <c r="L9" s="74" t="s">
        <v>14</v>
      </c>
      <c r="M9" s="74"/>
      <c r="N9" s="75" t="s">
        <v>15</v>
      </c>
      <c r="O9" s="76"/>
    </row>
    <row r="10" s="4" customFormat="1" ht="15" spans="3:15">
      <c r="C10" s="24" t="s">
        <v>16</v>
      </c>
      <c r="D10" s="29"/>
      <c r="E10" s="30" t="s">
        <v>17</v>
      </c>
      <c r="F10" s="31">
        <v>0</v>
      </c>
      <c r="J10" s="28"/>
      <c r="K10" s="77" t="s">
        <v>18</v>
      </c>
      <c r="L10" s="74" t="s">
        <v>19</v>
      </c>
      <c r="M10" s="74"/>
      <c r="N10" s="75" t="s">
        <v>20</v>
      </c>
      <c r="O10" s="76"/>
    </row>
    <row r="11" s="4" customFormat="1" ht="15" spans="3:15">
      <c r="C11" s="24" t="s">
        <v>21</v>
      </c>
      <c r="D11" s="32"/>
      <c r="E11" s="30" t="s">
        <v>22</v>
      </c>
      <c r="F11" s="31">
        <f>D10-D11-F10</f>
        <v>0</v>
      </c>
      <c r="G11" s="30"/>
      <c r="H11" s="30"/>
      <c r="I11" s="28"/>
      <c r="J11" s="78"/>
      <c r="K11" s="28"/>
      <c r="L11" s="64"/>
      <c r="M11" s="30"/>
      <c r="N11" s="79"/>
      <c r="O11" s="80"/>
    </row>
    <row r="12" s="5" customFormat="1" ht="15" spans="3:15">
      <c r="C12" s="33"/>
      <c r="D12" s="33"/>
      <c r="J12" s="65"/>
      <c r="K12" s="8"/>
      <c r="L12" s="8"/>
      <c r="M12" s="8"/>
      <c r="N12" s="81"/>
      <c r="O12" s="82"/>
    </row>
    <row r="13" s="5" customFormat="1" ht="14.25" spans="3:18">
      <c r="C13" s="34" t="s">
        <v>23</v>
      </c>
      <c r="D13" s="34" t="s">
        <v>24</v>
      </c>
      <c r="E13" s="35"/>
      <c r="F13" s="35"/>
      <c r="G13" s="35"/>
      <c r="H13" s="35"/>
      <c r="I13" s="35" t="s">
        <v>25</v>
      </c>
      <c r="J13" s="83" t="s">
        <v>26</v>
      </c>
      <c r="K13" s="84" t="s">
        <v>27</v>
      </c>
      <c r="L13" s="35" t="s">
        <v>28</v>
      </c>
      <c r="M13" s="35" t="s">
        <v>29</v>
      </c>
      <c r="N13" s="85" t="s">
        <v>30</v>
      </c>
      <c r="O13" s="86" t="s">
        <v>31</v>
      </c>
      <c r="R13" s="5" t="s">
        <v>32</v>
      </c>
    </row>
    <row r="14" s="6" customFormat="1" ht="15.75" spans="3:18">
      <c r="C14" s="36">
        <v>43583</v>
      </c>
      <c r="D14" s="36">
        <v>43584</v>
      </c>
      <c r="E14" s="37"/>
      <c r="F14" s="37"/>
      <c r="G14" s="37"/>
      <c r="H14" s="38" t="s">
        <v>33</v>
      </c>
      <c r="I14" s="38" t="s">
        <v>34</v>
      </c>
      <c r="J14" s="87">
        <v>1492486</v>
      </c>
      <c r="K14" s="88"/>
      <c r="L14" s="37"/>
      <c r="M14" s="37"/>
      <c r="N14" s="38" t="s">
        <v>35</v>
      </c>
      <c r="O14" s="38">
        <v>65</v>
      </c>
      <c r="P14" s="6">
        <f>VLOOKUP(J14,[1]应付款管理!$A$1:$I$65536,9,0)</f>
        <v>65</v>
      </c>
      <c r="Q14" s="6">
        <f>O14-P14</f>
        <v>0</v>
      </c>
      <c r="R14" s="6" t="str">
        <f>$R$13&amp;J14</f>
        <v>,1492486</v>
      </c>
    </row>
    <row r="15" s="6" customFormat="1" ht="15.75" spans="3:18">
      <c r="C15" s="36">
        <v>43578</v>
      </c>
      <c r="D15" s="36">
        <v>43579</v>
      </c>
      <c r="E15" s="37"/>
      <c r="F15" s="37"/>
      <c r="G15" s="37"/>
      <c r="H15" s="38" t="s">
        <v>36</v>
      </c>
      <c r="I15" s="38" t="s">
        <v>37</v>
      </c>
      <c r="J15" s="87">
        <v>1489692</v>
      </c>
      <c r="K15" s="88"/>
      <c r="L15" s="37"/>
      <c r="M15" s="37"/>
      <c r="N15" s="38" t="s">
        <v>35</v>
      </c>
      <c r="O15" s="38">
        <v>84</v>
      </c>
      <c r="P15" s="6">
        <f>VLOOKUP(J15,[1]应付款管理!$A$1:$I$65536,9,0)</f>
        <v>84</v>
      </c>
      <c r="Q15" s="6">
        <f t="shared" ref="Q15:Q24" si="0">O15-P15</f>
        <v>0</v>
      </c>
      <c r="R15" s="6" t="str">
        <f t="shared" ref="R15:R24" si="1">$R$13&amp;J15</f>
        <v>,1489692</v>
      </c>
    </row>
    <row r="16" s="6" customFormat="1" ht="15.75" spans="3:18">
      <c r="C16" s="36">
        <v>43578</v>
      </c>
      <c r="D16" s="36">
        <v>43579</v>
      </c>
      <c r="E16" s="37"/>
      <c r="F16" s="37"/>
      <c r="G16" s="37"/>
      <c r="H16" s="38" t="s">
        <v>38</v>
      </c>
      <c r="I16" s="38" t="s">
        <v>39</v>
      </c>
      <c r="J16" s="89">
        <v>1489512</v>
      </c>
      <c r="K16" s="88"/>
      <c r="L16" s="37"/>
      <c r="M16" s="37"/>
      <c r="N16" s="38" t="s">
        <v>35</v>
      </c>
      <c r="O16" s="38">
        <v>84</v>
      </c>
      <c r="P16" s="6">
        <f>VLOOKUP(J16,[1]应付款管理!$A$1:$I$65536,9,0)</f>
        <v>84</v>
      </c>
      <c r="Q16" s="6">
        <f t="shared" si="0"/>
        <v>0</v>
      </c>
      <c r="R16" s="6" t="str">
        <f t="shared" si="1"/>
        <v>,1489512</v>
      </c>
    </row>
    <row r="17" s="6" customFormat="1" ht="15.75" spans="3:18">
      <c r="C17" s="36">
        <v>43605</v>
      </c>
      <c r="D17" s="36">
        <v>43609</v>
      </c>
      <c r="E17" s="37"/>
      <c r="F17" s="37"/>
      <c r="G17" s="37"/>
      <c r="H17" s="38" t="s">
        <v>40</v>
      </c>
      <c r="I17" s="38" t="s">
        <v>41</v>
      </c>
      <c r="J17" s="87">
        <v>1503881</v>
      </c>
      <c r="K17" s="88"/>
      <c r="L17" s="37"/>
      <c r="M17" s="37"/>
      <c r="N17" s="38" t="s">
        <v>42</v>
      </c>
      <c r="O17" s="38">
        <v>188</v>
      </c>
      <c r="P17" s="6">
        <f>VLOOKUP(J17,[1]应付款管理!$A$1:$I$65536,9,0)</f>
        <v>188</v>
      </c>
      <c r="Q17" s="6">
        <f t="shared" si="0"/>
        <v>0</v>
      </c>
      <c r="R17" s="6" t="str">
        <f t="shared" si="1"/>
        <v>,1503881</v>
      </c>
    </row>
    <row r="18" s="6" customFormat="1" ht="15.75" spans="3:18">
      <c r="C18" s="36">
        <v>43604</v>
      </c>
      <c r="D18" s="36">
        <v>43607</v>
      </c>
      <c r="E18" s="37"/>
      <c r="F18" s="37"/>
      <c r="G18" s="37"/>
      <c r="H18" s="38" t="s">
        <v>43</v>
      </c>
      <c r="I18" s="38" t="s">
        <v>44</v>
      </c>
      <c r="J18" s="87">
        <v>1507613</v>
      </c>
      <c r="K18" s="88"/>
      <c r="L18" s="37"/>
      <c r="M18" s="37"/>
      <c r="N18" s="38" t="s">
        <v>42</v>
      </c>
      <c r="O18" s="38">
        <v>141</v>
      </c>
      <c r="P18" s="6">
        <f>VLOOKUP(J18,[1]应付款管理!$A$1:$I$65536,9,0)</f>
        <v>141</v>
      </c>
      <c r="Q18" s="6">
        <f t="shared" si="0"/>
        <v>0</v>
      </c>
      <c r="R18" s="6" t="str">
        <f t="shared" si="1"/>
        <v>,1507613</v>
      </c>
    </row>
    <row r="19" s="6" customFormat="1" ht="15.75" spans="3:18">
      <c r="C19" s="36">
        <v>43608</v>
      </c>
      <c r="D19" s="36">
        <v>43613</v>
      </c>
      <c r="E19" s="37"/>
      <c r="F19" s="37"/>
      <c r="G19" s="37"/>
      <c r="H19" s="38" t="s">
        <v>45</v>
      </c>
      <c r="I19" s="38" t="s">
        <v>46</v>
      </c>
      <c r="J19" s="87">
        <v>1507763</v>
      </c>
      <c r="K19" s="88"/>
      <c r="L19" s="37"/>
      <c r="M19" s="37"/>
      <c r="N19" s="90" t="s">
        <v>47</v>
      </c>
      <c r="O19" s="38">
        <v>460</v>
      </c>
      <c r="P19" s="6">
        <f>VLOOKUP(J19,[1]应付款管理!$A$1:$I$65536,9,0)</f>
        <v>460</v>
      </c>
      <c r="Q19" s="6">
        <f t="shared" si="0"/>
        <v>0</v>
      </c>
      <c r="R19" s="6" t="str">
        <f t="shared" si="1"/>
        <v>,1507763</v>
      </c>
    </row>
    <row r="20" s="6" customFormat="1" ht="15.75" spans="3:18">
      <c r="C20" s="36">
        <v>43605</v>
      </c>
      <c r="D20" s="36">
        <v>43606</v>
      </c>
      <c r="E20" s="37"/>
      <c r="F20" s="37"/>
      <c r="G20" s="37"/>
      <c r="H20" s="38" t="s">
        <v>48</v>
      </c>
      <c r="I20" s="38" t="s">
        <v>49</v>
      </c>
      <c r="J20" s="87">
        <v>1507851</v>
      </c>
      <c r="K20" s="88"/>
      <c r="L20" s="37"/>
      <c r="M20" s="37"/>
      <c r="N20" s="90" t="s">
        <v>50</v>
      </c>
      <c r="O20" s="38">
        <v>99</v>
      </c>
      <c r="P20" s="6">
        <f>VLOOKUP(J20,[1]应付款管理!$A$1:$I$65536,9,0)</f>
        <v>99</v>
      </c>
      <c r="Q20" s="6">
        <f t="shared" si="0"/>
        <v>0</v>
      </c>
      <c r="R20" s="6" t="str">
        <f t="shared" si="1"/>
        <v>,1507851</v>
      </c>
    </row>
    <row r="21" s="6" customFormat="1" ht="15.75" spans="3:18">
      <c r="C21" s="36">
        <v>43608</v>
      </c>
      <c r="D21" s="36">
        <v>43610</v>
      </c>
      <c r="E21" s="37"/>
      <c r="F21" s="37"/>
      <c r="G21" s="37"/>
      <c r="H21" s="38" t="s">
        <v>51</v>
      </c>
      <c r="I21" s="38" t="s">
        <v>52</v>
      </c>
      <c r="J21" s="87">
        <v>1509033</v>
      </c>
      <c r="K21" s="88"/>
      <c r="L21" s="37"/>
      <c r="M21" s="37"/>
      <c r="N21" s="90" t="s">
        <v>47</v>
      </c>
      <c r="O21" s="38">
        <v>184</v>
      </c>
      <c r="P21" s="6">
        <f>VLOOKUP(J21,[1]应付款管理!$A$1:$I$65536,9,0)</f>
        <v>184</v>
      </c>
      <c r="Q21" s="6">
        <f t="shared" si="0"/>
        <v>0</v>
      </c>
      <c r="R21" s="6" t="str">
        <f t="shared" si="1"/>
        <v>,1509033</v>
      </c>
    </row>
    <row r="22" s="6" customFormat="1" ht="15.75" spans="3:18">
      <c r="C22" s="36">
        <v>43609</v>
      </c>
      <c r="D22" s="36">
        <v>43612</v>
      </c>
      <c r="E22" s="37"/>
      <c r="F22" s="37"/>
      <c r="G22" s="37"/>
      <c r="H22" s="38" t="s">
        <v>53</v>
      </c>
      <c r="I22" s="38" t="s">
        <v>54</v>
      </c>
      <c r="J22" s="87">
        <v>1509582</v>
      </c>
      <c r="K22" s="88"/>
      <c r="L22" s="37"/>
      <c r="M22" s="37"/>
      <c r="N22" s="38" t="s">
        <v>42</v>
      </c>
      <c r="O22" s="38">
        <v>141</v>
      </c>
      <c r="P22" s="6">
        <f>VLOOKUP(J22,[1]应付款管理!$A$1:$I$65536,9,0)</f>
        <v>141</v>
      </c>
      <c r="Q22" s="6">
        <f t="shared" si="0"/>
        <v>0</v>
      </c>
      <c r="R22" s="6" t="str">
        <f t="shared" si="1"/>
        <v>,1509582</v>
      </c>
    </row>
    <row r="23" s="6" customFormat="1" ht="15.75" spans="3:18">
      <c r="C23" s="36">
        <v>43614</v>
      </c>
      <c r="D23" s="36">
        <v>43616</v>
      </c>
      <c r="E23" s="37"/>
      <c r="F23" s="37"/>
      <c r="G23" s="37"/>
      <c r="H23" s="38" t="s">
        <v>55</v>
      </c>
      <c r="I23" s="38" t="s">
        <v>56</v>
      </c>
      <c r="J23" s="87">
        <v>1514780</v>
      </c>
      <c r="K23" s="88"/>
      <c r="L23" s="37"/>
      <c r="M23" s="37"/>
      <c r="N23" s="38" t="s">
        <v>57</v>
      </c>
      <c r="O23" s="38">
        <v>80</v>
      </c>
      <c r="P23" s="6">
        <f>VLOOKUP(J23,[1]应付款管理!$A$1:$I$65536,9,0)</f>
        <v>80</v>
      </c>
      <c r="Q23" s="6">
        <f t="shared" si="0"/>
        <v>0</v>
      </c>
      <c r="R23" s="6" t="str">
        <f t="shared" si="1"/>
        <v>,1514780</v>
      </c>
    </row>
    <row r="24" s="6" customFormat="1" ht="15.75" spans="3:18">
      <c r="C24" s="36">
        <v>43615</v>
      </c>
      <c r="D24" s="36">
        <v>43616</v>
      </c>
      <c r="E24" s="37"/>
      <c r="F24" s="37"/>
      <c r="G24" s="37"/>
      <c r="H24" s="38" t="s">
        <v>58</v>
      </c>
      <c r="I24" s="38" t="s">
        <v>59</v>
      </c>
      <c r="J24" s="87">
        <v>1514812</v>
      </c>
      <c r="K24" s="88"/>
      <c r="L24" s="37"/>
      <c r="M24" s="37"/>
      <c r="N24" s="38" t="s">
        <v>57</v>
      </c>
      <c r="O24" s="38">
        <v>40</v>
      </c>
      <c r="P24" s="6">
        <f>VLOOKUP(J24,[1]应付款管理!$A$1:$I$65536,9,0)</f>
        <v>40</v>
      </c>
      <c r="Q24" s="6">
        <f t="shared" si="0"/>
        <v>0</v>
      </c>
      <c r="R24" s="6" t="str">
        <f t="shared" si="1"/>
        <v>,1514812</v>
      </c>
    </row>
    <row r="25" s="5" customFormat="1" ht="15.75" spans="1:17">
      <c r="A25" s="39" t="s">
        <v>60</v>
      </c>
      <c r="C25" s="40" t="s">
        <v>61</v>
      </c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91">
        <f>SUM(O14:O24)</f>
        <v>1566</v>
      </c>
      <c r="P25" s="92">
        <f>SUM(P14:P24)</f>
        <v>1566</v>
      </c>
      <c r="Q25" s="92"/>
    </row>
    <row r="26" s="5" customFormat="1" ht="15" spans="1:15">
      <c r="A26" s="41" t="s">
        <v>62</v>
      </c>
      <c r="C26" s="33"/>
      <c r="D26" s="42"/>
      <c r="E26" s="8"/>
      <c r="F26" s="8"/>
      <c r="G26" s="8"/>
      <c r="H26" s="8"/>
      <c r="I26" s="8"/>
      <c r="J26" s="65"/>
      <c r="K26" s="8"/>
      <c r="L26" s="93"/>
      <c r="M26" s="94"/>
      <c r="N26" s="95"/>
      <c r="O26" s="94"/>
    </row>
    <row r="27" s="7" customFormat="1" ht="15" spans="1:18">
      <c r="A27" s="41" t="s">
        <v>63</v>
      </c>
      <c r="C27" s="43"/>
      <c r="D27" s="44"/>
      <c r="E27" s="8"/>
      <c r="F27" s="8"/>
      <c r="G27" s="8"/>
      <c r="H27" s="8"/>
      <c r="I27" s="8"/>
      <c r="J27" s="65"/>
      <c r="K27" s="8"/>
      <c r="L27" s="93"/>
      <c r="M27" s="94"/>
      <c r="N27" s="95"/>
      <c r="O27" s="96"/>
      <c r="P27" s="97"/>
      <c r="Q27" s="97"/>
      <c r="R27" s="110"/>
    </row>
    <row r="28" s="1" customFormat="1" ht="15" spans="1:18">
      <c r="A28" s="41" t="s">
        <v>64</v>
      </c>
      <c r="C28" s="45"/>
      <c r="D28" s="44"/>
      <c r="E28" s="8"/>
      <c r="F28" s="8"/>
      <c r="G28" s="8"/>
      <c r="H28" s="8"/>
      <c r="I28" s="8"/>
      <c r="J28" s="65"/>
      <c r="K28" s="8"/>
      <c r="L28" s="93"/>
      <c r="M28" s="94"/>
      <c r="N28" s="95"/>
      <c r="O28" s="98" t="s">
        <v>65</v>
      </c>
      <c r="P28" s="98" t="s">
        <v>66</v>
      </c>
      <c r="Q28" s="103"/>
      <c r="R28" s="111"/>
    </row>
    <row r="29" s="1" customFormat="1" ht="15" spans="1:18">
      <c r="A29" s="41" t="s">
        <v>67</v>
      </c>
      <c r="C29" s="45"/>
      <c r="D29" s="44"/>
      <c r="E29" s="8"/>
      <c r="F29" s="8"/>
      <c r="G29" s="8"/>
      <c r="H29" s="8"/>
      <c r="I29" s="8"/>
      <c r="J29" s="65"/>
      <c r="K29" s="99"/>
      <c r="L29" s="100"/>
      <c r="M29" s="94"/>
      <c r="N29" s="101"/>
      <c r="O29" s="102"/>
      <c r="P29" s="103"/>
      <c r="Q29" s="103"/>
      <c r="R29" s="111"/>
    </row>
    <row r="30" s="8" customFormat="1" ht="15" spans="1:15">
      <c r="A30" s="39" t="s">
        <v>68</v>
      </c>
      <c r="C30" s="44"/>
      <c r="D30" s="44"/>
      <c r="J30" s="65"/>
      <c r="K30" s="99"/>
      <c r="L30" s="1"/>
      <c r="M30" s="104"/>
      <c r="N30" s="101"/>
      <c r="O30" s="104"/>
    </row>
    <row r="31" s="8" customFormat="1" ht="14.25" spans="1:15">
      <c r="A31" s="39" t="s">
        <v>69</v>
      </c>
      <c r="C31" s="44"/>
      <c r="D31" s="46"/>
      <c r="E31" s="47"/>
      <c r="F31" s="47"/>
      <c r="G31" s="47"/>
      <c r="H31" s="47"/>
      <c r="I31" s="47"/>
      <c r="J31" s="105"/>
      <c r="K31" s="47"/>
      <c r="L31" s="47"/>
      <c r="M31" s="47"/>
      <c r="N31" s="106"/>
      <c r="O31" s="47"/>
    </row>
    <row r="32" s="8" customFormat="1" ht="15" spans="1:15">
      <c r="A32" s="41" t="s">
        <v>70</v>
      </c>
      <c r="C32" s="44"/>
      <c r="D32" s="12"/>
      <c r="E32" s="11"/>
      <c r="F32" s="11"/>
      <c r="G32" s="11"/>
      <c r="H32" s="11"/>
      <c r="I32" s="11"/>
      <c r="J32" s="13"/>
      <c r="K32" s="11"/>
      <c r="L32" s="11"/>
      <c r="M32" s="11"/>
      <c r="N32" s="14"/>
      <c r="O32" s="11"/>
    </row>
    <row r="33" s="8" customFormat="1" ht="15" spans="1:15">
      <c r="A33" s="41" t="s">
        <v>71</v>
      </c>
      <c r="C33" s="44"/>
      <c r="D33" s="12"/>
      <c r="E33" s="11"/>
      <c r="F33" s="11"/>
      <c r="G33" s="11"/>
      <c r="H33" s="11"/>
      <c r="I33" s="11"/>
      <c r="J33" s="13"/>
      <c r="K33" s="11"/>
      <c r="L33" s="11"/>
      <c r="M33" s="11"/>
      <c r="N33" s="14"/>
      <c r="O33" s="11"/>
    </row>
    <row r="34" s="8" customFormat="1" ht="15" spans="1:15">
      <c r="A34" s="41" t="s">
        <v>72</v>
      </c>
      <c r="C34" s="44"/>
      <c r="D34" s="12"/>
      <c r="E34" s="11"/>
      <c r="F34" s="11"/>
      <c r="G34" s="11"/>
      <c r="H34" s="11"/>
      <c r="I34" s="11"/>
      <c r="J34" s="13"/>
      <c r="K34" s="11"/>
      <c r="L34" s="11"/>
      <c r="M34" s="11"/>
      <c r="N34" s="14"/>
      <c r="O34" s="11"/>
    </row>
    <row r="35" s="8" customFormat="1" ht="15" spans="1:15">
      <c r="A35" s="41" t="s">
        <v>73</v>
      </c>
      <c r="C35" s="44"/>
      <c r="D35" s="12"/>
      <c r="E35" s="11"/>
      <c r="F35" s="11"/>
      <c r="G35" s="11"/>
      <c r="H35" s="11"/>
      <c r="I35" s="11"/>
      <c r="J35" s="13"/>
      <c r="K35" s="11"/>
      <c r="L35" s="11"/>
      <c r="M35" s="11"/>
      <c r="N35" s="14"/>
      <c r="O35" s="11"/>
    </row>
    <row r="36" s="8" customFormat="1" ht="15" spans="1:15">
      <c r="A36" s="41" t="s">
        <v>74</v>
      </c>
      <c r="C36" s="44"/>
      <c r="D36" s="12"/>
      <c r="E36" s="11"/>
      <c r="F36" s="11"/>
      <c r="G36" s="11"/>
      <c r="H36" s="11"/>
      <c r="I36" s="11"/>
      <c r="J36" s="13"/>
      <c r="K36" s="11"/>
      <c r="L36" s="11"/>
      <c r="M36" s="11"/>
      <c r="N36" s="14"/>
      <c r="O36" s="11"/>
    </row>
    <row r="37" s="8" customFormat="1" ht="356.25" spans="1:15">
      <c r="A37" s="48" t="s">
        <v>75</v>
      </c>
      <c r="C37" s="44"/>
      <c r="D37" s="12"/>
      <c r="E37" s="11"/>
      <c r="F37" s="11"/>
      <c r="G37" s="11"/>
      <c r="H37" s="11"/>
      <c r="I37" s="11"/>
      <c r="J37" s="13"/>
      <c r="K37" s="11"/>
      <c r="L37" s="11"/>
      <c r="M37" s="11"/>
      <c r="N37" s="14"/>
      <c r="O37" s="11"/>
    </row>
    <row r="38" s="8" customFormat="1" ht="15" spans="1:15">
      <c r="A38" s="41" t="s">
        <v>76</v>
      </c>
      <c r="C38" s="44"/>
      <c r="D38" s="12"/>
      <c r="E38" s="11"/>
      <c r="F38" s="11"/>
      <c r="G38" s="11"/>
      <c r="H38" s="11"/>
      <c r="I38" s="11"/>
      <c r="J38" s="13"/>
      <c r="K38" s="11"/>
      <c r="L38" s="11"/>
      <c r="M38" s="11"/>
      <c r="N38" s="14"/>
      <c r="O38" s="11"/>
    </row>
    <row r="39" s="8" customFormat="1" ht="15" spans="1:15">
      <c r="A39" s="41" t="s">
        <v>77</v>
      </c>
      <c r="C39" s="44"/>
      <c r="D39" s="12"/>
      <c r="E39" s="11"/>
      <c r="F39" s="11"/>
      <c r="G39" s="11"/>
      <c r="H39" s="11"/>
      <c r="I39" s="11"/>
      <c r="J39" s="13"/>
      <c r="K39" s="11"/>
      <c r="L39" s="11"/>
      <c r="M39" s="11"/>
      <c r="N39" s="14"/>
      <c r="O39" s="11"/>
    </row>
    <row r="40" s="9" customFormat="1" ht="15" spans="1:15">
      <c r="A40" s="41" t="s">
        <v>78</v>
      </c>
      <c r="C40" s="49"/>
      <c r="D40" s="12"/>
      <c r="E40" s="11"/>
      <c r="F40" s="11"/>
      <c r="G40" s="11"/>
      <c r="H40" s="11"/>
      <c r="I40" s="11"/>
      <c r="J40" s="13"/>
      <c r="K40" s="11"/>
      <c r="L40" s="11"/>
      <c r="M40" s="11"/>
      <c r="N40" s="14"/>
      <c r="O40" s="11"/>
    </row>
    <row r="41" ht="14.25" spans="1:15">
      <c r="A41" s="41" t="s">
        <v>79</v>
      </c>
      <c r="O41" s="11"/>
    </row>
    <row r="42" ht="14.25" spans="1:15">
      <c r="A42" s="39" t="s">
        <v>80</v>
      </c>
      <c r="O42" s="11"/>
    </row>
    <row r="43" ht="14.25" spans="1:15">
      <c r="A43" s="39" t="s">
        <v>81</v>
      </c>
      <c r="O43" s="11"/>
    </row>
    <row r="44" ht="14.25" spans="1:15">
      <c r="A44" s="41" t="s">
        <v>82</v>
      </c>
      <c r="O44" s="11"/>
    </row>
    <row r="45" ht="14.25" spans="1:15">
      <c r="A45" s="41" t="s">
        <v>83</v>
      </c>
      <c r="O45" s="11"/>
    </row>
    <row r="46" ht="14.25" spans="1:15">
      <c r="A46" s="41" t="s">
        <v>84</v>
      </c>
      <c r="O46" s="11"/>
    </row>
    <row r="47" ht="14.25" spans="1:15">
      <c r="A47" s="39" t="s">
        <v>85</v>
      </c>
      <c r="O47" s="11"/>
    </row>
    <row r="48" ht="14.25" spans="1:15">
      <c r="A48" s="39" t="s">
        <v>86</v>
      </c>
      <c r="O48" s="11"/>
    </row>
    <row r="49" ht="14.25" spans="1:15">
      <c r="A49" s="41" t="s">
        <v>87</v>
      </c>
      <c r="O49" s="11"/>
    </row>
    <row r="50" ht="14.25" spans="1:15">
      <c r="A50" s="41" t="s">
        <v>88</v>
      </c>
      <c r="O50" s="11"/>
    </row>
    <row r="51" ht="14.25" spans="1:15">
      <c r="A51" s="39" t="s">
        <v>89</v>
      </c>
      <c r="O51" s="11"/>
    </row>
    <row r="52" ht="14.25" spans="1:15">
      <c r="A52" s="39" t="s">
        <v>90</v>
      </c>
      <c r="O52" s="11"/>
    </row>
    <row r="53" ht="14.25" spans="1:15">
      <c r="A53" s="39" t="s">
        <v>91</v>
      </c>
      <c r="O53" s="11"/>
    </row>
    <row r="54" ht="14.25" spans="1:15">
      <c r="A54" s="39" t="s">
        <v>92</v>
      </c>
      <c r="O54" s="11"/>
    </row>
    <row r="55" ht="14.25" spans="1:15">
      <c r="A55" s="39" t="s">
        <v>93</v>
      </c>
      <c r="O55" s="11"/>
    </row>
    <row r="56" ht="14.25" spans="1:15">
      <c r="A56" s="39" t="s">
        <v>94</v>
      </c>
      <c r="O56" s="11"/>
    </row>
    <row r="57" ht="14.25" spans="1:15">
      <c r="A57" s="39" t="s">
        <v>95</v>
      </c>
      <c r="O57" s="11"/>
    </row>
    <row r="58" ht="14.25" spans="1:15">
      <c r="A58" s="39" t="s">
        <v>96</v>
      </c>
      <c r="O58" s="11"/>
    </row>
    <row r="59"/>
    <row r="62"/>
    <row r="63" ht="14.25" spans="3:15">
      <c r="C63" s="50"/>
      <c r="D63" s="51"/>
      <c r="E63" s="52"/>
      <c r="F63" s="52"/>
      <c r="G63" s="52"/>
      <c r="H63" s="52"/>
      <c r="I63" s="52"/>
      <c r="J63" s="107"/>
      <c r="K63" s="52"/>
      <c r="L63" s="52"/>
      <c r="M63" s="52"/>
      <c r="N63" s="108"/>
      <c r="O63" s="109"/>
    </row>
    <row r="64"/>
    <row r="65" ht="14.25" spans="3:15">
      <c r="C65" s="50"/>
      <c r="D65" s="50"/>
      <c r="E65" s="52"/>
      <c r="F65" s="52"/>
      <c r="G65" s="52"/>
      <c r="H65" s="52"/>
      <c r="I65" s="52"/>
      <c r="J65" s="107"/>
      <c r="K65" s="52"/>
      <c r="L65" s="52"/>
      <c r="M65" s="52"/>
      <c r="N65" s="108"/>
      <c r="O65" s="113"/>
    </row>
    <row r="66" ht="15" spans="3:15">
      <c r="C66" s="50"/>
      <c r="D66" s="50"/>
      <c r="E66" s="10"/>
      <c r="F66" s="10"/>
      <c r="G66" s="10"/>
      <c r="H66" s="10"/>
      <c r="I66" s="10"/>
      <c r="J66" s="114"/>
      <c r="K66" s="10"/>
      <c r="L66" s="10"/>
      <c r="M66" s="10"/>
      <c r="N66" s="115"/>
      <c r="O66" s="109"/>
    </row>
    <row r="67" ht="14.25" spans="3:15">
      <c r="C67" s="50"/>
      <c r="D67" s="51"/>
      <c r="E67" s="52"/>
      <c r="F67" s="52"/>
      <c r="G67" s="52"/>
      <c r="H67" s="52"/>
      <c r="I67" s="52"/>
      <c r="J67" s="107"/>
      <c r="K67" s="52"/>
      <c r="L67" s="52"/>
      <c r="M67" s="52"/>
      <c r="N67" s="108"/>
      <c r="O67" s="109"/>
    </row>
    <row r="68" ht="15" spans="3:15">
      <c r="C68" s="50"/>
      <c r="D68" s="50"/>
      <c r="E68" s="10"/>
      <c r="F68" s="10"/>
      <c r="G68" s="10"/>
      <c r="H68" s="10"/>
      <c r="I68" s="10"/>
      <c r="J68" s="114"/>
      <c r="K68" s="10"/>
      <c r="L68" s="10"/>
      <c r="M68" s="10"/>
      <c r="N68" s="115"/>
      <c r="O68" s="109"/>
    </row>
    <row r="69" ht="12.75" spans="1:2">
      <c r="A69" s="112"/>
      <c r="B69" s="112"/>
    </row>
    <row r="72" s="10" customFormat="1" ht="15" spans="3:15">
      <c r="C72" s="12"/>
      <c r="D72" s="12"/>
      <c r="E72" s="11"/>
      <c r="F72" s="11"/>
      <c r="G72" s="11"/>
      <c r="H72" s="11"/>
      <c r="I72" s="11"/>
      <c r="J72" s="13"/>
      <c r="K72" s="11"/>
      <c r="L72" s="11"/>
      <c r="M72" s="11"/>
      <c r="N72" s="14"/>
      <c r="O72" s="15"/>
    </row>
    <row r="74" s="10" customFormat="1" ht="15" spans="3:15">
      <c r="C74" s="12"/>
      <c r="D74" s="12"/>
      <c r="E74" s="11"/>
      <c r="F74" s="11"/>
      <c r="G74" s="11"/>
      <c r="H74" s="11"/>
      <c r="I74" s="11"/>
      <c r="J74" s="13"/>
      <c r="K74" s="11"/>
      <c r="L74" s="11"/>
      <c r="M74" s="11"/>
      <c r="N74" s="14"/>
      <c r="O74" s="15"/>
    </row>
    <row r="75" s="10" customFormat="1" ht="15" spans="3:15">
      <c r="C75" s="12"/>
      <c r="D75" s="12"/>
      <c r="E75" s="11"/>
      <c r="F75" s="11"/>
      <c r="G75" s="11"/>
      <c r="H75" s="11"/>
      <c r="I75" s="11"/>
      <c r="J75" s="13"/>
      <c r="K75" s="11"/>
      <c r="L75" s="11"/>
      <c r="M75" s="11"/>
      <c r="N75" s="14"/>
      <c r="O75" s="15"/>
    </row>
    <row r="76" s="10" customFormat="1" ht="15" spans="3:15">
      <c r="C76" s="12"/>
      <c r="D76" s="12"/>
      <c r="E76" s="11"/>
      <c r="F76" s="11"/>
      <c r="G76" s="11"/>
      <c r="H76" s="11"/>
      <c r="I76" s="11"/>
      <c r="J76" s="13"/>
      <c r="K76" s="11"/>
      <c r="L76" s="11"/>
      <c r="M76" s="11"/>
      <c r="N76" s="14"/>
      <c r="O76" s="15"/>
    </row>
    <row r="77" s="10" customFormat="1" ht="15" spans="3:15">
      <c r="C77" s="12"/>
      <c r="D77" s="12"/>
      <c r="E77" s="11"/>
      <c r="F77" s="11"/>
      <c r="G77" s="11"/>
      <c r="H77" s="11"/>
      <c r="I77" s="11"/>
      <c r="J77" s="13"/>
      <c r="K77" s="11"/>
      <c r="L77" s="11"/>
      <c r="M77" s="11"/>
      <c r="N77" s="14"/>
      <c r="O77" s="15"/>
    </row>
  </sheetData>
  <mergeCells count="7">
    <mergeCell ref="J2:O2"/>
    <mergeCell ref="J3:N3"/>
    <mergeCell ref="C6:O6"/>
    <mergeCell ref="D7:I7"/>
    <mergeCell ref="L7:M7"/>
    <mergeCell ref="N8:O8"/>
    <mergeCell ref="C25:N25"/>
  </mergeCells>
  <pageMargins left="0.7" right="0.7" top="0.75" bottom="0.75" header="0.3" footer="0.3"/>
  <pageSetup paperSize="1" orientation="portrait" horizontalDpi="300" verticalDpi="300"/>
  <headerFooter/>
  <ignoredErrors>
    <ignoredError sqref="R14:R24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Tuyet ACC</dc:creator>
  <cp:lastModifiedBy>hp</cp:lastModifiedBy>
  <dcterms:created xsi:type="dcterms:W3CDTF">2019-05-31T07:05:00Z</dcterms:created>
  <dcterms:modified xsi:type="dcterms:W3CDTF">2019-06-12T09:02:42Z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2052-11.1.0.8796</vt:lpwstr>
  </property>
</Properties>
</file>