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activeTab="1"/>
  </bookViews>
  <sheets>
    <sheet name="问题订单汇总" sheetId="1" r:id="rId1"/>
    <sheet name="5月赔付单" sheetId="2" r:id="rId2"/>
    <sheet name="6月赔付单" sheetId="3" r:id="rId3"/>
  </sheets>
  <definedNames>
    <definedName name="_xlnm._FilterDatabase" localSheetId="1" hidden="1">'5月赔付单'!$B$1:$I$38</definedName>
    <definedName name="_xlnm._FilterDatabase" localSheetId="2" hidden="1">'6月赔付单'!$B$1:$I$21</definedName>
  </definedNames>
  <calcPr calcId="144525"/>
</workbook>
</file>

<file path=xl/sharedStrings.xml><?xml version="1.0" encoding="utf-8"?>
<sst xmlns="http://schemas.openxmlformats.org/spreadsheetml/2006/main" count="307" uniqueCount="92">
  <si>
    <t>5月</t>
  </si>
  <si>
    <t>类型</t>
  </si>
  <si>
    <t>数量</t>
  </si>
  <si>
    <t>金额</t>
  </si>
  <si>
    <t>申诉中</t>
  </si>
  <si>
    <t>缺陷赔款</t>
  </si>
  <si>
    <t>申诉成功</t>
  </si>
  <si>
    <t>无需申诉</t>
  </si>
  <si>
    <t>总数</t>
  </si>
  <si>
    <t>系统单号</t>
  </si>
  <si>
    <t>代理商</t>
  </si>
  <si>
    <t>扣款期间</t>
  </si>
  <si>
    <t>售后备注</t>
  </si>
  <si>
    <t>跟进状态</t>
  </si>
  <si>
    <t>赔付类型</t>
  </si>
  <si>
    <t>计缺陷</t>
  </si>
  <si>
    <t>去哪儿直连</t>
  </si>
  <si>
    <t>2019.4.29-5.5号</t>
  </si>
  <si>
    <t>5.7已发去哪儿核实,去哪儿回复此单客人投诉安排房间不符，要求取消订单，联系贵司协调处理
代理罗女士告知此单无法取消，联系客人告知结果，客人强烈不认可，
投诉至工商局，故此单我司按流程处理，联系酒店核实
酒店告知没有“Luxury Corner View Room(Darling Harbour)(Club Millesime)”房型
故此单线下退换客人房费，请知晓
订单申诉失败，感谢反馈 另：订单投诉至工商局，产生赔付由代理商全额承担，请知晓</t>
  </si>
  <si>
    <t>确认赔付</t>
  </si>
  <si>
    <t>房型不符</t>
  </si>
  <si>
    <t>淘宝DD国际</t>
  </si>
  <si>
    <t>2019.5.6号</t>
  </si>
  <si>
    <t>不能原房型安排，携程推翻，携程答应赔付103，已提交凭证携程。正在邮件跟进</t>
  </si>
  <si>
    <t>确认后推翻</t>
  </si>
  <si>
    <t>客人到店查无预定，后走推翻，赔付客人，联系携程赔款</t>
  </si>
  <si>
    <t>携程直连(CIT)</t>
  </si>
  <si>
    <r>
      <t>已定责</t>
    </r>
    <r>
      <rPr>
        <sz val="10"/>
        <color theme="1"/>
        <rFont val="宋体"/>
        <charset val="134"/>
        <scheme val="minor"/>
      </rPr>
      <t xml:space="preserve"> 此单自动匹配问题，由酒店对接组团队利润抵对。5.21张冰已告知无凭证可以再进行申诉了。携程对接的酒店名称与我司的不一样，地址是一致的，客人到店无房，携程技术部正在核实 5.8已邮件发携程申诉组询问</t>
    </r>
  </si>
  <si>
    <t>到店无房</t>
  </si>
  <si>
    <t>5月已计</t>
  </si>
  <si>
    <t>对接错误</t>
  </si>
  <si>
    <r>
      <t>已定责</t>
    </r>
    <r>
      <rPr>
        <sz val="10"/>
        <color theme="1"/>
        <rFont val="宋体"/>
        <charset val="134"/>
        <scheme val="minor"/>
      </rPr>
      <t xml:space="preserve"> 5.13技术回复：没有日志，超过半小时确认的才会发邮件给携程，但确实是我们先确认的，但是没有记录确认的日志 5.13已发技术邓明辉核实。5.13结算拒绝：此单实际系统未回传确认，且在客人发起取消前未收到贵司确认邮件。回传日志：http://ws.downloadfile.fx.ctripcorp.com/files/98/dltvcrs/image/uz04cn124exkqh1pwF36A.jpg，谢谢5.9此单不可取消，取消是需要收全款的，烦请贵司正常结算720元，谢谢！已在代理通申诉</t>
    </r>
  </si>
  <si>
    <r>
      <t>已定责</t>
    </r>
    <r>
      <rPr>
        <sz val="10"/>
        <color theme="1"/>
        <rFont val="宋体"/>
        <charset val="134"/>
        <scheme val="minor"/>
      </rPr>
      <t xml:space="preserve"> 此单自动匹配问题，由酒店对接组团队利润抵对。5.13已发张冰核实中 5.13结算拒绝：此酒店经纬度信息错误是由于贵处当时代理通匹配错母酒店了，所以导致此酒店非彼酒店，请见附件4，故此单无法结算贵处5.9此单不可取消，取消全损，烦请贵司正常结算4208元，谢谢！已在代理通申诉</t>
    </r>
  </si>
  <si>
    <t>携程直连(DD)</t>
  </si>
  <si>
    <t>2019.5.6-5.12号</t>
  </si>
  <si>
    <r>
      <t>已定责</t>
    </r>
    <r>
      <rPr>
        <sz val="10"/>
        <color theme="1"/>
        <rFont val="宋体"/>
        <charset val="134"/>
        <scheme val="minor"/>
      </rPr>
      <t xml:space="preserve"> 收益免责，关房后来单，技术问题，已核实。4月已计 已通知携程666986推翻订单
酒店回复无房，其他渠道全部无房
610640</t>
    </r>
  </si>
  <si>
    <t>4月已计</t>
  </si>
  <si>
    <r>
      <t>已定责</t>
    </r>
    <r>
      <rPr>
        <sz val="10"/>
        <color theme="1"/>
        <rFont val="宋体"/>
        <charset val="134"/>
        <scheme val="minor"/>
      </rPr>
      <t xml:space="preserve"> 确认推翻，3月已计缺陷</t>
    </r>
  </si>
  <si>
    <t>3月已计</t>
  </si>
  <si>
    <r>
      <t>已定责</t>
    </r>
    <r>
      <rPr>
        <sz val="10"/>
        <color theme="1"/>
        <rFont val="宋体"/>
        <charset val="134"/>
        <scheme val="minor"/>
      </rPr>
      <t xml:space="preserve"> 5.16收益通知，酒店满房，已推翻订单，走赔付，携程首晚是RMB 2336，赔付金额无问题</t>
    </r>
  </si>
  <si>
    <r>
      <t>已定责</t>
    </r>
    <r>
      <rPr>
        <sz val="10"/>
        <color theme="1"/>
        <rFont val="宋体"/>
        <charset val="134"/>
        <scheme val="minor"/>
      </rPr>
      <t xml:space="preserve"> 确认后推翻，走赔付流程。赔付首晚总金额给携程</t>
    </r>
  </si>
  <si>
    <r>
      <t>已定责</t>
    </r>
    <r>
      <rPr>
        <sz val="10"/>
        <color theme="1"/>
        <rFont val="宋体"/>
        <charset val="134"/>
        <scheme val="minor"/>
      </rPr>
      <t xml:space="preserve"> 5.16发邮件询问携程扣款原因，携程邮件回复确认后酒店查无预定且告知满房，贵处无法提供确认号，按照确认后满房处理，扣款1770为首晚罚金 此订单已协调免费取消，请知晓！</t>
    </r>
  </si>
  <si>
    <r>
      <t>已定责</t>
    </r>
    <r>
      <rPr>
        <sz val="10"/>
        <color theme="1"/>
        <rFont val="宋体"/>
        <charset val="134"/>
        <scheme val="minor"/>
      </rPr>
      <t xml:space="preserve"> 好巧工号8248告知满房推备选,已回复好巧不接受备选推翻走赔付
已告知携程工号615651推翻走流程</t>
    </r>
  </si>
  <si>
    <t>2019.5.13</t>
  </si>
  <si>
    <r>
      <t>已定责</t>
    </r>
    <r>
      <rPr>
        <sz val="10"/>
        <color theme="1"/>
        <rFont val="宋体"/>
        <charset val="134"/>
        <scheme val="minor"/>
      </rPr>
      <t xml:space="preserve"> 此单自动匹配问题，由酒店对接组团队利润抵对。5.16查看代理通显示申诉服务缺陷通过 5.16我司推送的信息无误，是 河内中央公园酒店 Hanoi Central Park Hotel 是贵司抓错数据把Hanoi Central Park Hotel匹配到了 Fortuna Hotel Hanoi，之前有邮件把数据发过去申诉，麻烦剔除缺陷。谢谢！已在代理通申诉服务缺陷</t>
    </r>
  </si>
  <si>
    <t>2019.5.5-5.12</t>
  </si>
  <si>
    <r>
      <t>已定责</t>
    </r>
    <r>
      <rPr>
        <sz val="10"/>
        <color theme="1"/>
        <rFont val="宋体"/>
        <charset val="134"/>
        <scheme val="minor"/>
      </rPr>
      <t xml:space="preserve"> 5.16已推翻走流程 满房，CIT4月赔付2倍首晚</t>
    </r>
  </si>
  <si>
    <r>
      <t>已定责</t>
    </r>
    <r>
      <rPr>
        <sz val="10"/>
        <color theme="1"/>
        <rFont val="宋体"/>
        <charset val="134"/>
        <scheme val="minor"/>
      </rPr>
      <t xml:space="preserve"> 好巧推翻我们订单那，携程611378推翻订单</t>
    </r>
  </si>
  <si>
    <r>
      <t>已定责</t>
    </r>
    <r>
      <rPr>
        <sz val="10"/>
        <color theme="1"/>
        <rFont val="宋体"/>
        <charset val="134"/>
        <scheme val="minor"/>
      </rPr>
      <t xml:space="preserve"> 4.18由Hotelebeds的原因导致了对接的错误，Hotelbeds会给客人退还原订单的20% HKD 476.53 作为赔偿</t>
    </r>
  </si>
  <si>
    <r>
      <t>已定责</t>
    </r>
    <r>
      <rPr>
        <sz val="10"/>
        <color theme="1"/>
        <rFont val="宋体"/>
        <charset val="134"/>
        <scheme val="minor"/>
      </rPr>
      <t xml:space="preserve"> 好巧说满房推翻订单（原采购总价：2462.88）</t>
    </r>
  </si>
  <si>
    <r>
      <t>已定责</t>
    </r>
    <r>
      <rPr>
        <sz val="10"/>
        <color theme="1"/>
        <rFont val="宋体"/>
        <charset val="134"/>
        <scheme val="minor"/>
      </rPr>
      <t xml:space="preserve"> 好巧通知无房按流程处理（原采购总价：827.78）</t>
    </r>
  </si>
  <si>
    <r>
      <t>已定责</t>
    </r>
    <r>
      <rPr>
        <sz val="10"/>
        <color theme="1"/>
        <rFont val="宋体"/>
        <charset val="134"/>
        <scheme val="minor"/>
      </rPr>
      <t xml:space="preserve"> 此订单请财务关闭链接，客人已到店无房，已推翻。
此订单由于酒店刷不了我司的卡，直接取消了订单。</t>
    </r>
  </si>
  <si>
    <r>
      <t>已定责</t>
    </r>
    <r>
      <rPr>
        <sz val="10"/>
        <color theme="1"/>
        <rFont val="宋体"/>
        <charset val="134"/>
        <scheme val="minor"/>
      </rPr>
      <t xml:space="preserve"> 无房，推翻，售后</t>
    </r>
  </si>
  <si>
    <t>趣悠游直连</t>
  </si>
  <si>
    <t>2019.5.12-5.19</t>
  </si>
  <si>
    <r>
      <t>已定责</t>
    </r>
    <r>
      <rPr>
        <sz val="10"/>
        <color theme="1"/>
        <rFont val="宋体"/>
        <charset val="134"/>
        <scheme val="minor"/>
      </rPr>
      <t xml:space="preserve"> 5.22此单去哪儿扣款到店无房，全满无法原单安排。赔付用户差价3,565.16元（实际入住金额8213.48-原订单金额4648.32=3565.16元） 后申诉后同意扣除首晚2324.16元赔付，补回我司1241元 5.21已邮件发去哪儿询问扣款金额问题</t>
    </r>
  </si>
  <si>
    <t>2019.5.13-5.19</t>
  </si>
  <si>
    <r>
      <t>已定责</t>
    </r>
    <r>
      <rPr>
        <sz val="10"/>
        <color theme="1"/>
        <rFont val="宋体"/>
        <charset val="134"/>
        <scheme val="minor"/>
      </rPr>
      <t xml:space="preserve"> 5.21系统房型双床房，直连EAN房型为双床房（公共卫浴），技术自动匹配，未识别公共浴室问题，EAN 表示酒店同意付差价更改，但需要客人自行到前台更改，EAN系统无法更改  这个技术部自动匹配错误。由技术部承担</t>
    </r>
  </si>
  <si>
    <t>2019.5.20</t>
  </si>
  <si>
    <r>
      <t>已定责</t>
    </r>
    <r>
      <rPr>
        <sz val="10"/>
        <color theme="1"/>
        <rFont val="宋体"/>
        <charset val="134"/>
        <scheme val="minor"/>
      </rPr>
      <t xml:space="preserve"> 由于对接酒店错误，艾伦酒店共13笔自动匹配问题，由酒店对接组团队利润抵对。由于对接酒店错误，艾伦酒店共13笔未完成订单，其中7笔已经免费取消（如下），其余6笔是不可取消的，后续责任明确后，须由责任方承担费用，请知悉，谢谢！</t>
    </r>
  </si>
  <si>
    <r>
      <t>已定责</t>
    </r>
    <r>
      <rPr>
        <sz val="10"/>
        <color theme="1"/>
        <rFont val="宋体"/>
        <charset val="134"/>
        <scheme val="minor"/>
      </rPr>
      <t xml:space="preserve"> 由于对接酒店错误，艾伦酒店共13笔未完成订单，其中7笔已经免费取消（如下），其余6笔是不可取消的，后续责任明确后，须由责任方承担费用，请知悉，谢谢！</t>
    </r>
  </si>
  <si>
    <r>
      <t xml:space="preserve">已定责 </t>
    </r>
    <r>
      <rPr>
        <sz val="10"/>
        <color theme="1"/>
        <rFont val="宋体"/>
        <charset val="134"/>
        <scheme val="minor"/>
      </rPr>
      <t>由于对接酒店错误，艾伦酒店共13笔未完成订单，其中7笔已经免费取消（如下），其余6笔是不可取消的，后续责任明确后，须由责任方承担费用，请知悉，谢谢！</t>
    </r>
  </si>
  <si>
    <t>不用付款，到时候是直接产品来报销
这家酒店 (405320)[Cindy]班奥利弗席那克林酒店Baan Oliver Srinakarin 最近有一些单是在帮酒店刷单，相关的单我让op备注了不用付款给酒店的，到时候是直接产品来报销   系统自动退款 3.28 16:54:52系统自动退款199元</t>
  </si>
  <si>
    <t>5.22查看淘宝自动系统退款了 3.28 14:13:35 系统自动退款443元</t>
  </si>
  <si>
    <t>客人自己不去住，现要求全额退款，
客人反馈到店无房，供应商携程当晚回复已经安排客人入住，之后客人提供了没有入住证明，跟酒店核实是当时要客人等待1-2小时，客人不愿意等，酒店安排另外一栋楼给客人，客人不接受就走了没有入住。客人现在淘宝申请退款。
是交易关闭，退342</t>
  </si>
  <si>
    <t>飞猪国际直连</t>
  </si>
  <si>
    <r>
      <t>已定责</t>
    </r>
    <r>
      <rPr>
        <sz val="10"/>
        <color theme="1"/>
        <rFont val="宋体"/>
        <charset val="134"/>
        <scheme val="minor"/>
      </rPr>
      <t xml:space="preserve"> 对接错误， 房型不符 当天没有单人房了 按照到店无房处理 客人入住同等酒店。对接组梁月强（已离职）责任；</t>
    </r>
  </si>
  <si>
    <t>2019.5.20-5.26</t>
  </si>
  <si>
    <r>
      <t xml:space="preserve">已定责 </t>
    </r>
    <r>
      <rPr>
        <sz val="10"/>
        <rFont val="宋体"/>
        <charset val="134"/>
        <scheme val="minor"/>
      </rPr>
      <t>5.28此单跟龙哥核实，我们没有床型描述，但是翻译也有误。</t>
    </r>
  </si>
  <si>
    <t xml:space="preserve"> 淘宝DD国内</t>
  </si>
  <si>
    <t>2019.5.29</t>
  </si>
  <si>
    <r>
      <t xml:space="preserve">已定责 </t>
    </r>
    <r>
      <rPr>
        <sz val="10"/>
        <rFont val="宋体"/>
        <charset val="134"/>
        <scheme val="minor"/>
      </rPr>
      <t>到店查无预定，EAN推翻订单，由我司赔付客人500元。转保赔付</t>
    </r>
  </si>
  <si>
    <t>查无预定</t>
  </si>
  <si>
    <t>2019.5.30</t>
  </si>
  <si>
    <r>
      <t xml:space="preserve">已定责 </t>
    </r>
    <r>
      <rPr>
        <sz val="10"/>
        <rFont val="宋体"/>
        <charset val="134"/>
        <scheme val="minor"/>
      </rPr>
      <t>此单对接错误，赔偿客人200元入住我司酒店</t>
    </r>
  </si>
  <si>
    <t>广州雅夷旅游服务有限公司</t>
  </si>
  <si>
    <t>2019.6.10</t>
  </si>
  <si>
    <r>
      <t>已定责</t>
    </r>
    <r>
      <rPr>
        <sz val="10"/>
        <color theme="1"/>
        <rFont val="宋体"/>
        <charset val="134"/>
        <scheme val="minor"/>
      </rPr>
      <t xml:space="preserve">1506989 此单技术部对接错误，此单赔付代理商首晚30%即661.5元，另HB取消收取首晚罚金即：2183.41元 此单损失共：2844.91元
</t>
    </r>
  </si>
  <si>
    <r>
      <t>已定责</t>
    </r>
    <r>
      <rPr>
        <sz val="10"/>
        <color theme="1"/>
        <rFont val="宋体"/>
        <charset val="134"/>
        <scheme val="minor"/>
      </rPr>
      <t>1517578此单技术部对接错误，此单赔付代理商首晚30%即261.6元，另HB取消收取首晚罚金即：862.7元，此单损失共：1124.3元</t>
    </r>
  </si>
  <si>
    <r>
      <t>已定责</t>
    </r>
    <r>
      <rPr>
        <sz val="10"/>
        <color theme="1"/>
        <rFont val="宋体"/>
        <charset val="134"/>
        <scheme val="minor"/>
      </rPr>
      <t>1506990此单技术部对接错误，此单赔付代理商首晚30%即441元，另HB取消收取首晚罚金即：1455.5元，此单损失共：1896.5元</t>
    </r>
  </si>
  <si>
    <r>
      <t>已定责</t>
    </r>
    <r>
      <rPr>
        <sz val="10"/>
        <color theme="1"/>
        <rFont val="宋体"/>
        <charset val="134"/>
        <scheme val="minor"/>
      </rPr>
      <t xml:space="preserve"> 6.11此单我司是关闭状态，携程是确认状态，已跟技术核实，由技术部承担</t>
    </r>
  </si>
  <si>
    <t>技术问题</t>
  </si>
  <si>
    <t>2019.6.11</t>
  </si>
  <si>
    <r>
      <t>已定责</t>
    </r>
    <r>
      <rPr>
        <sz val="10"/>
        <color theme="1"/>
        <rFont val="宋体"/>
        <charset val="134"/>
        <scheme val="minor"/>
      </rPr>
      <t xml:space="preserve"> 香港沙田凯悦酒店匹配酒店信息问题导致损失，酒店对接部已跟飞猪协商好以活动形式补回。 5.5跟钱婷娜沟通赔付问题</t>
    </r>
  </si>
  <si>
    <r>
      <t>已定责</t>
    </r>
    <r>
      <rPr>
        <sz val="10"/>
        <color theme="1"/>
        <rFont val="宋体"/>
        <charset val="134"/>
        <scheme val="minor"/>
      </rPr>
      <t>6.14技术部原因 ，确认赔</t>
    </r>
  </si>
  <si>
    <t>2019.6.17</t>
  </si>
  <si>
    <r>
      <t>已定责</t>
    </r>
    <r>
      <rPr>
        <sz val="10"/>
        <color theme="1"/>
        <rFont val="宋体"/>
        <charset val="134"/>
        <scheme val="minor"/>
      </rPr>
      <t xml:space="preserve"> 6.18已发邮件携程核实中，按照首晚卖价扣取的！</t>
    </r>
  </si>
  <si>
    <t>2019.6.10-6.16号</t>
  </si>
  <si>
    <t>6.18酒店只有大床房了，客人不接受，确认后推翻，走流程</t>
  </si>
  <si>
    <t>6.18此单处理中，携程投诉</t>
  </si>
  <si>
    <r>
      <t>已定责</t>
    </r>
    <r>
      <rPr>
        <sz val="10"/>
        <color theme="1"/>
        <rFont val="宋体"/>
        <charset val="134"/>
        <scheme val="minor"/>
      </rPr>
      <t>由于对接酒店错误，艾伦酒店共13笔自动匹配问题，由酒店对接组团队利润抵对</t>
    </r>
  </si>
  <si>
    <r>
      <t>已定责</t>
    </r>
    <r>
      <rPr>
        <sz val="10"/>
        <color theme="1"/>
        <rFont val="宋体"/>
        <charset val="134"/>
        <scheme val="minor"/>
      </rPr>
      <t xml:space="preserve"> 此单自动匹配问题，由酒店对接组团队利润抵对。携程对接的酒店名称与我司的不一样，地址是一致的，客人到店无房，携程技术部正在核实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</si>
</sst>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B23" sqref="B23"/>
    </sheetView>
  </sheetViews>
  <sheetFormatPr defaultColWidth="9" defaultRowHeight="13.5" outlineLevelCol="5"/>
  <cols>
    <col min="1" max="2" width="28.5" customWidth="1"/>
    <col min="3" max="3" width="36.75" customWidth="1"/>
  </cols>
  <sheetData>
    <row r="1" ht="30" customHeight="1" spans="1:6">
      <c r="A1" s="35" t="s">
        <v>0</v>
      </c>
      <c r="B1" s="35"/>
      <c r="C1" s="35"/>
      <c r="D1" s="36"/>
      <c r="E1" s="36"/>
      <c r="F1" s="36"/>
    </row>
    <row r="2" ht="31" customHeight="1" spans="1:3">
      <c r="A2" s="4" t="s">
        <v>1</v>
      </c>
      <c r="B2" s="4" t="s">
        <v>2</v>
      </c>
      <c r="C2" s="4" t="s">
        <v>3</v>
      </c>
    </row>
    <row r="3" ht="21" customHeight="1" spans="1:3">
      <c r="A3" s="37" t="s">
        <v>4</v>
      </c>
      <c r="B3" s="37">
        <v>9</v>
      </c>
      <c r="C3" s="37">
        <v>12000</v>
      </c>
    </row>
    <row r="4" ht="21" customHeight="1" spans="1:3">
      <c r="A4" s="37" t="s">
        <v>5</v>
      </c>
      <c r="B4" s="37">
        <v>37</v>
      </c>
      <c r="C4" s="37">
        <v>52586.51</v>
      </c>
    </row>
    <row r="5" ht="21" customHeight="1" spans="1:3">
      <c r="A5" s="37" t="s">
        <v>6</v>
      </c>
      <c r="B5" s="37">
        <v>29</v>
      </c>
      <c r="C5" s="37">
        <v>68853.19</v>
      </c>
    </row>
    <row r="6" ht="21" customHeight="1" spans="1:3">
      <c r="A6" s="37" t="s">
        <v>7</v>
      </c>
      <c r="B6" s="37">
        <v>15</v>
      </c>
      <c r="C6" s="37">
        <v>38112.68</v>
      </c>
    </row>
    <row r="7" ht="34" customHeight="1" spans="1:3">
      <c r="A7" s="38" t="s">
        <v>8</v>
      </c>
      <c r="B7" s="38">
        <f>SUM(B3:B6)</f>
        <v>90</v>
      </c>
      <c r="C7" s="38">
        <f>SUM(C3:C6)</f>
        <v>171552.38</v>
      </c>
    </row>
    <row r="10" ht="27" spans="1:3">
      <c r="A10" s="39">
        <v>43636</v>
      </c>
      <c r="B10" s="35"/>
      <c r="C10" s="35"/>
    </row>
    <row r="11" ht="31" customHeight="1" spans="1:3">
      <c r="A11" s="4" t="s">
        <v>1</v>
      </c>
      <c r="B11" s="4" t="s">
        <v>2</v>
      </c>
      <c r="C11" s="4" t="s">
        <v>3</v>
      </c>
    </row>
    <row r="12" ht="22" customHeight="1" spans="1:3">
      <c r="A12" s="37" t="s">
        <v>4</v>
      </c>
      <c r="B12" s="37">
        <v>17</v>
      </c>
      <c r="C12" s="37">
        <v>36743.5</v>
      </c>
    </row>
    <row r="13" ht="22" customHeight="1" spans="1:3">
      <c r="A13" s="37" t="s">
        <v>5</v>
      </c>
      <c r="B13" s="37">
        <v>20</v>
      </c>
      <c r="C13" s="37">
        <v>22535.98</v>
      </c>
    </row>
    <row r="14" ht="22" customHeight="1" spans="1:3">
      <c r="A14" s="37" t="s">
        <v>6</v>
      </c>
      <c r="B14" s="37">
        <v>9</v>
      </c>
      <c r="C14" s="37">
        <v>5029.25</v>
      </c>
    </row>
    <row r="15" ht="22" customHeight="1" spans="1:3">
      <c r="A15" s="37" t="s">
        <v>7</v>
      </c>
      <c r="B15" s="37">
        <v>11</v>
      </c>
      <c r="C15" s="37">
        <v>21448</v>
      </c>
    </row>
    <row r="16" ht="27" customHeight="1" spans="1:3">
      <c r="A16" s="38" t="s">
        <v>8</v>
      </c>
      <c r="B16" s="38">
        <f>SUM(B12:B15)</f>
        <v>57</v>
      </c>
      <c r="C16" s="38">
        <f>SUM(C12:C15)</f>
        <v>85756.73</v>
      </c>
    </row>
  </sheetData>
  <mergeCells count="2">
    <mergeCell ref="A1:C1"/>
    <mergeCell ref="A10:C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6"/>
  <sheetViews>
    <sheetView tabSelected="1" workbookViewId="0">
      <selection activeCell="H1" sqref="H$1:H$1048576"/>
    </sheetView>
  </sheetViews>
  <sheetFormatPr defaultColWidth="15.25" defaultRowHeight="20" customHeight="1"/>
  <cols>
    <col min="1" max="1" width="2.5" customWidth="1"/>
    <col min="2" max="2" width="8.625" style="2" customWidth="1"/>
    <col min="3" max="3" width="12.625" customWidth="1"/>
    <col min="4" max="4" width="8.625" style="2" customWidth="1"/>
    <col min="5" max="5" width="14.625" style="2" customWidth="1"/>
    <col min="6" max="6" width="70.625" style="3" customWidth="1"/>
    <col min="7" max="7" width="10.625" style="2" customWidth="1"/>
    <col min="8" max="8" width="15.25" style="2" customWidth="1"/>
    <col min="9" max="16380" width="15.25" customWidth="1"/>
  </cols>
  <sheetData>
    <row r="1" customHeight="1" spans="2:9">
      <c r="B1" s="4" t="s">
        <v>9</v>
      </c>
      <c r="C1" s="4" t="s">
        <v>10</v>
      </c>
      <c r="D1" s="4" t="s">
        <v>3</v>
      </c>
      <c r="E1" s="4" t="s">
        <v>11</v>
      </c>
      <c r="F1" s="5" t="s">
        <v>12</v>
      </c>
      <c r="G1" s="4" t="s">
        <v>13</v>
      </c>
      <c r="H1" s="4" t="s">
        <v>14</v>
      </c>
      <c r="I1" s="4" t="s">
        <v>15</v>
      </c>
    </row>
    <row r="2" ht="45" customHeight="1" spans="2:9">
      <c r="B2" s="6">
        <v>1477137</v>
      </c>
      <c r="C2" s="11" t="s">
        <v>16</v>
      </c>
      <c r="D2" s="23">
        <v>2069</v>
      </c>
      <c r="E2" s="8" t="s">
        <v>17</v>
      </c>
      <c r="F2" s="7" t="s">
        <v>18</v>
      </c>
      <c r="G2" s="10" t="s">
        <v>19</v>
      </c>
      <c r="H2" s="8" t="s">
        <v>20</v>
      </c>
      <c r="I2" s="21"/>
    </row>
    <row r="3" ht="45" customHeight="1" spans="2:9">
      <c r="B3" s="24">
        <v>1495130</v>
      </c>
      <c r="C3" s="25" t="s">
        <v>21</v>
      </c>
      <c r="D3" s="26">
        <v>103</v>
      </c>
      <c r="E3" s="27" t="s">
        <v>22</v>
      </c>
      <c r="F3" s="28" t="s">
        <v>23</v>
      </c>
      <c r="G3" s="29" t="s">
        <v>19</v>
      </c>
      <c r="H3" s="8" t="s">
        <v>24</v>
      </c>
      <c r="I3" s="21"/>
    </row>
    <row r="4" ht="45" customHeight="1" spans="2:9">
      <c r="B4" s="6">
        <v>1491116</v>
      </c>
      <c r="C4" s="11" t="s">
        <v>21</v>
      </c>
      <c r="D4" s="23">
        <v>545</v>
      </c>
      <c r="E4" s="8" t="s">
        <v>22</v>
      </c>
      <c r="F4" s="7" t="s">
        <v>25</v>
      </c>
      <c r="G4" s="29" t="s">
        <v>19</v>
      </c>
      <c r="H4" s="8" t="s">
        <v>24</v>
      </c>
      <c r="I4" s="21"/>
    </row>
    <row r="5" ht="45" customHeight="1" spans="2:9">
      <c r="B5" s="6">
        <v>1447275</v>
      </c>
      <c r="C5" s="11" t="s">
        <v>26</v>
      </c>
      <c r="D5" s="23">
        <v>1670</v>
      </c>
      <c r="E5" s="8" t="s">
        <v>22</v>
      </c>
      <c r="F5" s="30" t="s">
        <v>27</v>
      </c>
      <c r="G5" s="29" t="s">
        <v>19</v>
      </c>
      <c r="H5" s="8" t="s">
        <v>28</v>
      </c>
      <c r="I5" s="11" t="s">
        <v>29</v>
      </c>
    </row>
    <row r="6" ht="45" customHeight="1" spans="2:9">
      <c r="B6" s="6">
        <v>1455289</v>
      </c>
      <c r="C6" s="7" t="s">
        <v>26</v>
      </c>
      <c r="D6" s="23">
        <v>1562</v>
      </c>
      <c r="E6" s="8" t="s">
        <v>22</v>
      </c>
      <c r="F6" s="30" t="s">
        <v>27</v>
      </c>
      <c r="G6" s="29" t="s">
        <v>19</v>
      </c>
      <c r="H6" s="8" t="s">
        <v>30</v>
      </c>
      <c r="I6" s="21"/>
    </row>
    <row r="7" ht="45" customHeight="1" spans="2:9">
      <c r="B7" s="15">
        <v>1448844</v>
      </c>
      <c r="C7" s="31" t="s">
        <v>26</v>
      </c>
      <c r="D7" s="23">
        <v>720</v>
      </c>
      <c r="E7" s="32" t="s">
        <v>22</v>
      </c>
      <c r="F7" s="30" t="s">
        <v>31</v>
      </c>
      <c r="G7" s="10" t="s">
        <v>19</v>
      </c>
      <c r="H7" s="6"/>
      <c r="I7" s="21"/>
    </row>
    <row r="8" ht="45" customHeight="1" spans="2:9">
      <c r="B8" s="15">
        <v>1471642</v>
      </c>
      <c r="C8" s="31" t="s">
        <v>26</v>
      </c>
      <c r="D8" s="23">
        <v>4208</v>
      </c>
      <c r="E8" s="32" t="s">
        <v>22</v>
      </c>
      <c r="F8" s="30" t="s">
        <v>32</v>
      </c>
      <c r="G8" s="10" t="s">
        <v>19</v>
      </c>
      <c r="H8" s="8" t="s">
        <v>30</v>
      </c>
      <c r="I8" s="21"/>
    </row>
    <row r="9" ht="45" customHeight="1" spans="2:9">
      <c r="B9" s="6">
        <v>1492069</v>
      </c>
      <c r="C9" s="11" t="s">
        <v>33</v>
      </c>
      <c r="D9" s="23">
        <v>223</v>
      </c>
      <c r="E9" s="8" t="s">
        <v>34</v>
      </c>
      <c r="F9" s="9" t="s">
        <v>35</v>
      </c>
      <c r="G9" s="10" t="s">
        <v>19</v>
      </c>
      <c r="H9" s="8" t="s">
        <v>24</v>
      </c>
      <c r="I9" s="11" t="s">
        <v>36</v>
      </c>
    </row>
    <row r="10" ht="45" customHeight="1" spans="2:9">
      <c r="B10" s="6">
        <v>1469161</v>
      </c>
      <c r="C10" s="11" t="s">
        <v>33</v>
      </c>
      <c r="D10" s="23">
        <v>1223</v>
      </c>
      <c r="E10" s="8" t="s">
        <v>34</v>
      </c>
      <c r="F10" s="9" t="s">
        <v>37</v>
      </c>
      <c r="G10" s="10" t="s">
        <v>19</v>
      </c>
      <c r="H10" s="8" t="s">
        <v>24</v>
      </c>
      <c r="I10" s="11" t="s">
        <v>38</v>
      </c>
    </row>
    <row r="11" ht="45" customHeight="1" spans="2:9">
      <c r="B11" s="6">
        <v>1466437</v>
      </c>
      <c r="C11" s="11" t="s">
        <v>33</v>
      </c>
      <c r="D11" s="23">
        <v>234</v>
      </c>
      <c r="E11" s="8" t="s">
        <v>34</v>
      </c>
      <c r="F11" s="9" t="s">
        <v>39</v>
      </c>
      <c r="G11" s="10" t="s">
        <v>19</v>
      </c>
      <c r="H11" s="8" t="s">
        <v>24</v>
      </c>
      <c r="I11" s="11" t="s">
        <v>29</v>
      </c>
    </row>
    <row r="12" ht="45" customHeight="1" spans="2:9">
      <c r="B12" s="6">
        <v>1480237</v>
      </c>
      <c r="C12" s="11" t="s">
        <v>33</v>
      </c>
      <c r="D12" s="23">
        <v>61</v>
      </c>
      <c r="E12" s="8" t="s">
        <v>34</v>
      </c>
      <c r="F12" s="9" t="s">
        <v>40</v>
      </c>
      <c r="G12" s="10" t="s">
        <v>19</v>
      </c>
      <c r="H12" s="8" t="s">
        <v>24</v>
      </c>
      <c r="I12" s="11" t="s">
        <v>29</v>
      </c>
    </row>
    <row r="13" ht="45" customHeight="1" spans="2:9">
      <c r="B13" s="6">
        <v>1482156</v>
      </c>
      <c r="C13" s="11" t="s">
        <v>33</v>
      </c>
      <c r="D13" s="23">
        <v>1770</v>
      </c>
      <c r="E13" s="8" t="s">
        <v>34</v>
      </c>
      <c r="F13" s="9" t="s">
        <v>41</v>
      </c>
      <c r="G13" s="10" t="s">
        <v>19</v>
      </c>
      <c r="H13" s="6"/>
      <c r="I13" s="21"/>
    </row>
    <row r="14" ht="45" customHeight="1" spans="2:9">
      <c r="B14" s="6">
        <v>1491676</v>
      </c>
      <c r="C14" s="11" t="s">
        <v>33</v>
      </c>
      <c r="D14" s="23">
        <v>479</v>
      </c>
      <c r="E14" s="8" t="s">
        <v>34</v>
      </c>
      <c r="F14" s="9" t="s">
        <v>42</v>
      </c>
      <c r="G14" s="10" t="s">
        <v>19</v>
      </c>
      <c r="H14" s="8" t="s">
        <v>24</v>
      </c>
      <c r="I14" s="11" t="s">
        <v>29</v>
      </c>
    </row>
    <row r="15" ht="45" customHeight="1" spans="2:9">
      <c r="B15" s="15">
        <v>1499613</v>
      </c>
      <c r="C15" s="33" t="s">
        <v>26</v>
      </c>
      <c r="D15" s="23">
        <v>312</v>
      </c>
      <c r="E15" s="32" t="s">
        <v>43</v>
      </c>
      <c r="F15" s="30" t="s">
        <v>44</v>
      </c>
      <c r="G15" s="10" t="s">
        <v>19</v>
      </c>
      <c r="H15" s="8" t="s">
        <v>30</v>
      </c>
      <c r="I15" s="21"/>
    </row>
    <row r="16" ht="45" customHeight="1" spans="2:9">
      <c r="B16" s="15">
        <v>1499616</v>
      </c>
      <c r="C16" s="33" t="s">
        <v>26</v>
      </c>
      <c r="D16" s="23">
        <v>313</v>
      </c>
      <c r="E16" s="32" t="s">
        <v>43</v>
      </c>
      <c r="F16" s="30" t="s">
        <v>44</v>
      </c>
      <c r="G16" s="10" t="s">
        <v>19</v>
      </c>
      <c r="H16" s="8" t="s">
        <v>30</v>
      </c>
      <c r="I16" s="21"/>
    </row>
    <row r="17" ht="45" customHeight="1" spans="2:9">
      <c r="B17" s="6">
        <v>1481656</v>
      </c>
      <c r="C17" s="11" t="s">
        <v>26</v>
      </c>
      <c r="D17" s="23">
        <v>1244</v>
      </c>
      <c r="E17" s="8" t="s">
        <v>45</v>
      </c>
      <c r="F17" s="9" t="s">
        <v>46</v>
      </c>
      <c r="G17" s="10" t="s">
        <v>19</v>
      </c>
      <c r="H17" s="8" t="s">
        <v>24</v>
      </c>
      <c r="I17" s="11" t="s">
        <v>29</v>
      </c>
    </row>
    <row r="18" ht="45" customHeight="1" spans="2:9">
      <c r="B18" s="6">
        <v>1479916</v>
      </c>
      <c r="C18" s="11" t="s">
        <v>26</v>
      </c>
      <c r="D18" s="23">
        <v>2202</v>
      </c>
      <c r="E18" s="8" t="s">
        <v>45</v>
      </c>
      <c r="F18" s="9" t="s">
        <v>47</v>
      </c>
      <c r="G18" s="10" t="s">
        <v>19</v>
      </c>
      <c r="H18" s="8" t="s">
        <v>24</v>
      </c>
      <c r="I18" s="11" t="s">
        <v>29</v>
      </c>
    </row>
    <row r="19" s="22" customFormat="1" ht="45" customHeight="1" spans="2:9">
      <c r="B19" s="15">
        <v>1463083</v>
      </c>
      <c r="C19" s="33" t="s">
        <v>26</v>
      </c>
      <c r="D19" s="23">
        <v>4466</v>
      </c>
      <c r="E19" s="32" t="s">
        <v>45</v>
      </c>
      <c r="F19" s="30" t="s">
        <v>48</v>
      </c>
      <c r="G19" s="10" t="s">
        <v>19</v>
      </c>
      <c r="H19" s="32" t="s">
        <v>28</v>
      </c>
      <c r="I19" s="33" t="s">
        <v>29</v>
      </c>
    </row>
    <row r="20" ht="45" customHeight="1" spans="2:9">
      <c r="B20" s="6">
        <v>1465144</v>
      </c>
      <c r="C20" s="11" t="s">
        <v>26</v>
      </c>
      <c r="D20" s="23">
        <v>1784</v>
      </c>
      <c r="E20" s="8" t="s">
        <v>45</v>
      </c>
      <c r="F20" s="9" t="s">
        <v>49</v>
      </c>
      <c r="G20" s="10" t="s">
        <v>19</v>
      </c>
      <c r="H20" s="8" t="s">
        <v>24</v>
      </c>
      <c r="I20" s="11" t="s">
        <v>29</v>
      </c>
    </row>
    <row r="21" ht="45" customHeight="1" spans="2:9">
      <c r="B21" s="6">
        <v>1465201</v>
      </c>
      <c r="C21" s="11" t="s">
        <v>26</v>
      </c>
      <c r="D21" s="23">
        <v>838</v>
      </c>
      <c r="E21" s="8" t="s">
        <v>45</v>
      </c>
      <c r="F21" s="9" t="s">
        <v>50</v>
      </c>
      <c r="G21" s="10" t="s">
        <v>19</v>
      </c>
      <c r="H21" s="8" t="s">
        <v>24</v>
      </c>
      <c r="I21" s="11" t="s">
        <v>29</v>
      </c>
    </row>
    <row r="22" ht="45" customHeight="1" spans="2:9">
      <c r="B22" s="6">
        <v>1465254</v>
      </c>
      <c r="C22" s="11" t="s">
        <v>26</v>
      </c>
      <c r="D22" s="23">
        <v>3608</v>
      </c>
      <c r="E22" s="8" t="s">
        <v>45</v>
      </c>
      <c r="F22" s="9" t="s">
        <v>51</v>
      </c>
      <c r="G22" s="10" t="s">
        <v>19</v>
      </c>
      <c r="H22" s="8" t="s">
        <v>28</v>
      </c>
      <c r="I22" s="11" t="s">
        <v>29</v>
      </c>
    </row>
    <row r="23" ht="45" customHeight="1" spans="2:9">
      <c r="B23" s="6">
        <v>1475802</v>
      </c>
      <c r="C23" s="11" t="s">
        <v>26</v>
      </c>
      <c r="D23" s="23">
        <v>6718</v>
      </c>
      <c r="E23" s="8" t="s">
        <v>45</v>
      </c>
      <c r="F23" s="9" t="s">
        <v>52</v>
      </c>
      <c r="G23" s="10" t="s">
        <v>19</v>
      </c>
      <c r="H23" s="8" t="s">
        <v>24</v>
      </c>
      <c r="I23" s="11" t="s">
        <v>36</v>
      </c>
    </row>
    <row r="24" ht="45" customHeight="1" spans="2:9">
      <c r="B24" s="6">
        <v>1434628</v>
      </c>
      <c r="C24" s="11" t="s">
        <v>53</v>
      </c>
      <c r="D24" s="23">
        <v>3565.16</v>
      </c>
      <c r="E24" s="8" t="s">
        <v>54</v>
      </c>
      <c r="F24" s="9" t="s">
        <v>55</v>
      </c>
      <c r="G24" s="10" t="s">
        <v>19</v>
      </c>
      <c r="H24" s="8" t="s">
        <v>28</v>
      </c>
      <c r="I24" s="11" t="s">
        <v>29</v>
      </c>
    </row>
    <row r="25" ht="45" customHeight="1" spans="2:9">
      <c r="B25" s="6">
        <v>1483651</v>
      </c>
      <c r="C25" s="11" t="s">
        <v>53</v>
      </c>
      <c r="D25" s="23">
        <v>1191.5</v>
      </c>
      <c r="E25" s="8" t="s">
        <v>56</v>
      </c>
      <c r="F25" s="9" t="s">
        <v>57</v>
      </c>
      <c r="G25" s="10" t="s">
        <v>19</v>
      </c>
      <c r="H25" s="8" t="s">
        <v>30</v>
      </c>
      <c r="I25" s="21"/>
    </row>
    <row r="26" ht="45" customHeight="1" spans="2:9">
      <c r="B26" s="6">
        <v>1502135</v>
      </c>
      <c r="C26" s="11" t="s">
        <v>26</v>
      </c>
      <c r="D26" s="23">
        <v>746</v>
      </c>
      <c r="E26" s="8" t="s">
        <v>58</v>
      </c>
      <c r="F26" s="9" t="s">
        <v>59</v>
      </c>
      <c r="G26" s="10" t="s">
        <v>19</v>
      </c>
      <c r="H26" s="6"/>
      <c r="I26" s="21"/>
    </row>
    <row r="27" ht="45" customHeight="1" spans="2:9">
      <c r="B27" s="6">
        <v>1500834</v>
      </c>
      <c r="C27" s="11" t="s">
        <v>26</v>
      </c>
      <c r="D27" s="23">
        <v>1490</v>
      </c>
      <c r="E27" s="8" t="s">
        <v>58</v>
      </c>
      <c r="F27" s="9" t="s">
        <v>60</v>
      </c>
      <c r="G27" s="10" t="s">
        <v>19</v>
      </c>
      <c r="H27" s="6"/>
      <c r="I27" s="21"/>
    </row>
    <row r="28" ht="45" customHeight="1" spans="2:9">
      <c r="B28" s="6">
        <v>1500289</v>
      </c>
      <c r="C28" s="11" t="s">
        <v>26</v>
      </c>
      <c r="D28" s="23">
        <v>2085</v>
      </c>
      <c r="E28" s="8" t="s">
        <v>58</v>
      </c>
      <c r="F28" s="9" t="s">
        <v>60</v>
      </c>
      <c r="G28" s="10" t="s">
        <v>19</v>
      </c>
      <c r="H28" s="6"/>
      <c r="I28" s="21"/>
    </row>
    <row r="29" ht="45" customHeight="1" spans="2:9">
      <c r="B29" s="6">
        <v>1499983</v>
      </c>
      <c r="C29" s="11" t="s">
        <v>26</v>
      </c>
      <c r="D29" s="23">
        <v>1390</v>
      </c>
      <c r="E29" s="8" t="s">
        <v>58</v>
      </c>
      <c r="F29" s="9" t="s">
        <v>60</v>
      </c>
      <c r="G29" s="10" t="s">
        <v>19</v>
      </c>
      <c r="H29" s="6"/>
      <c r="I29" s="21"/>
    </row>
    <row r="30" ht="45" customHeight="1" spans="2:9">
      <c r="B30" s="6">
        <v>1502734</v>
      </c>
      <c r="C30" s="11" t="s">
        <v>26</v>
      </c>
      <c r="D30" s="23">
        <v>839</v>
      </c>
      <c r="E30" s="8" t="s">
        <v>58</v>
      </c>
      <c r="F30" s="9" t="s">
        <v>60</v>
      </c>
      <c r="G30" s="10" t="s">
        <v>19</v>
      </c>
      <c r="H30" s="6"/>
      <c r="I30" s="21"/>
    </row>
    <row r="31" ht="45" customHeight="1" spans="2:9">
      <c r="B31" s="6">
        <v>1503373</v>
      </c>
      <c r="C31" s="11" t="s">
        <v>26</v>
      </c>
      <c r="D31" s="23">
        <v>1398</v>
      </c>
      <c r="E31" s="8" t="s">
        <v>58</v>
      </c>
      <c r="F31" s="9" t="s">
        <v>61</v>
      </c>
      <c r="G31" s="10" t="s">
        <v>19</v>
      </c>
      <c r="H31" s="6"/>
      <c r="I31" s="21"/>
    </row>
    <row r="32" ht="45" customHeight="1" spans="2:9">
      <c r="B32" s="6">
        <v>1471431</v>
      </c>
      <c r="C32" s="11" t="s">
        <v>21</v>
      </c>
      <c r="D32" s="23">
        <v>190</v>
      </c>
      <c r="E32" s="8" t="s">
        <v>58</v>
      </c>
      <c r="F32" s="7" t="s">
        <v>62</v>
      </c>
      <c r="G32" s="10" t="s">
        <v>19</v>
      </c>
      <c r="H32" s="6"/>
      <c r="I32" s="21"/>
    </row>
    <row r="33" ht="45" customHeight="1" spans="2:9">
      <c r="B33" s="6">
        <v>1471289</v>
      </c>
      <c r="C33" s="11" t="s">
        <v>21</v>
      </c>
      <c r="D33" s="23">
        <v>421</v>
      </c>
      <c r="E33" s="8" t="s">
        <v>58</v>
      </c>
      <c r="F33" s="7" t="s">
        <v>63</v>
      </c>
      <c r="G33" s="10" t="s">
        <v>19</v>
      </c>
      <c r="H33" s="6"/>
      <c r="I33" s="21"/>
    </row>
    <row r="34" ht="45" customHeight="1" spans="2:9">
      <c r="B34" s="6">
        <v>1483109</v>
      </c>
      <c r="C34" s="11" t="s">
        <v>21</v>
      </c>
      <c r="D34" s="23">
        <v>325</v>
      </c>
      <c r="E34" s="8" t="s">
        <v>58</v>
      </c>
      <c r="F34" s="7" t="s">
        <v>64</v>
      </c>
      <c r="G34" s="10" t="s">
        <v>19</v>
      </c>
      <c r="H34" s="8" t="s">
        <v>28</v>
      </c>
      <c r="I34" s="21"/>
    </row>
    <row r="35" ht="45" customHeight="1" spans="2:9">
      <c r="B35" s="6">
        <v>1351184</v>
      </c>
      <c r="C35" s="11" t="s">
        <v>65</v>
      </c>
      <c r="D35" s="23">
        <v>887.85</v>
      </c>
      <c r="E35" s="8" t="s">
        <v>58</v>
      </c>
      <c r="F35" s="9" t="s">
        <v>66</v>
      </c>
      <c r="G35" s="10" t="s">
        <v>19</v>
      </c>
      <c r="H35" s="8" t="s">
        <v>28</v>
      </c>
      <c r="I35" s="21"/>
    </row>
    <row r="36" ht="45" customHeight="1" spans="2:9">
      <c r="B36" s="6">
        <v>1497399</v>
      </c>
      <c r="C36" s="11" t="s">
        <v>16</v>
      </c>
      <c r="D36" s="23">
        <v>833</v>
      </c>
      <c r="E36" s="8" t="s">
        <v>67</v>
      </c>
      <c r="F36" s="9" t="s">
        <v>68</v>
      </c>
      <c r="G36" s="10" t="s">
        <v>19</v>
      </c>
      <c r="H36" s="8" t="s">
        <v>30</v>
      </c>
      <c r="I36" s="21"/>
    </row>
    <row r="37" ht="45" customHeight="1" spans="2:9">
      <c r="B37" s="6">
        <v>1494628</v>
      </c>
      <c r="C37" s="11" t="s">
        <v>69</v>
      </c>
      <c r="D37" s="23">
        <v>500</v>
      </c>
      <c r="E37" s="8" t="s">
        <v>70</v>
      </c>
      <c r="F37" s="9" t="s">
        <v>71</v>
      </c>
      <c r="G37" s="10" t="s">
        <v>19</v>
      </c>
      <c r="H37" s="8" t="s">
        <v>72</v>
      </c>
      <c r="I37" s="21"/>
    </row>
    <row r="38" ht="45" customHeight="1" spans="2:9">
      <c r="B38" s="6">
        <v>1514508</v>
      </c>
      <c r="C38" s="11" t="s">
        <v>65</v>
      </c>
      <c r="D38" s="23">
        <v>373</v>
      </c>
      <c r="E38" s="8" t="s">
        <v>73</v>
      </c>
      <c r="F38" s="9" t="s">
        <v>74</v>
      </c>
      <c r="G38" s="10" t="s">
        <v>19</v>
      </c>
      <c r="H38" s="8" t="s">
        <v>30</v>
      </c>
      <c r="I38" s="21"/>
    </row>
    <row r="39" customHeight="1" spans="2:9">
      <c r="B39" s="16"/>
      <c r="C39" s="17"/>
      <c r="D39" s="34">
        <f>SUM(D2:D38)</f>
        <v>52586.51</v>
      </c>
      <c r="E39" s="16"/>
      <c r="F39" s="18"/>
      <c r="G39" s="16"/>
      <c r="H39" s="16"/>
      <c r="I39" s="17"/>
    </row>
    <row r="40" customHeight="1" spans="2:9">
      <c r="B40" s="16"/>
      <c r="C40" s="17"/>
      <c r="D40" s="16"/>
      <c r="E40" s="16"/>
      <c r="F40" s="18"/>
      <c r="G40" s="16"/>
      <c r="H40" s="16"/>
      <c r="I40" s="17"/>
    </row>
    <row r="41" customHeight="1" spans="2:9">
      <c r="B41" s="16"/>
      <c r="C41" s="17"/>
      <c r="D41" s="16"/>
      <c r="E41" s="16"/>
      <c r="F41" s="18"/>
      <c r="G41" s="16"/>
      <c r="H41" s="16"/>
      <c r="I41" s="17"/>
    </row>
    <row r="42" customHeight="1" spans="2:9">
      <c r="B42" s="16"/>
      <c r="C42" s="17"/>
      <c r="D42" s="16"/>
      <c r="E42" s="16"/>
      <c r="F42" s="18"/>
      <c r="G42" s="16"/>
      <c r="H42" s="16"/>
      <c r="I42" s="17"/>
    </row>
    <row r="43" customHeight="1" spans="2:9">
      <c r="B43" s="16"/>
      <c r="C43" s="17"/>
      <c r="D43" s="16"/>
      <c r="E43" s="16"/>
      <c r="F43" s="18"/>
      <c r="G43" s="16"/>
      <c r="H43" s="16"/>
      <c r="I43" s="17"/>
    </row>
    <row r="44" customHeight="1" spans="2:9">
      <c r="B44" s="16"/>
      <c r="C44" s="17"/>
      <c r="D44" s="16"/>
      <c r="E44" s="16"/>
      <c r="F44" s="18"/>
      <c r="G44" s="16"/>
      <c r="H44" s="16"/>
      <c r="I44" s="17"/>
    </row>
    <row r="45" customHeight="1" spans="2:9">
      <c r="B45" s="16"/>
      <c r="C45" s="17"/>
      <c r="D45" s="16"/>
      <c r="E45" s="16"/>
      <c r="F45" s="18"/>
      <c r="G45" s="16"/>
      <c r="H45" s="16"/>
      <c r="I45" s="17"/>
    </row>
    <row r="46" customHeight="1" spans="2:9">
      <c r="B46" s="19"/>
      <c r="C46" s="1"/>
      <c r="D46" s="19"/>
      <c r="E46" s="19"/>
      <c r="F46" s="20"/>
      <c r="G46" s="19"/>
      <c r="H46" s="16"/>
      <c r="I46" s="1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"/>
  <sheetViews>
    <sheetView workbookViewId="0">
      <selection activeCell="H1" sqref="H$1:H$1048576"/>
    </sheetView>
  </sheetViews>
  <sheetFormatPr defaultColWidth="9" defaultRowHeight="20" customHeight="1"/>
  <cols>
    <col min="1" max="1" width="2.25" customWidth="1"/>
    <col min="2" max="2" width="10.875" style="2" customWidth="1"/>
    <col min="3" max="3" width="15.625" customWidth="1"/>
    <col min="4" max="4" width="8.625" style="2" customWidth="1"/>
    <col min="5" max="5" width="16.625" style="2" customWidth="1"/>
    <col min="6" max="6" width="56.625" style="3" customWidth="1"/>
    <col min="7" max="8" width="9" style="2"/>
  </cols>
  <sheetData>
    <row r="1" customHeight="1" spans="2:9">
      <c r="B1" s="4" t="s">
        <v>9</v>
      </c>
      <c r="C1" s="4" t="s">
        <v>10</v>
      </c>
      <c r="D1" s="4" t="s">
        <v>3</v>
      </c>
      <c r="E1" s="4" t="s">
        <v>11</v>
      </c>
      <c r="F1" s="5" t="s">
        <v>12</v>
      </c>
      <c r="G1" s="4" t="s">
        <v>13</v>
      </c>
      <c r="H1" s="4" t="s">
        <v>14</v>
      </c>
      <c r="I1" s="4" t="s">
        <v>15</v>
      </c>
    </row>
    <row r="2" ht="45" customHeight="1" spans="2:9">
      <c r="B2" s="6">
        <v>1506989</v>
      </c>
      <c r="C2" s="7" t="s">
        <v>75</v>
      </c>
      <c r="D2" s="6">
        <v>661.5</v>
      </c>
      <c r="E2" s="8" t="s">
        <v>76</v>
      </c>
      <c r="F2" s="9" t="s">
        <v>77</v>
      </c>
      <c r="G2" s="10" t="s">
        <v>19</v>
      </c>
      <c r="H2" s="8" t="s">
        <v>30</v>
      </c>
      <c r="I2" s="21"/>
    </row>
    <row r="3" ht="45" customHeight="1" spans="2:9">
      <c r="B3" s="6">
        <v>1517578</v>
      </c>
      <c r="C3" s="7" t="s">
        <v>75</v>
      </c>
      <c r="D3" s="6">
        <v>261.6</v>
      </c>
      <c r="E3" s="8" t="s">
        <v>76</v>
      </c>
      <c r="F3" s="9" t="s">
        <v>78</v>
      </c>
      <c r="G3" s="10" t="s">
        <v>19</v>
      </c>
      <c r="H3" s="8" t="s">
        <v>30</v>
      </c>
      <c r="I3" s="21"/>
    </row>
    <row r="4" ht="45" customHeight="1" spans="2:9">
      <c r="B4" s="6">
        <v>1506990</v>
      </c>
      <c r="C4" s="7" t="s">
        <v>75</v>
      </c>
      <c r="D4" s="6">
        <v>441</v>
      </c>
      <c r="E4" s="8" t="s">
        <v>76</v>
      </c>
      <c r="F4" s="9" t="s">
        <v>79</v>
      </c>
      <c r="G4" s="10" t="s">
        <v>19</v>
      </c>
      <c r="H4" s="8" t="s">
        <v>30</v>
      </c>
      <c r="I4" s="21"/>
    </row>
    <row r="5" ht="45" customHeight="1" spans="2:9">
      <c r="B5" s="6">
        <v>1507932</v>
      </c>
      <c r="C5" s="11" t="s">
        <v>21</v>
      </c>
      <c r="D5" s="6">
        <v>5892</v>
      </c>
      <c r="E5" s="8" t="s">
        <v>76</v>
      </c>
      <c r="F5" s="9" t="s">
        <v>80</v>
      </c>
      <c r="G5" s="10" t="s">
        <v>19</v>
      </c>
      <c r="H5" s="8" t="s">
        <v>81</v>
      </c>
      <c r="I5" s="21"/>
    </row>
    <row r="6" ht="45" customHeight="1" spans="2:9">
      <c r="B6" s="6">
        <v>1424219</v>
      </c>
      <c r="C6" s="11" t="s">
        <v>65</v>
      </c>
      <c r="D6" s="6">
        <v>1425</v>
      </c>
      <c r="E6" s="8" t="s">
        <v>82</v>
      </c>
      <c r="F6" s="9" t="s">
        <v>83</v>
      </c>
      <c r="G6" s="10" t="s">
        <v>19</v>
      </c>
      <c r="H6" s="8" t="s">
        <v>30</v>
      </c>
      <c r="I6" s="21"/>
    </row>
    <row r="7" ht="45" customHeight="1" spans="2:9">
      <c r="B7" s="6">
        <v>1487589</v>
      </c>
      <c r="C7" s="11" t="s">
        <v>21</v>
      </c>
      <c r="D7" s="6">
        <v>307.88</v>
      </c>
      <c r="E7" s="12">
        <v>43628</v>
      </c>
      <c r="F7" s="9" t="s">
        <v>84</v>
      </c>
      <c r="G7" s="10" t="s">
        <v>19</v>
      </c>
      <c r="H7" s="13" t="s">
        <v>30</v>
      </c>
      <c r="I7" s="21"/>
    </row>
    <row r="8" ht="45" customHeight="1" spans="2:9">
      <c r="B8" s="6">
        <v>1494925</v>
      </c>
      <c r="C8" s="11" t="s">
        <v>33</v>
      </c>
      <c r="D8" s="6">
        <v>23</v>
      </c>
      <c r="E8" s="14" t="s">
        <v>85</v>
      </c>
      <c r="F8" s="9" t="s">
        <v>86</v>
      </c>
      <c r="G8" s="10" t="s">
        <v>19</v>
      </c>
      <c r="H8" s="6"/>
      <c r="I8" s="21"/>
    </row>
    <row r="9" ht="45" customHeight="1" spans="2:9">
      <c r="B9" s="6">
        <v>1498385</v>
      </c>
      <c r="C9" s="11" t="s">
        <v>33</v>
      </c>
      <c r="D9" s="6">
        <v>283</v>
      </c>
      <c r="E9" s="8" t="s">
        <v>87</v>
      </c>
      <c r="F9" s="7" t="s">
        <v>88</v>
      </c>
      <c r="G9" s="10" t="s">
        <v>19</v>
      </c>
      <c r="H9" s="6"/>
      <c r="I9" s="21"/>
    </row>
    <row r="10" ht="45" customHeight="1" spans="2:9">
      <c r="B10" s="6">
        <v>1453276</v>
      </c>
      <c r="C10" s="11" t="s">
        <v>33</v>
      </c>
      <c r="D10" s="6">
        <v>3639</v>
      </c>
      <c r="E10" s="8" t="s">
        <v>87</v>
      </c>
      <c r="F10" s="7" t="s">
        <v>89</v>
      </c>
      <c r="G10" s="10" t="s">
        <v>19</v>
      </c>
      <c r="H10" s="6"/>
      <c r="I10" s="21"/>
    </row>
    <row r="11" ht="45" customHeight="1" spans="2:9">
      <c r="B11" s="6">
        <v>1501512</v>
      </c>
      <c r="C11" s="11" t="s">
        <v>26</v>
      </c>
      <c r="D11" s="6">
        <v>827</v>
      </c>
      <c r="E11" s="8" t="s">
        <v>87</v>
      </c>
      <c r="F11" s="9" t="s">
        <v>90</v>
      </c>
      <c r="G11" s="10" t="s">
        <v>19</v>
      </c>
      <c r="H11" s="6"/>
      <c r="I11" s="21"/>
    </row>
    <row r="12" ht="45" customHeight="1" spans="2:9">
      <c r="B12" s="6">
        <v>1500289</v>
      </c>
      <c r="C12" s="11" t="s">
        <v>26</v>
      </c>
      <c r="D12" s="6">
        <v>756</v>
      </c>
      <c r="E12" s="8" t="s">
        <v>87</v>
      </c>
      <c r="F12" s="9" t="s">
        <v>90</v>
      </c>
      <c r="G12" s="10" t="s">
        <v>19</v>
      </c>
      <c r="H12" s="6"/>
      <c r="I12" s="21"/>
    </row>
    <row r="13" ht="45" customHeight="1" spans="2:9">
      <c r="B13" s="6">
        <v>1500834</v>
      </c>
      <c r="C13" s="11" t="s">
        <v>26</v>
      </c>
      <c r="D13" s="6">
        <v>810</v>
      </c>
      <c r="E13" s="8" t="s">
        <v>87</v>
      </c>
      <c r="F13" s="9" t="s">
        <v>90</v>
      </c>
      <c r="G13" s="10" t="s">
        <v>19</v>
      </c>
      <c r="H13" s="6"/>
      <c r="I13" s="21"/>
    </row>
    <row r="14" ht="45" customHeight="1" spans="2:9">
      <c r="B14" s="6">
        <v>1501511</v>
      </c>
      <c r="C14" s="11" t="s">
        <v>26</v>
      </c>
      <c r="D14" s="6">
        <v>830</v>
      </c>
      <c r="E14" s="8" t="s">
        <v>87</v>
      </c>
      <c r="F14" s="9" t="s">
        <v>90</v>
      </c>
      <c r="G14" s="10" t="s">
        <v>19</v>
      </c>
      <c r="H14" s="6"/>
      <c r="I14" s="21"/>
    </row>
    <row r="15" ht="45" customHeight="1" spans="2:9">
      <c r="B15" s="6">
        <v>1501884</v>
      </c>
      <c r="C15" s="11" t="s">
        <v>26</v>
      </c>
      <c r="D15" s="15">
        <v>761</v>
      </c>
      <c r="E15" s="8" t="s">
        <v>87</v>
      </c>
      <c r="F15" s="9" t="s">
        <v>90</v>
      </c>
      <c r="G15" s="10" t="s">
        <v>19</v>
      </c>
      <c r="H15" s="6"/>
      <c r="I15" s="21"/>
    </row>
    <row r="16" ht="45" customHeight="1" spans="2:9">
      <c r="B16" s="6">
        <v>1502135</v>
      </c>
      <c r="C16" s="11" t="s">
        <v>26</v>
      </c>
      <c r="D16" s="15">
        <v>811</v>
      </c>
      <c r="E16" s="8" t="s">
        <v>87</v>
      </c>
      <c r="F16" s="9" t="s">
        <v>90</v>
      </c>
      <c r="G16" s="10" t="s">
        <v>19</v>
      </c>
      <c r="H16" s="6"/>
      <c r="I16" s="21"/>
    </row>
    <row r="17" ht="45" customHeight="1" spans="2:9">
      <c r="B17" s="6">
        <v>1502186</v>
      </c>
      <c r="C17" s="11" t="s">
        <v>26</v>
      </c>
      <c r="D17" s="6">
        <v>837</v>
      </c>
      <c r="E17" s="8" t="s">
        <v>87</v>
      </c>
      <c r="F17" s="9" t="s">
        <v>90</v>
      </c>
      <c r="G17" s="10" t="s">
        <v>19</v>
      </c>
      <c r="H17" s="6"/>
      <c r="I17" s="21"/>
    </row>
    <row r="18" ht="45" customHeight="1" spans="2:9">
      <c r="B18" s="6">
        <v>1502734</v>
      </c>
      <c r="C18" s="11" t="s">
        <v>26</v>
      </c>
      <c r="D18" s="6">
        <v>912</v>
      </c>
      <c r="E18" s="8" t="s">
        <v>87</v>
      </c>
      <c r="F18" s="9" t="s">
        <v>90</v>
      </c>
      <c r="G18" s="10" t="s">
        <v>19</v>
      </c>
      <c r="H18" s="6"/>
      <c r="I18" s="21"/>
    </row>
    <row r="19" ht="45" customHeight="1" spans="2:9">
      <c r="B19" s="6">
        <v>1503373</v>
      </c>
      <c r="C19" s="11" t="s">
        <v>26</v>
      </c>
      <c r="D19" s="6">
        <v>1520</v>
      </c>
      <c r="E19" s="8" t="s">
        <v>87</v>
      </c>
      <c r="F19" s="9" t="s">
        <v>90</v>
      </c>
      <c r="G19" s="10" t="s">
        <v>19</v>
      </c>
      <c r="H19" s="6"/>
      <c r="I19" s="21"/>
    </row>
    <row r="20" ht="45" customHeight="1" spans="2:9">
      <c r="B20" s="6">
        <v>1454052</v>
      </c>
      <c r="C20" s="11" t="s">
        <v>26</v>
      </c>
      <c r="D20" s="6">
        <v>860</v>
      </c>
      <c r="E20" s="8" t="s">
        <v>87</v>
      </c>
      <c r="F20" s="9" t="s">
        <v>91</v>
      </c>
      <c r="G20" s="10" t="s">
        <v>19</v>
      </c>
      <c r="H20" s="6"/>
      <c r="I20" s="21"/>
    </row>
    <row r="21" ht="45" customHeight="1" spans="2:9">
      <c r="B21" s="6">
        <v>1468554</v>
      </c>
      <c r="C21" s="11" t="s">
        <v>26</v>
      </c>
      <c r="D21" s="6">
        <v>678</v>
      </c>
      <c r="E21" s="8" t="s">
        <v>87</v>
      </c>
      <c r="F21" s="7" t="s">
        <v>20</v>
      </c>
      <c r="G21" s="10" t="s">
        <v>19</v>
      </c>
      <c r="H21" s="6"/>
      <c r="I21" s="21"/>
    </row>
    <row r="22" s="1" customFormat="1" customHeight="1" spans="2:9">
      <c r="B22" s="16"/>
      <c r="C22" s="17"/>
      <c r="D22" s="16"/>
      <c r="E22" s="16"/>
      <c r="F22" s="18"/>
      <c r="G22" s="16"/>
      <c r="H22" s="16"/>
      <c r="I22" s="17"/>
    </row>
    <row r="23" s="1" customFormat="1" customHeight="1" spans="2:9">
      <c r="B23" s="16"/>
      <c r="C23" s="17"/>
      <c r="D23" s="16"/>
      <c r="E23" s="16"/>
      <c r="F23" s="18"/>
      <c r="G23" s="16"/>
      <c r="H23" s="16"/>
      <c r="I23" s="17"/>
    </row>
    <row r="24" s="1" customFormat="1" customHeight="1" spans="2:9">
      <c r="B24" s="16"/>
      <c r="C24" s="17"/>
      <c r="D24" s="16"/>
      <c r="E24" s="16"/>
      <c r="F24" s="18"/>
      <c r="G24" s="16"/>
      <c r="H24" s="16"/>
      <c r="I24" s="17"/>
    </row>
    <row r="25" s="1" customFormat="1" customHeight="1" spans="2:9">
      <c r="B25" s="16"/>
      <c r="C25" s="17"/>
      <c r="D25" s="16"/>
      <c r="E25" s="16"/>
      <c r="F25" s="18"/>
      <c r="G25" s="16"/>
      <c r="H25" s="16"/>
      <c r="I25" s="17"/>
    </row>
    <row r="26" s="1" customFormat="1" customHeight="1" spans="2:9">
      <c r="B26" s="16"/>
      <c r="C26" s="17"/>
      <c r="D26" s="16"/>
      <c r="E26" s="16"/>
      <c r="F26" s="18"/>
      <c r="G26" s="16"/>
      <c r="H26" s="16"/>
      <c r="I26" s="17"/>
    </row>
    <row r="27" s="1" customFormat="1" customHeight="1" spans="2:9">
      <c r="B27" s="16"/>
      <c r="C27" s="17"/>
      <c r="D27" s="16"/>
      <c r="E27" s="16"/>
      <c r="F27" s="18"/>
      <c r="G27" s="16"/>
      <c r="H27" s="16"/>
      <c r="I27" s="17"/>
    </row>
    <row r="28" s="1" customFormat="1" customHeight="1" spans="2:9">
      <c r="B28" s="16"/>
      <c r="C28" s="17"/>
      <c r="D28" s="16"/>
      <c r="E28" s="16"/>
      <c r="F28" s="18"/>
      <c r="G28" s="16"/>
      <c r="H28" s="16"/>
      <c r="I28" s="17"/>
    </row>
    <row r="29" s="1" customFormat="1" customHeight="1" spans="2:9">
      <c r="B29" s="19"/>
      <c r="D29" s="19"/>
      <c r="E29" s="19"/>
      <c r="F29" s="20"/>
      <c r="G29" s="19"/>
      <c r="H29" s="16"/>
      <c r="I29" s="1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问题订单汇总</vt:lpstr>
      <vt:lpstr>5月赔付单</vt:lpstr>
      <vt:lpstr>6月赔付单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2019-06-20T01:43:00Z</dcterms:created>
  <dcterms:modified xsi:type="dcterms:W3CDTF">2019-06-20T09:02:49Z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