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4"/>
  </bookViews>
  <sheets>
    <sheet name="TABLET" sheetId="9" r:id="rId1"/>
    <sheet name="MARCH" sheetId="1" r:id="rId2"/>
    <sheet name="APRIL" sheetId="2" r:id="rId3"/>
    <sheet name="MAY" sheetId="3" r:id="rId4"/>
    <sheet name="JUNE" sheetId="4" r:id="rId5"/>
    <sheet name="JULY" sheetId="5" r:id="rId6"/>
    <sheet name="AUG" sheetId="6" r:id="rId7"/>
    <sheet name="SEP" sheetId="7" r:id="rId8"/>
    <sheet name="OCT" sheetId="8" r:id="rId9"/>
  </sheets>
  <definedNames>
    <definedName name="_xlnm._FilterDatabase" localSheetId="1" hidden="1">MARCH!$A$6:$H$59</definedName>
    <definedName name="_xlnm._FilterDatabase" localSheetId="0" hidden="1">TABLET!#REF!</definedName>
  </definedNames>
  <calcPr calcId="144525"/>
</workbook>
</file>

<file path=xl/sharedStrings.xml><?xml version="1.0" encoding="utf-8"?>
<sst xmlns="http://schemas.openxmlformats.org/spreadsheetml/2006/main" count="672" uniqueCount="479">
  <si>
    <t xml:space="preserve">(Chada Beach Resort &amp; Spa) </t>
  </si>
  <si>
    <t xml:space="preserve">      279 MOO 1 SALADAN AMPHUR KOH LANTA KRABI 81000  </t>
  </si>
  <si>
    <t>Tel: 02-2900170 Fax: 02-2900177</t>
  </si>
  <si>
    <t>MONTH</t>
  </si>
  <si>
    <t>INVOICE</t>
  </si>
  <si>
    <t>DEPOSIT</t>
  </si>
  <si>
    <t>BALANCE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</si>
  <si>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</si>
  <si>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</si>
  <si>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</si>
  <si>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</si>
  <si>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</si>
  <si>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</si>
  <si>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</si>
  <si>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</si>
  <si>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      279 MOO 1 TAMBOL SALADAN AMPHUR KOH LANTA KRABI 81000  Tel: 02-2900170 Fax: 02-2900177  </t>
  </si>
  <si>
    <t xml:space="preserve">      STATEMENT OF ACCOUNT :Hongkong Convergent.</t>
  </si>
  <si>
    <t>confirmaton no.</t>
  </si>
  <si>
    <t>invoice no.</t>
  </si>
  <si>
    <t>checking in</t>
  </si>
  <si>
    <t>checking out</t>
  </si>
  <si>
    <t>room</t>
  </si>
  <si>
    <t>night</t>
  </si>
  <si>
    <t>roomnight</t>
  </si>
  <si>
    <t>Amount</t>
  </si>
  <si>
    <t>03/8367</t>
  </si>
  <si>
    <t>03/8373</t>
  </si>
  <si>
    <t>03/8374</t>
  </si>
  <si>
    <t>03/8379</t>
  </si>
  <si>
    <t>03/8384</t>
  </si>
  <si>
    <t>03/8385</t>
  </si>
  <si>
    <t>03/8386</t>
  </si>
  <si>
    <t>03/8389</t>
  </si>
  <si>
    <t>03/8406 1445867</t>
  </si>
  <si>
    <t>03/8407</t>
  </si>
  <si>
    <t>03/8408</t>
  </si>
  <si>
    <t>03/8409</t>
  </si>
  <si>
    <t>03/8410  1447753</t>
  </si>
  <si>
    <t>03/8412 1445623</t>
  </si>
  <si>
    <t>03/8413 1448921</t>
  </si>
  <si>
    <t>03/8420</t>
  </si>
  <si>
    <t>03/8421</t>
  </si>
  <si>
    <t>03/8422</t>
  </si>
  <si>
    <t>03/8435</t>
  </si>
  <si>
    <t>03/8436</t>
  </si>
  <si>
    <t>03/8437</t>
  </si>
  <si>
    <t>03/8438</t>
  </si>
  <si>
    <t>03/8439</t>
  </si>
  <si>
    <t>03/8440</t>
  </si>
  <si>
    <t>03/8443</t>
  </si>
  <si>
    <t>03/8444</t>
  </si>
  <si>
    <t>03/8445</t>
  </si>
  <si>
    <t>03/8446</t>
  </si>
  <si>
    <t>03/8447</t>
  </si>
  <si>
    <t>03/8448</t>
  </si>
  <si>
    <t>03/8449</t>
  </si>
  <si>
    <t>03/8455</t>
  </si>
  <si>
    <t>03/8456</t>
  </si>
  <si>
    <t>03/8457</t>
  </si>
  <si>
    <t>03/8458</t>
  </si>
  <si>
    <t>03/8459</t>
  </si>
  <si>
    <t>03/8460</t>
  </si>
  <si>
    <t>03/8465</t>
  </si>
  <si>
    <t>03/8466</t>
  </si>
  <si>
    <t>03/8472</t>
  </si>
  <si>
    <t>03/8476 1445610</t>
  </si>
  <si>
    <t>03/8474</t>
  </si>
  <si>
    <t>03/8479</t>
  </si>
  <si>
    <t>03/8486</t>
  </si>
  <si>
    <t>03/8492</t>
  </si>
  <si>
    <t>03/8496</t>
  </si>
  <si>
    <t>03/8497</t>
  </si>
  <si>
    <t>03/8505</t>
  </si>
  <si>
    <t>03/8506</t>
  </si>
  <si>
    <t>03/8507</t>
  </si>
  <si>
    <t>03/8510 1438876</t>
  </si>
  <si>
    <t>03/8511</t>
  </si>
  <si>
    <t>03/8513</t>
  </si>
  <si>
    <t>03/8518</t>
  </si>
  <si>
    <t>03/8519</t>
  </si>
  <si>
    <t>03/8520</t>
  </si>
  <si>
    <t>03/8521</t>
  </si>
  <si>
    <t>03/8522</t>
  </si>
  <si>
    <t>03/8523</t>
  </si>
  <si>
    <t>03/8524</t>
  </si>
  <si>
    <t>03/8525</t>
  </si>
  <si>
    <t>03/8526</t>
  </si>
  <si>
    <t>03/8527</t>
  </si>
  <si>
    <t>03/8528</t>
  </si>
  <si>
    <t>03/8529</t>
  </si>
  <si>
    <t>03/8535</t>
  </si>
  <si>
    <t>03/8536</t>
  </si>
  <si>
    <t>03/8537</t>
  </si>
  <si>
    <t>03/8538</t>
  </si>
  <si>
    <t>03/8539</t>
  </si>
  <si>
    <t>03/8540</t>
  </si>
  <si>
    <t>03/8541</t>
  </si>
  <si>
    <t>03/8542</t>
  </si>
  <si>
    <t>03/8543</t>
  </si>
  <si>
    <t>03/8558</t>
  </si>
  <si>
    <t>03/8559</t>
  </si>
  <si>
    <t>03/8560</t>
  </si>
  <si>
    <t>03/8561</t>
  </si>
  <si>
    <t>03/8562</t>
  </si>
  <si>
    <t>03/8563</t>
  </si>
  <si>
    <t>03/8571</t>
  </si>
  <si>
    <t>03/8572</t>
  </si>
  <si>
    <t>03/8573</t>
  </si>
  <si>
    <t>03/8574</t>
  </si>
  <si>
    <t>03/8575</t>
  </si>
  <si>
    <t>03/8576</t>
  </si>
  <si>
    <t>03/8578</t>
  </si>
  <si>
    <t>03/8579</t>
  </si>
  <si>
    <t>03/8580</t>
  </si>
  <si>
    <t>03/8581</t>
  </si>
  <si>
    <t>03/8582</t>
  </si>
  <si>
    <t>03/8594</t>
  </si>
  <si>
    <t>03/8595</t>
  </si>
  <si>
    <t>03/8596</t>
  </si>
  <si>
    <t>03/8597</t>
  </si>
  <si>
    <t>03/8598</t>
  </si>
  <si>
    <t>03/8599</t>
  </si>
  <si>
    <t>03/8600</t>
  </si>
  <si>
    <t>03/8601</t>
  </si>
  <si>
    <t>03/8602</t>
  </si>
  <si>
    <t>03/8603</t>
  </si>
  <si>
    <t>03/8604</t>
  </si>
  <si>
    <t>03/8605</t>
  </si>
  <si>
    <t>03/8606</t>
  </si>
  <si>
    <t>03/8607</t>
  </si>
  <si>
    <t>03/8608</t>
  </si>
  <si>
    <t>03/8609</t>
  </si>
  <si>
    <t>03/8610</t>
  </si>
  <si>
    <t>03/8623</t>
  </si>
  <si>
    <t>03/8624</t>
  </si>
  <si>
    <t>03/8625</t>
  </si>
  <si>
    <t>03/8626 1464980</t>
  </si>
  <si>
    <t>03/8627</t>
  </si>
  <si>
    <t>03/8632</t>
  </si>
  <si>
    <t>03/8633</t>
  </si>
  <si>
    <t>03/8634 1453959</t>
  </si>
  <si>
    <t>03/8635</t>
  </si>
  <si>
    <t>03/8636</t>
  </si>
  <si>
    <t>03/8637</t>
  </si>
  <si>
    <t>03/8638</t>
  </si>
  <si>
    <t>03/8639</t>
  </si>
  <si>
    <t>03/8645</t>
  </si>
  <si>
    <t>03/8646</t>
  </si>
  <si>
    <t>03/8647</t>
  </si>
  <si>
    <t>03/8653</t>
  </si>
  <si>
    <t>03/8655</t>
  </si>
  <si>
    <t>03/8656</t>
  </si>
  <si>
    <t>03/8657/1</t>
  </si>
  <si>
    <t>03/8663</t>
  </si>
  <si>
    <t>03/8664</t>
  </si>
  <si>
    <t>03/8665</t>
  </si>
  <si>
    <t>03/8666</t>
  </si>
  <si>
    <t>03/8667</t>
  </si>
  <si>
    <t>03/8668</t>
  </si>
  <si>
    <t>03/8669</t>
  </si>
  <si>
    <t>03/8670</t>
  </si>
  <si>
    <t>总间夜数：</t>
  </si>
  <si>
    <t>总金额：</t>
  </si>
  <si>
    <t>P190409170524489</t>
  </si>
  <si>
    <t>Total Amount in THB（实付金额）</t>
  </si>
  <si>
    <t>包房款</t>
  </si>
  <si>
    <t xml:space="preserve">Bank Name </t>
  </si>
  <si>
    <t>KASIKORN BANK</t>
  </si>
  <si>
    <t>包房超售</t>
  </si>
  <si>
    <t>Account's Name</t>
  </si>
  <si>
    <t>KRABI THAI VILLAGE CO.,LTD.</t>
  </si>
  <si>
    <t>Account Type</t>
  </si>
  <si>
    <t xml:space="preserve">Saving Account </t>
  </si>
  <si>
    <t>Branch</t>
  </si>
  <si>
    <t>Ratchadamri Branch</t>
  </si>
  <si>
    <t>Bank 's Address</t>
  </si>
  <si>
    <t>42/27 Ratchadamri Rd.,Lumpini ,Pathumwan Bangkok 10330</t>
  </si>
  <si>
    <t>Account Number</t>
  </si>
  <si>
    <t>042-2100239</t>
  </si>
  <si>
    <t xml:space="preserve">Swift Code </t>
  </si>
  <si>
    <t>KASI THBK</t>
  </si>
  <si>
    <t>04/8676</t>
  </si>
  <si>
    <t>04/8677</t>
  </si>
  <si>
    <t>04/8678</t>
  </si>
  <si>
    <t>04/8679</t>
  </si>
  <si>
    <t>04/8682</t>
  </si>
  <si>
    <t>04/8683</t>
  </si>
  <si>
    <t>04/8690</t>
  </si>
  <si>
    <t>04/8692</t>
  </si>
  <si>
    <t>04/8691</t>
  </si>
  <si>
    <t>04/8693</t>
  </si>
  <si>
    <t>04/8694</t>
  </si>
  <si>
    <t>04/8695</t>
  </si>
  <si>
    <t>04/8696</t>
  </si>
  <si>
    <t>04/8697</t>
  </si>
  <si>
    <t>04/8698</t>
  </si>
  <si>
    <t>04/8711</t>
  </si>
  <si>
    <t>04/8710</t>
  </si>
  <si>
    <t>04/8709</t>
  </si>
  <si>
    <t>04/8708</t>
  </si>
  <si>
    <t>04/8712</t>
  </si>
  <si>
    <t>04/8723</t>
  </si>
  <si>
    <t>04/8724</t>
  </si>
  <si>
    <t>04/8725</t>
  </si>
  <si>
    <t>04/8730</t>
  </si>
  <si>
    <t>04/8731</t>
  </si>
  <si>
    <t>04/8763</t>
  </si>
  <si>
    <t>04/8764</t>
  </si>
  <si>
    <t>04/8765</t>
  </si>
  <si>
    <t>04/8776</t>
  </si>
  <si>
    <t>04/8785</t>
  </si>
  <si>
    <t>04/8786</t>
  </si>
  <si>
    <t>04/8787</t>
  </si>
  <si>
    <t>04/8804</t>
  </si>
  <si>
    <t>04/8805</t>
  </si>
  <si>
    <t>04/8806</t>
  </si>
  <si>
    <t>04/8845</t>
  </si>
  <si>
    <t>04/8891</t>
  </si>
  <si>
    <t>04/8892</t>
  </si>
  <si>
    <t>04/8893</t>
  </si>
  <si>
    <t>04/8894</t>
  </si>
  <si>
    <t>04/8895</t>
  </si>
  <si>
    <t>04/8896</t>
  </si>
  <si>
    <t>04/8897</t>
  </si>
  <si>
    <t>04/8898</t>
  </si>
  <si>
    <t>04/8899</t>
  </si>
  <si>
    <t>04/8900</t>
  </si>
  <si>
    <t>04/8906</t>
  </si>
  <si>
    <t>04/8907</t>
  </si>
  <si>
    <t>04/8908</t>
  </si>
  <si>
    <t>04/8909</t>
  </si>
  <si>
    <t>04/8948</t>
  </si>
  <si>
    <t>04/8949</t>
  </si>
  <si>
    <t>04/8965</t>
  </si>
  <si>
    <t>04/8978</t>
  </si>
  <si>
    <t>04/8979</t>
  </si>
  <si>
    <t>04/9010</t>
  </si>
  <si>
    <t>04/9020</t>
  </si>
  <si>
    <t>04/9021</t>
  </si>
  <si>
    <t>04/9022</t>
  </si>
  <si>
    <t>04/9023</t>
  </si>
  <si>
    <t>04/9024</t>
  </si>
  <si>
    <t>04/9038</t>
  </si>
  <si>
    <t>04/9061</t>
  </si>
  <si>
    <t>04/9062</t>
  </si>
  <si>
    <t>04/9066</t>
  </si>
  <si>
    <t>04/9067</t>
  </si>
  <si>
    <t>04/9068</t>
  </si>
  <si>
    <t>04/9069</t>
  </si>
  <si>
    <t>04/9070</t>
  </si>
  <si>
    <t>04/9071</t>
  </si>
  <si>
    <t>04/9072</t>
  </si>
  <si>
    <t>P190508163732489</t>
  </si>
  <si>
    <t>超售</t>
  </si>
  <si>
    <t>Cha-Da Beach Resort &amp; Spa
279 MOO 1 TAMBOL SALADAN AMPHUR KOH LANTA KRABI 81666
Tel: 02-2900170 Fax: 02-2900177
Honghong Convergent (CIT)
Statement of Account for the month of May 2019</t>
  </si>
  <si>
    <r>
      <rPr>
        <b/>
        <sz val="10"/>
        <color rgb="FF231F20"/>
        <rFont val="微软雅黑"/>
        <charset val="134"/>
      </rPr>
      <t>invoice no.</t>
    </r>
  </si>
  <si>
    <r>
      <rPr>
        <b/>
        <sz val="10"/>
        <color rgb="FF231F20"/>
        <rFont val="微软雅黑"/>
        <charset val="134"/>
      </rPr>
      <t>cheching in</t>
    </r>
  </si>
  <si>
    <r>
      <rPr>
        <b/>
        <sz val="10"/>
        <color rgb="FF231F20"/>
        <rFont val="微软雅黑"/>
        <charset val="134"/>
      </rPr>
      <t>cheching out</t>
    </r>
  </si>
  <si>
    <r>
      <rPr>
        <b/>
        <sz val="10"/>
        <color rgb="FF231F20"/>
        <rFont val="微软雅黑"/>
        <charset val="134"/>
      </rPr>
      <t>room</t>
    </r>
  </si>
  <si>
    <r>
      <rPr>
        <b/>
        <sz val="10"/>
        <color rgb="FF231F20"/>
        <rFont val="微软雅黑"/>
        <charset val="134"/>
      </rPr>
      <t>night</t>
    </r>
  </si>
  <si>
    <r>
      <rPr>
        <b/>
        <sz val="10"/>
        <color rgb="FF231F20"/>
        <rFont val="微软雅黑"/>
        <charset val="134"/>
      </rPr>
      <t>omnig</t>
    </r>
  </si>
  <si>
    <r>
      <rPr>
        <b/>
        <sz val="10"/>
        <color rgb="FF231F20"/>
        <rFont val="微软雅黑"/>
        <charset val="134"/>
      </rPr>
      <t>Amount</t>
    </r>
  </si>
  <si>
    <t>1449824</t>
  </si>
  <si>
    <r>
      <rPr>
        <sz val="10"/>
        <color rgb="FF231F20"/>
        <rFont val="微软雅黑"/>
        <charset val="134"/>
      </rPr>
      <t>05/9078</t>
    </r>
  </si>
  <si>
    <t>1453622</t>
  </si>
  <si>
    <r>
      <rPr>
        <sz val="10"/>
        <color rgb="FF231F20"/>
        <rFont val="微软雅黑"/>
        <charset val="134"/>
      </rPr>
      <t>05/9082</t>
    </r>
  </si>
  <si>
    <t>1467665</t>
  </si>
  <si>
    <r>
      <rPr>
        <sz val="10"/>
        <color rgb="FF231F20"/>
        <rFont val="微软雅黑"/>
        <charset val="134"/>
      </rPr>
      <t>05/9079</t>
    </r>
  </si>
  <si>
    <t>1488263</t>
  </si>
  <si>
    <r>
      <rPr>
        <sz val="10"/>
        <color rgb="FF231F20"/>
        <rFont val="微软雅黑"/>
        <charset val="134"/>
      </rPr>
      <t>05/9080</t>
    </r>
  </si>
  <si>
    <t>1485576</t>
  </si>
  <si>
    <r>
      <rPr>
        <sz val="10"/>
        <color rgb="FF231F20"/>
        <rFont val="微软雅黑"/>
        <charset val="134"/>
      </rPr>
      <t>05/9081</t>
    </r>
  </si>
  <si>
    <t>1482049</t>
  </si>
  <si>
    <r>
      <rPr>
        <sz val="10"/>
        <color rgb="FF231F20"/>
        <rFont val="微软雅黑"/>
        <charset val="134"/>
      </rPr>
      <t>05/9083</t>
    </r>
  </si>
  <si>
    <t>1484355</t>
  </si>
  <si>
    <r>
      <rPr>
        <sz val="10"/>
        <color rgb="FF231F20"/>
        <rFont val="微软雅黑"/>
        <charset val="134"/>
      </rPr>
      <t>05/9091</t>
    </r>
  </si>
  <si>
    <t>1469098</t>
  </si>
  <si>
    <r>
      <rPr>
        <sz val="10"/>
        <color rgb="FF231F20"/>
        <rFont val="微软雅黑"/>
        <charset val="134"/>
      </rPr>
      <t>05/9100</t>
    </r>
  </si>
  <si>
    <t>1484348</t>
  </si>
  <si>
    <r>
      <rPr>
        <sz val="10"/>
        <color rgb="FF231F20"/>
        <rFont val="微软雅黑"/>
        <charset val="134"/>
      </rPr>
      <t>05/9106</t>
    </r>
  </si>
  <si>
    <t>1493748</t>
  </si>
  <si>
    <r>
      <rPr>
        <sz val="10"/>
        <color rgb="FF231F20"/>
        <rFont val="微软雅黑"/>
        <charset val="134"/>
      </rPr>
      <t>05/9115</t>
    </r>
  </si>
  <si>
    <t>1499697</t>
  </si>
  <si>
    <r>
      <rPr>
        <sz val="10"/>
        <color rgb="FF231F20"/>
        <rFont val="微软雅黑"/>
        <charset val="134"/>
      </rPr>
      <t>05/9125</t>
    </r>
  </si>
  <si>
    <t>1492675</t>
  </si>
  <si>
    <r>
      <rPr>
        <sz val="10"/>
        <color rgb="FF231F20"/>
        <rFont val="微软雅黑"/>
        <charset val="134"/>
      </rPr>
      <t>05/9126</t>
    </r>
  </si>
  <si>
    <t>1491085</t>
  </si>
  <si>
    <r>
      <rPr>
        <sz val="10"/>
        <color rgb="FF231F20"/>
        <rFont val="微软雅黑"/>
        <charset val="134"/>
      </rPr>
      <t>05/9128</t>
    </r>
  </si>
  <si>
    <t>1494213</t>
  </si>
  <si>
    <r>
      <rPr>
        <sz val="10"/>
        <color rgb="FF231F20"/>
        <rFont val="微软雅黑"/>
        <charset val="134"/>
      </rPr>
      <t>05/9129</t>
    </r>
  </si>
  <si>
    <t>1492676</t>
  </si>
  <si>
    <r>
      <rPr>
        <sz val="10"/>
        <color rgb="FF231F20"/>
        <rFont val="微软雅黑"/>
        <charset val="134"/>
      </rPr>
      <t>05/9130</t>
    </r>
  </si>
  <si>
    <t>1491492</t>
  </si>
  <si>
    <r>
      <rPr>
        <sz val="10"/>
        <color rgb="FF231F20"/>
        <rFont val="微软雅黑"/>
        <charset val="134"/>
      </rPr>
      <t>05/9136</t>
    </r>
  </si>
  <si>
    <t>1457516</t>
  </si>
  <si>
    <r>
      <rPr>
        <sz val="10"/>
        <color rgb="FF231F20"/>
        <rFont val="微软雅黑"/>
        <charset val="134"/>
      </rPr>
      <t>05/9137</t>
    </r>
  </si>
  <si>
    <t>1493541</t>
  </si>
  <si>
    <r>
      <rPr>
        <sz val="10"/>
        <color rgb="FF231F20"/>
        <rFont val="微软雅黑"/>
        <charset val="134"/>
      </rPr>
      <t>05/9138</t>
    </r>
  </si>
  <si>
    <t>1499562</t>
  </si>
  <si>
    <r>
      <rPr>
        <sz val="10"/>
        <color rgb="FF231F20"/>
        <rFont val="微软雅黑"/>
        <charset val="134"/>
      </rPr>
      <t>05/9142</t>
    </r>
  </si>
  <si>
    <t>1504358</t>
  </si>
  <si>
    <r>
      <rPr>
        <sz val="10"/>
        <color rgb="FF231F20"/>
        <rFont val="微软雅黑"/>
        <charset val="134"/>
      </rPr>
      <t>05/9145</t>
    </r>
  </si>
  <si>
    <t>1469402</t>
  </si>
  <si>
    <r>
      <rPr>
        <sz val="10"/>
        <color rgb="FF231F20"/>
        <rFont val="微软雅黑"/>
        <charset val="134"/>
      </rPr>
      <t>05/9151</t>
    </r>
  </si>
  <si>
    <t>1441976</t>
  </si>
  <si>
    <r>
      <rPr>
        <sz val="10"/>
        <color rgb="FF231F20"/>
        <rFont val="微软雅黑"/>
        <charset val="134"/>
      </rPr>
      <t>05/9152</t>
    </r>
  </si>
  <si>
    <t>1507014</t>
  </si>
  <si>
    <r>
      <rPr>
        <sz val="10"/>
        <color rgb="FF231F20"/>
        <rFont val="微软雅黑"/>
        <charset val="134"/>
      </rPr>
      <t>05/9153</t>
    </r>
  </si>
  <si>
    <t>1498602</t>
  </si>
  <si>
    <r>
      <rPr>
        <sz val="10"/>
        <color rgb="FF231F20"/>
        <rFont val="微软雅黑"/>
        <charset val="134"/>
      </rPr>
      <t>05/9155</t>
    </r>
  </si>
  <si>
    <t>1486515</t>
  </si>
  <si>
    <r>
      <rPr>
        <sz val="10"/>
        <color rgb="FF231F20"/>
        <rFont val="微软雅黑"/>
        <charset val="134"/>
      </rPr>
      <t>05/9162</t>
    </r>
  </si>
  <si>
    <t>1492954</t>
  </si>
  <si>
    <r>
      <rPr>
        <sz val="10"/>
        <color rgb="FF231F20"/>
        <rFont val="微软雅黑"/>
        <charset val="134"/>
      </rPr>
      <t>05/9163</t>
    </r>
  </si>
  <si>
    <t>1486991</t>
  </si>
  <si>
    <r>
      <rPr>
        <sz val="10"/>
        <color rgb="FF231F20"/>
        <rFont val="微软雅黑"/>
        <charset val="134"/>
      </rPr>
      <t>05/9164</t>
    </r>
  </si>
  <si>
    <t>1486520</t>
  </si>
  <si>
    <r>
      <rPr>
        <sz val="10"/>
        <color rgb="FF231F20"/>
        <rFont val="微软雅黑"/>
        <charset val="134"/>
      </rPr>
      <t>05/9165</t>
    </r>
  </si>
  <si>
    <t>1482463</t>
  </si>
  <si>
    <r>
      <rPr>
        <sz val="10"/>
        <color rgb="FF231F20"/>
        <rFont val="微软雅黑"/>
        <charset val="134"/>
      </rPr>
      <t>05/9166</t>
    </r>
  </si>
  <si>
    <t>1504605</t>
  </si>
  <si>
    <r>
      <rPr>
        <sz val="10"/>
        <color rgb="FF231F20"/>
        <rFont val="微软雅黑"/>
        <charset val="134"/>
      </rPr>
      <t>05/9167</t>
    </r>
  </si>
  <si>
    <t>1509883</t>
  </si>
  <si>
    <r>
      <rPr>
        <sz val="10"/>
        <color rgb="FF231F20"/>
        <rFont val="微软雅黑"/>
        <charset val="134"/>
      </rPr>
      <t>05/9169</t>
    </r>
  </si>
  <si>
    <t>1507612</t>
  </si>
  <si>
    <r>
      <rPr>
        <sz val="10"/>
        <color rgb="FF231F20"/>
        <rFont val="微软雅黑"/>
        <charset val="134"/>
      </rPr>
      <t>05/9170</t>
    </r>
  </si>
  <si>
    <t>1507611</t>
  </si>
  <si>
    <r>
      <rPr>
        <sz val="10"/>
        <color rgb="FF231F20"/>
        <rFont val="微软雅黑"/>
        <charset val="134"/>
      </rPr>
      <t>05/9171</t>
    </r>
  </si>
  <si>
    <t>1502638</t>
  </si>
  <si>
    <r>
      <rPr>
        <sz val="10"/>
        <color rgb="FF231F20"/>
        <rFont val="微软雅黑"/>
        <charset val="134"/>
      </rPr>
      <t>05/9171-1</t>
    </r>
  </si>
  <si>
    <r>
      <rPr>
        <sz val="10"/>
        <color rgb="FF231F20"/>
        <rFont val="微软雅黑"/>
        <charset val="134"/>
      </rPr>
      <t>2019/  /29</t>
    </r>
  </si>
  <si>
    <r>
      <rPr>
        <sz val="11.5"/>
        <color rgb="FF231F20"/>
        <rFont val="微软雅黑"/>
        <charset val="134"/>
      </rPr>
      <t>õ୿כރ:</t>
    </r>
  </si>
  <si>
    <r>
      <rPr>
        <sz val="10"/>
        <color rgb="FF231F20"/>
        <rFont val="微软雅黑"/>
        <charset val="134"/>
      </rPr>
      <t>õ¤ௌ:</t>
    </r>
  </si>
  <si>
    <t>P190613155714206</t>
  </si>
  <si>
    <r>
      <rPr>
        <sz val="10"/>
        <color rgb="FF231F20"/>
        <rFont val="微软雅黑"/>
        <charset val="134"/>
      </rPr>
      <t>Less Deposit</t>
    </r>
  </si>
  <si>
    <r>
      <rPr>
        <b/>
        <sz val="8"/>
        <color rgb="FF231F20"/>
        <rFont val="微软雅黑"/>
        <charset val="134"/>
      </rPr>
      <t>Total Amount in THB(ÇfiØ   )</t>
    </r>
  </si>
  <si>
    <r>
      <rPr>
        <b/>
        <sz val="10"/>
        <rFont val="Segoe UI"/>
        <charset val="134"/>
      </rPr>
      <t>confirmaton no.</t>
    </r>
  </si>
  <si>
    <r>
      <rPr>
        <b/>
        <sz val="10"/>
        <rFont val="Segoe UI"/>
        <charset val="134"/>
      </rPr>
      <t>invoice no.</t>
    </r>
  </si>
  <si>
    <r>
      <rPr>
        <b/>
        <sz val="10"/>
        <rFont val="Segoe UI"/>
        <charset val="134"/>
      </rPr>
      <t>checking in</t>
    </r>
  </si>
  <si>
    <r>
      <rPr>
        <b/>
        <sz val="10"/>
        <rFont val="Segoe UI"/>
        <charset val="134"/>
      </rPr>
      <t>checking out</t>
    </r>
  </si>
  <si>
    <r>
      <rPr>
        <b/>
        <sz val="10"/>
        <rFont val="Segoe UI"/>
        <charset val="134"/>
      </rPr>
      <t>room</t>
    </r>
  </si>
  <si>
    <r>
      <rPr>
        <b/>
        <sz val="10"/>
        <rFont val="Segoe UI"/>
        <charset val="134"/>
      </rPr>
      <t>nighto</t>
    </r>
  </si>
  <si>
    <r>
      <rPr>
        <b/>
        <sz val="10"/>
        <rFont val="Segoe UI"/>
        <charset val="134"/>
      </rPr>
      <t>omnig</t>
    </r>
  </si>
  <si>
    <r>
      <rPr>
        <b/>
        <sz val="10"/>
        <rFont val="Segoe UI"/>
        <charset val="134"/>
      </rPr>
      <t>Amount</t>
    </r>
  </si>
  <si>
    <r>
      <rPr>
        <sz val="8"/>
        <rFont val="David"/>
        <charset val="134"/>
      </rPr>
      <t>1488726</t>
    </r>
  </si>
  <si>
    <r>
      <rPr>
        <sz val="8"/>
        <rFont val="David"/>
        <charset val="134"/>
      </rPr>
      <t>06/9174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</si>
  <si>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2/2019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</si>
  <si>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3/2019</t>
    </r>
  </si>
  <si>
    <r>
      <rPr>
        <sz val="8"/>
        <rFont val="David"/>
        <charset val="134"/>
      </rPr>
      <t>1</t>
    </r>
  </si>
  <si>
    <r>
      <rPr>
        <sz val="8"/>
        <rFont val="David"/>
        <charset val="134"/>
      </rPr>
      <t>1,500</t>
    </r>
  </si>
  <si>
    <r>
      <rPr>
        <sz val="8"/>
        <rFont val="David"/>
        <charset val="134"/>
      </rPr>
      <t>1518678</t>
    </r>
  </si>
  <si>
    <r>
      <rPr>
        <sz val="8"/>
        <rFont val="David"/>
        <charset val="134"/>
      </rPr>
      <t>06/9177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</si>
  <si>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4/2019</t>
    </r>
  </si>
  <si>
    <r>
      <rPr>
        <sz val="8"/>
        <rFont val="David"/>
        <charset val="134"/>
      </rPr>
      <t>2</t>
    </r>
  </si>
  <si>
    <r>
      <rPr>
        <sz val="8"/>
        <rFont val="David"/>
        <charset val="134"/>
      </rPr>
      <t>4,900</t>
    </r>
  </si>
  <si>
    <r>
      <rPr>
        <sz val="8"/>
        <rFont val="David"/>
        <charset val="134"/>
      </rPr>
      <t>1492788</t>
    </r>
  </si>
  <si>
    <r>
      <rPr>
        <sz val="8"/>
        <rFont val="David"/>
        <charset val="134"/>
      </rPr>
      <t>06/9179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</si>
  <si>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5/2019</t>
    </r>
  </si>
  <si>
    <r>
      <rPr>
        <sz val="8"/>
        <rFont val="David"/>
        <charset val="134"/>
      </rPr>
      <t>3</t>
    </r>
  </si>
  <si>
    <r>
      <rPr>
        <sz val="8"/>
        <rFont val="David"/>
        <charset val="134"/>
      </rPr>
      <t>7,350</t>
    </r>
  </si>
  <si>
    <r>
      <rPr>
        <sz val="8"/>
        <rFont val="David"/>
        <charset val="134"/>
      </rPr>
      <t>1521311</t>
    </r>
  </si>
  <si>
    <r>
      <rPr>
        <sz val="8"/>
        <rFont val="David"/>
        <charset val="134"/>
      </rPr>
      <t>06/9180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</si>
  <si>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6/2019</t>
    </r>
  </si>
  <si>
    <r>
      <rPr>
        <sz val="8"/>
        <rFont val="David"/>
        <charset val="134"/>
      </rPr>
      <t>1517291</t>
    </r>
  </si>
  <si>
    <r>
      <rPr>
        <sz val="8"/>
        <rFont val="David"/>
        <charset val="134"/>
      </rPr>
      <t>06/9182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</si>
  <si>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7/2019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</si>
  <si>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8/2019</t>
    </r>
  </si>
  <si>
    <r>
      <rPr>
        <sz val="8"/>
        <rFont val="David"/>
        <charset val="134"/>
      </rPr>
      <t>2,450</t>
    </r>
  </si>
  <si>
    <r>
      <rPr>
        <sz val="8"/>
        <rFont val="David"/>
        <charset val="134"/>
      </rPr>
      <t>1517324</t>
    </r>
  </si>
  <si>
    <r>
      <rPr>
        <sz val="8"/>
        <rFont val="David"/>
        <charset val="134"/>
      </rPr>
      <t>06/9183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</si>
  <si>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9/2019</t>
    </r>
  </si>
  <si>
    <r>
      <rPr>
        <sz val="8"/>
        <rFont val="David"/>
        <charset val="134"/>
      </rPr>
      <t>1519822</t>
    </r>
  </si>
  <si>
    <r>
      <rPr>
        <sz val="8"/>
        <rFont val="David"/>
        <charset val="134"/>
      </rPr>
      <t>06/9184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</si>
  <si>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10/2019</t>
    </r>
  </si>
  <si>
    <r>
      <rPr>
        <sz val="8"/>
        <rFont val="David"/>
        <charset val="134"/>
      </rPr>
      <t>1482816</t>
    </r>
  </si>
  <si>
    <r>
      <rPr>
        <sz val="8"/>
        <rFont val="David"/>
        <charset val="134"/>
      </rPr>
      <t>06/9185</t>
    </r>
  </si>
  <si>
    <r>
      <rPr>
        <sz val="8"/>
        <rFont val="David"/>
        <charset val="134"/>
      </rPr>
      <t>3,000</t>
    </r>
  </si>
  <si>
    <r>
      <rPr>
        <sz val="8"/>
        <rFont val="David"/>
        <charset val="134"/>
      </rPr>
      <t>1504019</t>
    </r>
  </si>
  <si>
    <r>
      <rPr>
        <sz val="8"/>
        <rFont val="David"/>
        <charset val="134"/>
      </rPr>
      <t>06/9186</t>
    </r>
  </si>
  <si>
    <r>
      <rPr>
        <sz val="8"/>
        <rFont val="David"/>
        <charset val="134"/>
      </rPr>
      <t>6</t>
    </r>
  </si>
  <si>
    <r>
      <rPr>
        <sz val="8"/>
        <rFont val="David"/>
        <charset val="134"/>
      </rPr>
      <t>9,000</t>
    </r>
  </si>
  <si>
    <r>
      <rPr>
        <sz val="8"/>
        <rFont val="David"/>
        <charset val="134"/>
      </rPr>
      <t>1505186</t>
    </r>
  </si>
  <si>
    <r>
      <rPr>
        <sz val="8"/>
        <rFont val="David"/>
        <charset val="134"/>
      </rPr>
      <t>06/9187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</si>
  <si>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11/2019</t>
    </r>
  </si>
  <si>
    <r>
      <rPr>
        <sz val="8"/>
        <rFont val="David"/>
        <charset val="134"/>
      </rPr>
      <t>4</t>
    </r>
  </si>
  <si>
    <r>
      <rPr>
        <sz val="8"/>
        <rFont val="David"/>
        <charset val="134"/>
      </rPr>
      <t>9,800</t>
    </r>
  </si>
  <si>
    <r>
      <rPr>
        <sz val="8"/>
        <rFont val="David"/>
        <charset val="134"/>
      </rPr>
      <t>1521556</t>
    </r>
  </si>
  <si>
    <r>
      <rPr>
        <sz val="8"/>
        <rFont val="David"/>
        <charset val="134"/>
      </rPr>
      <t>06/9188</t>
    </r>
  </si>
  <si>
    <r>
      <rPr>
        <sz val="8"/>
        <rFont val="David"/>
        <charset val="134"/>
      </rPr>
      <t>6,855</t>
    </r>
  </si>
  <si>
    <r>
      <rPr>
        <sz val="8"/>
        <rFont val="David"/>
        <charset val="134"/>
      </rPr>
      <t>1501111</t>
    </r>
  </si>
  <si>
    <r>
      <rPr>
        <sz val="8"/>
        <rFont val="David"/>
        <charset val="134"/>
      </rPr>
      <t>06/9189</t>
    </r>
  </si>
  <si>
    <r>
      <rPr>
        <sz val="8"/>
        <rFont val="David"/>
        <charset val="134"/>
      </rPr>
      <t>8</t>
    </r>
  </si>
  <si>
    <r>
      <rPr>
        <sz val="8"/>
        <rFont val="David"/>
        <charset val="134"/>
      </rPr>
      <t>19,600</t>
    </r>
  </si>
  <si>
    <r>
      <rPr>
        <sz val="8"/>
        <rFont val="David"/>
        <charset val="134"/>
      </rPr>
      <t>1501099</t>
    </r>
  </si>
  <si>
    <r>
      <rPr>
        <sz val="8"/>
        <rFont val="David"/>
        <charset val="134"/>
      </rPr>
      <t>06/9190</t>
    </r>
  </si>
  <si>
    <r>
      <rPr>
        <sz val="8"/>
        <rFont val="David"/>
        <charset val="134"/>
      </rPr>
      <t>6,000</t>
    </r>
  </si>
  <si>
    <r>
      <rPr>
        <sz val="8"/>
        <rFont val="David"/>
        <charset val="134"/>
      </rPr>
      <t>1524733</t>
    </r>
  </si>
  <si>
    <r>
      <rPr>
        <sz val="8"/>
        <rFont val="David"/>
        <charset val="134"/>
      </rPr>
      <t>06/9191</t>
    </r>
  </si>
  <si>
    <r>
      <rPr>
        <sz val="8"/>
        <rFont val="David"/>
        <charset val="134"/>
      </rPr>
      <t>1499777</t>
    </r>
  </si>
  <si>
    <r>
      <rPr>
        <sz val="8"/>
        <rFont val="David"/>
        <charset val="134"/>
      </rPr>
      <t>06/9192</t>
    </r>
  </si>
  <si>
    <r>
      <rPr>
        <sz val="8"/>
        <rFont val="David"/>
        <charset val="134"/>
      </rPr>
      <t>1502275</t>
    </r>
  </si>
  <si>
    <r>
      <rPr>
        <sz val="8"/>
        <rFont val="David"/>
        <charset val="134"/>
      </rPr>
      <t>06/9193</t>
    </r>
  </si>
  <si>
    <r>
      <rPr>
        <sz val="8"/>
        <rFont val="David"/>
        <charset val="134"/>
      </rPr>
      <t>1514441</t>
    </r>
  </si>
  <si>
    <r>
      <rPr>
        <sz val="8"/>
        <rFont val="David"/>
        <charset val="134"/>
      </rPr>
      <t>06/9194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</si>
  <si>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12/2019</t>
    </r>
  </si>
  <si>
    <r>
      <rPr>
        <sz val="8"/>
        <rFont val="David"/>
        <charset val="134"/>
      </rPr>
      <t>4,500</t>
    </r>
  </si>
  <si>
    <r>
      <rPr>
        <sz val="8"/>
        <rFont val="David"/>
        <charset val="134"/>
      </rPr>
      <t>1514433</t>
    </r>
  </si>
  <si>
    <r>
      <rPr>
        <sz val="8"/>
        <rFont val="David"/>
        <charset val="134"/>
      </rPr>
      <t>06/9195</t>
    </r>
  </si>
  <si>
    <r>
      <rPr>
        <sz val="8"/>
        <rFont val="David"/>
        <charset val="134"/>
      </rPr>
      <t>6,900</t>
    </r>
  </si>
  <si>
    <r>
      <rPr>
        <sz val="8"/>
        <rFont val="David"/>
        <charset val="134"/>
      </rPr>
      <t>1513164</t>
    </r>
  </si>
  <si>
    <r>
      <rPr>
        <sz val="8"/>
        <rFont val="David"/>
        <charset val="134"/>
      </rPr>
      <t>06/9196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</si>
  <si>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13/2019</t>
    </r>
  </si>
  <si>
    <r>
      <rPr>
        <sz val="8"/>
        <rFont val="David"/>
        <charset val="134"/>
      </rPr>
      <t>1520936</t>
    </r>
  </si>
  <si>
    <r>
      <rPr>
        <sz val="8"/>
        <rFont val="David"/>
        <charset val="134"/>
      </rPr>
      <t>06/9199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</si>
  <si>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14/2019</t>
    </r>
  </si>
  <si>
    <r>
      <rPr>
        <sz val="8"/>
        <rFont val="David"/>
        <charset val="134"/>
      </rPr>
      <t>1519010</t>
    </r>
  </si>
  <si>
    <r>
      <rPr>
        <sz val="8"/>
        <rFont val="David"/>
        <charset val="134"/>
      </rPr>
      <t>06/9200</t>
    </r>
  </si>
  <si>
    <r>
      <rPr>
        <sz val="8"/>
        <rFont val="David"/>
        <charset val="134"/>
      </rPr>
      <t>1517251</t>
    </r>
  </si>
  <si>
    <r>
      <rPr>
        <sz val="8"/>
        <rFont val="David"/>
        <charset val="134"/>
      </rPr>
      <t>06/9201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</si>
  <si>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15/2019</t>
    </r>
  </si>
  <si>
    <r>
      <rPr>
        <sz val="8"/>
        <rFont val="David"/>
        <charset val="134"/>
      </rPr>
      <t>1518341</t>
    </r>
  </si>
  <si>
    <r>
      <rPr>
        <sz val="8"/>
        <rFont val="David"/>
        <charset val="134"/>
      </rPr>
      <t>06/9202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</si>
  <si>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16/2019</t>
    </r>
  </si>
  <si>
    <r>
      <rPr>
        <sz val="8"/>
        <rFont val="David"/>
        <charset val="134"/>
      </rPr>
      <t>1518343</t>
    </r>
  </si>
  <si>
    <r>
      <rPr>
        <sz val="8"/>
        <rFont val="David"/>
        <charset val="134"/>
      </rPr>
      <t>06/9203</t>
    </r>
  </si>
  <si>
    <r>
      <rPr>
        <sz val="8"/>
        <rFont val="David"/>
        <charset val="134"/>
      </rPr>
      <t>1494827</t>
    </r>
  </si>
  <si>
    <r>
      <rPr>
        <sz val="8"/>
        <rFont val="David"/>
        <charset val="134"/>
      </rPr>
      <t>06/8206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</si>
  <si>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17/2019</t>
    </r>
  </si>
  <si>
    <r>
      <rPr>
        <sz val="8"/>
        <rFont val="David"/>
        <charset val="134"/>
      </rPr>
      <t>1525525</t>
    </r>
  </si>
  <si>
    <r>
      <rPr>
        <sz val="8"/>
        <rFont val="David"/>
        <charset val="134"/>
      </rPr>
      <t>06/9205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</si>
  <si>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18/2019</t>
    </r>
  </si>
  <si>
    <r>
      <rPr>
        <sz val="8"/>
        <rFont val="David"/>
        <charset val="134"/>
      </rPr>
      <t>1512632</t>
    </r>
  </si>
  <si>
    <r>
      <rPr>
        <sz val="8"/>
        <rFont val="David"/>
        <charset val="134"/>
      </rPr>
      <t>06/9208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</si>
  <si>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19/2019</t>
    </r>
  </si>
  <si>
    <r>
      <rPr>
        <sz val="8"/>
        <rFont val="David"/>
        <charset val="134"/>
      </rPr>
      <t>1512672</t>
    </r>
  </si>
  <si>
    <r>
      <rPr>
        <sz val="8"/>
        <rFont val="David"/>
        <charset val="134"/>
      </rPr>
      <t>06/9209</t>
    </r>
  </si>
  <si>
    <r>
      <rPr>
        <sz val="8"/>
        <rFont val="David"/>
        <charset val="134"/>
      </rPr>
      <t>13,000</t>
    </r>
  </si>
  <si>
    <r>
      <rPr>
        <sz val="8"/>
        <rFont val="David"/>
        <charset val="134"/>
      </rPr>
      <t>1506805</t>
    </r>
  </si>
  <si>
    <r>
      <rPr>
        <sz val="8"/>
        <rFont val="David"/>
        <charset val="134"/>
      </rPr>
      <t>06/9211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</si>
  <si>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20/2019</t>
    </r>
  </si>
  <si>
    <r>
      <rPr>
        <sz val="8"/>
        <rFont val="David"/>
        <charset val="134"/>
      </rPr>
      <t>5</t>
    </r>
  </si>
  <si>
    <r>
      <rPr>
        <sz val="8"/>
        <rFont val="David"/>
        <charset val="134"/>
      </rPr>
      <t>10</t>
    </r>
  </si>
  <si>
    <r>
      <rPr>
        <sz val="8"/>
        <rFont val="David"/>
        <charset val="134"/>
      </rPr>
      <t>24,500</t>
    </r>
  </si>
  <si>
    <r>
      <rPr>
        <sz val="8"/>
        <rFont val="David"/>
        <charset val="134"/>
      </rPr>
      <t>1512035</t>
    </r>
  </si>
  <si>
    <r>
      <rPr>
        <sz val="8"/>
        <rFont val="David"/>
        <charset val="134"/>
      </rPr>
      <t>06/9212</t>
    </r>
  </si>
  <si>
    <r>
      <rPr>
        <sz val="8"/>
        <rFont val="David"/>
        <charset val="134"/>
      </rPr>
      <t>1532404</t>
    </r>
  </si>
  <si>
    <r>
      <rPr>
        <sz val="8"/>
        <rFont val="David"/>
        <charset val="134"/>
      </rPr>
      <t>06/9213</t>
    </r>
  </si>
  <si>
    <r>
      <rPr>
        <sz val="8"/>
        <rFont val="David"/>
        <charset val="134"/>
      </rPr>
      <t>1532405</t>
    </r>
  </si>
  <si>
    <r>
      <rPr>
        <sz val="8"/>
        <rFont val="David"/>
        <charset val="134"/>
      </rPr>
      <t>06/9214</t>
    </r>
  </si>
  <si>
    <r>
      <rPr>
        <sz val="8"/>
        <rFont val="David"/>
        <charset val="134"/>
      </rPr>
      <t>1524566</t>
    </r>
  </si>
  <si>
    <r>
      <rPr>
        <sz val="8"/>
        <rFont val="David"/>
        <charset val="134"/>
      </rPr>
      <t>06/9215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</si>
  <si>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22/2019</t>
    </r>
  </si>
  <si>
    <r>
      <rPr>
        <sz val="8"/>
        <rFont val="David"/>
        <charset val="134"/>
      </rPr>
      <t>1511920</t>
    </r>
  </si>
  <si>
    <r>
      <rPr>
        <sz val="8"/>
        <rFont val="David"/>
        <charset val="134"/>
      </rPr>
      <t>06/9216</t>
    </r>
  </si>
  <si>
    <r>
      <rPr>
        <sz val="8"/>
        <rFont val="David"/>
        <charset val="134"/>
      </rPr>
      <t>1522753</t>
    </r>
  </si>
  <si>
    <r>
      <rPr>
        <sz val="8"/>
        <rFont val="David"/>
        <charset val="134"/>
      </rPr>
      <t>06/9218</t>
    </r>
  </si>
  <si>
    <r>
      <rPr>
        <sz val="8"/>
        <rFont val="David"/>
        <charset val="134"/>
      </rPr>
      <t>9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24/2019</t>
    </r>
  </si>
  <si>
    <r>
      <rPr>
        <sz val="8"/>
        <rFont val="David"/>
        <charset val="134"/>
      </rPr>
      <t>8,896</t>
    </r>
  </si>
  <si>
    <r>
      <rPr>
        <sz val="8"/>
        <rFont val="David"/>
        <charset val="134"/>
      </rPr>
      <t>1521355</t>
    </r>
  </si>
  <si>
    <r>
      <rPr>
        <sz val="8"/>
        <rFont val="David"/>
        <charset val="134"/>
      </rPr>
      <t>06/9219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</si>
  <si>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25/2019</t>
    </r>
  </si>
  <si>
    <r>
      <rPr>
        <sz val="8"/>
        <rFont val="David"/>
        <charset val="134"/>
      </rPr>
      <t>7,500</t>
    </r>
  </si>
  <si>
    <r>
      <rPr>
        <sz val="8"/>
        <rFont val="David"/>
        <charset val="134"/>
      </rPr>
      <t>1511851</t>
    </r>
  </si>
  <si>
    <r>
      <rPr>
        <sz val="8"/>
        <rFont val="David"/>
        <charset val="134"/>
      </rPr>
      <t>06/9220</t>
    </r>
  </si>
  <si>
    <r>
      <rPr>
        <sz val="8"/>
        <rFont val="David"/>
        <charset val="134"/>
      </rPr>
      <t>12</t>
    </r>
  </si>
  <si>
    <r>
      <rPr>
        <sz val="8"/>
        <rFont val="David"/>
        <charset val="134"/>
      </rPr>
      <t>29,400</t>
    </r>
  </si>
  <si>
    <r>
      <rPr>
        <sz val="8"/>
        <rFont val="David"/>
        <charset val="134"/>
      </rPr>
      <t>1522790</t>
    </r>
  </si>
  <si>
    <r>
      <rPr>
        <sz val="8"/>
        <rFont val="David"/>
        <charset val="134"/>
      </rPr>
      <t>06/9221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</si>
  <si>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27/2019</t>
    </r>
  </si>
  <si>
    <r>
      <rPr>
        <sz val="10"/>
        <rFont val="MingLiU"/>
        <charset val="134"/>
      </rPr>
      <t>总间夜数：</t>
    </r>
  </si>
  <si>
    <r>
      <rPr>
        <sz val="11"/>
        <rFont val="Segoe UI"/>
        <charset val="134"/>
      </rPr>
      <t>127</t>
    </r>
  </si>
  <si>
    <r>
      <rPr>
        <sz val="10"/>
        <rFont val="MingLiU"/>
        <charset val="134"/>
      </rPr>
      <t>总金额：</t>
    </r>
  </si>
  <si>
    <r>
      <rPr>
        <b/>
        <sz val="10"/>
        <rFont val="Segoe UI"/>
        <charset val="134"/>
      </rPr>
      <t>256,497.00</t>
    </r>
  </si>
  <si>
    <t>P190711143734489</t>
  </si>
  <si>
    <r>
      <rPr>
        <sz val="11"/>
        <rFont val="Segoe UI"/>
        <charset val="134"/>
      </rPr>
      <t>Less Deposit</t>
    </r>
  </si>
  <si>
    <r>
      <rPr>
        <sz val="11"/>
        <rFont val="Segoe UI"/>
        <charset val="134"/>
      </rPr>
      <t>244,500.00</t>
    </r>
  </si>
  <si>
    <r>
      <rPr>
        <b/>
        <sz val="7"/>
        <rFont val="Segoe UI"/>
        <charset val="134"/>
      </rPr>
      <t>Total Amount in THB</t>
    </r>
    <r>
      <rPr>
        <b/>
        <sz val="7"/>
        <rFont val="Segoe UI"/>
        <charset val="134"/>
      </rPr>
      <t>(</t>
    </r>
    <r>
      <rPr>
        <sz val="7"/>
        <rFont val="MingLiU"/>
        <charset val="134"/>
      </rPr>
      <t>实付金额）</t>
    </r>
  </si>
  <si>
    <r>
      <rPr>
        <b/>
        <sz val="10"/>
        <rFont val="Segoe UI"/>
        <charset val="134"/>
      </rPr>
      <t>11,997.00</t>
    </r>
  </si>
  <si>
    <t>超</t>
  </si>
</sst>
</file>

<file path=xl/styles.xml><?xml version="1.0" encoding="utf-8"?>
<styleSheet xmlns="http://schemas.openxmlformats.org/spreadsheetml/2006/main">
  <numFmts count="6">
    <numFmt numFmtId="176" formatCode="yyyy/mm/dd;@"/>
    <numFmt numFmtId="177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yyyy/m/d;@"/>
  </numFmts>
  <fonts count="64">
    <font>
      <sz val="11"/>
      <color theme="1"/>
      <name val="宋体"/>
      <charset val="222"/>
      <scheme val="minor"/>
    </font>
    <font>
      <sz val="10"/>
      <name val="Arial"/>
      <charset val="134"/>
    </font>
    <font>
      <sz val="10.5"/>
      <color rgb="FF333333"/>
      <name val="Helvetica"/>
      <charset val="134"/>
    </font>
    <font>
      <sz val="10"/>
      <color rgb="FF000000"/>
      <name val="Times New Roman"/>
      <charset val="204"/>
    </font>
    <font>
      <b/>
      <sz val="10"/>
      <name val="微软雅黑"/>
      <charset val="134"/>
    </font>
    <font>
      <sz val="10"/>
      <color rgb="FF231F20"/>
      <name val="微软雅黑"/>
      <charset val="134"/>
    </font>
    <font>
      <sz val="10"/>
      <name val="微软雅黑"/>
      <charset val="134"/>
    </font>
    <font>
      <sz val="11.5"/>
      <name val="微软雅黑"/>
      <charset val="134"/>
    </font>
    <font>
      <sz val="11.5"/>
      <color rgb="FF231F20"/>
      <name val="微软雅黑"/>
      <charset val="134"/>
    </font>
    <font>
      <sz val="10"/>
      <color rgb="FFED2024"/>
      <name val="微软雅黑"/>
      <charset val="134"/>
    </font>
    <font>
      <b/>
      <sz val="8"/>
      <name val="微软雅黑"/>
      <charset val="134"/>
    </font>
    <font>
      <sz val="10"/>
      <color rgb="FF000000"/>
      <name val="宋体"/>
      <charset val="204"/>
    </font>
    <font>
      <sz val="9.75"/>
      <color rgb="FF0291D4"/>
      <name val="Helvetica"/>
      <charset val="222"/>
    </font>
    <font>
      <b/>
      <sz val="10"/>
      <color rgb="FF000000"/>
      <name val="MicrosoftYaHei"/>
      <charset val="222"/>
    </font>
    <font>
      <sz val="10"/>
      <color rgb="FF000000"/>
      <name val="MicrosoftYaHei"/>
      <charset val="222"/>
    </font>
    <font>
      <sz val="11"/>
      <color rgb="FF000000"/>
      <name val="MicrosoftYaHei"/>
      <charset val="222"/>
    </font>
    <font>
      <b/>
      <sz val="8"/>
      <color rgb="FF000000"/>
      <name val="MicrosoftYaHei"/>
      <charset val="222"/>
    </font>
    <font>
      <sz val="10.5"/>
      <color rgb="FF333333"/>
      <name val="Helvetica"/>
      <charset val="222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22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rgb="FF000000"/>
      <name val="微软雅黑"/>
      <charset val="134"/>
    </font>
    <font>
      <sz val="14"/>
      <name val="微软雅黑"/>
      <charset val="134"/>
    </font>
    <font>
      <sz val="16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b/>
      <sz val="16"/>
      <name val="微软雅黑"/>
      <charset val="134"/>
    </font>
    <font>
      <b/>
      <sz val="16"/>
      <color theme="1"/>
      <name val="AngsanaUPC"/>
      <charset val="222"/>
    </font>
    <font>
      <b/>
      <sz val="14"/>
      <color theme="1"/>
      <name val="微软雅黑"/>
      <charset val="222"/>
    </font>
    <font>
      <b/>
      <sz val="13"/>
      <color indexed="8"/>
      <name val="微软雅黑"/>
      <charset val="134"/>
    </font>
    <font>
      <b/>
      <sz val="14"/>
      <color theme="1"/>
      <name val="Andalus"/>
      <charset val="134"/>
    </font>
    <font>
      <sz val="16"/>
      <color theme="1"/>
      <name val="Andalus"/>
      <charset val="134"/>
    </font>
    <font>
      <sz val="14"/>
      <color theme="1"/>
      <name val="Andalus"/>
      <charset val="134"/>
    </font>
    <font>
      <sz val="14"/>
      <color rgb="FFFF0000"/>
      <name val="Andalu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Segoe UI"/>
      <charset val="134"/>
    </font>
    <font>
      <sz val="8"/>
      <name val="David"/>
      <charset val="134"/>
    </font>
    <font>
      <b/>
      <sz val="8"/>
      <name val="Times New Roman"/>
      <charset val="134"/>
    </font>
    <font>
      <sz val="10"/>
      <name val="MingLiU"/>
      <charset val="134"/>
    </font>
    <font>
      <sz val="11"/>
      <name val="Segoe UI"/>
      <charset val="134"/>
    </font>
    <font>
      <b/>
      <sz val="7"/>
      <name val="Segoe UI"/>
      <charset val="134"/>
    </font>
    <font>
      <sz val="7"/>
      <name val="MingLiU"/>
      <charset val="134"/>
    </font>
    <font>
      <b/>
      <sz val="10"/>
      <color rgb="FF231F20"/>
      <name val="微软雅黑"/>
      <charset val="134"/>
    </font>
    <font>
      <b/>
      <sz val="8"/>
      <color rgb="FF231F2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6EB13"/>
        <bgColor indexed="64"/>
      </patternFill>
    </fill>
    <fill>
      <patternFill patternType="solid">
        <fgColor rgb="FF29AD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/>
      <right style="thin">
        <color rgb="FF231F2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21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7" fontId="35" fillId="0" borderId="0" applyFont="0" applyFill="0" applyBorder="0" applyAlignment="0" applyProtection="0"/>
    <xf numFmtId="0" fontId="40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16" borderId="22" applyNumberFormat="0" applyFon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9" fillId="21" borderId="25" applyNumberFormat="0" applyAlignment="0" applyProtection="0">
      <alignment vertical="center"/>
    </xf>
    <xf numFmtId="0" fontId="50" fillId="21" borderId="21" applyNumberFormat="0" applyAlignment="0" applyProtection="0">
      <alignment vertical="center"/>
    </xf>
    <xf numFmtId="0" fontId="51" fillId="22" borderId="26" applyNumberForma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" fillId="0" borderId="0"/>
  </cellStyleXfs>
  <cellXfs count="130">
    <xf numFmtId="0" fontId="0" fillId="0" borderId="0" xfId="0"/>
    <xf numFmtId="0" fontId="1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 indent="4"/>
    </xf>
    <xf numFmtId="0" fontId="1" fillId="0" borderId="1" xfId="0" applyFont="1" applyFill="1" applyBorder="1" applyAlignment="1">
      <alignment horizontal="left" vertical="top" indent="2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indent="1"/>
    </xf>
    <xf numFmtId="0" fontId="1" fillId="0" borderId="4" xfId="0" applyFont="1" applyFill="1" applyBorder="1" applyAlignment="1">
      <alignment horizontal="left" vertical="top" inden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indent="1"/>
    </xf>
    <xf numFmtId="0" fontId="1" fillId="0" borderId="2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49" fontId="4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 indent="3"/>
    </xf>
    <xf numFmtId="0" fontId="4" fillId="3" borderId="8" xfId="0" applyFont="1" applyFill="1" applyBorder="1" applyAlignment="1">
      <alignment horizontal="left" vertical="top" wrapText="1" indent="1"/>
    </xf>
    <xf numFmtId="0" fontId="4" fillId="3" borderId="8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 indent="2"/>
    </xf>
    <xf numFmtId="49" fontId="5" fillId="0" borderId="8" xfId="0" applyNumberFormat="1" applyFont="1" applyFill="1" applyBorder="1" applyAlignment="1">
      <alignment horizontal="center" vertical="top" shrinkToFit="1"/>
    </xf>
    <xf numFmtId="0" fontId="6" fillId="0" borderId="8" xfId="0" applyFont="1" applyFill="1" applyBorder="1" applyAlignment="1">
      <alignment horizontal="left" vertical="top" wrapText="1" indent="4"/>
    </xf>
    <xf numFmtId="176" fontId="5" fillId="0" borderId="8" xfId="0" applyNumberFormat="1" applyFont="1" applyFill="1" applyBorder="1" applyAlignment="1">
      <alignment horizontal="left" vertical="top" indent="1" shrinkToFit="1"/>
    </xf>
    <xf numFmtId="176" fontId="5" fillId="0" borderId="8" xfId="0" applyNumberFormat="1" applyFont="1" applyFill="1" applyBorder="1" applyAlignment="1">
      <alignment horizontal="center" vertical="top" shrinkToFit="1"/>
    </xf>
    <xf numFmtId="1" fontId="5" fillId="0" borderId="8" xfId="0" applyNumberFormat="1" applyFont="1" applyFill="1" applyBorder="1" applyAlignment="1">
      <alignment horizontal="center" vertical="top" shrinkToFit="1"/>
    </xf>
    <xf numFmtId="4" fontId="5" fillId="0" borderId="8" xfId="0" applyNumberFormat="1" applyFont="1" applyFill="1" applyBorder="1" applyAlignment="1">
      <alignment horizontal="right" vertical="top" indent="1" shrinkToFit="1"/>
    </xf>
    <xf numFmtId="176" fontId="5" fillId="0" borderId="8" xfId="0" applyNumberFormat="1" applyFont="1" applyFill="1" applyBorder="1" applyAlignment="1">
      <alignment horizontal="left" vertical="top" indent="2" shrinkToFit="1"/>
    </xf>
    <xf numFmtId="0" fontId="6" fillId="0" borderId="8" xfId="0" applyFont="1" applyFill="1" applyBorder="1" applyAlignment="1">
      <alignment horizontal="left" vertical="top" wrapText="1" indent="1"/>
    </xf>
    <xf numFmtId="0" fontId="3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top" wrapText="1" indent="6"/>
    </xf>
    <xf numFmtId="0" fontId="7" fillId="0" borderId="10" xfId="0" applyFont="1" applyFill="1" applyBorder="1" applyAlignment="1">
      <alignment horizontal="left" vertical="top" wrapText="1" indent="6"/>
    </xf>
    <xf numFmtId="0" fontId="7" fillId="0" borderId="11" xfId="0" applyFont="1" applyFill="1" applyBorder="1" applyAlignment="1">
      <alignment horizontal="left" vertical="top" wrapText="1" indent="6"/>
    </xf>
    <xf numFmtId="1" fontId="8" fillId="0" borderId="9" xfId="0" applyNumberFormat="1" applyFont="1" applyFill="1" applyBorder="1" applyAlignment="1">
      <alignment horizontal="left" vertical="top" indent="1" shrinkToFit="1"/>
    </xf>
    <xf numFmtId="1" fontId="8" fillId="0" borderId="11" xfId="0" applyNumberFormat="1" applyFont="1" applyFill="1" applyBorder="1" applyAlignment="1">
      <alignment horizontal="left" vertical="top" indent="1" shrinkToFit="1"/>
    </xf>
    <xf numFmtId="0" fontId="6" fillId="0" borderId="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4" fontId="9" fillId="0" borderId="9" xfId="0" applyNumberFormat="1" applyFont="1" applyFill="1" applyBorder="1" applyAlignment="1">
      <alignment horizontal="left" vertical="top" shrinkToFit="1"/>
    </xf>
    <xf numFmtId="4" fontId="9" fillId="0" borderId="11" xfId="0" applyNumberFormat="1" applyFont="1" applyFill="1" applyBorder="1" applyAlignment="1">
      <alignment horizontal="left" vertical="top" shrinkToFi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 indent="6"/>
    </xf>
    <xf numFmtId="0" fontId="6" fillId="0" borderId="10" xfId="0" applyFont="1" applyFill="1" applyBorder="1" applyAlignment="1">
      <alignment horizontal="left" vertical="top" wrapText="1" indent="6"/>
    </xf>
    <xf numFmtId="0" fontId="6" fillId="0" borderId="11" xfId="0" applyFont="1" applyFill="1" applyBorder="1" applyAlignment="1">
      <alignment horizontal="left" vertical="top" wrapText="1" indent="6"/>
    </xf>
    <xf numFmtId="0" fontId="3" fillId="0" borderId="0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 indent="1"/>
    </xf>
    <xf numFmtId="0" fontId="10" fillId="0" borderId="10" xfId="0" applyFont="1" applyFill="1" applyBorder="1" applyAlignment="1">
      <alignment horizontal="left" vertical="top" wrapText="1" indent="1"/>
    </xf>
    <xf numFmtId="0" fontId="10" fillId="0" borderId="11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/>
    <xf numFmtId="0" fontId="13" fillId="0" borderId="15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14" fontId="14" fillId="0" borderId="15" xfId="0" applyNumberFormat="1" applyFont="1" applyBorder="1" applyAlignment="1">
      <alignment wrapText="1"/>
    </xf>
    <xf numFmtId="4" fontId="14" fillId="0" borderId="15" xfId="0" applyNumberFormat="1" applyFont="1" applyBorder="1" applyAlignment="1">
      <alignment wrapText="1"/>
    </xf>
    <xf numFmtId="0" fontId="15" fillId="0" borderId="15" xfId="0" applyFont="1" applyBorder="1" applyAlignment="1">
      <alignment wrapText="1"/>
    </xf>
    <xf numFmtId="4" fontId="13" fillId="0" borderId="15" xfId="0" applyNumberFormat="1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17" fillId="4" borderId="16" xfId="0" applyFont="1" applyFill="1" applyBorder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78" fontId="18" fillId="0" borderId="0" xfId="0" applyNumberFormat="1" applyFont="1" applyFill="1" applyAlignment="1">
      <alignment horizontal="center" vertical="center"/>
    </xf>
    <xf numFmtId="177" fontId="18" fillId="0" borderId="0" xfId="8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178" fontId="22" fillId="6" borderId="17" xfId="0" applyNumberFormat="1" applyFont="1" applyFill="1" applyBorder="1" applyAlignment="1">
      <alignment horizontal="center" vertical="center"/>
    </xf>
    <xf numFmtId="0" fontId="22" fillId="6" borderId="17" xfId="0" applyNumberFormat="1" applyFont="1" applyFill="1" applyBorder="1" applyAlignment="1">
      <alignment horizontal="center" vertical="center"/>
    </xf>
    <xf numFmtId="0" fontId="22" fillId="6" borderId="15" xfId="0" applyNumberFormat="1" applyFont="1" applyFill="1" applyBorder="1" applyAlignment="1">
      <alignment horizontal="center" vertical="center"/>
    </xf>
    <xf numFmtId="177" fontId="22" fillId="5" borderId="15" xfId="8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17" fontId="18" fillId="0" borderId="15" xfId="0" applyNumberFormat="1" applyFont="1" applyFill="1" applyBorder="1" applyAlignment="1">
      <alignment horizontal="center" vertical="center"/>
    </xf>
    <xf numFmtId="178" fontId="18" fillId="0" borderId="15" xfId="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177" fontId="18" fillId="0" borderId="15" xfId="8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 wrapText="1"/>
    </xf>
    <xf numFmtId="178" fontId="23" fillId="0" borderId="15" xfId="0" applyNumberFormat="1" applyFont="1" applyFill="1" applyBorder="1" applyAlignment="1">
      <alignment horizontal="center" vertical="center"/>
    </xf>
    <xf numFmtId="177" fontId="23" fillId="0" borderId="15" xfId="8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 vertical="center"/>
    </xf>
    <xf numFmtId="178" fontId="23" fillId="0" borderId="15" xfId="0" applyNumberFormat="1" applyFont="1" applyFill="1" applyBorder="1" applyAlignment="1">
      <alignment horizontal="center" vertical="center" wrapText="1"/>
    </xf>
    <xf numFmtId="17" fontId="23" fillId="0" borderId="15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78" fontId="23" fillId="0" borderId="18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  <xf numFmtId="0" fontId="24" fillId="0" borderId="15" xfId="0" applyFont="1" applyFill="1" applyBorder="1" applyAlignment="1">
      <alignment horizontal="center" vertical="center" wrapText="1"/>
    </xf>
    <xf numFmtId="178" fontId="24" fillId="0" borderId="18" xfId="0" applyNumberFormat="1" applyFont="1" applyFill="1" applyBorder="1" applyAlignment="1">
      <alignment horizontal="center" vertical="center" wrapText="1"/>
    </xf>
    <xf numFmtId="178" fontId="24" fillId="0" borderId="15" xfId="0" applyNumberFormat="1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178" fontId="23" fillId="0" borderId="20" xfId="0" applyNumberFormat="1" applyFont="1" applyFill="1" applyBorder="1" applyAlignment="1">
      <alignment horizontal="center" vertical="center" wrapText="1"/>
    </xf>
    <xf numFmtId="178" fontId="23" fillId="0" borderId="19" xfId="0" applyNumberFormat="1" applyFont="1" applyFill="1" applyBorder="1" applyAlignment="1">
      <alignment horizontal="center" vertical="center" wrapText="1"/>
    </xf>
    <xf numFmtId="177" fontId="25" fillId="0" borderId="18" xfId="8" applyFont="1" applyFill="1" applyBorder="1" applyAlignment="1">
      <alignment horizontal="center" vertical="center"/>
    </xf>
    <xf numFmtId="177" fontId="25" fillId="0" borderId="19" xfId="8" applyFont="1" applyFill="1" applyBorder="1" applyAlignment="1">
      <alignment horizontal="center" vertical="center"/>
    </xf>
    <xf numFmtId="0" fontId="26" fillId="7" borderId="15" xfId="0" applyFont="1" applyFill="1" applyBorder="1" applyAlignment="1">
      <alignment horizontal="center" vertical="center"/>
    </xf>
    <xf numFmtId="0" fontId="27" fillId="7" borderId="15" xfId="0" applyFont="1" applyFill="1" applyBorder="1" applyAlignment="1">
      <alignment horizontal="center" vertical="center"/>
    </xf>
    <xf numFmtId="177" fontId="25" fillId="7" borderId="18" xfId="8" applyFont="1" applyFill="1" applyBorder="1" applyAlignment="1">
      <alignment horizontal="center" vertical="center"/>
    </xf>
    <xf numFmtId="177" fontId="25" fillId="7" borderId="19" xfId="8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Fill="1"/>
    <xf numFmtId="0" fontId="29" fillId="0" borderId="0" xfId="0" applyFont="1" applyFill="1" applyAlignment="1">
      <alignment horizontal="center" vertical="center"/>
    </xf>
    <xf numFmtId="178" fontId="29" fillId="0" borderId="0" xfId="0" applyNumberFormat="1" applyFont="1" applyFill="1" applyAlignment="1">
      <alignment horizontal="center" vertical="center"/>
    </xf>
    <xf numFmtId="177" fontId="28" fillId="0" borderId="0" xfId="8" applyFont="1" applyFill="1"/>
    <xf numFmtId="0" fontId="20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31" fillId="0" borderId="15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32" fillId="0" borderId="15" xfId="0" applyFont="1" applyFill="1" applyBorder="1" applyAlignment="1">
      <alignment horizontal="center"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34" fillId="0" borderId="15" xfId="0" applyNumberFormat="1" applyFont="1" applyFill="1" applyBorder="1" applyAlignment="1">
      <alignment vertical="center"/>
    </xf>
    <xf numFmtId="3" fontId="34" fillId="7" borderId="15" xfId="0" applyNumberFormat="1" applyFont="1" applyFill="1" applyBorder="1" applyAlignment="1">
      <alignment vertical="center"/>
    </xf>
    <xf numFmtId="0" fontId="33" fillId="0" borderId="15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" fontId="18" fillId="0" borderId="15" xfId="0" applyNumberFormat="1" applyFont="1" applyFill="1" applyBorder="1" applyAlignment="1" quotePrefix="1">
      <alignment horizontal="center" vertical="center"/>
    </xf>
    <xf numFmtId="0" fontId="23" fillId="0" borderId="15" xfId="0" applyFont="1" applyFill="1" applyBorder="1" applyAlignment="1" quotePrefix="1">
      <alignment horizontal="center" vertical="center" wrapText="1"/>
    </xf>
    <xf numFmtId="0" fontId="23" fillId="0" borderId="15" xfId="0" applyFont="1" applyFill="1" applyBorder="1" applyAlignment="1" quotePrefix="1">
      <alignment horizontal="center" vertical="center"/>
    </xf>
    <xf numFmtId="0" fontId="18" fillId="0" borderId="15" xfId="0" applyFont="1" applyFill="1" applyBorder="1" applyAlignment="1" quotePrefix="1">
      <alignment horizontal="center" vertical="center"/>
    </xf>
    <xf numFmtId="17" fontId="23" fillId="0" borderId="1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ปกติ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40</xdr:row>
      <xdr:rowOff>0</xdr:rowOff>
    </xdr:from>
    <xdr:ext cx="2189470" cy="1144117"/>
    <xdr:pic>
      <xdr:nvPicPr>
        <xdr:cNvPr id="2" name="image1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73075"/>
          <a:ext cx="2188845" cy="11436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2342674" cy="1355407"/>
    <xdr:pic>
      <xdr:nvPicPr>
        <xdr:cNvPr id="3" name="image3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8775"/>
          <a:ext cx="2342515" cy="1355090"/>
        </a:xfrm>
        <a:prstGeom prst="rect">
          <a:avLst/>
        </a:prstGeom>
      </xdr:spPr>
    </xdr:pic>
    <xdr:clientData/>
  </xdr:oneCellAnchor>
  <xdr:twoCellAnchor editAs="oneCell">
    <xdr:from>
      <xdr:col>0</xdr:col>
      <xdr:colOff>844651</xdr:colOff>
      <xdr:row>34</xdr:row>
      <xdr:rowOff>249078</xdr:rowOff>
    </xdr:from>
    <xdr:to>
      <xdr:col>2</xdr:col>
      <xdr:colOff>558266</xdr:colOff>
      <xdr:row>37</xdr:row>
      <xdr:rowOff>206533</xdr:rowOff>
    </xdr:to>
    <xdr:grpSp>
      <xdr:nvGrpSpPr>
        <xdr:cNvPr id="4" name="Group 7"/>
        <xdr:cNvGrpSpPr/>
      </xdr:nvGrpSpPr>
      <xdr:grpSpPr>
        <a:xfrm>
          <a:off x="844550" y="11669395"/>
          <a:ext cx="2558415" cy="852805"/>
          <a:chOff x="0" y="0"/>
          <a:chExt cx="2440940" cy="535940"/>
        </a:xfrm>
      </xdr:grpSpPr>
      <xdr:pic>
        <xdr:nvPicPr>
          <xdr:cNvPr id="5" name="image4.png"/>
          <xdr:cNvPicPr>
            <a:picLocks noChangeAspect="1"/>
          </xdr:cNvPicPr>
        </xdr:nvPicPr>
        <xdr:blipFill>
          <a:blip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059" y="342785"/>
            <a:ext cx="1941144" cy="183591"/>
          </a:xfrm>
          <a:prstGeom prst="rect">
            <a:avLst/>
          </a:prstGeom>
        </xdr:spPr>
      </xdr:pic>
      <xdr:pic>
        <xdr:nvPicPr>
          <xdr:cNvPr id="6" name="image5.png"/>
          <xdr:cNvPicPr>
            <a:picLocks noChangeAspect="1"/>
          </xdr:cNvPicPr>
        </xdr:nvPicPr>
        <xdr:blipFill>
          <a:blip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41" y="342785"/>
            <a:ext cx="487718" cy="183591"/>
          </a:xfrm>
          <a:prstGeom prst="rect">
            <a:avLst/>
          </a:prstGeom>
        </xdr:spPr>
      </xdr:pic>
      <xdr:pic>
        <xdr:nvPicPr>
          <xdr:cNvPr id="7" name="image6.png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2394" y="342785"/>
            <a:ext cx="9143" cy="183591"/>
          </a:xfrm>
          <a:prstGeom prst="rect">
            <a:avLst/>
          </a:prstGeom>
        </xdr:spPr>
      </xdr:pic>
      <xdr:pic>
        <xdr:nvPicPr>
          <xdr:cNvPr id="8" name="image7.png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059" y="150075"/>
            <a:ext cx="1931047" cy="183578"/>
          </a:xfrm>
          <a:prstGeom prst="rect">
            <a:avLst/>
          </a:prstGeom>
        </xdr:spPr>
      </xdr:pic>
      <xdr:pic>
        <xdr:nvPicPr>
          <xdr:cNvPr id="9" name="image8.png"/>
          <xdr:cNvPicPr>
            <a:picLocks noChangeAspect="1"/>
          </xdr:cNvPicPr>
        </xdr:nvPicPr>
        <xdr:blipFill>
          <a:blip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13995"/>
            <a:ext cx="2420010" cy="219659"/>
          </a:xfrm>
          <a:prstGeom prst="rect">
            <a:avLst/>
          </a:prstGeom>
        </xdr:spPr>
      </xdr:pic>
      <xdr:pic>
        <xdr:nvPicPr>
          <xdr:cNvPr id="10" name="image9.png"/>
          <xdr:cNvPicPr>
            <a:picLocks noChangeAspect="1"/>
          </xdr:cNvPicPr>
        </xdr:nvPicPr>
        <xdr:blipFill>
          <a:blip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91538" y="0"/>
            <a:ext cx="527050" cy="113995"/>
          </a:xfrm>
          <a:prstGeom prst="rect">
            <a:avLst/>
          </a:prstGeom>
        </xdr:spPr>
      </xdr:pic>
      <xdr:pic>
        <xdr:nvPicPr>
          <xdr:cNvPr id="11" name="image10.png"/>
          <xdr:cNvPicPr>
            <a:picLocks noChangeAspect="1"/>
          </xdr:cNvPicPr>
        </xdr:nvPicPr>
        <xdr:blipFill>
          <a:blip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61" y="27305"/>
            <a:ext cx="2429827" cy="315480"/>
          </a:xfrm>
          <a:prstGeom prst="rect">
            <a:avLst/>
          </a:prstGeom>
        </xdr:spPr>
      </xdr:pic>
      <xdr:pic>
        <xdr:nvPicPr>
          <xdr:cNvPr id="12" name="image11.png"/>
          <xdr:cNvPicPr>
            <a:picLocks noChangeAspect="1"/>
          </xdr:cNvPicPr>
        </xdr:nvPicPr>
        <xdr:blipFill>
          <a:blip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954" y="526376"/>
            <a:ext cx="2419731" cy="91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4"/>
  <sheetViews>
    <sheetView workbookViewId="0">
      <selection activeCell="H6" sqref="H6"/>
    </sheetView>
  </sheetViews>
  <sheetFormatPr defaultColWidth="9" defaultRowHeight="20.25" outlineLevelCol="7"/>
  <cols>
    <col min="1" max="1" width="19.3333333333333" style="73" customWidth="1"/>
    <col min="2" max="2" width="21" style="73" customWidth="1"/>
    <col min="3" max="3" width="21.8833333333333" style="75" customWidth="1"/>
    <col min="4" max="4" width="20.5583333333333" style="75" customWidth="1"/>
    <col min="5" max="5" width="0.108333333333333" style="73" customWidth="1"/>
    <col min="6" max="7" width="9" style="73"/>
    <col min="8" max="8" width="16.6666666666667" style="76" customWidth="1"/>
    <col min="9" max="9" width="6.10833333333333" style="73" customWidth="1"/>
    <col min="10" max="16384" width="9" style="73"/>
  </cols>
  <sheetData>
    <row r="1" ht="44.25" customHeight="1" spans="1:8">
      <c r="A1" s="77" t="s">
        <v>0</v>
      </c>
      <c r="B1" s="77"/>
      <c r="C1" s="77"/>
      <c r="D1" s="77"/>
      <c r="E1" s="77"/>
      <c r="F1" s="118"/>
      <c r="G1" s="118"/>
      <c r="H1" s="118"/>
    </row>
    <row r="2" ht="45" customHeight="1" spans="1:8">
      <c r="A2" s="119" t="s">
        <v>1</v>
      </c>
      <c r="B2" s="119"/>
      <c r="C2" s="119"/>
      <c r="D2" s="119"/>
      <c r="E2" s="119"/>
      <c r="F2" s="120"/>
      <c r="G2" s="120"/>
      <c r="H2" s="120"/>
    </row>
    <row r="3" ht="38.25" customHeight="1" spans="1:8">
      <c r="A3" s="78" t="s">
        <v>2</v>
      </c>
      <c r="B3" s="78"/>
      <c r="C3" s="78"/>
      <c r="D3" s="78"/>
      <c r="E3" s="78"/>
      <c r="F3" s="120"/>
      <c r="G3" s="120"/>
      <c r="H3" s="120"/>
    </row>
    <row r="4" ht="15" customHeight="1" spans="1:8">
      <c r="A4" s="78"/>
      <c r="B4" s="78"/>
      <c r="C4" s="78"/>
      <c r="D4" s="78"/>
      <c r="E4" s="78"/>
      <c r="F4" s="120"/>
      <c r="G4" s="120"/>
      <c r="H4" s="120"/>
    </row>
    <row r="5" ht="33.75" customHeight="1" spans="1:8">
      <c r="A5" s="121" t="s">
        <v>3</v>
      </c>
      <c r="B5" s="121" t="s">
        <v>4</v>
      </c>
      <c r="C5" s="121" t="s">
        <v>5</v>
      </c>
      <c r="D5" s="121" t="s">
        <v>6</v>
      </c>
      <c r="E5" s="122"/>
      <c r="H5" s="73"/>
    </row>
    <row r="6" ht="21.9" customHeight="1" spans="1:8">
      <c r="A6" s="123" t="s">
        <v>7</v>
      </c>
      <c r="B6" s="124">
        <v>563850</v>
      </c>
      <c r="C6" s="124">
        <v>244500</v>
      </c>
      <c r="D6" s="125">
        <f>C6-B6</f>
        <v>-319350</v>
      </c>
      <c r="E6" s="122"/>
      <c r="H6" s="73"/>
    </row>
    <row r="7" ht="21.9" customHeight="1" spans="1:8">
      <c r="A7" s="123" t="s">
        <v>8</v>
      </c>
      <c r="B7" s="124">
        <v>-319350</v>
      </c>
      <c r="C7" s="124">
        <v>244500</v>
      </c>
      <c r="D7" s="126">
        <f>C7+B7</f>
        <v>-74850</v>
      </c>
      <c r="E7" s="122"/>
      <c r="H7" s="73"/>
    </row>
    <row r="8" ht="21.9" customHeight="1" spans="1:8">
      <c r="A8" s="123" t="s">
        <v>9</v>
      </c>
      <c r="B8" s="127"/>
      <c r="C8" s="128"/>
      <c r="D8" s="128"/>
      <c r="E8" s="122"/>
      <c r="H8" s="73"/>
    </row>
    <row r="9" ht="21.9" customHeight="1" spans="1:8">
      <c r="A9" s="123" t="s">
        <v>10</v>
      </c>
      <c r="B9" s="127"/>
      <c r="C9" s="128"/>
      <c r="D9" s="128"/>
      <c r="E9" s="122"/>
      <c r="H9" s="73"/>
    </row>
    <row r="10" ht="21.9" customHeight="1" spans="1:8">
      <c r="A10" s="123" t="s">
        <v>11</v>
      </c>
      <c r="B10" s="127"/>
      <c r="C10" s="128"/>
      <c r="D10" s="128"/>
      <c r="E10" s="122"/>
      <c r="H10" s="73"/>
    </row>
    <row r="11" ht="21.9" customHeight="1" spans="1:8">
      <c r="A11" s="123" t="s">
        <v>12</v>
      </c>
      <c r="B11" s="127"/>
      <c r="C11" s="128"/>
      <c r="D11" s="128"/>
      <c r="E11" s="122"/>
      <c r="H11" s="73"/>
    </row>
    <row r="12" ht="21.9" customHeight="1" spans="1:8">
      <c r="A12" s="123" t="s">
        <v>13</v>
      </c>
      <c r="B12" s="127"/>
      <c r="C12" s="128"/>
      <c r="D12" s="128"/>
      <c r="E12" s="129"/>
      <c r="H12" s="73"/>
    </row>
    <row r="13" ht="21.9" customHeight="1" spans="1:8">
      <c r="A13" s="123" t="s">
        <v>14</v>
      </c>
      <c r="B13" s="127"/>
      <c r="C13" s="128"/>
      <c r="D13" s="128"/>
      <c r="E13" s="129"/>
      <c r="H13" s="73"/>
    </row>
    <row r="14" ht="21.9" customHeight="1" spans="3:8">
      <c r="C14" s="122"/>
      <c r="D14" s="122"/>
      <c r="E14" s="122"/>
      <c r="H14" s="73"/>
    </row>
    <row r="15" ht="21.9" customHeight="1" spans="3:8">
      <c r="C15" s="73"/>
      <c r="D15" s="73"/>
      <c r="H15" s="73"/>
    </row>
    <row r="16" ht="21.9" customHeight="1" spans="3:8">
      <c r="C16" s="73"/>
      <c r="D16" s="73"/>
      <c r="H16" s="73"/>
    </row>
    <row r="17" ht="21.9" customHeight="1" spans="3:8">
      <c r="C17" s="73"/>
      <c r="D17" s="73"/>
      <c r="H17" s="73"/>
    </row>
    <row r="18" ht="21.9" customHeight="1" spans="3:8">
      <c r="C18" s="73"/>
      <c r="D18" s="73"/>
      <c r="H18" s="73"/>
    </row>
    <row r="19" ht="21.9" customHeight="1" spans="3:8">
      <c r="C19" s="73"/>
      <c r="D19" s="73"/>
      <c r="H19" s="73"/>
    </row>
    <row r="20" ht="21.9" customHeight="1" spans="3:8">
      <c r="C20" s="73"/>
      <c r="D20" s="73"/>
      <c r="H20" s="73"/>
    </row>
    <row r="21" ht="21.9" customHeight="1" spans="3:8">
      <c r="C21" s="73"/>
      <c r="D21" s="73"/>
      <c r="H21" s="73"/>
    </row>
    <row r="22" ht="21.9" customHeight="1" spans="1:8">
      <c r="A22" s="95"/>
      <c r="B22" s="95"/>
      <c r="C22" s="95"/>
      <c r="D22" s="73"/>
      <c r="H22" s="73"/>
    </row>
    <row r="23" ht="21.9" customHeight="1" spans="1:8">
      <c r="A23" s="95"/>
      <c r="B23" s="95"/>
      <c r="C23" s="95"/>
      <c r="D23" s="73"/>
      <c r="H23" s="73"/>
    </row>
    <row r="24" ht="23.25" customHeight="1" spans="1:8">
      <c r="A24" s="95"/>
      <c r="B24" s="95"/>
      <c r="C24" s="95"/>
      <c r="D24" s="73"/>
      <c r="H24" s="73"/>
    </row>
    <row r="25" ht="21.9" customHeight="1" spans="1:8">
      <c r="A25" s="95"/>
      <c r="B25" s="95"/>
      <c r="C25" s="95"/>
      <c r="D25" s="73"/>
      <c r="H25" s="73"/>
    </row>
    <row r="26" ht="21.9" customHeight="1" spans="1:8">
      <c r="A26" s="95"/>
      <c r="B26" s="95"/>
      <c r="C26" s="95"/>
      <c r="D26" s="73"/>
      <c r="H26" s="73"/>
    </row>
    <row r="27" ht="21.9" customHeight="1" spans="3:8">
      <c r="C27" s="73"/>
      <c r="D27" s="73"/>
      <c r="H27" s="73"/>
    </row>
    <row r="28" ht="21.9" customHeight="1" spans="3:8">
      <c r="C28" s="73"/>
      <c r="D28" s="73"/>
      <c r="H28" s="73"/>
    </row>
    <row r="29" ht="21.9" customHeight="1" spans="3:8">
      <c r="C29" s="73"/>
      <c r="D29" s="73"/>
      <c r="H29" s="73"/>
    </row>
    <row r="30" ht="21.9" customHeight="1" spans="3:8">
      <c r="C30" s="73"/>
      <c r="D30" s="73"/>
      <c r="H30" s="73"/>
    </row>
    <row r="31" ht="21.9" customHeight="1" spans="3:8">
      <c r="C31" s="73"/>
      <c r="D31" s="73"/>
      <c r="H31" s="73"/>
    </row>
    <row r="32" ht="21.9" customHeight="1" spans="3:8">
      <c r="C32" s="73"/>
      <c r="D32" s="73"/>
      <c r="H32" s="73"/>
    </row>
    <row r="33" ht="21.9" customHeight="1" spans="3:8">
      <c r="C33" s="73"/>
      <c r="D33" s="73"/>
      <c r="H33" s="73"/>
    </row>
    <row r="34" ht="21.9" customHeight="1" spans="3:8">
      <c r="C34" s="73"/>
      <c r="D34" s="73"/>
      <c r="H34" s="73"/>
    </row>
    <row r="35" ht="21.9" customHeight="1" spans="3:8">
      <c r="C35" s="73"/>
      <c r="D35" s="73"/>
      <c r="H35" s="73"/>
    </row>
    <row r="36" ht="21.9" customHeight="1" spans="3:8">
      <c r="C36" s="73"/>
      <c r="D36" s="73"/>
      <c r="H36" s="73"/>
    </row>
    <row r="37" ht="21.9" customHeight="1" spans="3:8">
      <c r="C37" s="73"/>
      <c r="D37" s="73"/>
      <c r="H37" s="73"/>
    </row>
    <row r="38" ht="21.9" customHeight="1" spans="3:8">
      <c r="C38" s="73"/>
      <c r="D38" s="73"/>
      <c r="H38" s="73"/>
    </row>
    <row r="39" ht="21.9" customHeight="1" spans="3:8">
      <c r="C39" s="73"/>
      <c r="D39" s="73"/>
      <c r="H39" s="73"/>
    </row>
    <row r="40" ht="21.9" customHeight="1" spans="3:8">
      <c r="C40" s="73"/>
      <c r="D40" s="73"/>
      <c r="H40" s="73"/>
    </row>
    <row r="41" ht="21.9" customHeight="1" spans="3:8">
      <c r="C41" s="73"/>
      <c r="D41" s="73"/>
      <c r="H41" s="73"/>
    </row>
    <row r="42" ht="21.9" customHeight="1" spans="3:8">
      <c r="C42" s="73"/>
      <c r="D42" s="73"/>
      <c r="H42" s="73"/>
    </row>
    <row r="43" ht="21.9" customHeight="1" spans="3:8">
      <c r="C43" s="73"/>
      <c r="D43" s="73"/>
      <c r="H43" s="73"/>
    </row>
    <row r="44" ht="21.9" customHeight="1" spans="3:8">
      <c r="C44" s="73"/>
      <c r="D44" s="73"/>
      <c r="H44" s="73"/>
    </row>
    <row r="45" ht="21.9" customHeight="1" spans="3:8">
      <c r="C45" s="73"/>
      <c r="D45" s="73"/>
      <c r="H45" s="73"/>
    </row>
    <row r="46" ht="21.9" customHeight="1" spans="3:8">
      <c r="C46" s="73"/>
      <c r="D46" s="73"/>
      <c r="H46" s="73"/>
    </row>
    <row r="47" ht="21.9" customHeight="1" spans="3:8">
      <c r="C47" s="73"/>
      <c r="D47" s="73"/>
      <c r="H47" s="73"/>
    </row>
    <row r="48" ht="21.9" customHeight="1" spans="3:8">
      <c r="C48" s="73"/>
      <c r="D48" s="73"/>
      <c r="H48" s="73"/>
    </row>
    <row r="49" ht="21.9" customHeight="1" spans="3:8">
      <c r="C49" s="73"/>
      <c r="D49" s="73"/>
      <c r="H49" s="73"/>
    </row>
    <row r="50" ht="21.9" customHeight="1" spans="3:8">
      <c r="C50" s="73"/>
      <c r="D50" s="73"/>
      <c r="H50" s="73"/>
    </row>
    <row r="51" ht="21.9" customHeight="1" spans="3:8">
      <c r="C51" s="73"/>
      <c r="D51" s="73"/>
      <c r="H51" s="73"/>
    </row>
    <row r="52" ht="21.9" customHeight="1" spans="3:8">
      <c r="C52" s="73"/>
      <c r="D52" s="73"/>
      <c r="H52" s="73"/>
    </row>
    <row r="53" ht="21.9" customHeight="1" spans="3:8">
      <c r="C53" s="73"/>
      <c r="D53" s="73"/>
      <c r="H53" s="73"/>
    </row>
    <row r="54" ht="21.9" customHeight="1" spans="3:8">
      <c r="C54" s="73"/>
      <c r="D54" s="73"/>
      <c r="H54" s="73"/>
    </row>
    <row r="55" ht="21.9" customHeight="1" spans="3:8">
      <c r="C55" s="73"/>
      <c r="D55" s="73"/>
      <c r="H55" s="73"/>
    </row>
    <row r="56" ht="21.9" customHeight="1" spans="3:8">
      <c r="C56" s="73"/>
      <c r="D56" s="73"/>
      <c r="H56" s="73"/>
    </row>
    <row r="57" ht="21.9" customHeight="1" spans="3:8">
      <c r="C57" s="73"/>
      <c r="D57" s="73"/>
      <c r="H57" s="73"/>
    </row>
    <row r="58" ht="21.9" customHeight="1" spans="3:8">
      <c r="C58" s="73"/>
      <c r="D58" s="73"/>
      <c r="H58" s="73"/>
    </row>
    <row r="59" ht="21.9" customHeight="1" spans="3:8">
      <c r="C59" s="73"/>
      <c r="D59" s="73"/>
      <c r="H59" s="73"/>
    </row>
    <row r="60" ht="21.9" customHeight="1" spans="3:8">
      <c r="C60" s="73"/>
      <c r="D60" s="73"/>
      <c r="H60" s="73"/>
    </row>
    <row r="61" ht="21.9" customHeight="1" spans="3:8">
      <c r="C61" s="73"/>
      <c r="D61" s="73"/>
      <c r="H61" s="73"/>
    </row>
    <row r="62" ht="21.9" customHeight="1" spans="3:8">
      <c r="C62" s="73"/>
      <c r="D62" s="73"/>
      <c r="H62" s="73"/>
    </row>
    <row r="63" ht="21.9" customHeight="1" spans="3:8">
      <c r="C63" s="73"/>
      <c r="D63" s="73"/>
      <c r="H63" s="73"/>
    </row>
    <row r="64" s="74" customFormat="1" ht="21.9" customHeight="1"/>
    <row r="65" ht="21.9" customHeight="1" spans="3:8">
      <c r="C65" s="73"/>
      <c r="D65" s="73"/>
      <c r="H65" s="73"/>
    </row>
    <row r="66" ht="21.9" customHeight="1" spans="3:8">
      <c r="C66" s="73"/>
      <c r="D66" s="73"/>
      <c r="H66" s="73"/>
    </row>
    <row r="67" ht="21.9" hidden="1" customHeight="1" spans="3:8">
      <c r="C67" s="73"/>
      <c r="D67" s="73"/>
      <c r="H67" s="73"/>
    </row>
    <row r="68" ht="21.9" hidden="1" customHeight="1" spans="3:8">
      <c r="C68" s="73"/>
      <c r="D68" s="73"/>
      <c r="H68" s="73"/>
    </row>
    <row r="69" ht="21.9" customHeight="1" spans="3:8">
      <c r="C69" s="73"/>
      <c r="D69" s="73"/>
      <c r="H69" s="73"/>
    </row>
    <row r="70" ht="21.9" hidden="1" customHeight="1" spans="3:8">
      <c r="C70" s="73"/>
      <c r="D70" s="73"/>
      <c r="H70" s="73"/>
    </row>
    <row r="71" ht="21.9" customHeight="1" spans="3:8">
      <c r="C71" s="73"/>
      <c r="D71" s="73"/>
      <c r="H71" s="73"/>
    </row>
    <row r="72" ht="21.9" hidden="1" customHeight="1"/>
    <row r="73" ht="21.9" hidden="1" customHeight="1"/>
    <row r="74" ht="21.9" hidden="1" customHeight="1"/>
    <row r="75" ht="21.9" hidden="1" customHeight="1"/>
    <row r="76" ht="21.9" hidden="1" customHeight="1"/>
    <row r="77" ht="21.9" customHeight="1"/>
    <row r="78" ht="21.9" customHeight="1" spans="2:6">
      <c r="B78" s="113"/>
      <c r="C78" s="114"/>
      <c r="D78" s="115"/>
      <c r="E78" s="115"/>
      <c r="F78" s="115"/>
    </row>
    <row r="79" ht="21.9" hidden="1" customHeight="1" spans="2:6">
      <c r="B79" s="116"/>
      <c r="C79" s="116"/>
      <c r="D79" s="115"/>
      <c r="E79" s="115"/>
      <c r="F79" s="115"/>
    </row>
    <row r="80" ht="21.9" hidden="1" customHeight="1" spans="2:6">
      <c r="B80" s="116"/>
      <c r="C80" s="116"/>
      <c r="D80" s="115"/>
      <c r="E80" s="115"/>
      <c r="F80" s="115"/>
    </row>
    <row r="81" ht="21.9" hidden="1" customHeight="1" spans="2:6">
      <c r="B81" s="116"/>
      <c r="C81" s="116"/>
      <c r="D81" s="115"/>
      <c r="E81" s="115"/>
      <c r="F81" s="115"/>
    </row>
    <row r="82" ht="21.9" hidden="1" customHeight="1" spans="2:6">
      <c r="B82" s="116"/>
      <c r="C82" s="116"/>
      <c r="D82" s="115"/>
      <c r="E82" s="115"/>
      <c r="F82" s="115"/>
    </row>
    <row r="83" ht="21.9" customHeight="1" spans="2:6">
      <c r="B83" s="113"/>
      <c r="C83" s="114"/>
      <c r="D83" s="114"/>
      <c r="E83" s="115"/>
      <c r="F83" s="115"/>
    </row>
    <row r="84" ht="21.9" hidden="1" customHeight="1" spans="2:6">
      <c r="B84" s="116"/>
      <c r="C84" s="116"/>
      <c r="D84" s="115"/>
      <c r="E84" s="115"/>
      <c r="F84" s="115"/>
    </row>
    <row r="85" ht="21.9" hidden="1" customHeight="1" spans="2:6">
      <c r="B85" s="116"/>
      <c r="C85" s="116"/>
      <c r="D85" s="115"/>
      <c r="E85" s="115"/>
      <c r="F85" s="115"/>
    </row>
    <row r="86" ht="21.9" hidden="1" customHeight="1" spans="2:6">
      <c r="B86" s="116"/>
      <c r="C86" s="116"/>
      <c r="D86" s="115"/>
      <c r="E86" s="115"/>
      <c r="F86" s="115"/>
    </row>
    <row r="87" ht="21.9" hidden="1" customHeight="1" spans="2:6">
      <c r="B87" s="116"/>
      <c r="C87" s="116"/>
      <c r="D87" s="115"/>
      <c r="E87" s="115"/>
      <c r="F87" s="115"/>
    </row>
    <row r="88" ht="21.9" customHeight="1" spans="2:6">
      <c r="B88" s="113"/>
      <c r="C88" s="114"/>
      <c r="D88" s="115"/>
      <c r="E88" s="115"/>
      <c r="F88" s="115"/>
    </row>
    <row r="89" ht="21.9" hidden="1" customHeight="1" spans="2:6">
      <c r="B89" s="116"/>
      <c r="C89" s="116"/>
      <c r="D89" s="115"/>
      <c r="E89" s="115"/>
      <c r="F89" s="115"/>
    </row>
    <row r="90" ht="21.9" hidden="1" customHeight="1" spans="2:6">
      <c r="B90" s="116"/>
      <c r="C90" s="116"/>
      <c r="D90" s="115"/>
      <c r="E90" s="115"/>
      <c r="F90" s="115"/>
    </row>
    <row r="91" ht="21.9" customHeight="1" spans="2:6">
      <c r="B91" s="113"/>
      <c r="C91" s="114"/>
      <c r="D91" s="115"/>
      <c r="E91" s="115"/>
      <c r="F91" s="115"/>
    </row>
    <row r="92" ht="21.9" customHeight="1" spans="2:6">
      <c r="B92" s="113"/>
      <c r="C92" s="114"/>
      <c r="D92" s="114"/>
      <c r="E92" s="117"/>
      <c r="F92" s="115"/>
    </row>
    <row r="93" ht="23.25" spans="2:6">
      <c r="B93" s="113"/>
      <c r="C93" s="114"/>
      <c r="D93" s="115"/>
      <c r="E93" s="115"/>
      <c r="F93" s="115"/>
    </row>
    <row r="94" ht="23.25" spans="2:6">
      <c r="B94" s="113"/>
      <c r="C94" s="114"/>
      <c r="D94" s="115"/>
      <c r="E94" s="115"/>
      <c r="F94" s="115"/>
    </row>
  </sheetData>
  <mergeCells count="4">
    <mergeCell ref="A1:E1"/>
    <mergeCell ref="A2:E2"/>
    <mergeCell ref="A3:E3"/>
    <mergeCell ref="A4:E4"/>
  </mergeCells>
  <pageMargins left="0.708661417322835" right="0.708661417322835" top="0.748031496062992" bottom="0.748031496062992" header="0.31496062992126" footer="0.31496062992126"/>
  <pageSetup paperSize="9" orientation="portrait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1"/>
  <sheetViews>
    <sheetView zoomScale="77" zoomScaleNormal="77" topLeftCell="A119" workbookViewId="0">
      <selection activeCell="I155" sqref="I155"/>
    </sheetView>
  </sheetViews>
  <sheetFormatPr defaultColWidth="9" defaultRowHeight="20.25"/>
  <cols>
    <col min="1" max="1" width="26.1083333333333" style="73" customWidth="1"/>
    <col min="2" max="2" width="27.3333333333333" style="73" customWidth="1"/>
    <col min="3" max="4" width="18.8833333333333" style="75" customWidth="1"/>
    <col min="5" max="6" width="9" style="73"/>
    <col min="7" max="7" width="17.1083333333333" style="73"/>
    <col min="8" max="8" width="19" style="76" customWidth="1"/>
    <col min="9" max="16384" width="9" style="73"/>
  </cols>
  <sheetData>
    <row r="1" ht="33.9" customHeight="1" spans="1:8">
      <c r="A1" s="77" t="s">
        <v>0</v>
      </c>
      <c r="B1" s="77"/>
      <c r="C1" s="77"/>
      <c r="D1" s="77"/>
      <c r="E1" s="77"/>
      <c r="F1" s="77"/>
      <c r="G1" s="77"/>
      <c r="H1" s="77"/>
    </row>
    <row r="2" ht="34.5" customHeight="1" spans="1:9">
      <c r="A2" s="77"/>
      <c r="B2" s="77"/>
      <c r="C2" s="77"/>
      <c r="D2" s="77"/>
      <c r="E2" s="77"/>
      <c r="F2" s="77"/>
      <c r="G2" s="77"/>
      <c r="H2" s="77"/>
      <c r="I2"/>
    </row>
    <row r="3" s="73" customFormat="1" ht="22.2" customHeight="1" spans="1:8">
      <c r="A3" s="78" t="s">
        <v>15</v>
      </c>
      <c r="B3" s="78"/>
      <c r="C3" s="78"/>
      <c r="D3" s="78"/>
      <c r="E3" s="78"/>
      <c r="F3" s="78"/>
      <c r="G3" s="78"/>
      <c r="H3" s="78"/>
    </row>
    <row r="4" s="73" customFormat="1" ht="27" customHeight="1" spans="1:8">
      <c r="A4" s="78"/>
      <c r="B4" s="78"/>
      <c r="C4" s="78"/>
      <c r="D4" s="78"/>
      <c r="E4" s="78"/>
      <c r="F4" s="78"/>
      <c r="G4" s="78"/>
      <c r="H4" s="78"/>
    </row>
    <row r="5" s="73" customFormat="1" ht="27" customHeight="1" spans="1:8">
      <c r="A5" s="78" t="s">
        <v>16</v>
      </c>
      <c r="B5" s="78"/>
      <c r="C5" s="78"/>
      <c r="D5" s="78"/>
      <c r="E5" s="78"/>
      <c r="F5" s="78"/>
      <c r="G5" s="78"/>
      <c r="H5" s="78"/>
    </row>
    <row r="6" ht="21" spans="1:8">
      <c r="A6" s="79" t="s">
        <v>17</v>
      </c>
      <c r="B6" s="79" t="s">
        <v>18</v>
      </c>
      <c r="C6" s="80" t="s">
        <v>19</v>
      </c>
      <c r="D6" s="80" t="s">
        <v>20</v>
      </c>
      <c r="E6" s="81" t="s">
        <v>21</v>
      </c>
      <c r="F6" s="81" t="s">
        <v>22</v>
      </c>
      <c r="G6" s="82" t="s">
        <v>23</v>
      </c>
      <c r="H6" s="83" t="s">
        <v>24</v>
      </c>
    </row>
    <row r="7" ht="21.9" customHeight="1" spans="1:8">
      <c r="A7" s="84">
        <v>1441313</v>
      </c>
      <c r="B7" s="130" t="s">
        <v>25</v>
      </c>
      <c r="C7" s="86">
        <v>43525</v>
      </c>
      <c r="D7" s="86">
        <v>43526</v>
      </c>
      <c r="E7" s="84">
        <v>2</v>
      </c>
      <c r="F7" s="84">
        <v>1</v>
      </c>
      <c r="G7" s="87">
        <f>E7*F7</f>
        <v>2</v>
      </c>
      <c r="H7" s="88">
        <v>3000</v>
      </c>
    </row>
    <row r="8" ht="21.9" customHeight="1" spans="1:8">
      <c r="A8" s="89">
        <v>1444399</v>
      </c>
      <c r="B8" s="131" t="s">
        <v>26</v>
      </c>
      <c r="C8" s="90">
        <v>43525</v>
      </c>
      <c r="D8" s="90">
        <v>43527</v>
      </c>
      <c r="E8" s="87">
        <v>1</v>
      </c>
      <c r="F8" s="87">
        <v>2</v>
      </c>
      <c r="G8" s="87">
        <f t="shared" ref="G8:G64" si="0">E8*F8</f>
        <v>2</v>
      </c>
      <c r="H8" s="91">
        <v>3000</v>
      </c>
    </row>
    <row r="9" ht="21.9" customHeight="1" spans="1:8">
      <c r="A9" s="89">
        <v>1445792</v>
      </c>
      <c r="B9" s="131" t="s">
        <v>27</v>
      </c>
      <c r="C9" s="90">
        <v>43525</v>
      </c>
      <c r="D9" s="90">
        <v>43527</v>
      </c>
      <c r="E9" s="87">
        <v>2</v>
      </c>
      <c r="F9" s="87">
        <v>2</v>
      </c>
      <c r="G9" s="87">
        <f t="shared" si="0"/>
        <v>4</v>
      </c>
      <c r="H9" s="91">
        <v>6000</v>
      </c>
    </row>
    <row r="10" ht="21.9" customHeight="1" spans="1:8">
      <c r="A10" s="87">
        <v>1448937</v>
      </c>
      <c r="B10" s="132" t="s">
        <v>28</v>
      </c>
      <c r="C10" s="90">
        <v>43525</v>
      </c>
      <c r="D10" s="90">
        <v>43528</v>
      </c>
      <c r="E10" s="92">
        <v>1</v>
      </c>
      <c r="F10" s="92">
        <v>3</v>
      </c>
      <c r="G10" s="87">
        <f t="shared" si="0"/>
        <v>3</v>
      </c>
      <c r="H10" s="88">
        <v>4500</v>
      </c>
    </row>
    <row r="11" ht="21.9" customHeight="1" spans="1:8">
      <c r="A11" s="84">
        <v>1440803</v>
      </c>
      <c r="B11" s="133" t="s">
        <v>29</v>
      </c>
      <c r="C11" s="86">
        <v>43526</v>
      </c>
      <c r="D11" s="86">
        <v>43529</v>
      </c>
      <c r="E11" s="84">
        <v>2</v>
      </c>
      <c r="F11" s="84">
        <v>3</v>
      </c>
      <c r="G11" s="87">
        <f t="shared" si="0"/>
        <v>6</v>
      </c>
      <c r="H11" s="88">
        <v>9000</v>
      </c>
    </row>
    <row r="12" ht="21.9" customHeight="1" spans="1:8">
      <c r="A12" s="89">
        <v>1440806</v>
      </c>
      <c r="B12" s="131" t="s">
        <v>30</v>
      </c>
      <c r="C12" s="93">
        <v>43526</v>
      </c>
      <c r="D12" s="93">
        <v>43529</v>
      </c>
      <c r="E12" s="89">
        <v>1</v>
      </c>
      <c r="F12" s="89">
        <v>3</v>
      </c>
      <c r="G12" s="87">
        <f t="shared" si="0"/>
        <v>3</v>
      </c>
      <c r="H12" s="88">
        <v>4500</v>
      </c>
    </row>
    <row r="13" ht="21.9" customHeight="1" spans="1:9">
      <c r="A13" s="84">
        <v>1442930</v>
      </c>
      <c r="B13" s="133" t="s">
        <v>31</v>
      </c>
      <c r="C13" s="86">
        <v>43525</v>
      </c>
      <c r="D13" s="86">
        <v>43529</v>
      </c>
      <c r="E13" s="84">
        <v>1</v>
      </c>
      <c r="F13" s="84">
        <v>4</v>
      </c>
      <c r="G13" s="87">
        <f t="shared" si="0"/>
        <v>4</v>
      </c>
      <c r="H13" s="88">
        <v>6000</v>
      </c>
      <c r="I13" s="95"/>
    </row>
    <row r="14" ht="21.9" customHeight="1" spans="1:9">
      <c r="A14" s="89">
        <v>1446553</v>
      </c>
      <c r="B14" s="131" t="s">
        <v>32</v>
      </c>
      <c r="C14" s="93">
        <v>43529</v>
      </c>
      <c r="D14" s="93">
        <v>43530</v>
      </c>
      <c r="E14" s="89">
        <v>1</v>
      </c>
      <c r="F14" s="89">
        <v>1</v>
      </c>
      <c r="G14" s="87">
        <f t="shared" si="0"/>
        <v>1</v>
      </c>
      <c r="H14" s="91">
        <v>1500</v>
      </c>
      <c r="I14" s="95"/>
    </row>
    <row r="15" ht="21.9" customHeight="1" spans="1:8">
      <c r="A15" s="89">
        <v>1448867</v>
      </c>
      <c r="B15" s="131" t="s">
        <v>33</v>
      </c>
      <c r="C15" s="93">
        <v>43529</v>
      </c>
      <c r="D15" s="93">
        <v>43531</v>
      </c>
      <c r="E15" s="89">
        <v>1</v>
      </c>
      <c r="F15" s="89">
        <v>2</v>
      </c>
      <c r="G15" s="87">
        <f t="shared" si="0"/>
        <v>2</v>
      </c>
      <c r="H15" s="91">
        <v>3000</v>
      </c>
    </row>
    <row r="16" ht="21.9" customHeight="1" spans="1:8">
      <c r="A16" s="89">
        <v>1446802</v>
      </c>
      <c r="B16" s="131" t="s">
        <v>34</v>
      </c>
      <c r="C16" s="93">
        <v>43528</v>
      </c>
      <c r="D16" s="93">
        <v>43531</v>
      </c>
      <c r="E16" s="89">
        <v>1</v>
      </c>
      <c r="F16" s="89">
        <v>3</v>
      </c>
      <c r="G16" s="87">
        <f t="shared" si="0"/>
        <v>3</v>
      </c>
      <c r="H16" s="91">
        <v>4500</v>
      </c>
    </row>
    <row r="17" ht="21.9" customHeight="1" spans="1:8">
      <c r="A17" s="89">
        <v>1447756</v>
      </c>
      <c r="B17" s="131" t="s">
        <v>35</v>
      </c>
      <c r="C17" s="93">
        <v>43528</v>
      </c>
      <c r="D17" s="93">
        <v>43531</v>
      </c>
      <c r="E17" s="89">
        <v>2</v>
      </c>
      <c r="F17" s="89">
        <v>3</v>
      </c>
      <c r="G17" s="87">
        <f t="shared" si="0"/>
        <v>6</v>
      </c>
      <c r="H17" s="91">
        <v>9000</v>
      </c>
    </row>
    <row r="18" ht="21.9" customHeight="1" spans="1:8">
      <c r="A18" s="89">
        <v>1447759</v>
      </c>
      <c r="B18" s="131" t="s">
        <v>36</v>
      </c>
      <c r="C18" s="93">
        <v>43528</v>
      </c>
      <c r="D18" s="93">
        <v>43531</v>
      </c>
      <c r="E18" s="89">
        <v>1</v>
      </c>
      <c r="F18" s="89">
        <v>3</v>
      </c>
      <c r="G18" s="87">
        <f t="shared" si="0"/>
        <v>3</v>
      </c>
      <c r="H18" s="91">
        <v>4500</v>
      </c>
    </row>
    <row r="19" ht="21.9" customHeight="1" spans="1:8">
      <c r="A19" s="89">
        <v>1447760</v>
      </c>
      <c r="B19" s="131" t="s">
        <v>37</v>
      </c>
      <c r="C19" s="93">
        <v>43528</v>
      </c>
      <c r="D19" s="93">
        <v>43531</v>
      </c>
      <c r="E19" s="89">
        <v>1</v>
      </c>
      <c r="F19" s="89">
        <v>3</v>
      </c>
      <c r="G19" s="87">
        <f t="shared" si="0"/>
        <v>3</v>
      </c>
      <c r="H19" s="88">
        <v>4500</v>
      </c>
    </row>
    <row r="20" ht="21.9" customHeight="1" spans="1:8">
      <c r="A20" s="89">
        <v>1448823</v>
      </c>
      <c r="B20" s="131" t="s">
        <v>38</v>
      </c>
      <c r="C20" s="93">
        <v>43530</v>
      </c>
      <c r="D20" s="93">
        <v>43531</v>
      </c>
      <c r="E20" s="89">
        <v>1</v>
      </c>
      <c r="F20" s="89">
        <v>1</v>
      </c>
      <c r="G20" s="87">
        <f t="shared" si="0"/>
        <v>1</v>
      </c>
      <c r="H20" s="91">
        <v>1500</v>
      </c>
    </row>
    <row r="21" ht="21.9" customHeight="1" spans="1:8">
      <c r="A21" s="87">
        <v>1448821</v>
      </c>
      <c r="B21" s="132" t="s">
        <v>39</v>
      </c>
      <c r="C21" s="90">
        <v>43530</v>
      </c>
      <c r="D21" s="90">
        <v>43531</v>
      </c>
      <c r="E21" s="87">
        <v>1</v>
      </c>
      <c r="F21" s="87">
        <v>1</v>
      </c>
      <c r="G21" s="87">
        <f t="shared" si="0"/>
        <v>1</v>
      </c>
      <c r="H21" s="88">
        <v>1500</v>
      </c>
    </row>
    <row r="22" s="73" customFormat="1" ht="21.9" customHeight="1" spans="1:8">
      <c r="A22" s="84">
        <v>1449744</v>
      </c>
      <c r="B22" s="133" t="s">
        <v>40</v>
      </c>
      <c r="C22" s="86">
        <v>43531</v>
      </c>
      <c r="D22" s="86">
        <v>43532</v>
      </c>
      <c r="E22" s="84">
        <v>1</v>
      </c>
      <c r="F22" s="84">
        <v>1</v>
      </c>
      <c r="G22" s="87">
        <f t="shared" si="0"/>
        <v>1</v>
      </c>
      <c r="H22" s="88">
        <v>1500</v>
      </c>
    </row>
    <row r="23" ht="21.9" customHeight="1" spans="1:9">
      <c r="A23" s="84">
        <v>1451677</v>
      </c>
      <c r="B23" s="133" t="s">
        <v>41</v>
      </c>
      <c r="C23" s="86">
        <v>43530</v>
      </c>
      <c r="D23" s="86">
        <v>43532</v>
      </c>
      <c r="E23" s="84">
        <v>1</v>
      </c>
      <c r="F23" s="84">
        <v>2</v>
      </c>
      <c r="G23" s="87">
        <f t="shared" si="0"/>
        <v>2</v>
      </c>
      <c r="H23" s="88">
        <v>3000</v>
      </c>
      <c r="I23" s="95"/>
    </row>
    <row r="24" ht="21.9" customHeight="1" spans="1:9">
      <c r="A24" s="89">
        <v>1449909</v>
      </c>
      <c r="B24" s="133" t="s">
        <v>42</v>
      </c>
      <c r="C24" s="93">
        <v>43531</v>
      </c>
      <c r="D24" s="93">
        <v>43532</v>
      </c>
      <c r="E24" s="89">
        <v>1</v>
      </c>
      <c r="F24" s="89">
        <v>1</v>
      </c>
      <c r="G24" s="87">
        <f t="shared" si="0"/>
        <v>1</v>
      </c>
      <c r="H24" s="91">
        <v>1500</v>
      </c>
      <c r="I24" s="95"/>
    </row>
    <row r="25" ht="23.25" customHeight="1" spans="1:9">
      <c r="A25" s="89">
        <v>1449911</v>
      </c>
      <c r="B25" s="133" t="s">
        <v>43</v>
      </c>
      <c r="C25" s="93">
        <v>43532</v>
      </c>
      <c r="D25" s="93">
        <v>43533</v>
      </c>
      <c r="E25" s="89">
        <v>1</v>
      </c>
      <c r="F25" s="89">
        <v>1</v>
      </c>
      <c r="G25" s="87">
        <f t="shared" si="0"/>
        <v>1</v>
      </c>
      <c r="H25" s="88">
        <v>1500</v>
      </c>
      <c r="I25" s="95"/>
    </row>
    <row r="26" ht="21.9" customHeight="1" spans="1:9">
      <c r="A26" s="89">
        <v>1449750</v>
      </c>
      <c r="B26" s="131" t="s">
        <v>44</v>
      </c>
      <c r="C26" s="93">
        <v>43532</v>
      </c>
      <c r="D26" s="93">
        <v>43533</v>
      </c>
      <c r="E26" s="89">
        <v>1</v>
      </c>
      <c r="F26" s="89">
        <v>1</v>
      </c>
      <c r="G26" s="87">
        <f t="shared" si="0"/>
        <v>1</v>
      </c>
      <c r="H26" s="88">
        <v>1500</v>
      </c>
      <c r="I26" s="95"/>
    </row>
    <row r="27" ht="21.9" customHeight="1" spans="1:9">
      <c r="A27" s="84">
        <v>1454694</v>
      </c>
      <c r="B27" s="133" t="s">
        <v>45</v>
      </c>
      <c r="C27" s="86">
        <v>43531</v>
      </c>
      <c r="D27" s="86">
        <v>43533</v>
      </c>
      <c r="E27" s="84">
        <v>1</v>
      </c>
      <c r="F27" s="84">
        <v>2</v>
      </c>
      <c r="G27" s="87">
        <f t="shared" si="0"/>
        <v>2</v>
      </c>
      <c r="H27" s="88">
        <v>3000</v>
      </c>
      <c r="I27" s="95"/>
    </row>
    <row r="28" ht="21.9" customHeight="1" spans="1:8">
      <c r="A28" s="89">
        <v>1450338</v>
      </c>
      <c r="B28" s="133" t="s">
        <v>46</v>
      </c>
      <c r="C28" s="93">
        <v>43530</v>
      </c>
      <c r="D28" s="93">
        <v>43533</v>
      </c>
      <c r="E28" s="89">
        <v>3</v>
      </c>
      <c r="F28" s="89">
        <v>1</v>
      </c>
      <c r="G28" s="87">
        <f t="shared" si="0"/>
        <v>3</v>
      </c>
      <c r="H28" s="88">
        <v>4500</v>
      </c>
    </row>
    <row r="29" ht="21.9" customHeight="1" spans="1:8">
      <c r="A29" s="89">
        <v>1450337</v>
      </c>
      <c r="B29" s="131" t="s">
        <v>47</v>
      </c>
      <c r="C29" s="93">
        <v>43530</v>
      </c>
      <c r="D29" s="93">
        <v>43533</v>
      </c>
      <c r="E29" s="89">
        <v>3</v>
      </c>
      <c r="F29" s="89">
        <v>1</v>
      </c>
      <c r="G29" s="87">
        <f t="shared" si="0"/>
        <v>3</v>
      </c>
      <c r="H29" s="88">
        <v>4500</v>
      </c>
    </row>
    <row r="30" s="73" customFormat="1" ht="21.9" customHeight="1" spans="1:8">
      <c r="A30" s="89">
        <v>1441297</v>
      </c>
      <c r="B30" s="131" t="s">
        <v>48</v>
      </c>
      <c r="C30" s="93">
        <v>43531</v>
      </c>
      <c r="D30" s="93">
        <v>43533</v>
      </c>
      <c r="E30" s="89">
        <v>2</v>
      </c>
      <c r="F30" s="89">
        <v>1</v>
      </c>
      <c r="G30" s="87">
        <f t="shared" si="0"/>
        <v>2</v>
      </c>
      <c r="H30" s="88">
        <v>3000</v>
      </c>
    </row>
    <row r="31" s="73" customFormat="1" ht="21.9" customHeight="1" spans="1:8">
      <c r="A31" s="89">
        <v>1445666</v>
      </c>
      <c r="B31" s="131" t="s">
        <v>49</v>
      </c>
      <c r="C31" s="93">
        <v>43531</v>
      </c>
      <c r="D31" s="93">
        <v>43534</v>
      </c>
      <c r="E31" s="89">
        <v>3</v>
      </c>
      <c r="F31" s="89">
        <v>1</v>
      </c>
      <c r="G31" s="87">
        <f t="shared" si="0"/>
        <v>3</v>
      </c>
      <c r="H31" s="88">
        <v>4500</v>
      </c>
    </row>
    <row r="32" s="73" customFormat="1" ht="21.9" customHeight="1" spans="1:8">
      <c r="A32" s="89">
        <v>1447087</v>
      </c>
      <c r="B32" s="131" t="s">
        <v>50</v>
      </c>
      <c r="C32" s="93">
        <v>43532</v>
      </c>
      <c r="D32" s="93">
        <v>43534</v>
      </c>
      <c r="E32" s="89">
        <v>2</v>
      </c>
      <c r="F32" s="89">
        <v>1</v>
      </c>
      <c r="G32" s="87">
        <f t="shared" si="0"/>
        <v>2</v>
      </c>
      <c r="H32" s="88">
        <v>3000</v>
      </c>
    </row>
    <row r="33" s="73" customFormat="1" ht="21.9" customHeight="1" spans="1:8">
      <c r="A33" s="89">
        <v>1449730</v>
      </c>
      <c r="B33" s="134" t="s">
        <v>51</v>
      </c>
      <c r="C33" s="93">
        <v>43533</v>
      </c>
      <c r="D33" s="93">
        <v>43534</v>
      </c>
      <c r="E33" s="89">
        <v>1</v>
      </c>
      <c r="F33" s="89">
        <v>1</v>
      </c>
      <c r="G33" s="87">
        <f t="shared" si="0"/>
        <v>1</v>
      </c>
      <c r="H33" s="88">
        <v>2450</v>
      </c>
    </row>
    <row r="34" s="73" customFormat="1" ht="21.9" customHeight="1" spans="1:8">
      <c r="A34" s="89">
        <v>1444995</v>
      </c>
      <c r="B34" s="131" t="s">
        <v>52</v>
      </c>
      <c r="C34" s="93">
        <v>43532</v>
      </c>
      <c r="D34" s="93">
        <v>43534</v>
      </c>
      <c r="E34" s="89">
        <v>2</v>
      </c>
      <c r="F34" s="89">
        <v>1</v>
      </c>
      <c r="G34" s="87">
        <f t="shared" si="0"/>
        <v>2</v>
      </c>
      <c r="H34" s="88">
        <v>3000</v>
      </c>
    </row>
    <row r="35" s="73" customFormat="1" ht="21.9" customHeight="1" spans="1:8">
      <c r="A35" s="89">
        <v>1449842</v>
      </c>
      <c r="B35" s="131" t="s">
        <v>53</v>
      </c>
      <c r="C35" s="93">
        <v>43533</v>
      </c>
      <c r="D35" s="93">
        <v>43534</v>
      </c>
      <c r="E35" s="89">
        <v>1</v>
      </c>
      <c r="F35" s="89">
        <v>1</v>
      </c>
      <c r="G35" s="87">
        <f t="shared" si="0"/>
        <v>1</v>
      </c>
      <c r="H35" s="88">
        <v>1500</v>
      </c>
    </row>
    <row r="36" s="73" customFormat="1" ht="21.9" customHeight="1" spans="1:8">
      <c r="A36" s="89">
        <v>1448484</v>
      </c>
      <c r="B36" s="131" t="s">
        <v>54</v>
      </c>
      <c r="C36" s="93">
        <v>43533</v>
      </c>
      <c r="D36" s="93">
        <v>43534</v>
      </c>
      <c r="E36" s="89">
        <v>1</v>
      </c>
      <c r="F36" s="89">
        <v>1</v>
      </c>
      <c r="G36" s="87">
        <f t="shared" si="0"/>
        <v>1</v>
      </c>
      <c r="H36" s="88">
        <v>1500</v>
      </c>
    </row>
    <row r="37" s="73" customFormat="1" ht="21.9" customHeight="1" spans="1:8">
      <c r="A37" s="89">
        <v>1448482</v>
      </c>
      <c r="B37" s="131" t="s">
        <v>55</v>
      </c>
      <c r="C37" s="93">
        <v>43533</v>
      </c>
      <c r="D37" s="93">
        <v>43534</v>
      </c>
      <c r="E37" s="89">
        <v>1</v>
      </c>
      <c r="F37" s="89">
        <v>1</v>
      </c>
      <c r="G37" s="87">
        <f t="shared" si="0"/>
        <v>1</v>
      </c>
      <c r="H37" s="88">
        <v>1500</v>
      </c>
    </row>
    <row r="38" ht="21.9" customHeight="1" spans="1:8">
      <c r="A38" s="89">
        <v>1448493</v>
      </c>
      <c r="B38" s="131" t="s">
        <v>56</v>
      </c>
      <c r="C38" s="93">
        <v>43534</v>
      </c>
      <c r="D38" s="93">
        <v>43535</v>
      </c>
      <c r="E38" s="89">
        <v>2</v>
      </c>
      <c r="F38" s="89">
        <v>1</v>
      </c>
      <c r="G38" s="87">
        <f t="shared" si="0"/>
        <v>2</v>
      </c>
      <c r="H38" s="88">
        <v>4900</v>
      </c>
    </row>
    <row r="39" ht="21.9" customHeight="1" spans="1:8">
      <c r="A39" s="89">
        <v>1446528</v>
      </c>
      <c r="B39" s="131" t="s">
        <v>57</v>
      </c>
      <c r="C39" s="93">
        <v>43533</v>
      </c>
      <c r="D39" s="93">
        <v>43535</v>
      </c>
      <c r="E39" s="89">
        <v>1</v>
      </c>
      <c r="F39" s="89">
        <v>2</v>
      </c>
      <c r="G39" s="87">
        <f t="shared" si="0"/>
        <v>2</v>
      </c>
      <c r="H39" s="88">
        <v>3000</v>
      </c>
    </row>
    <row r="40" ht="21.9" customHeight="1" spans="1:8">
      <c r="A40" s="89">
        <v>1455048</v>
      </c>
      <c r="B40" s="131" t="s">
        <v>58</v>
      </c>
      <c r="C40" s="93">
        <v>43533</v>
      </c>
      <c r="D40" s="93">
        <v>43535</v>
      </c>
      <c r="E40" s="89">
        <v>1</v>
      </c>
      <c r="F40" s="89">
        <v>2</v>
      </c>
      <c r="G40" s="87">
        <f t="shared" si="0"/>
        <v>2</v>
      </c>
      <c r="H40" s="88">
        <v>4900</v>
      </c>
    </row>
    <row r="41" s="73" customFormat="1" ht="21.9" customHeight="1" spans="1:8">
      <c r="A41" s="89">
        <v>1446529</v>
      </c>
      <c r="B41" s="131" t="s">
        <v>59</v>
      </c>
      <c r="C41" s="93">
        <v>43533</v>
      </c>
      <c r="D41" s="93">
        <v>43535</v>
      </c>
      <c r="E41" s="89">
        <v>1</v>
      </c>
      <c r="F41" s="89">
        <v>2</v>
      </c>
      <c r="G41" s="87">
        <f t="shared" si="0"/>
        <v>2</v>
      </c>
      <c r="H41" s="88">
        <v>3000</v>
      </c>
    </row>
    <row r="42" s="73" customFormat="1" ht="21.9" customHeight="1" spans="1:8">
      <c r="A42" s="89">
        <v>1417265</v>
      </c>
      <c r="B42" s="131" t="s">
        <v>60</v>
      </c>
      <c r="C42" s="93">
        <v>43533</v>
      </c>
      <c r="D42" s="93">
        <v>43535</v>
      </c>
      <c r="E42" s="89">
        <v>1</v>
      </c>
      <c r="F42" s="89">
        <v>2</v>
      </c>
      <c r="G42" s="87">
        <f t="shared" si="0"/>
        <v>2</v>
      </c>
      <c r="H42" s="88">
        <v>3000</v>
      </c>
    </row>
    <row r="43" s="73" customFormat="1" ht="21.9" customHeight="1" spans="1:8">
      <c r="A43" s="89">
        <v>1444807</v>
      </c>
      <c r="B43" s="131" t="s">
        <v>61</v>
      </c>
      <c r="C43" s="93">
        <v>43532</v>
      </c>
      <c r="D43" s="93">
        <v>43535</v>
      </c>
      <c r="E43" s="89">
        <v>3</v>
      </c>
      <c r="F43" s="89">
        <v>3</v>
      </c>
      <c r="G43" s="87">
        <f t="shared" si="0"/>
        <v>9</v>
      </c>
      <c r="H43" s="88">
        <v>13500</v>
      </c>
    </row>
    <row r="44" s="73" customFormat="1" ht="21.9" customHeight="1" spans="1:8">
      <c r="A44" s="89">
        <v>1455043</v>
      </c>
      <c r="B44" s="134" t="s">
        <v>62</v>
      </c>
      <c r="C44" s="93">
        <v>43535</v>
      </c>
      <c r="D44" s="93">
        <v>43536</v>
      </c>
      <c r="E44" s="89">
        <v>1</v>
      </c>
      <c r="F44" s="89">
        <v>1</v>
      </c>
      <c r="G44" s="87">
        <f t="shared" si="0"/>
        <v>1</v>
      </c>
      <c r="H44" s="88">
        <v>5500</v>
      </c>
    </row>
    <row r="45" s="73" customFormat="1" ht="21.9" customHeight="1" spans="1:8">
      <c r="A45" s="89">
        <v>1444104</v>
      </c>
      <c r="B45" s="131" t="s">
        <v>63</v>
      </c>
      <c r="C45" s="93">
        <v>43534</v>
      </c>
      <c r="D45" s="93">
        <v>43536</v>
      </c>
      <c r="E45" s="89">
        <v>1</v>
      </c>
      <c r="F45" s="89">
        <v>2</v>
      </c>
      <c r="G45" s="87">
        <f t="shared" si="0"/>
        <v>2</v>
      </c>
      <c r="H45" s="88">
        <v>3000</v>
      </c>
    </row>
    <row r="46" s="73" customFormat="1" ht="21.9" customHeight="1" spans="1:8">
      <c r="A46" s="89">
        <v>1452473</v>
      </c>
      <c r="B46" s="131" t="s">
        <v>64</v>
      </c>
      <c r="C46" s="93">
        <v>43534</v>
      </c>
      <c r="D46" s="93">
        <v>43537</v>
      </c>
      <c r="E46" s="89">
        <v>1</v>
      </c>
      <c r="F46" s="89">
        <v>3</v>
      </c>
      <c r="G46" s="87">
        <f t="shared" si="0"/>
        <v>3</v>
      </c>
      <c r="H46" s="88">
        <v>7350</v>
      </c>
    </row>
    <row r="47" s="73" customFormat="1" ht="21.9" customHeight="1" spans="1:8">
      <c r="A47" s="89">
        <v>1445810</v>
      </c>
      <c r="B47" s="131" t="s">
        <v>65</v>
      </c>
      <c r="C47" s="93">
        <v>43534</v>
      </c>
      <c r="D47" s="93">
        <v>43537</v>
      </c>
      <c r="E47" s="89">
        <v>2</v>
      </c>
      <c r="F47" s="89">
        <v>3</v>
      </c>
      <c r="G47" s="87">
        <f t="shared" si="0"/>
        <v>6</v>
      </c>
      <c r="H47" s="88">
        <v>9000</v>
      </c>
    </row>
    <row r="48" s="73" customFormat="1" ht="21.9" customHeight="1" spans="1:8">
      <c r="A48" s="89">
        <v>1447040</v>
      </c>
      <c r="B48" s="131" t="s">
        <v>66</v>
      </c>
      <c r="C48" s="93">
        <v>43534</v>
      </c>
      <c r="D48" s="93">
        <v>43537</v>
      </c>
      <c r="E48" s="89">
        <v>1</v>
      </c>
      <c r="F48" s="89">
        <v>3</v>
      </c>
      <c r="G48" s="87">
        <f t="shared" si="0"/>
        <v>3</v>
      </c>
      <c r="H48" s="88">
        <v>4500</v>
      </c>
    </row>
    <row r="49" s="73" customFormat="1" ht="21.9" customHeight="1" spans="1:8">
      <c r="A49" s="89">
        <v>1451242</v>
      </c>
      <c r="B49" s="131" t="s">
        <v>67</v>
      </c>
      <c r="C49" s="93">
        <v>43535</v>
      </c>
      <c r="D49" s="93">
        <v>43538</v>
      </c>
      <c r="E49" s="89">
        <v>1</v>
      </c>
      <c r="F49" s="89">
        <v>3</v>
      </c>
      <c r="G49" s="87">
        <f t="shared" si="0"/>
        <v>3</v>
      </c>
      <c r="H49" s="88">
        <v>4500</v>
      </c>
    </row>
    <row r="50" s="73" customFormat="1" ht="21.9" customHeight="1" spans="1:8">
      <c r="A50" s="89">
        <v>1454704</v>
      </c>
      <c r="B50" s="131" t="s">
        <v>68</v>
      </c>
      <c r="C50" s="93">
        <v>43535</v>
      </c>
      <c r="D50" s="93">
        <v>43539</v>
      </c>
      <c r="E50" s="89">
        <v>1</v>
      </c>
      <c r="F50" s="89">
        <v>4</v>
      </c>
      <c r="G50" s="87">
        <f t="shared" si="0"/>
        <v>4</v>
      </c>
      <c r="H50" s="88">
        <v>6000</v>
      </c>
    </row>
    <row r="51" s="73" customFormat="1" ht="21.9" customHeight="1" spans="1:8">
      <c r="A51" s="89">
        <v>1451485</v>
      </c>
      <c r="B51" s="131" t="s">
        <v>69</v>
      </c>
      <c r="C51" s="93">
        <v>43538</v>
      </c>
      <c r="D51" s="93">
        <v>43539</v>
      </c>
      <c r="E51" s="89">
        <v>1</v>
      </c>
      <c r="F51" s="89">
        <v>1</v>
      </c>
      <c r="G51" s="87">
        <f t="shared" si="0"/>
        <v>1</v>
      </c>
      <c r="H51" s="88">
        <v>1500</v>
      </c>
    </row>
    <row r="52" s="73" customFormat="1" ht="21.9" customHeight="1" spans="1:8">
      <c r="A52" s="89">
        <v>1455557</v>
      </c>
      <c r="B52" s="131" t="s">
        <v>70</v>
      </c>
      <c r="C52" s="93">
        <v>43537</v>
      </c>
      <c r="D52" s="93">
        <v>43540</v>
      </c>
      <c r="E52" s="89">
        <v>3</v>
      </c>
      <c r="F52" s="89">
        <v>3</v>
      </c>
      <c r="G52" s="87">
        <f t="shared" si="0"/>
        <v>9</v>
      </c>
      <c r="H52" s="88">
        <v>22050</v>
      </c>
    </row>
    <row r="53" s="73" customFormat="1" ht="21.9" customHeight="1" spans="1:8">
      <c r="A53" s="89">
        <v>1445605</v>
      </c>
      <c r="B53" s="131" t="s">
        <v>71</v>
      </c>
      <c r="C53" s="93">
        <v>43537</v>
      </c>
      <c r="D53" s="93">
        <v>43540</v>
      </c>
      <c r="E53" s="89">
        <v>1</v>
      </c>
      <c r="F53" s="89">
        <v>3</v>
      </c>
      <c r="G53" s="87">
        <f t="shared" si="0"/>
        <v>3</v>
      </c>
      <c r="H53" s="88">
        <v>7350</v>
      </c>
    </row>
    <row r="54" s="73" customFormat="1" ht="21.9" customHeight="1" spans="1:8">
      <c r="A54" s="89">
        <v>1453830</v>
      </c>
      <c r="B54" s="131" t="s">
        <v>72</v>
      </c>
      <c r="C54" s="93">
        <v>43538</v>
      </c>
      <c r="D54" s="93">
        <v>43541</v>
      </c>
      <c r="E54" s="89">
        <v>1</v>
      </c>
      <c r="F54" s="89">
        <v>3</v>
      </c>
      <c r="G54" s="87">
        <f t="shared" si="0"/>
        <v>3</v>
      </c>
      <c r="H54" s="88">
        <v>4500</v>
      </c>
    </row>
    <row r="55" s="73" customFormat="1" ht="21.9" customHeight="1" spans="1:8">
      <c r="A55" s="89">
        <v>1446230</v>
      </c>
      <c r="B55" s="131" t="s">
        <v>73</v>
      </c>
      <c r="C55" s="93">
        <v>43540</v>
      </c>
      <c r="D55" s="93">
        <v>43541</v>
      </c>
      <c r="E55" s="89">
        <v>2</v>
      </c>
      <c r="F55" s="89">
        <v>1</v>
      </c>
      <c r="G55" s="87">
        <f t="shared" si="0"/>
        <v>2</v>
      </c>
      <c r="H55" s="88">
        <v>3000</v>
      </c>
    </row>
    <row r="56" s="73" customFormat="1" ht="21.9" customHeight="1" spans="1:8">
      <c r="A56" s="89">
        <v>1457931</v>
      </c>
      <c r="B56" s="131" t="s">
        <v>74</v>
      </c>
      <c r="C56" s="93">
        <v>43538</v>
      </c>
      <c r="D56" s="93">
        <v>43541</v>
      </c>
      <c r="E56" s="89">
        <v>1</v>
      </c>
      <c r="F56" s="89">
        <v>3</v>
      </c>
      <c r="G56" s="87">
        <f t="shared" si="0"/>
        <v>3</v>
      </c>
      <c r="H56" s="88">
        <v>4500</v>
      </c>
    </row>
    <row r="57" s="73" customFormat="1" ht="21.9" customHeight="1" spans="1:8">
      <c r="A57" s="89">
        <v>1438875</v>
      </c>
      <c r="B57" s="131" t="s">
        <v>75</v>
      </c>
      <c r="C57" s="93">
        <v>43540</v>
      </c>
      <c r="D57" s="93">
        <v>43542</v>
      </c>
      <c r="E57" s="89">
        <v>1</v>
      </c>
      <c r="F57" s="89">
        <v>2</v>
      </c>
      <c r="G57" s="87">
        <f t="shared" si="0"/>
        <v>2</v>
      </c>
      <c r="H57" s="88">
        <v>4900</v>
      </c>
    </row>
    <row r="58" ht="21.9" customHeight="1" spans="1:8">
      <c r="A58" s="89">
        <v>1460870</v>
      </c>
      <c r="B58" s="131" t="s">
        <v>76</v>
      </c>
      <c r="C58" s="93">
        <v>43540</v>
      </c>
      <c r="D58" s="93">
        <v>43542</v>
      </c>
      <c r="E58" s="89">
        <v>1</v>
      </c>
      <c r="F58" s="89">
        <v>2</v>
      </c>
      <c r="G58" s="87">
        <f t="shared" si="0"/>
        <v>2</v>
      </c>
      <c r="H58" s="88">
        <v>3000</v>
      </c>
    </row>
    <row r="59" ht="21.9" customHeight="1" spans="1:8">
      <c r="A59" s="89">
        <v>1463191</v>
      </c>
      <c r="B59" s="131" t="s">
        <v>77</v>
      </c>
      <c r="C59" s="93">
        <v>43541</v>
      </c>
      <c r="D59" s="93">
        <v>43542</v>
      </c>
      <c r="E59" s="89">
        <v>1</v>
      </c>
      <c r="F59" s="89">
        <v>1</v>
      </c>
      <c r="G59" s="87">
        <f t="shared" si="0"/>
        <v>1</v>
      </c>
      <c r="H59" s="88">
        <v>1500</v>
      </c>
    </row>
    <row r="60" s="73" customFormat="1" ht="21.9" customHeight="1" spans="1:8">
      <c r="A60" s="89">
        <v>1456338</v>
      </c>
      <c r="B60" s="131" t="s">
        <v>78</v>
      </c>
      <c r="C60" s="93">
        <v>43542</v>
      </c>
      <c r="D60" s="93">
        <v>43543</v>
      </c>
      <c r="E60" s="89">
        <v>1</v>
      </c>
      <c r="F60" s="89">
        <v>1</v>
      </c>
      <c r="G60" s="87">
        <f t="shared" si="0"/>
        <v>1</v>
      </c>
      <c r="H60" s="88">
        <v>2450</v>
      </c>
    </row>
    <row r="61" s="73" customFormat="1" ht="21.9" customHeight="1" spans="1:8">
      <c r="A61" s="89">
        <v>1451425</v>
      </c>
      <c r="B61" s="131" t="s">
        <v>79</v>
      </c>
      <c r="C61" s="93">
        <v>43539</v>
      </c>
      <c r="D61" s="93">
        <v>43543</v>
      </c>
      <c r="E61" s="89">
        <v>1</v>
      </c>
      <c r="F61" s="89">
        <v>4</v>
      </c>
      <c r="G61" s="87">
        <f t="shared" si="0"/>
        <v>4</v>
      </c>
      <c r="H61" s="88">
        <v>6000</v>
      </c>
    </row>
    <row r="62" s="73" customFormat="1" ht="21.9" customHeight="1" spans="1:8">
      <c r="A62" s="89">
        <v>1451418</v>
      </c>
      <c r="B62" s="131" t="s">
        <v>80</v>
      </c>
      <c r="C62" s="93">
        <v>43539</v>
      </c>
      <c r="D62" s="93">
        <v>43543</v>
      </c>
      <c r="E62" s="89">
        <v>1</v>
      </c>
      <c r="F62" s="89">
        <v>4</v>
      </c>
      <c r="G62" s="87">
        <f t="shared" si="0"/>
        <v>4</v>
      </c>
      <c r="H62" s="88">
        <v>6000</v>
      </c>
    </row>
    <row r="63" s="73" customFormat="1" ht="21.9" customHeight="1" spans="1:8">
      <c r="A63" s="89">
        <v>1457616</v>
      </c>
      <c r="B63" s="131" t="s">
        <v>81</v>
      </c>
      <c r="C63" s="93">
        <v>43541</v>
      </c>
      <c r="D63" s="93">
        <v>43543</v>
      </c>
      <c r="E63" s="89">
        <v>1</v>
      </c>
      <c r="F63" s="89">
        <v>2</v>
      </c>
      <c r="G63" s="87">
        <f t="shared" si="0"/>
        <v>2</v>
      </c>
      <c r="H63" s="88">
        <v>3000</v>
      </c>
    </row>
    <row r="64" s="73" customFormat="1" ht="21.9" customHeight="1" spans="1:8">
      <c r="A64" s="89">
        <v>1454012</v>
      </c>
      <c r="B64" s="131" t="s">
        <v>82</v>
      </c>
      <c r="C64" s="93">
        <v>43542</v>
      </c>
      <c r="D64" s="93">
        <v>43543</v>
      </c>
      <c r="E64" s="89">
        <v>1</v>
      </c>
      <c r="F64" s="89">
        <v>1</v>
      </c>
      <c r="G64" s="87">
        <f t="shared" si="0"/>
        <v>1</v>
      </c>
      <c r="H64" s="88">
        <v>1500</v>
      </c>
    </row>
    <row r="65" s="73" customFormat="1" ht="21.9" customHeight="1" spans="1:8">
      <c r="A65" s="89">
        <v>1444626</v>
      </c>
      <c r="B65" s="131" t="s">
        <v>83</v>
      </c>
      <c r="C65" s="96">
        <v>43541</v>
      </c>
      <c r="D65" s="93">
        <v>43544</v>
      </c>
      <c r="E65" s="89">
        <v>2</v>
      </c>
      <c r="F65" s="89">
        <v>3</v>
      </c>
      <c r="G65" s="87">
        <f t="shared" ref="G65:G142" si="1">E65*F65</f>
        <v>6</v>
      </c>
      <c r="H65" s="88">
        <v>9000</v>
      </c>
    </row>
    <row r="66" s="73" customFormat="1" ht="21.9" customHeight="1" spans="1:8">
      <c r="A66" s="89">
        <v>1434392</v>
      </c>
      <c r="B66" s="131" t="s">
        <v>84</v>
      </c>
      <c r="C66" s="96">
        <v>43543</v>
      </c>
      <c r="D66" s="93">
        <v>43544</v>
      </c>
      <c r="E66" s="89">
        <v>1</v>
      </c>
      <c r="F66" s="89">
        <v>1</v>
      </c>
      <c r="G66" s="87">
        <f t="shared" si="1"/>
        <v>1</v>
      </c>
      <c r="H66" s="88">
        <v>2450</v>
      </c>
    </row>
    <row r="67" s="73" customFormat="1" ht="21.9" customHeight="1" spans="1:8">
      <c r="A67" s="89">
        <v>1455578</v>
      </c>
      <c r="B67" s="131" t="s">
        <v>85</v>
      </c>
      <c r="C67" s="96">
        <v>43543</v>
      </c>
      <c r="D67" s="93">
        <v>43544</v>
      </c>
      <c r="E67" s="89">
        <v>1</v>
      </c>
      <c r="F67" s="89">
        <v>1</v>
      </c>
      <c r="G67" s="87">
        <f t="shared" si="1"/>
        <v>1</v>
      </c>
      <c r="H67" s="88">
        <v>2450</v>
      </c>
    </row>
    <row r="68" s="73" customFormat="1" ht="21.9" customHeight="1" spans="1:8">
      <c r="A68" s="89">
        <v>1457665</v>
      </c>
      <c r="B68" s="131" t="s">
        <v>86</v>
      </c>
      <c r="C68" s="96">
        <v>43542</v>
      </c>
      <c r="D68" s="93">
        <v>43544</v>
      </c>
      <c r="E68" s="89">
        <v>1</v>
      </c>
      <c r="F68" s="89">
        <v>2</v>
      </c>
      <c r="G68" s="87">
        <f t="shared" si="1"/>
        <v>2</v>
      </c>
      <c r="H68" s="88">
        <v>4900</v>
      </c>
    </row>
    <row r="69" s="73" customFormat="1" ht="21.9" customHeight="1" spans="1:8">
      <c r="A69" s="89">
        <v>1455575</v>
      </c>
      <c r="B69" s="131" t="s">
        <v>87</v>
      </c>
      <c r="C69" s="96">
        <v>43543</v>
      </c>
      <c r="D69" s="93">
        <v>43544</v>
      </c>
      <c r="E69" s="89">
        <v>1</v>
      </c>
      <c r="F69" s="89">
        <v>1</v>
      </c>
      <c r="G69" s="87">
        <f t="shared" si="1"/>
        <v>1</v>
      </c>
      <c r="H69" s="88">
        <v>2450</v>
      </c>
    </row>
    <row r="70" s="73" customFormat="1" ht="21.9" customHeight="1" spans="1:8">
      <c r="A70" s="89">
        <v>1448847</v>
      </c>
      <c r="B70" s="131" t="s">
        <v>88</v>
      </c>
      <c r="C70" s="96">
        <v>43543</v>
      </c>
      <c r="D70" s="93">
        <v>43544</v>
      </c>
      <c r="E70" s="89">
        <v>1</v>
      </c>
      <c r="F70" s="89">
        <v>1</v>
      </c>
      <c r="G70" s="87">
        <f t="shared" si="1"/>
        <v>1</v>
      </c>
      <c r="H70" s="88">
        <v>1500</v>
      </c>
    </row>
    <row r="71" s="73" customFormat="1" ht="21.9" customHeight="1" spans="1:8">
      <c r="A71" s="89">
        <v>1450277</v>
      </c>
      <c r="B71" s="131" t="s">
        <v>89</v>
      </c>
      <c r="C71" s="96">
        <v>43541</v>
      </c>
      <c r="D71" s="93">
        <v>43544</v>
      </c>
      <c r="E71" s="89">
        <v>1</v>
      </c>
      <c r="F71" s="89">
        <v>3</v>
      </c>
      <c r="G71" s="87">
        <f t="shared" si="1"/>
        <v>3</v>
      </c>
      <c r="H71" s="88">
        <v>4500</v>
      </c>
    </row>
    <row r="72" s="73" customFormat="1" ht="21.9" customHeight="1" spans="1:8">
      <c r="A72" s="89">
        <v>1463805</v>
      </c>
      <c r="B72" s="131" t="s">
        <v>90</v>
      </c>
      <c r="C72" s="96">
        <v>43543</v>
      </c>
      <c r="D72" s="93">
        <v>43545</v>
      </c>
      <c r="E72" s="89">
        <v>1</v>
      </c>
      <c r="F72" s="89">
        <v>2</v>
      </c>
      <c r="G72" s="87">
        <f t="shared" si="1"/>
        <v>2</v>
      </c>
      <c r="H72" s="88">
        <v>3000</v>
      </c>
    </row>
    <row r="73" s="73" customFormat="1" ht="21.9" customHeight="1" spans="1:8">
      <c r="A73" s="89">
        <v>1439661</v>
      </c>
      <c r="B73" s="131" t="s">
        <v>91</v>
      </c>
      <c r="C73" s="96">
        <v>43541</v>
      </c>
      <c r="D73" s="93">
        <v>43545</v>
      </c>
      <c r="E73" s="89">
        <v>1</v>
      </c>
      <c r="F73" s="89">
        <v>4</v>
      </c>
      <c r="G73" s="87">
        <f t="shared" si="1"/>
        <v>4</v>
      </c>
      <c r="H73" s="88">
        <v>6000</v>
      </c>
    </row>
    <row r="74" s="73" customFormat="1" ht="21.9" customHeight="1" spans="1:8">
      <c r="A74" s="89">
        <v>1456331</v>
      </c>
      <c r="B74" s="131" t="s">
        <v>92</v>
      </c>
      <c r="C74" s="96">
        <v>43543</v>
      </c>
      <c r="D74" s="93">
        <v>43545</v>
      </c>
      <c r="E74" s="89">
        <v>1</v>
      </c>
      <c r="F74" s="89">
        <v>2</v>
      </c>
      <c r="G74" s="87">
        <f t="shared" si="1"/>
        <v>2</v>
      </c>
      <c r="H74" s="88">
        <v>3000</v>
      </c>
    </row>
    <row r="75" s="73" customFormat="1" ht="21.9" customHeight="1" spans="1:8">
      <c r="A75" s="89">
        <v>1459155</v>
      </c>
      <c r="B75" s="131" t="s">
        <v>93</v>
      </c>
      <c r="C75" s="96">
        <v>43543</v>
      </c>
      <c r="D75" s="93">
        <v>43545</v>
      </c>
      <c r="E75" s="89">
        <v>1</v>
      </c>
      <c r="F75" s="89">
        <v>2</v>
      </c>
      <c r="G75" s="87">
        <f t="shared" si="1"/>
        <v>2</v>
      </c>
      <c r="H75" s="88">
        <v>3000</v>
      </c>
    </row>
    <row r="76" s="73" customFormat="1" ht="21.9" customHeight="1" spans="1:8">
      <c r="A76" s="89">
        <v>1455281</v>
      </c>
      <c r="B76" s="131" t="s">
        <v>94</v>
      </c>
      <c r="C76" s="96">
        <v>43543</v>
      </c>
      <c r="D76" s="93">
        <v>43545</v>
      </c>
      <c r="E76" s="89">
        <v>1</v>
      </c>
      <c r="F76" s="89">
        <v>2</v>
      </c>
      <c r="G76" s="87">
        <f t="shared" si="1"/>
        <v>2</v>
      </c>
      <c r="H76" s="88">
        <v>4900</v>
      </c>
    </row>
    <row r="77" s="73" customFormat="1" ht="21.9" customHeight="1" spans="1:8">
      <c r="A77" s="89">
        <v>1450119</v>
      </c>
      <c r="B77" s="131" t="s">
        <v>95</v>
      </c>
      <c r="C77" s="96">
        <v>43542</v>
      </c>
      <c r="D77" s="93">
        <v>43545</v>
      </c>
      <c r="E77" s="89">
        <v>2</v>
      </c>
      <c r="F77" s="89">
        <v>3</v>
      </c>
      <c r="G77" s="87">
        <f t="shared" si="1"/>
        <v>6</v>
      </c>
      <c r="H77" s="88">
        <v>9000</v>
      </c>
    </row>
    <row r="78" s="73" customFormat="1" ht="21.9" customHeight="1" spans="1:8">
      <c r="A78" s="89">
        <v>1445311</v>
      </c>
      <c r="B78" s="131" t="s">
        <v>96</v>
      </c>
      <c r="C78" s="96">
        <v>43542</v>
      </c>
      <c r="D78" s="93">
        <v>43545</v>
      </c>
      <c r="E78" s="89">
        <v>1</v>
      </c>
      <c r="F78" s="89">
        <v>3</v>
      </c>
      <c r="G78" s="87">
        <f t="shared" si="1"/>
        <v>3</v>
      </c>
      <c r="H78" s="88">
        <v>4500</v>
      </c>
    </row>
    <row r="79" s="73" customFormat="1" ht="21.9" customHeight="1" spans="1:8">
      <c r="A79" s="89">
        <v>1438469</v>
      </c>
      <c r="B79" s="131" t="s">
        <v>97</v>
      </c>
      <c r="C79" s="96">
        <v>43543</v>
      </c>
      <c r="D79" s="93">
        <v>43545</v>
      </c>
      <c r="E79" s="89">
        <v>1</v>
      </c>
      <c r="F79" s="89">
        <v>2</v>
      </c>
      <c r="G79" s="87">
        <f t="shared" si="1"/>
        <v>2</v>
      </c>
      <c r="H79" s="88">
        <v>3000</v>
      </c>
    </row>
    <row r="80" s="73" customFormat="1" ht="21.9" customHeight="1" spans="1:8">
      <c r="A80" s="89">
        <v>1445902</v>
      </c>
      <c r="B80" s="131" t="s">
        <v>98</v>
      </c>
      <c r="C80" s="96">
        <v>43543</v>
      </c>
      <c r="D80" s="93">
        <v>43545</v>
      </c>
      <c r="E80" s="89">
        <v>1</v>
      </c>
      <c r="F80" s="89">
        <v>2</v>
      </c>
      <c r="G80" s="87">
        <f t="shared" si="1"/>
        <v>2</v>
      </c>
      <c r="H80" s="88">
        <v>3000</v>
      </c>
    </row>
    <row r="81" s="73" customFormat="1" ht="21.9" customHeight="1" spans="1:8">
      <c r="A81" s="89">
        <v>1444900</v>
      </c>
      <c r="B81" s="131" t="s">
        <v>99</v>
      </c>
      <c r="C81" s="96">
        <v>43544</v>
      </c>
      <c r="D81" s="93">
        <v>43546</v>
      </c>
      <c r="E81" s="89">
        <v>2</v>
      </c>
      <c r="F81" s="89">
        <v>2</v>
      </c>
      <c r="G81" s="87">
        <f t="shared" si="1"/>
        <v>4</v>
      </c>
      <c r="H81" s="88">
        <v>6000</v>
      </c>
    </row>
    <row r="82" s="73" customFormat="1" ht="21.9" customHeight="1" spans="1:8">
      <c r="A82" s="89">
        <v>1451134</v>
      </c>
      <c r="B82" s="131" t="s">
        <v>100</v>
      </c>
      <c r="C82" s="96">
        <v>43545</v>
      </c>
      <c r="D82" s="93">
        <v>43546</v>
      </c>
      <c r="E82" s="89">
        <v>1</v>
      </c>
      <c r="F82" s="89">
        <v>1</v>
      </c>
      <c r="G82" s="87">
        <f t="shared" si="1"/>
        <v>1</v>
      </c>
      <c r="H82" s="88">
        <v>1500</v>
      </c>
    </row>
    <row r="83" s="73" customFormat="1" ht="21.9" customHeight="1" spans="1:8">
      <c r="A83" s="89">
        <v>1460824</v>
      </c>
      <c r="B83" s="131" t="s">
        <v>101</v>
      </c>
      <c r="C83" s="96">
        <v>43544</v>
      </c>
      <c r="D83" s="93">
        <v>43546</v>
      </c>
      <c r="E83" s="89">
        <v>1</v>
      </c>
      <c r="F83" s="89">
        <v>2</v>
      </c>
      <c r="G83" s="87">
        <f t="shared" si="1"/>
        <v>2</v>
      </c>
      <c r="H83" s="88">
        <v>3000</v>
      </c>
    </row>
    <row r="84" s="73" customFormat="1" ht="21.9" customHeight="1" spans="1:8">
      <c r="A84" s="89">
        <v>1455617</v>
      </c>
      <c r="B84" s="131" t="s">
        <v>102</v>
      </c>
      <c r="C84" s="96">
        <v>43545</v>
      </c>
      <c r="D84" s="93">
        <v>43546</v>
      </c>
      <c r="E84" s="89">
        <v>1</v>
      </c>
      <c r="F84" s="89">
        <v>1</v>
      </c>
      <c r="G84" s="87">
        <f t="shared" si="1"/>
        <v>1</v>
      </c>
      <c r="H84" s="88">
        <v>1500</v>
      </c>
    </row>
    <row r="85" s="73" customFormat="1" ht="21.9" customHeight="1" spans="1:8">
      <c r="A85" s="89">
        <v>1460889</v>
      </c>
      <c r="B85" s="131" t="s">
        <v>103</v>
      </c>
      <c r="C85" s="96">
        <v>43544</v>
      </c>
      <c r="D85" s="93">
        <v>43546</v>
      </c>
      <c r="E85" s="89">
        <v>1</v>
      </c>
      <c r="F85" s="89">
        <v>2</v>
      </c>
      <c r="G85" s="87">
        <f t="shared" si="1"/>
        <v>2</v>
      </c>
      <c r="H85" s="88">
        <v>3000</v>
      </c>
    </row>
    <row r="86" s="73" customFormat="1" ht="21.9" customHeight="1" spans="1:8">
      <c r="A86" s="89">
        <v>1458744</v>
      </c>
      <c r="B86" s="131" t="s">
        <v>104</v>
      </c>
      <c r="C86" s="96">
        <v>43544</v>
      </c>
      <c r="D86" s="93">
        <v>43546</v>
      </c>
      <c r="E86" s="89">
        <v>1</v>
      </c>
      <c r="F86" s="89">
        <v>2</v>
      </c>
      <c r="G86" s="87">
        <f t="shared" si="1"/>
        <v>2</v>
      </c>
      <c r="H86" s="88">
        <v>3000</v>
      </c>
    </row>
    <row r="87" s="73" customFormat="1" ht="21.9" customHeight="1" spans="1:8">
      <c r="A87" s="89">
        <v>1452900</v>
      </c>
      <c r="B87" s="131" t="s">
        <v>105</v>
      </c>
      <c r="C87" s="96">
        <v>43545</v>
      </c>
      <c r="D87" s="93">
        <v>43547</v>
      </c>
      <c r="E87" s="89">
        <v>2</v>
      </c>
      <c r="F87" s="89">
        <v>2</v>
      </c>
      <c r="G87" s="87">
        <f t="shared" si="1"/>
        <v>4</v>
      </c>
      <c r="H87" s="88">
        <v>6000</v>
      </c>
    </row>
    <row r="88" s="73" customFormat="1" ht="21.9" customHeight="1" spans="1:8">
      <c r="A88" s="89">
        <v>1451195</v>
      </c>
      <c r="B88" s="131" t="s">
        <v>106</v>
      </c>
      <c r="C88" s="96">
        <v>43546</v>
      </c>
      <c r="D88" s="93">
        <v>43547</v>
      </c>
      <c r="E88" s="89">
        <v>1</v>
      </c>
      <c r="F88" s="89">
        <v>1</v>
      </c>
      <c r="G88" s="87">
        <f t="shared" si="1"/>
        <v>1</v>
      </c>
      <c r="H88" s="88">
        <v>1500</v>
      </c>
    </row>
    <row r="89" s="73" customFormat="1" ht="21.9" customHeight="1" spans="1:8">
      <c r="A89" s="89">
        <v>1452886</v>
      </c>
      <c r="B89" s="131" t="s">
        <v>107</v>
      </c>
      <c r="C89" s="96">
        <v>43545</v>
      </c>
      <c r="D89" s="93">
        <v>43547</v>
      </c>
      <c r="E89" s="89">
        <v>1</v>
      </c>
      <c r="F89" s="89">
        <v>2</v>
      </c>
      <c r="G89" s="87">
        <f t="shared" si="1"/>
        <v>2</v>
      </c>
      <c r="H89" s="88">
        <v>4900</v>
      </c>
    </row>
    <row r="90" s="73" customFormat="1" ht="21.9" customHeight="1" spans="1:8">
      <c r="A90" s="89">
        <v>1464698</v>
      </c>
      <c r="B90" s="131" t="s">
        <v>108</v>
      </c>
      <c r="C90" s="96">
        <v>43544</v>
      </c>
      <c r="D90" s="93">
        <v>43547</v>
      </c>
      <c r="E90" s="89">
        <v>1</v>
      </c>
      <c r="F90" s="89">
        <v>3</v>
      </c>
      <c r="G90" s="87">
        <f t="shared" si="1"/>
        <v>3</v>
      </c>
      <c r="H90" s="88">
        <v>4500</v>
      </c>
    </row>
    <row r="91" s="73" customFormat="1" ht="21.9" customHeight="1" spans="1:8">
      <c r="A91" s="89">
        <v>1465658</v>
      </c>
      <c r="B91" s="131" t="s">
        <v>109</v>
      </c>
      <c r="C91" s="96">
        <v>43545</v>
      </c>
      <c r="D91" s="93">
        <v>43547</v>
      </c>
      <c r="E91" s="89">
        <v>1</v>
      </c>
      <c r="F91" s="89">
        <v>2</v>
      </c>
      <c r="G91" s="87">
        <f t="shared" si="1"/>
        <v>2</v>
      </c>
      <c r="H91" s="88">
        <v>3000</v>
      </c>
    </row>
    <row r="92" s="73" customFormat="1" ht="21.9" customHeight="1" spans="1:8">
      <c r="A92" s="89">
        <v>1456032</v>
      </c>
      <c r="B92" s="131" t="s">
        <v>110</v>
      </c>
      <c r="C92" s="96">
        <v>43543</v>
      </c>
      <c r="D92" s="93">
        <v>43547</v>
      </c>
      <c r="E92" s="89">
        <v>1</v>
      </c>
      <c r="F92" s="89">
        <v>4</v>
      </c>
      <c r="G92" s="87">
        <f t="shared" si="1"/>
        <v>4</v>
      </c>
      <c r="H92" s="88">
        <v>6000</v>
      </c>
    </row>
    <row r="93" s="73" customFormat="1" ht="21.9" customHeight="1" spans="1:8">
      <c r="A93" s="89">
        <v>1448536</v>
      </c>
      <c r="B93" s="131" t="s">
        <v>111</v>
      </c>
      <c r="C93" s="96">
        <v>43545</v>
      </c>
      <c r="D93" s="93">
        <v>43548</v>
      </c>
      <c r="E93" s="89">
        <v>2</v>
      </c>
      <c r="F93" s="89">
        <v>3</v>
      </c>
      <c r="G93" s="87">
        <f t="shared" si="1"/>
        <v>6</v>
      </c>
      <c r="H93" s="88">
        <v>9000</v>
      </c>
    </row>
    <row r="94" s="73" customFormat="1" ht="21.9" customHeight="1" spans="1:8">
      <c r="A94" s="89">
        <v>1465710</v>
      </c>
      <c r="B94" s="131" t="s">
        <v>112</v>
      </c>
      <c r="C94" s="96">
        <v>43546</v>
      </c>
      <c r="D94" s="93">
        <v>43548</v>
      </c>
      <c r="E94" s="89">
        <v>1</v>
      </c>
      <c r="F94" s="89">
        <v>2</v>
      </c>
      <c r="G94" s="87">
        <f t="shared" si="1"/>
        <v>2</v>
      </c>
      <c r="H94" s="88">
        <v>3000</v>
      </c>
    </row>
    <row r="95" s="73" customFormat="1" ht="21.9" customHeight="1" spans="1:8">
      <c r="A95" s="89">
        <v>1453542</v>
      </c>
      <c r="B95" s="131" t="s">
        <v>113</v>
      </c>
      <c r="C95" s="96">
        <v>43546</v>
      </c>
      <c r="D95" s="93">
        <v>43548</v>
      </c>
      <c r="E95" s="89">
        <v>1</v>
      </c>
      <c r="F95" s="89">
        <v>2</v>
      </c>
      <c r="G95" s="87">
        <f t="shared" si="1"/>
        <v>2</v>
      </c>
      <c r="H95" s="88">
        <v>3000</v>
      </c>
    </row>
    <row r="96" s="73" customFormat="1" ht="21.9" customHeight="1" spans="1:8">
      <c r="A96" s="89">
        <v>1449900</v>
      </c>
      <c r="B96" s="131" t="s">
        <v>114</v>
      </c>
      <c r="C96" s="96">
        <v>43547</v>
      </c>
      <c r="D96" s="93">
        <v>43548</v>
      </c>
      <c r="E96" s="89">
        <v>1</v>
      </c>
      <c r="F96" s="89">
        <v>1</v>
      </c>
      <c r="G96" s="87">
        <f t="shared" si="1"/>
        <v>1</v>
      </c>
      <c r="H96" s="88">
        <v>1500</v>
      </c>
    </row>
    <row r="97" s="73" customFormat="1" ht="21.9" customHeight="1" spans="1:8">
      <c r="A97" s="89">
        <v>1450005</v>
      </c>
      <c r="B97" s="131" t="s">
        <v>115</v>
      </c>
      <c r="C97" s="96">
        <v>43544</v>
      </c>
      <c r="D97" s="93">
        <v>43548</v>
      </c>
      <c r="E97" s="89">
        <v>2</v>
      </c>
      <c r="F97" s="89">
        <v>4</v>
      </c>
      <c r="G97" s="87">
        <f t="shared" si="1"/>
        <v>8</v>
      </c>
      <c r="H97" s="88">
        <v>19600</v>
      </c>
    </row>
    <row r="98" s="73" customFormat="1" ht="21.9" customHeight="1" spans="1:8">
      <c r="A98" s="89">
        <v>1450206</v>
      </c>
      <c r="B98" s="131" t="s">
        <v>116</v>
      </c>
      <c r="C98" s="96">
        <v>43546</v>
      </c>
      <c r="D98" s="93">
        <v>43549</v>
      </c>
      <c r="E98" s="89">
        <v>1</v>
      </c>
      <c r="F98" s="89">
        <v>3</v>
      </c>
      <c r="G98" s="87">
        <f t="shared" si="1"/>
        <v>3</v>
      </c>
      <c r="H98" s="88">
        <v>4500</v>
      </c>
    </row>
    <row r="99" s="73" customFormat="1" ht="21.9" customHeight="1" spans="1:8">
      <c r="A99" s="89">
        <v>1456432</v>
      </c>
      <c r="B99" s="131" t="s">
        <v>117</v>
      </c>
      <c r="C99" s="96">
        <v>43547</v>
      </c>
      <c r="D99" s="93">
        <v>43549</v>
      </c>
      <c r="E99" s="89">
        <v>1</v>
      </c>
      <c r="F99" s="89">
        <v>2</v>
      </c>
      <c r="G99" s="87">
        <f t="shared" si="1"/>
        <v>2</v>
      </c>
      <c r="H99" s="88">
        <v>3000</v>
      </c>
    </row>
    <row r="100" s="73" customFormat="1" ht="21.9" customHeight="1" spans="1:8">
      <c r="A100" s="89">
        <v>1454863</v>
      </c>
      <c r="B100" s="131" t="s">
        <v>118</v>
      </c>
      <c r="C100" s="96">
        <v>43546</v>
      </c>
      <c r="D100" s="93">
        <v>43549</v>
      </c>
      <c r="E100" s="89">
        <v>1</v>
      </c>
      <c r="F100" s="89">
        <v>3</v>
      </c>
      <c r="G100" s="87">
        <f t="shared" si="1"/>
        <v>3</v>
      </c>
      <c r="H100" s="88">
        <v>4500</v>
      </c>
    </row>
    <row r="101" s="73" customFormat="1" ht="21.9" customHeight="1" spans="1:8">
      <c r="A101" s="89">
        <v>1467917</v>
      </c>
      <c r="B101" s="131" t="s">
        <v>119</v>
      </c>
      <c r="C101" s="96">
        <v>43548</v>
      </c>
      <c r="D101" s="93">
        <v>43549</v>
      </c>
      <c r="E101" s="89">
        <v>1</v>
      </c>
      <c r="F101" s="89">
        <v>1</v>
      </c>
      <c r="G101" s="87">
        <f t="shared" si="1"/>
        <v>1</v>
      </c>
      <c r="H101" s="88">
        <v>3250</v>
      </c>
    </row>
    <row r="102" s="73" customFormat="1" ht="21.9" customHeight="1" spans="1:8">
      <c r="A102" s="89">
        <v>1465713</v>
      </c>
      <c r="B102" s="131" t="s">
        <v>120</v>
      </c>
      <c r="C102" s="96">
        <v>43548</v>
      </c>
      <c r="D102" s="93">
        <v>43549</v>
      </c>
      <c r="E102" s="89">
        <v>1</v>
      </c>
      <c r="F102" s="89">
        <v>1</v>
      </c>
      <c r="G102" s="87">
        <f t="shared" si="1"/>
        <v>1</v>
      </c>
      <c r="H102" s="88">
        <v>1500</v>
      </c>
    </row>
    <row r="103" s="73" customFormat="1" ht="21.9" customHeight="1" spans="1:8">
      <c r="A103" s="89">
        <v>1466898</v>
      </c>
      <c r="B103" s="131" t="s">
        <v>121</v>
      </c>
      <c r="C103" s="96">
        <v>43547</v>
      </c>
      <c r="D103" s="93">
        <v>43549</v>
      </c>
      <c r="E103" s="89">
        <v>1</v>
      </c>
      <c r="F103" s="89">
        <v>2</v>
      </c>
      <c r="G103" s="87">
        <f t="shared" si="1"/>
        <v>2</v>
      </c>
      <c r="H103" s="88">
        <v>3000</v>
      </c>
    </row>
    <row r="104" s="73" customFormat="1" ht="21.9" customHeight="1" spans="1:8">
      <c r="A104" s="89">
        <v>1462675</v>
      </c>
      <c r="B104" s="131" t="s">
        <v>122</v>
      </c>
      <c r="C104" s="96">
        <v>43546</v>
      </c>
      <c r="D104" s="93">
        <v>43549</v>
      </c>
      <c r="E104" s="89">
        <v>1</v>
      </c>
      <c r="F104" s="89">
        <v>3</v>
      </c>
      <c r="G104" s="87">
        <f t="shared" si="1"/>
        <v>3</v>
      </c>
      <c r="H104" s="88">
        <v>4500</v>
      </c>
    </row>
    <row r="105" s="73" customFormat="1" ht="21.9" customHeight="1" spans="1:8">
      <c r="A105" s="89">
        <v>1457221</v>
      </c>
      <c r="B105" s="131" t="s">
        <v>123</v>
      </c>
      <c r="C105" s="96">
        <v>43545</v>
      </c>
      <c r="D105" s="93">
        <v>43549</v>
      </c>
      <c r="E105" s="89">
        <v>1</v>
      </c>
      <c r="F105" s="89">
        <v>4</v>
      </c>
      <c r="G105" s="87">
        <f t="shared" si="1"/>
        <v>4</v>
      </c>
      <c r="H105" s="88">
        <v>6000</v>
      </c>
    </row>
    <row r="106" s="73" customFormat="1" ht="21.9" customHeight="1" spans="1:8">
      <c r="A106" s="89">
        <v>1453808</v>
      </c>
      <c r="B106" s="131" t="s">
        <v>124</v>
      </c>
      <c r="C106" s="96">
        <v>43548</v>
      </c>
      <c r="D106" s="93">
        <v>43549</v>
      </c>
      <c r="E106" s="89">
        <v>1</v>
      </c>
      <c r="F106" s="89">
        <v>1</v>
      </c>
      <c r="G106" s="87">
        <f t="shared" si="1"/>
        <v>1</v>
      </c>
      <c r="H106" s="88">
        <v>1500</v>
      </c>
    </row>
    <row r="107" s="73" customFormat="1" ht="21.9" customHeight="1" spans="1:8">
      <c r="A107" s="89">
        <v>1467450</v>
      </c>
      <c r="B107" s="131" t="s">
        <v>125</v>
      </c>
      <c r="C107" s="96">
        <v>43547</v>
      </c>
      <c r="D107" s="93">
        <v>43549</v>
      </c>
      <c r="E107" s="89">
        <v>1</v>
      </c>
      <c r="F107" s="89">
        <v>2</v>
      </c>
      <c r="G107" s="87">
        <f t="shared" si="1"/>
        <v>2</v>
      </c>
      <c r="H107" s="88">
        <v>3000</v>
      </c>
    </row>
    <row r="108" s="73" customFormat="1" ht="21.9" customHeight="1" spans="1:8">
      <c r="A108" s="89">
        <v>1450389</v>
      </c>
      <c r="B108" s="131" t="s">
        <v>126</v>
      </c>
      <c r="C108" s="96">
        <v>43547</v>
      </c>
      <c r="D108" s="93">
        <v>43549</v>
      </c>
      <c r="E108" s="89">
        <v>1</v>
      </c>
      <c r="F108" s="89">
        <v>2</v>
      </c>
      <c r="G108" s="87">
        <f t="shared" si="1"/>
        <v>2</v>
      </c>
      <c r="H108" s="88">
        <v>3000</v>
      </c>
    </row>
    <row r="109" s="73" customFormat="1" ht="21.9" customHeight="1" spans="1:8">
      <c r="A109" s="89">
        <v>1468856</v>
      </c>
      <c r="B109" s="131" t="s">
        <v>127</v>
      </c>
      <c r="C109" s="96">
        <v>43549</v>
      </c>
      <c r="D109" s="93">
        <v>43550</v>
      </c>
      <c r="E109" s="89">
        <v>1</v>
      </c>
      <c r="F109" s="89">
        <v>1</v>
      </c>
      <c r="G109" s="87">
        <f t="shared" si="1"/>
        <v>1</v>
      </c>
      <c r="H109" s="88">
        <v>1500</v>
      </c>
    </row>
    <row r="110" s="73" customFormat="1" ht="21.9" customHeight="1" spans="1:8">
      <c r="A110" s="89">
        <v>1468972</v>
      </c>
      <c r="B110" s="131" t="s">
        <v>128</v>
      </c>
      <c r="C110" s="96">
        <v>43549</v>
      </c>
      <c r="D110" s="93">
        <v>43550</v>
      </c>
      <c r="E110" s="89">
        <v>1</v>
      </c>
      <c r="F110" s="89">
        <v>1</v>
      </c>
      <c r="G110" s="87">
        <f t="shared" si="1"/>
        <v>1</v>
      </c>
      <c r="H110" s="88">
        <v>2450</v>
      </c>
    </row>
    <row r="111" s="73" customFormat="1" ht="21.9" customHeight="1" spans="1:8">
      <c r="A111" s="89">
        <v>1457732</v>
      </c>
      <c r="B111" s="131" t="s">
        <v>129</v>
      </c>
      <c r="C111" s="96">
        <v>43546</v>
      </c>
      <c r="D111" s="93">
        <v>43550</v>
      </c>
      <c r="E111" s="89">
        <v>1</v>
      </c>
      <c r="F111" s="89">
        <v>4</v>
      </c>
      <c r="G111" s="87">
        <f t="shared" si="1"/>
        <v>4</v>
      </c>
      <c r="H111" s="88">
        <v>6000</v>
      </c>
    </row>
    <row r="112" s="73" customFormat="1" ht="21.9" customHeight="1" spans="1:8">
      <c r="A112" s="89">
        <v>1457391</v>
      </c>
      <c r="B112" s="131" t="s">
        <v>130</v>
      </c>
      <c r="C112" s="96">
        <v>43546</v>
      </c>
      <c r="D112" s="93">
        <v>43550</v>
      </c>
      <c r="E112" s="89">
        <v>1</v>
      </c>
      <c r="F112" s="89">
        <v>4</v>
      </c>
      <c r="G112" s="87">
        <f t="shared" si="1"/>
        <v>4</v>
      </c>
      <c r="H112" s="88">
        <v>6000</v>
      </c>
    </row>
    <row r="113" s="73" customFormat="1" ht="21.9" customHeight="1" spans="1:8">
      <c r="A113" s="89">
        <v>1448457</v>
      </c>
      <c r="B113" s="131" t="s">
        <v>131</v>
      </c>
      <c r="C113" s="96">
        <v>43547</v>
      </c>
      <c r="D113" s="93">
        <v>43550</v>
      </c>
      <c r="E113" s="89">
        <v>1</v>
      </c>
      <c r="F113" s="89">
        <v>3</v>
      </c>
      <c r="G113" s="87">
        <f t="shared" si="1"/>
        <v>3</v>
      </c>
      <c r="H113" s="88">
        <v>4500</v>
      </c>
    </row>
    <row r="114" s="73" customFormat="1" ht="21.9" customHeight="1" spans="1:9">
      <c r="A114" s="89">
        <v>1442389</v>
      </c>
      <c r="B114" s="131" t="s">
        <v>132</v>
      </c>
      <c r="C114" s="96">
        <v>43548</v>
      </c>
      <c r="D114" s="93">
        <v>43550</v>
      </c>
      <c r="E114" s="89">
        <v>3</v>
      </c>
      <c r="F114" s="89">
        <v>2</v>
      </c>
      <c r="G114" s="87">
        <f t="shared" si="1"/>
        <v>6</v>
      </c>
      <c r="H114" s="88">
        <v>9000</v>
      </c>
      <c r="I114" s="97"/>
    </row>
    <row r="115" s="73" customFormat="1" ht="21.9" customHeight="1" spans="1:8">
      <c r="A115" s="89">
        <v>1445482</v>
      </c>
      <c r="B115" s="131" t="s">
        <v>133</v>
      </c>
      <c r="C115" s="96">
        <v>43549</v>
      </c>
      <c r="D115" s="93">
        <v>43551</v>
      </c>
      <c r="E115" s="89">
        <v>3</v>
      </c>
      <c r="F115" s="89">
        <v>2</v>
      </c>
      <c r="G115" s="87">
        <f t="shared" si="1"/>
        <v>6</v>
      </c>
      <c r="H115" s="88">
        <v>9000</v>
      </c>
    </row>
    <row r="116" s="73" customFormat="1" ht="21.9" customHeight="1" spans="1:8">
      <c r="A116" s="89">
        <v>1453903</v>
      </c>
      <c r="B116" s="131" t="s">
        <v>134</v>
      </c>
      <c r="C116" s="96">
        <v>43549</v>
      </c>
      <c r="D116" s="93">
        <v>43551</v>
      </c>
      <c r="E116" s="89">
        <v>1</v>
      </c>
      <c r="F116" s="89">
        <v>2</v>
      </c>
      <c r="G116" s="87">
        <f t="shared" si="1"/>
        <v>2</v>
      </c>
      <c r="H116" s="88">
        <v>3000</v>
      </c>
    </row>
    <row r="117" s="73" customFormat="1" ht="21.9" customHeight="1" spans="1:8">
      <c r="A117" s="89">
        <v>1445485</v>
      </c>
      <c r="B117" s="134" t="s">
        <v>135</v>
      </c>
      <c r="C117" s="96">
        <v>43549</v>
      </c>
      <c r="D117" s="93">
        <v>43551</v>
      </c>
      <c r="E117" s="89">
        <v>1</v>
      </c>
      <c r="F117" s="89">
        <v>2</v>
      </c>
      <c r="G117" s="87">
        <f t="shared" si="1"/>
        <v>2</v>
      </c>
      <c r="H117" s="88">
        <v>4900</v>
      </c>
    </row>
    <row r="118" s="73" customFormat="1" ht="21.9" customHeight="1" spans="1:8">
      <c r="A118" s="89">
        <v>1464986</v>
      </c>
      <c r="B118" s="131" t="s">
        <v>136</v>
      </c>
      <c r="C118" s="96">
        <v>43549</v>
      </c>
      <c r="D118" s="93">
        <v>43551</v>
      </c>
      <c r="E118" s="89">
        <v>1</v>
      </c>
      <c r="F118" s="89">
        <v>2</v>
      </c>
      <c r="G118" s="87">
        <f t="shared" si="1"/>
        <v>2</v>
      </c>
      <c r="H118" s="88">
        <v>3000</v>
      </c>
    </row>
    <row r="119" s="73" customFormat="1" ht="21.9" customHeight="1" spans="1:8">
      <c r="A119" s="89">
        <v>1462637</v>
      </c>
      <c r="B119" s="131" t="s">
        <v>137</v>
      </c>
      <c r="C119" s="96">
        <v>43549</v>
      </c>
      <c r="D119" s="93">
        <v>43551</v>
      </c>
      <c r="E119" s="89">
        <v>1</v>
      </c>
      <c r="F119" s="89">
        <v>2</v>
      </c>
      <c r="G119" s="87">
        <f t="shared" si="1"/>
        <v>2</v>
      </c>
      <c r="H119" s="88">
        <v>3000</v>
      </c>
    </row>
    <row r="120" s="73" customFormat="1" ht="21.9" customHeight="1" spans="1:8">
      <c r="A120" s="89">
        <v>1457234</v>
      </c>
      <c r="B120" s="131" t="s">
        <v>138</v>
      </c>
      <c r="C120" s="96">
        <v>43549</v>
      </c>
      <c r="D120" s="93">
        <v>43552</v>
      </c>
      <c r="E120" s="89">
        <v>1</v>
      </c>
      <c r="F120" s="89">
        <v>3</v>
      </c>
      <c r="G120" s="87">
        <f t="shared" si="1"/>
        <v>3</v>
      </c>
      <c r="H120" s="88">
        <v>4500</v>
      </c>
    </row>
    <row r="121" s="73" customFormat="1" ht="21.9" customHeight="1" spans="1:8">
      <c r="A121" s="89">
        <v>1453964</v>
      </c>
      <c r="B121" s="131" t="s">
        <v>139</v>
      </c>
      <c r="C121" s="96">
        <v>43551</v>
      </c>
      <c r="D121" s="93">
        <v>43552</v>
      </c>
      <c r="E121" s="89">
        <v>1</v>
      </c>
      <c r="F121" s="89">
        <v>1</v>
      </c>
      <c r="G121" s="87">
        <f t="shared" si="1"/>
        <v>1</v>
      </c>
      <c r="H121" s="88">
        <v>2450</v>
      </c>
    </row>
    <row r="122" s="73" customFormat="1" ht="21.9" customHeight="1" spans="1:8">
      <c r="A122" s="89">
        <v>1453958</v>
      </c>
      <c r="B122" s="131" t="s">
        <v>140</v>
      </c>
      <c r="C122" s="96">
        <v>43551</v>
      </c>
      <c r="D122" s="93">
        <v>43552</v>
      </c>
      <c r="E122" s="89">
        <v>1</v>
      </c>
      <c r="F122" s="89">
        <v>1</v>
      </c>
      <c r="G122" s="87">
        <f t="shared" si="1"/>
        <v>1</v>
      </c>
      <c r="H122" s="88">
        <v>2450</v>
      </c>
    </row>
    <row r="123" s="73" customFormat="1" ht="21.9" customHeight="1" spans="1:8">
      <c r="A123" s="89">
        <v>1453723</v>
      </c>
      <c r="B123" s="131" t="s">
        <v>141</v>
      </c>
      <c r="C123" s="96">
        <v>43551</v>
      </c>
      <c r="D123" s="93">
        <v>43552</v>
      </c>
      <c r="E123" s="89">
        <v>1</v>
      </c>
      <c r="F123" s="89">
        <v>1</v>
      </c>
      <c r="G123" s="87">
        <f t="shared" si="1"/>
        <v>1</v>
      </c>
      <c r="H123" s="88">
        <v>2450</v>
      </c>
    </row>
    <row r="124" s="73" customFormat="1" ht="21.9" customHeight="1" spans="1:8">
      <c r="A124" s="89">
        <v>1465527</v>
      </c>
      <c r="B124" s="131" t="s">
        <v>142</v>
      </c>
      <c r="C124" s="96">
        <v>43550</v>
      </c>
      <c r="D124" s="93">
        <v>43552</v>
      </c>
      <c r="E124" s="89">
        <v>1</v>
      </c>
      <c r="F124" s="89">
        <v>2</v>
      </c>
      <c r="G124" s="87">
        <f t="shared" si="1"/>
        <v>2</v>
      </c>
      <c r="H124" s="88">
        <v>4900</v>
      </c>
    </row>
    <row r="125" s="73" customFormat="1" ht="21.9" customHeight="1" spans="1:8">
      <c r="A125" s="89">
        <v>1465496</v>
      </c>
      <c r="B125" s="131" t="s">
        <v>143</v>
      </c>
      <c r="C125" s="96">
        <v>43550</v>
      </c>
      <c r="D125" s="93">
        <v>43552</v>
      </c>
      <c r="E125" s="89">
        <v>1</v>
      </c>
      <c r="F125" s="89">
        <v>2</v>
      </c>
      <c r="G125" s="87">
        <f t="shared" si="1"/>
        <v>2</v>
      </c>
      <c r="H125" s="88">
        <v>3000</v>
      </c>
    </row>
    <row r="126" s="73" customFormat="1" ht="21.9" customHeight="1" spans="1:8">
      <c r="A126" s="89">
        <v>1446832</v>
      </c>
      <c r="B126" s="131" t="s">
        <v>144</v>
      </c>
      <c r="C126" s="96">
        <v>43551</v>
      </c>
      <c r="D126" s="93">
        <v>43552</v>
      </c>
      <c r="E126" s="89">
        <v>1</v>
      </c>
      <c r="F126" s="89">
        <v>1</v>
      </c>
      <c r="G126" s="87">
        <f t="shared" si="1"/>
        <v>1</v>
      </c>
      <c r="H126" s="88">
        <v>1500</v>
      </c>
    </row>
    <row r="127" s="73" customFormat="1" ht="21.9" customHeight="1" spans="1:8">
      <c r="A127" s="89">
        <v>1449895</v>
      </c>
      <c r="B127" s="131" t="s">
        <v>145</v>
      </c>
      <c r="C127" s="96">
        <v>43548</v>
      </c>
      <c r="D127" s="93">
        <v>43552</v>
      </c>
      <c r="E127" s="89">
        <v>1</v>
      </c>
      <c r="F127" s="89">
        <v>4</v>
      </c>
      <c r="G127" s="87">
        <f t="shared" si="1"/>
        <v>4</v>
      </c>
      <c r="H127" s="88">
        <v>6000</v>
      </c>
    </row>
    <row r="128" s="73" customFormat="1" ht="21.9" customHeight="1" spans="1:8">
      <c r="A128" s="89">
        <v>1470154</v>
      </c>
      <c r="B128" s="131" t="s">
        <v>146</v>
      </c>
      <c r="C128" s="96">
        <v>43551</v>
      </c>
      <c r="D128" s="93">
        <v>43553</v>
      </c>
      <c r="E128" s="89">
        <v>1</v>
      </c>
      <c r="F128" s="89">
        <v>2</v>
      </c>
      <c r="G128" s="87">
        <f t="shared" si="1"/>
        <v>2</v>
      </c>
      <c r="H128" s="88">
        <v>4900</v>
      </c>
    </row>
    <row r="129" s="73" customFormat="1" ht="21.9" customHeight="1" spans="1:8">
      <c r="A129" s="89">
        <v>1451194</v>
      </c>
      <c r="B129" s="131" t="s">
        <v>147</v>
      </c>
      <c r="C129" s="96">
        <v>43550</v>
      </c>
      <c r="D129" s="93">
        <v>43553</v>
      </c>
      <c r="E129" s="89">
        <v>1</v>
      </c>
      <c r="F129" s="89">
        <v>3</v>
      </c>
      <c r="G129" s="87">
        <f t="shared" si="1"/>
        <v>3</v>
      </c>
      <c r="H129" s="88">
        <v>4500</v>
      </c>
    </row>
    <row r="130" s="73" customFormat="1" ht="21.9" customHeight="1" spans="1:8">
      <c r="A130" s="89">
        <v>1465798</v>
      </c>
      <c r="B130" s="131" t="s">
        <v>148</v>
      </c>
      <c r="C130" s="96">
        <v>43551</v>
      </c>
      <c r="D130" s="93">
        <v>43553</v>
      </c>
      <c r="E130" s="89">
        <v>1</v>
      </c>
      <c r="F130" s="89">
        <v>2</v>
      </c>
      <c r="G130" s="87">
        <f t="shared" si="1"/>
        <v>2</v>
      </c>
      <c r="H130" s="88">
        <v>3000</v>
      </c>
    </row>
    <row r="131" s="73" customFormat="1" ht="21.9" customHeight="1" spans="1:8">
      <c r="A131" s="89">
        <v>1463356</v>
      </c>
      <c r="B131" s="131" t="s">
        <v>149</v>
      </c>
      <c r="C131" s="96">
        <v>43551</v>
      </c>
      <c r="D131" s="93">
        <v>43554</v>
      </c>
      <c r="E131" s="89">
        <v>1</v>
      </c>
      <c r="F131" s="89">
        <v>3</v>
      </c>
      <c r="G131" s="87">
        <f t="shared" si="1"/>
        <v>3</v>
      </c>
      <c r="H131" s="88">
        <v>4500</v>
      </c>
    </row>
    <row r="132" s="73" customFormat="1" ht="21.9" customHeight="1" spans="1:8">
      <c r="A132" s="89">
        <v>1454330</v>
      </c>
      <c r="B132" s="131" t="s">
        <v>150</v>
      </c>
      <c r="C132" s="96">
        <v>43553</v>
      </c>
      <c r="D132" s="93">
        <v>43554</v>
      </c>
      <c r="E132" s="89">
        <v>2</v>
      </c>
      <c r="F132" s="89">
        <v>1</v>
      </c>
      <c r="G132" s="87">
        <f t="shared" si="1"/>
        <v>2</v>
      </c>
      <c r="H132" s="88">
        <v>3000</v>
      </c>
    </row>
    <row r="133" s="73" customFormat="1" ht="21.9" customHeight="1" spans="1:8">
      <c r="A133" s="89">
        <v>1462550</v>
      </c>
      <c r="B133" s="131" t="s">
        <v>151</v>
      </c>
      <c r="C133" s="96">
        <v>43553</v>
      </c>
      <c r="D133" s="93">
        <v>43554</v>
      </c>
      <c r="E133" s="89">
        <v>1</v>
      </c>
      <c r="F133" s="89">
        <v>1</v>
      </c>
      <c r="G133" s="87">
        <f t="shared" si="1"/>
        <v>1</v>
      </c>
      <c r="H133" s="88">
        <v>1500</v>
      </c>
    </row>
    <row r="134" s="73" customFormat="1" ht="21.9" customHeight="1" spans="1:8">
      <c r="A134" s="89">
        <v>1454336</v>
      </c>
      <c r="B134" s="131" t="s">
        <v>152</v>
      </c>
      <c r="C134" s="96">
        <v>43553</v>
      </c>
      <c r="D134" s="93">
        <v>43554</v>
      </c>
      <c r="E134" s="89">
        <v>1</v>
      </c>
      <c r="F134" s="89">
        <v>1</v>
      </c>
      <c r="G134" s="87">
        <f t="shared" si="1"/>
        <v>1</v>
      </c>
      <c r="H134" s="88">
        <v>2300</v>
      </c>
    </row>
    <row r="135" s="73" customFormat="1" ht="21.9" customHeight="1" spans="1:8">
      <c r="A135" s="89">
        <v>1471184</v>
      </c>
      <c r="B135" s="131" t="s">
        <v>153</v>
      </c>
      <c r="C135" s="96">
        <v>43552</v>
      </c>
      <c r="D135" s="93">
        <v>43555</v>
      </c>
      <c r="E135" s="89">
        <v>1</v>
      </c>
      <c r="F135" s="89">
        <v>3</v>
      </c>
      <c r="G135" s="87">
        <f t="shared" si="1"/>
        <v>3</v>
      </c>
      <c r="H135" s="88">
        <v>4500</v>
      </c>
    </row>
    <row r="136" s="73" customFormat="1" ht="21.9" customHeight="1" spans="1:8">
      <c r="A136" s="89">
        <v>1455396</v>
      </c>
      <c r="B136" s="131" t="s">
        <v>154</v>
      </c>
      <c r="C136" s="96">
        <v>43552</v>
      </c>
      <c r="D136" s="93">
        <v>43555</v>
      </c>
      <c r="E136" s="89">
        <v>1</v>
      </c>
      <c r="F136" s="89">
        <v>3</v>
      </c>
      <c r="G136" s="87">
        <f t="shared" si="1"/>
        <v>3</v>
      </c>
      <c r="H136" s="88">
        <v>4500</v>
      </c>
    </row>
    <row r="137" s="73" customFormat="1" ht="21.9" customHeight="1" spans="1:8">
      <c r="A137" s="89">
        <v>1455322</v>
      </c>
      <c r="B137" s="131" t="s">
        <v>155</v>
      </c>
      <c r="C137" s="96">
        <v>43552</v>
      </c>
      <c r="D137" s="93">
        <v>43555</v>
      </c>
      <c r="E137" s="89">
        <v>1</v>
      </c>
      <c r="F137" s="89">
        <v>3</v>
      </c>
      <c r="G137" s="87">
        <f t="shared" si="1"/>
        <v>3</v>
      </c>
      <c r="H137" s="88">
        <v>4500</v>
      </c>
    </row>
    <row r="138" s="73" customFormat="1" ht="21.9" customHeight="1" spans="1:8">
      <c r="A138" s="89">
        <v>1457283</v>
      </c>
      <c r="B138" s="131" t="s">
        <v>156</v>
      </c>
      <c r="C138" s="96">
        <v>43552</v>
      </c>
      <c r="D138" s="93">
        <v>43555</v>
      </c>
      <c r="E138" s="89">
        <v>1</v>
      </c>
      <c r="F138" s="89">
        <v>3</v>
      </c>
      <c r="G138" s="87">
        <f t="shared" si="1"/>
        <v>3</v>
      </c>
      <c r="H138" s="88">
        <v>6900</v>
      </c>
    </row>
    <row r="139" s="73" customFormat="1" ht="21.9" customHeight="1" spans="1:8">
      <c r="A139" s="89">
        <v>1456151</v>
      </c>
      <c r="B139" s="131" t="s">
        <v>157</v>
      </c>
      <c r="C139" s="96">
        <v>43553</v>
      </c>
      <c r="D139" s="93">
        <v>43555</v>
      </c>
      <c r="E139" s="89">
        <v>1</v>
      </c>
      <c r="F139" s="89">
        <v>2</v>
      </c>
      <c r="G139" s="87">
        <f t="shared" si="1"/>
        <v>2</v>
      </c>
      <c r="H139" s="88">
        <v>3000</v>
      </c>
    </row>
    <row r="140" s="73" customFormat="1" ht="21.9" customHeight="1" spans="1:8">
      <c r="A140" s="89">
        <v>1465297</v>
      </c>
      <c r="B140" s="131" t="s">
        <v>158</v>
      </c>
      <c r="C140" s="96">
        <v>43553</v>
      </c>
      <c r="D140" s="93">
        <v>43555</v>
      </c>
      <c r="E140" s="89">
        <v>1</v>
      </c>
      <c r="F140" s="89">
        <v>2</v>
      </c>
      <c r="G140" s="87">
        <f t="shared" si="1"/>
        <v>2</v>
      </c>
      <c r="H140" s="88">
        <v>4900</v>
      </c>
    </row>
    <row r="141" s="73" customFormat="1" ht="21.9" customHeight="1" spans="1:8">
      <c r="A141" s="89">
        <v>1465728</v>
      </c>
      <c r="B141" s="131" t="s">
        <v>159</v>
      </c>
      <c r="C141" s="96">
        <v>43554</v>
      </c>
      <c r="D141" s="93">
        <v>43555</v>
      </c>
      <c r="E141" s="89">
        <v>1</v>
      </c>
      <c r="F141" s="89">
        <v>1</v>
      </c>
      <c r="G141" s="87">
        <f t="shared" si="1"/>
        <v>1</v>
      </c>
      <c r="H141" s="88">
        <v>1500</v>
      </c>
    </row>
    <row r="142" s="73" customFormat="1" ht="21.9" customHeight="1" spans="1:8">
      <c r="A142" s="89">
        <v>1462531</v>
      </c>
      <c r="B142" s="131" t="s">
        <v>160</v>
      </c>
      <c r="C142" s="96">
        <v>43554</v>
      </c>
      <c r="D142" s="93">
        <v>43555</v>
      </c>
      <c r="E142" s="89">
        <v>1</v>
      </c>
      <c r="F142" s="89">
        <v>1</v>
      </c>
      <c r="G142" s="87">
        <f t="shared" si="1"/>
        <v>1</v>
      </c>
      <c r="H142" s="88">
        <v>1500</v>
      </c>
    </row>
    <row r="143" s="74" customFormat="1" ht="21.9" customHeight="1" spans="1:8">
      <c r="A143" s="98"/>
      <c r="B143" s="98"/>
      <c r="C143" s="99"/>
      <c r="D143" s="100" t="s">
        <v>161</v>
      </c>
      <c r="E143" s="100"/>
      <c r="F143" s="100"/>
      <c r="G143" s="101">
        <f>SUM(G7:G142)</f>
        <v>341</v>
      </c>
      <c r="H143" s="102"/>
    </row>
    <row r="144" ht="21.9" customHeight="1" spans="1:9">
      <c r="A144" s="103"/>
      <c r="B144" s="89"/>
      <c r="C144" s="104"/>
      <c r="D144" s="96" t="s">
        <v>162</v>
      </c>
      <c r="E144" s="105"/>
      <c r="F144" s="106"/>
      <c r="G144" s="107">
        <f>SUM(H7:H142)</f>
        <v>569850</v>
      </c>
      <c r="H144" s="108"/>
      <c r="I144" s="97" t="s">
        <v>163</v>
      </c>
    </row>
    <row r="145" ht="21.9" hidden="1" customHeight="1" spans="4:8">
      <c r="D145" s="109" t="s">
        <v>164</v>
      </c>
      <c r="E145" s="109"/>
      <c r="F145" s="109"/>
      <c r="G145" s="110" t="e">
        <f>G144+#REF!</f>
        <v>#REF!</v>
      </c>
      <c r="H145" s="88"/>
    </row>
    <row r="146" ht="21.9" hidden="1" customHeight="1" spans="4:8">
      <c r="D146" s="86"/>
      <c r="E146" s="84"/>
      <c r="F146" s="84"/>
      <c r="G146" s="84"/>
      <c r="H146" s="88"/>
    </row>
    <row r="147" ht="21.9" customHeight="1" spans="4:8">
      <c r="D147" s="109" t="s">
        <v>164</v>
      </c>
      <c r="E147" s="109"/>
      <c r="F147" s="109"/>
      <c r="G147" s="111">
        <f>G144</f>
        <v>569850</v>
      </c>
      <c r="H147" s="112"/>
    </row>
    <row r="148" ht="21.9" hidden="1" customHeight="1"/>
    <row r="149" ht="21.9" hidden="1" customHeight="1"/>
    <row r="150" ht="21.9" hidden="1" customHeight="1"/>
    <row r="151" ht="21.9" hidden="1" customHeight="1"/>
    <row r="152" ht="21.9" hidden="1" customHeight="1"/>
    <row r="153" ht="21.9" hidden="1" customHeight="1"/>
    <row r="154" ht="21.9" customHeight="1" spans="7:8">
      <c r="G154" s="73" t="s">
        <v>165</v>
      </c>
      <c r="H154" s="76">
        <v>-244500</v>
      </c>
    </row>
    <row r="155" ht="21.9" customHeight="1" spans="2:8">
      <c r="B155" s="113" t="s">
        <v>166</v>
      </c>
      <c r="C155" s="114" t="s">
        <v>167</v>
      </c>
      <c r="D155" s="115"/>
      <c r="E155" s="115"/>
      <c r="F155" s="115"/>
      <c r="G155" s="73" t="s">
        <v>168</v>
      </c>
      <c r="H155" s="76">
        <f>G147+H154</f>
        <v>325350</v>
      </c>
    </row>
    <row r="156" ht="21.9" hidden="1" customHeight="1" spans="2:6">
      <c r="B156" s="116"/>
      <c r="C156" s="116"/>
      <c r="D156" s="115"/>
      <c r="E156" s="115"/>
      <c r="F156" s="115"/>
    </row>
    <row r="157" ht="21.9" hidden="1" customHeight="1" spans="2:6">
      <c r="B157" s="116"/>
      <c r="C157" s="116"/>
      <c r="D157" s="115"/>
      <c r="E157" s="115"/>
      <c r="F157" s="115"/>
    </row>
    <row r="158" ht="21.9" hidden="1" customHeight="1" spans="2:6">
      <c r="B158" s="116"/>
      <c r="C158" s="116"/>
      <c r="D158" s="115"/>
      <c r="E158" s="115"/>
      <c r="F158" s="115"/>
    </row>
    <row r="159" ht="21.9" hidden="1" customHeight="1" spans="2:6">
      <c r="B159" s="116"/>
      <c r="C159" s="116"/>
      <c r="D159" s="115"/>
      <c r="E159" s="115"/>
      <c r="F159" s="115"/>
    </row>
    <row r="160" ht="21.9" customHeight="1" spans="2:6">
      <c r="B160" s="113" t="s">
        <v>169</v>
      </c>
      <c r="C160" s="114" t="s">
        <v>170</v>
      </c>
      <c r="D160" s="114"/>
      <c r="E160" s="115"/>
      <c r="F160" s="115"/>
    </row>
    <row r="161" ht="21.9" hidden="1" customHeight="1" spans="2:6">
      <c r="B161" s="116"/>
      <c r="C161" s="116"/>
      <c r="D161" s="115"/>
      <c r="E161" s="115"/>
      <c r="F161" s="115"/>
    </row>
    <row r="162" ht="21.9" hidden="1" customHeight="1" spans="2:6">
      <c r="B162" s="116"/>
      <c r="C162" s="116"/>
      <c r="D162" s="115"/>
      <c r="E162" s="115"/>
      <c r="F162" s="115"/>
    </row>
    <row r="163" ht="21.9" hidden="1" customHeight="1" spans="2:6">
      <c r="B163" s="116"/>
      <c r="C163" s="116"/>
      <c r="D163" s="115"/>
      <c r="E163" s="115"/>
      <c r="F163" s="115"/>
    </row>
    <row r="164" ht="21.9" hidden="1" customHeight="1" spans="2:6">
      <c r="B164" s="116"/>
      <c r="C164" s="116"/>
      <c r="D164" s="115"/>
      <c r="E164" s="115"/>
      <c r="F164" s="115"/>
    </row>
    <row r="165" ht="21.9" customHeight="1" spans="2:6">
      <c r="B165" s="113" t="s">
        <v>171</v>
      </c>
      <c r="C165" s="114" t="s">
        <v>172</v>
      </c>
      <c r="D165" s="115"/>
      <c r="E165" s="115"/>
      <c r="F165" s="115"/>
    </row>
    <row r="166" ht="21.9" hidden="1" customHeight="1" spans="2:6">
      <c r="B166" s="116"/>
      <c r="C166" s="116"/>
      <c r="D166" s="115"/>
      <c r="E166" s="115"/>
      <c r="F166" s="115"/>
    </row>
    <row r="167" ht="21.9" hidden="1" customHeight="1" spans="2:6">
      <c r="B167" s="116"/>
      <c r="C167" s="116"/>
      <c r="D167" s="115"/>
      <c r="E167" s="115"/>
      <c r="F167" s="115"/>
    </row>
    <row r="168" ht="21.9" customHeight="1" spans="2:6">
      <c r="B168" s="113" t="s">
        <v>173</v>
      </c>
      <c r="C168" s="114" t="s">
        <v>174</v>
      </c>
      <c r="D168" s="115"/>
      <c r="E168" s="115"/>
      <c r="F168" s="115"/>
    </row>
    <row r="169" ht="21.9" customHeight="1" spans="2:6">
      <c r="B169" s="113" t="s">
        <v>175</v>
      </c>
      <c r="C169" s="114" t="s">
        <v>176</v>
      </c>
      <c r="D169" s="114"/>
      <c r="E169" s="117"/>
      <c r="F169" s="115"/>
    </row>
    <row r="170" ht="23.25" spans="2:6">
      <c r="B170" s="113" t="s">
        <v>177</v>
      </c>
      <c r="C170" s="114" t="s">
        <v>178</v>
      </c>
      <c r="D170" s="115"/>
      <c r="E170" s="115"/>
      <c r="F170" s="115"/>
    </row>
    <row r="171" ht="23.25" spans="2:6">
      <c r="B171" s="113" t="s">
        <v>179</v>
      </c>
      <c r="C171" s="114" t="s">
        <v>180</v>
      </c>
      <c r="D171" s="115"/>
      <c r="E171" s="115"/>
      <c r="F171" s="115"/>
    </row>
  </sheetData>
  <mergeCells count="10">
    <mergeCell ref="A5:H5"/>
    <mergeCell ref="D143:F143"/>
    <mergeCell ref="G143:H143"/>
    <mergeCell ref="D144:F144"/>
    <mergeCell ref="G144:H144"/>
    <mergeCell ref="D145:F145"/>
    <mergeCell ref="D147:F147"/>
    <mergeCell ref="G147:H147"/>
    <mergeCell ref="A3:H4"/>
    <mergeCell ref="A1:H2"/>
  </mergeCells>
  <conditionalFormatting sqref="A7:A142">
    <cfRule type="duplicateValues" dxfId="0" priority="1"/>
  </conditionalFormatting>
  <pageMargins left="0.25" right="0.25" top="0.75" bottom="0.75" header="0.3" footer="0.3"/>
  <pageSetup paperSize="9" scale="98" fitToHeight="0" orientation="landscape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opLeftCell="A58" workbookViewId="0">
      <selection activeCell="M75" sqref="M75"/>
    </sheetView>
  </sheetViews>
  <sheetFormatPr defaultColWidth="9" defaultRowHeight="13.5"/>
  <cols>
    <col min="7" max="7" width="11.5" customWidth="1"/>
    <col min="8" max="8" width="13.5" customWidth="1"/>
  </cols>
  <sheetData>
    <row r="1" ht="25.5" spans="1:8">
      <c r="A1" s="65" t="s">
        <v>17</v>
      </c>
      <c r="B1" s="65" t="s">
        <v>18</v>
      </c>
      <c r="C1" s="65" t="s">
        <v>19</v>
      </c>
      <c r="D1" s="65" t="s">
        <v>20</v>
      </c>
      <c r="E1" s="65" t="s">
        <v>21</v>
      </c>
      <c r="F1" s="65" t="s">
        <v>22</v>
      </c>
      <c r="G1" s="65" t="s">
        <v>23</v>
      </c>
      <c r="H1" s="65" t="s">
        <v>24</v>
      </c>
    </row>
    <row r="2" spans="1:8">
      <c r="A2" s="66">
        <v>1452351</v>
      </c>
      <c r="B2" s="66" t="s">
        <v>181</v>
      </c>
      <c r="C2" s="67">
        <v>43553</v>
      </c>
      <c r="D2" s="67">
        <v>43556</v>
      </c>
      <c r="E2" s="66">
        <v>1</v>
      </c>
      <c r="F2" s="66">
        <v>3</v>
      </c>
      <c r="G2" s="66">
        <v>3</v>
      </c>
      <c r="H2" s="68">
        <v>4500</v>
      </c>
    </row>
    <row r="3" spans="1:8">
      <c r="A3" s="66">
        <v>1456927</v>
      </c>
      <c r="B3" s="66" t="s">
        <v>182</v>
      </c>
      <c r="C3" s="67">
        <v>43554</v>
      </c>
      <c r="D3" s="67">
        <v>43556</v>
      </c>
      <c r="E3" s="66">
        <v>1</v>
      </c>
      <c r="F3" s="66">
        <v>2</v>
      </c>
      <c r="G3" s="66">
        <v>2</v>
      </c>
      <c r="H3" s="68">
        <v>3000</v>
      </c>
    </row>
    <row r="4" spans="1:8">
      <c r="A4" s="66">
        <v>1454885</v>
      </c>
      <c r="B4" s="66" t="s">
        <v>183</v>
      </c>
      <c r="C4" s="67">
        <v>43555</v>
      </c>
      <c r="D4" s="67">
        <v>43556</v>
      </c>
      <c r="E4" s="66">
        <v>1</v>
      </c>
      <c r="F4" s="66">
        <v>1</v>
      </c>
      <c r="G4" s="66">
        <v>1</v>
      </c>
      <c r="H4" s="68">
        <v>2450</v>
      </c>
    </row>
    <row r="5" spans="1:8">
      <c r="A5" s="66">
        <v>1462490</v>
      </c>
      <c r="B5" s="66" t="s">
        <v>184</v>
      </c>
      <c r="C5" s="67">
        <v>43555</v>
      </c>
      <c r="D5" s="67">
        <v>43556</v>
      </c>
      <c r="E5" s="66">
        <v>1</v>
      </c>
      <c r="F5" s="66">
        <v>1</v>
      </c>
      <c r="G5" s="66">
        <v>1</v>
      </c>
      <c r="H5" s="68">
        <v>1500</v>
      </c>
    </row>
    <row r="6" spans="1:8">
      <c r="A6" s="66">
        <v>1471136</v>
      </c>
      <c r="B6" s="66" t="s">
        <v>185</v>
      </c>
      <c r="C6" s="67">
        <v>43554</v>
      </c>
      <c r="D6" s="67">
        <v>43557</v>
      </c>
      <c r="E6" s="66">
        <v>1</v>
      </c>
      <c r="F6" s="66">
        <v>3</v>
      </c>
      <c r="G6" s="66">
        <v>3</v>
      </c>
      <c r="H6" s="68">
        <v>4500</v>
      </c>
    </row>
    <row r="7" spans="1:8">
      <c r="A7" s="66">
        <v>1455602</v>
      </c>
      <c r="B7" s="66" t="s">
        <v>186</v>
      </c>
      <c r="C7" s="67">
        <v>43553</v>
      </c>
      <c r="D7" s="67">
        <v>43557</v>
      </c>
      <c r="E7" s="66">
        <v>2</v>
      </c>
      <c r="F7" s="66">
        <v>4</v>
      </c>
      <c r="G7" s="66">
        <v>8</v>
      </c>
      <c r="H7" s="68">
        <v>12000</v>
      </c>
    </row>
    <row r="8" spans="1:8">
      <c r="A8" s="66">
        <v>1448466</v>
      </c>
      <c r="B8" s="66" t="s">
        <v>187</v>
      </c>
      <c r="C8" s="67">
        <v>43556</v>
      </c>
      <c r="D8" s="67">
        <v>43558</v>
      </c>
      <c r="E8" s="66">
        <v>2</v>
      </c>
      <c r="F8" s="66">
        <v>2</v>
      </c>
      <c r="G8" s="66">
        <v>4</v>
      </c>
      <c r="H8" s="68">
        <v>6000</v>
      </c>
    </row>
    <row r="9" spans="1:8">
      <c r="A9" s="66">
        <v>1464425</v>
      </c>
      <c r="B9" s="66" t="s">
        <v>188</v>
      </c>
      <c r="C9" s="67">
        <v>43556</v>
      </c>
      <c r="D9" s="67">
        <v>43558</v>
      </c>
      <c r="E9" s="66">
        <v>1</v>
      </c>
      <c r="F9" s="66">
        <v>2</v>
      </c>
      <c r="G9" s="66">
        <v>2</v>
      </c>
      <c r="H9" s="68">
        <v>3000</v>
      </c>
    </row>
    <row r="10" spans="1:8">
      <c r="A10" s="66">
        <v>1448486</v>
      </c>
      <c r="B10" s="66" t="s">
        <v>189</v>
      </c>
      <c r="C10" s="67">
        <v>43556</v>
      </c>
      <c r="D10" s="67">
        <v>43558</v>
      </c>
      <c r="E10" s="66">
        <v>1</v>
      </c>
      <c r="F10" s="66">
        <v>2</v>
      </c>
      <c r="G10" s="66">
        <v>2</v>
      </c>
      <c r="H10" s="68">
        <v>3000</v>
      </c>
    </row>
    <row r="11" spans="1:8">
      <c r="A11" s="66">
        <v>1459537</v>
      </c>
      <c r="B11" s="66" t="s">
        <v>190</v>
      </c>
      <c r="C11" s="67">
        <v>43554</v>
      </c>
      <c r="D11" s="67">
        <v>43558</v>
      </c>
      <c r="E11" s="66">
        <v>2</v>
      </c>
      <c r="F11" s="66">
        <v>4</v>
      </c>
      <c r="G11" s="66">
        <v>8</v>
      </c>
      <c r="H11" s="68">
        <v>12000</v>
      </c>
    </row>
    <row r="12" spans="1:8">
      <c r="A12" s="66">
        <v>1447807</v>
      </c>
      <c r="B12" s="66" t="s">
        <v>191</v>
      </c>
      <c r="C12" s="67">
        <v>43558</v>
      </c>
      <c r="D12" s="67">
        <v>43559</v>
      </c>
      <c r="E12" s="66">
        <v>1</v>
      </c>
      <c r="F12" s="66">
        <v>1</v>
      </c>
      <c r="G12" s="66">
        <v>1</v>
      </c>
      <c r="H12" s="68">
        <v>1500</v>
      </c>
    </row>
    <row r="13" spans="1:8">
      <c r="A13" s="66">
        <v>1442095</v>
      </c>
      <c r="B13" s="66" t="s">
        <v>192</v>
      </c>
      <c r="C13" s="67">
        <v>43557</v>
      </c>
      <c r="D13" s="67">
        <v>43559</v>
      </c>
      <c r="E13" s="66">
        <v>1</v>
      </c>
      <c r="F13" s="66">
        <v>2</v>
      </c>
      <c r="G13" s="66">
        <v>2</v>
      </c>
      <c r="H13" s="68">
        <v>3000</v>
      </c>
    </row>
    <row r="14" spans="1:8">
      <c r="A14" s="66">
        <v>1452735</v>
      </c>
      <c r="B14" s="66" t="s">
        <v>193</v>
      </c>
      <c r="C14" s="67">
        <v>43558</v>
      </c>
      <c r="D14" s="67">
        <v>43559</v>
      </c>
      <c r="E14" s="66">
        <v>3</v>
      </c>
      <c r="F14" s="66">
        <v>1</v>
      </c>
      <c r="G14" s="66">
        <v>3</v>
      </c>
      <c r="H14" s="68">
        <v>4500</v>
      </c>
    </row>
    <row r="15" spans="1:8">
      <c r="A15" s="66">
        <v>1474951</v>
      </c>
      <c r="B15" s="66" t="s">
        <v>194</v>
      </c>
      <c r="C15" s="67">
        <v>43558</v>
      </c>
      <c r="D15" s="67">
        <v>43559</v>
      </c>
      <c r="E15" s="66">
        <v>1</v>
      </c>
      <c r="F15" s="66">
        <v>1</v>
      </c>
      <c r="G15" s="66">
        <v>1</v>
      </c>
      <c r="H15" s="68">
        <v>1500</v>
      </c>
    </row>
    <row r="16" spans="1:8">
      <c r="A16" s="66">
        <v>1471840</v>
      </c>
      <c r="B16" s="66" t="s">
        <v>195</v>
      </c>
      <c r="C16" s="67">
        <v>43556</v>
      </c>
      <c r="D16" s="67">
        <v>43559</v>
      </c>
      <c r="E16" s="66">
        <v>1</v>
      </c>
      <c r="F16" s="66">
        <v>3</v>
      </c>
      <c r="G16" s="66">
        <v>3</v>
      </c>
      <c r="H16" s="68">
        <v>4500</v>
      </c>
    </row>
    <row r="17" spans="1:8">
      <c r="A17" s="66">
        <v>1447808</v>
      </c>
      <c r="B17" s="66" t="s">
        <v>196</v>
      </c>
      <c r="C17" s="67">
        <v>43559</v>
      </c>
      <c r="D17" s="67">
        <v>43560</v>
      </c>
      <c r="E17" s="66">
        <v>1</v>
      </c>
      <c r="F17" s="66">
        <v>1</v>
      </c>
      <c r="G17" s="66">
        <v>1</v>
      </c>
      <c r="H17" s="68">
        <v>5500</v>
      </c>
    </row>
    <row r="18" spans="1:8">
      <c r="A18" s="66">
        <v>1464427</v>
      </c>
      <c r="B18" s="66" t="s">
        <v>197</v>
      </c>
      <c r="C18" s="67">
        <v>43558</v>
      </c>
      <c r="D18" s="67">
        <v>43560</v>
      </c>
      <c r="E18" s="66">
        <v>1</v>
      </c>
      <c r="F18" s="66">
        <v>2</v>
      </c>
      <c r="G18" s="66">
        <v>2</v>
      </c>
      <c r="H18" s="68">
        <v>3000</v>
      </c>
    </row>
    <row r="19" spans="1:8">
      <c r="A19" s="66">
        <v>1468483</v>
      </c>
      <c r="B19" s="66" t="s">
        <v>198</v>
      </c>
      <c r="C19" s="67">
        <v>43558</v>
      </c>
      <c r="D19" s="67">
        <v>43560</v>
      </c>
      <c r="E19" s="66">
        <v>1</v>
      </c>
      <c r="F19" s="66">
        <v>2</v>
      </c>
      <c r="G19" s="66">
        <v>2</v>
      </c>
      <c r="H19" s="68">
        <v>4900</v>
      </c>
    </row>
    <row r="20" spans="1:8">
      <c r="A20" s="66">
        <v>1462215</v>
      </c>
      <c r="B20" s="66" t="s">
        <v>199</v>
      </c>
      <c r="C20" s="67">
        <v>43558</v>
      </c>
      <c r="D20" s="67">
        <v>43560</v>
      </c>
      <c r="E20" s="66">
        <v>1</v>
      </c>
      <c r="F20" s="66">
        <v>2</v>
      </c>
      <c r="G20" s="66">
        <v>2</v>
      </c>
      <c r="H20" s="68">
        <v>3000</v>
      </c>
    </row>
    <row r="21" spans="1:8">
      <c r="A21" s="66">
        <v>1475058</v>
      </c>
      <c r="B21" s="66" t="s">
        <v>200</v>
      </c>
      <c r="C21" s="67">
        <v>43559</v>
      </c>
      <c r="D21" s="67">
        <v>43560</v>
      </c>
      <c r="E21" s="66">
        <v>1</v>
      </c>
      <c r="F21" s="66">
        <v>1</v>
      </c>
      <c r="G21" s="66">
        <v>1</v>
      </c>
      <c r="H21" s="68">
        <v>1500</v>
      </c>
    </row>
    <row r="22" spans="1:8">
      <c r="A22" s="66">
        <v>1446017</v>
      </c>
      <c r="B22" s="66" t="s">
        <v>201</v>
      </c>
      <c r="C22" s="67">
        <v>43557</v>
      </c>
      <c r="D22" s="67">
        <v>43561</v>
      </c>
      <c r="E22" s="66">
        <v>1</v>
      </c>
      <c r="F22" s="66">
        <v>4</v>
      </c>
      <c r="G22" s="66">
        <v>4</v>
      </c>
      <c r="H22" s="68">
        <v>6000</v>
      </c>
    </row>
    <row r="23" spans="1:8">
      <c r="A23" s="66">
        <v>1446015</v>
      </c>
      <c r="B23" s="66" t="s">
        <v>202</v>
      </c>
      <c r="C23" s="67">
        <v>43557</v>
      </c>
      <c r="D23" s="67">
        <v>43561</v>
      </c>
      <c r="E23" s="66">
        <v>1</v>
      </c>
      <c r="F23" s="66">
        <v>4</v>
      </c>
      <c r="G23" s="66">
        <v>4</v>
      </c>
      <c r="H23" s="68">
        <v>6000</v>
      </c>
    </row>
    <row r="24" spans="1:8">
      <c r="A24" s="66">
        <v>1466642</v>
      </c>
      <c r="B24" s="66" t="s">
        <v>203</v>
      </c>
      <c r="C24" s="67">
        <v>43557</v>
      </c>
      <c r="D24" s="67">
        <v>43561</v>
      </c>
      <c r="E24" s="66">
        <v>1</v>
      </c>
      <c r="F24" s="66">
        <v>4</v>
      </c>
      <c r="G24" s="66">
        <v>4</v>
      </c>
      <c r="H24" s="68">
        <v>6000</v>
      </c>
    </row>
    <row r="25" spans="1:8">
      <c r="A25" s="66">
        <v>1449159</v>
      </c>
      <c r="B25" s="66" t="s">
        <v>204</v>
      </c>
      <c r="C25" s="67">
        <v>43558</v>
      </c>
      <c r="D25" s="67">
        <v>43562</v>
      </c>
      <c r="E25" s="66">
        <v>1</v>
      </c>
      <c r="F25" s="66">
        <v>4</v>
      </c>
      <c r="G25" s="66">
        <v>4</v>
      </c>
      <c r="H25" s="68">
        <v>9800</v>
      </c>
    </row>
    <row r="26" spans="1:8">
      <c r="A26" s="66">
        <v>1475919</v>
      </c>
      <c r="B26" s="66" t="s">
        <v>205</v>
      </c>
      <c r="C26" s="67">
        <v>43561</v>
      </c>
      <c r="D26" s="67">
        <v>43562</v>
      </c>
      <c r="E26" s="66">
        <v>1</v>
      </c>
      <c r="F26" s="66">
        <v>1</v>
      </c>
      <c r="G26" s="66">
        <v>1</v>
      </c>
      <c r="H26" s="68">
        <v>1500</v>
      </c>
    </row>
    <row r="27" spans="1:8">
      <c r="A27" s="66">
        <v>1462995</v>
      </c>
      <c r="B27" s="66" t="s">
        <v>206</v>
      </c>
      <c r="C27" s="67">
        <v>43561</v>
      </c>
      <c r="D27" s="67">
        <v>43564</v>
      </c>
      <c r="E27" s="66">
        <v>1</v>
      </c>
      <c r="F27" s="66">
        <v>3</v>
      </c>
      <c r="G27" s="66">
        <v>3</v>
      </c>
      <c r="H27" s="68">
        <v>7350</v>
      </c>
    </row>
    <row r="28" spans="1:8">
      <c r="A28" s="66">
        <v>1463004</v>
      </c>
      <c r="B28" s="66" t="s">
        <v>207</v>
      </c>
      <c r="C28" s="67">
        <v>43561</v>
      </c>
      <c r="D28" s="67">
        <v>43564</v>
      </c>
      <c r="E28" s="66">
        <v>1</v>
      </c>
      <c r="F28" s="66">
        <v>3</v>
      </c>
      <c r="G28" s="66">
        <v>3</v>
      </c>
      <c r="H28" s="68">
        <v>7350</v>
      </c>
    </row>
    <row r="29" spans="1:8">
      <c r="A29" s="66">
        <v>1462993</v>
      </c>
      <c r="B29" s="66" t="s">
        <v>208</v>
      </c>
      <c r="C29" s="67">
        <v>43561</v>
      </c>
      <c r="D29" s="67">
        <v>43564</v>
      </c>
      <c r="E29" s="66">
        <v>1</v>
      </c>
      <c r="F29" s="66">
        <v>3</v>
      </c>
      <c r="G29" s="66">
        <v>3</v>
      </c>
      <c r="H29" s="68">
        <v>7350</v>
      </c>
    </row>
    <row r="30" spans="1:8">
      <c r="A30" s="66">
        <v>1477799</v>
      </c>
      <c r="B30" s="66" t="s">
        <v>209</v>
      </c>
      <c r="C30" s="67">
        <v>43563</v>
      </c>
      <c r="D30" s="67">
        <v>43565</v>
      </c>
      <c r="E30" s="66">
        <v>1</v>
      </c>
      <c r="F30" s="66">
        <v>2</v>
      </c>
      <c r="G30" s="66">
        <v>2</v>
      </c>
      <c r="H30" s="68">
        <v>3000</v>
      </c>
    </row>
    <row r="31" spans="1:8">
      <c r="A31" s="66">
        <v>1451139</v>
      </c>
      <c r="B31" s="66" t="s">
        <v>210</v>
      </c>
      <c r="C31" s="67">
        <v>43564</v>
      </c>
      <c r="D31" s="67">
        <v>43566</v>
      </c>
      <c r="E31" s="66">
        <v>2</v>
      </c>
      <c r="F31" s="66">
        <v>2</v>
      </c>
      <c r="G31" s="66">
        <v>4</v>
      </c>
      <c r="H31" s="68">
        <v>6000</v>
      </c>
    </row>
    <row r="32" spans="1:8">
      <c r="A32" s="66">
        <v>1478805</v>
      </c>
      <c r="B32" s="66" t="s">
        <v>211</v>
      </c>
      <c r="C32" s="67">
        <v>43565</v>
      </c>
      <c r="D32" s="67">
        <v>43566</v>
      </c>
      <c r="E32" s="66">
        <v>1</v>
      </c>
      <c r="F32" s="66">
        <v>1</v>
      </c>
      <c r="G32" s="66">
        <v>1</v>
      </c>
      <c r="H32" s="68">
        <v>1500</v>
      </c>
    </row>
    <row r="33" spans="1:8">
      <c r="A33" s="66">
        <v>1477802</v>
      </c>
      <c r="B33" s="66" t="s">
        <v>212</v>
      </c>
      <c r="C33" s="67">
        <v>43563</v>
      </c>
      <c r="D33" s="67">
        <v>43566</v>
      </c>
      <c r="E33" s="66">
        <v>1</v>
      </c>
      <c r="F33" s="66">
        <v>3</v>
      </c>
      <c r="G33" s="66">
        <v>3</v>
      </c>
      <c r="H33" s="68">
        <v>4500</v>
      </c>
    </row>
    <row r="34" spans="1:8">
      <c r="A34" s="66">
        <v>1455353</v>
      </c>
      <c r="B34" s="66" t="s">
        <v>213</v>
      </c>
      <c r="C34" s="67">
        <v>43564</v>
      </c>
      <c r="D34" s="67">
        <v>43567</v>
      </c>
      <c r="E34" s="66">
        <v>1</v>
      </c>
      <c r="F34" s="66">
        <v>3</v>
      </c>
      <c r="G34" s="66">
        <v>3</v>
      </c>
      <c r="H34" s="68">
        <v>4500</v>
      </c>
    </row>
    <row r="35" spans="1:8">
      <c r="A35" s="66">
        <v>1455581</v>
      </c>
      <c r="B35" s="66" t="s">
        <v>214</v>
      </c>
      <c r="C35" s="67">
        <v>43564</v>
      </c>
      <c r="D35" s="67">
        <v>43567</v>
      </c>
      <c r="E35" s="66">
        <v>1</v>
      </c>
      <c r="F35" s="66">
        <v>3</v>
      </c>
      <c r="G35" s="66">
        <v>3</v>
      </c>
      <c r="H35" s="68">
        <v>7350</v>
      </c>
    </row>
    <row r="36" spans="1:8">
      <c r="A36" s="66">
        <v>1475790</v>
      </c>
      <c r="B36" s="66" t="s">
        <v>215</v>
      </c>
      <c r="C36" s="67">
        <v>43564</v>
      </c>
      <c r="D36" s="67">
        <v>43567</v>
      </c>
      <c r="E36" s="66">
        <v>1</v>
      </c>
      <c r="F36" s="66">
        <v>3</v>
      </c>
      <c r="G36" s="66">
        <v>3</v>
      </c>
      <c r="H36" s="68">
        <v>4500</v>
      </c>
    </row>
    <row r="37" spans="1:8">
      <c r="A37" s="66">
        <v>1468673</v>
      </c>
      <c r="B37" s="66" t="s">
        <v>216</v>
      </c>
      <c r="C37" s="67">
        <v>43569</v>
      </c>
      <c r="D37" s="67">
        <v>43570</v>
      </c>
      <c r="E37" s="66">
        <v>1</v>
      </c>
      <c r="F37" s="66">
        <v>1</v>
      </c>
      <c r="G37" s="66">
        <v>1</v>
      </c>
      <c r="H37" s="68">
        <v>1500</v>
      </c>
    </row>
    <row r="38" spans="1:8">
      <c r="A38" s="66">
        <v>1465992</v>
      </c>
      <c r="B38" s="66" t="s">
        <v>217</v>
      </c>
      <c r="C38" s="67">
        <v>43569</v>
      </c>
      <c r="D38" s="67">
        <v>43571</v>
      </c>
      <c r="E38" s="66">
        <v>1</v>
      </c>
      <c r="F38" s="66">
        <v>2</v>
      </c>
      <c r="G38" s="66">
        <v>2</v>
      </c>
      <c r="H38" s="68">
        <v>3000</v>
      </c>
    </row>
    <row r="39" spans="1:8">
      <c r="A39" s="66">
        <v>1465332</v>
      </c>
      <c r="B39" s="66" t="s">
        <v>218</v>
      </c>
      <c r="C39" s="67">
        <v>43569</v>
      </c>
      <c r="D39" s="67">
        <v>43571</v>
      </c>
      <c r="E39" s="66">
        <v>1</v>
      </c>
      <c r="F39" s="66">
        <v>2</v>
      </c>
      <c r="G39" s="66">
        <v>2</v>
      </c>
      <c r="H39" s="68">
        <v>3000</v>
      </c>
    </row>
    <row r="40" spans="1:8">
      <c r="A40" s="66">
        <v>1465257</v>
      </c>
      <c r="B40" s="66" t="s">
        <v>219</v>
      </c>
      <c r="C40" s="67">
        <v>43569</v>
      </c>
      <c r="D40" s="67">
        <v>43571</v>
      </c>
      <c r="E40" s="66">
        <v>1</v>
      </c>
      <c r="F40" s="66">
        <v>2</v>
      </c>
      <c r="G40" s="66">
        <v>2</v>
      </c>
      <c r="H40" s="68">
        <v>3000</v>
      </c>
    </row>
    <row r="41" spans="1:8">
      <c r="A41" s="66">
        <v>1465328</v>
      </c>
      <c r="B41" s="66" t="s">
        <v>220</v>
      </c>
      <c r="C41" s="67">
        <v>43569</v>
      </c>
      <c r="D41" s="67">
        <v>43571</v>
      </c>
      <c r="E41" s="66">
        <v>1</v>
      </c>
      <c r="F41" s="66">
        <v>2</v>
      </c>
      <c r="G41" s="66">
        <v>2</v>
      </c>
      <c r="H41" s="68">
        <v>3000</v>
      </c>
    </row>
    <row r="42" spans="1:8">
      <c r="A42" s="66">
        <v>1480513</v>
      </c>
      <c r="B42" s="66" t="s">
        <v>221</v>
      </c>
      <c r="C42" s="67">
        <v>43569</v>
      </c>
      <c r="D42" s="67">
        <v>43571</v>
      </c>
      <c r="E42" s="66">
        <v>1</v>
      </c>
      <c r="F42" s="66">
        <v>2</v>
      </c>
      <c r="G42" s="66">
        <v>2</v>
      </c>
      <c r="H42" s="68">
        <v>3000</v>
      </c>
    </row>
    <row r="43" spans="1:8">
      <c r="A43" s="66">
        <v>1448197</v>
      </c>
      <c r="B43" s="66" t="s">
        <v>222</v>
      </c>
      <c r="C43" s="67">
        <v>43570</v>
      </c>
      <c r="D43" s="67">
        <v>43571</v>
      </c>
      <c r="E43" s="66">
        <v>2</v>
      </c>
      <c r="F43" s="66">
        <v>1</v>
      </c>
      <c r="G43" s="66">
        <v>2</v>
      </c>
      <c r="H43" s="68">
        <v>3000</v>
      </c>
    </row>
    <row r="44" spans="1:8">
      <c r="A44" s="66">
        <v>1466263</v>
      </c>
      <c r="B44" s="66" t="s">
        <v>223</v>
      </c>
      <c r="C44" s="67">
        <v>43568</v>
      </c>
      <c r="D44" s="67">
        <v>43571</v>
      </c>
      <c r="E44" s="66">
        <v>3</v>
      </c>
      <c r="F44" s="66">
        <v>3</v>
      </c>
      <c r="G44" s="66">
        <v>9</v>
      </c>
      <c r="H44" s="68">
        <v>13500</v>
      </c>
    </row>
    <row r="45" spans="1:8">
      <c r="A45" s="66">
        <v>1471363</v>
      </c>
      <c r="B45" s="66" t="s">
        <v>224</v>
      </c>
      <c r="C45" s="67">
        <v>43568</v>
      </c>
      <c r="D45" s="67">
        <v>43571</v>
      </c>
      <c r="E45" s="66">
        <v>3</v>
      </c>
      <c r="F45" s="66">
        <v>3</v>
      </c>
      <c r="G45" s="66">
        <v>9</v>
      </c>
      <c r="H45" s="68">
        <v>13500</v>
      </c>
    </row>
    <row r="46" spans="1:8">
      <c r="A46" s="66">
        <v>1475386</v>
      </c>
      <c r="B46" s="66" t="s">
        <v>225</v>
      </c>
      <c r="C46" s="67">
        <v>43564</v>
      </c>
      <c r="D46" s="67">
        <v>43571</v>
      </c>
      <c r="E46" s="66">
        <v>1</v>
      </c>
      <c r="F46" s="66">
        <v>7</v>
      </c>
      <c r="G46" s="66">
        <v>7</v>
      </c>
      <c r="H46" s="68">
        <v>10500</v>
      </c>
    </row>
    <row r="47" spans="1:8">
      <c r="A47" s="66">
        <v>1474262</v>
      </c>
      <c r="B47" s="66" t="s">
        <v>226</v>
      </c>
      <c r="C47" s="67">
        <v>43568</v>
      </c>
      <c r="D47" s="67">
        <v>43571</v>
      </c>
      <c r="E47" s="66">
        <v>1</v>
      </c>
      <c r="F47" s="66">
        <v>3</v>
      </c>
      <c r="G47" s="66">
        <v>3</v>
      </c>
      <c r="H47" s="68">
        <v>4500</v>
      </c>
    </row>
    <row r="48" spans="1:8">
      <c r="A48" s="66">
        <v>1467189</v>
      </c>
      <c r="B48" s="66" t="s">
        <v>227</v>
      </c>
      <c r="C48" s="67">
        <v>43569</v>
      </c>
      <c r="D48" s="67">
        <v>43572</v>
      </c>
      <c r="E48" s="66">
        <v>1</v>
      </c>
      <c r="F48" s="66">
        <v>3</v>
      </c>
      <c r="G48" s="66">
        <v>3</v>
      </c>
      <c r="H48" s="68">
        <v>4500</v>
      </c>
    </row>
    <row r="49" spans="1:8">
      <c r="A49" s="66">
        <v>1459272</v>
      </c>
      <c r="B49" s="66" t="s">
        <v>228</v>
      </c>
      <c r="C49" s="67">
        <v>43571</v>
      </c>
      <c r="D49" s="67">
        <v>43572</v>
      </c>
      <c r="E49" s="66">
        <v>2</v>
      </c>
      <c r="F49" s="66">
        <v>1</v>
      </c>
      <c r="G49" s="66">
        <v>2</v>
      </c>
      <c r="H49" s="68">
        <v>3000</v>
      </c>
    </row>
    <row r="50" spans="1:8">
      <c r="A50" s="66">
        <v>1464463</v>
      </c>
      <c r="B50" s="66" t="s">
        <v>229</v>
      </c>
      <c r="C50" s="67">
        <v>43570</v>
      </c>
      <c r="D50" s="67">
        <v>43572</v>
      </c>
      <c r="E50" s="66">
        <v>1</v>
      </c>
      <c r="F50" s="66">
        <v>2</v>
      </c>
      <c r="G50" s="66">
        <v>2</v>
      </c>
      <c r="H50" s="68">
        <v>3000</v>
      </c>
    </row>
    <row r="51" spans="1:8">
      <c r="A51" s="66">
        <v>1467225</v>
      </c>
      <c r="B51" s="66" t="s">
        <v>230</v>
      </c>
      <c r="C51" s="67">
        <v>43569</v>
      </c>
      <c r="D51" s="67">
        <v>43572</v>
      </c>
      <c r="E51" s="66">
        <v>1</v>
      </c>
      <c r="F51" s="66">
        <v>3</v>
      </c>
      <c r="G51" s="66">
        <v>3</v>
      </c>
      <c r="H51" s="68">
        <v>4500</v>
      </c>
    </row>
    <row r="52" spans="1:8">
      <c r="A52" s="66">
        <v>1471028</v>
      </c>
      <c r="B52" s="66" t="s">
        <v>231</v>
      </c>
      <c r="C52" s="67">
        <v>43572</v>
      </c>
      <c r="D52" s="67">
        <v>43574</v>
      </c>
      <c r="E52" s="66">
        <v>2</v>
      </c>
      <c r="F52" s="66">
        <v>2</v>
      </c>
      <c r="G52" s="66">
        <v>4</v>
      </c>
      <c r="H52" s="68">
        <v>6000</v>
      </c>
    </row>
    <row r="53" spans="1:8">
      <c r="A53" s="66">
        <v>1470416</v>
      </c>
      <c r="B53" s="66" t="s">
        <v>232</v>
      </c>
      <c r="C53" s="67">
        <v>43570</v>
      </c>
      <c r="D53" s="67">
        <v>43574</v>
      </c>
      <c r="E53" s="66">
        <v>4</v>
      </c>
      <c r="F53" s="66">
        <v>4</v>
      </c>
      <c r="G53" s="66">
        <v>16</v>
      </c>
      <c r="H53" s="68">
        <v>24000</v>
      </c>
    </row>
    <row r="54" spans="1:8">
      <c r="A54" s="66">
        <v>1482383</v>
      </c>
      <c r="B54" s="66" t="s">
        <v>233</v>
      </c>
      <c r="C54" s="67">
        <v>43571</v>
      </c>
      <c r="D54" s="67">
        <v>43575</v>
      </c>
      <c r="E54" s="66">
        <v>1</v>
      </c>
      <c r="F54" s="66">
        <v>4</v>
      </c>
      <c r="G54" s="66">
        <v>4</v>
      </c>
      <c r="H54" s="68">
        <v>6000</v>
      </c>
    </row>
    <row r="55" spans="1:8">
      <c r="A55" s="66">
        <v>1473909</v>
      </c>
      <c r="B55" s="66" t="s">
        <v>234</v>
      </c>
      <c r="C55" s="67">
        <v>43573</v>
      </c>
      <c r="D55" s="67">
        <v>43576</v>
      </c>
      <c r="E55" s="66">
        <v>1</v>
      </c>
      <c r="F55" s="66">
        <v>3</v>
      </c>
      <c r="G55" s="66">
        <v>3</v>
      </c>
      <c r="H55" s="68">
        <v>4500</v>
      </c>
    </row>
    <row r="56" spans="1:8">
      <c r="A56" s="66">
        <v>1467811</v>
      </c>
      <c r="B56" s="66" t="s">
        <v>235</v>
      </c>
      <c r="C56" s="67">
        <v>43574</v>
      </c>
      <c r="D56" s="67">
        <v>43576</v>
      </c>
      <c r="E56" s="66">
        <v>1</v>
      </c>
      <c r="F56" s="66">
        <v>2</v>
      </c>
      <c r="G56" s="66">
        <v>2</v>
      </c>
      <c r="H56" s="68">
        <v>3000</v>
      </c>
    </row>
    <row r="57" spans="1:8">
      <c r="A57" s="66">
        <v>1483756</v>
      </c>
      <c r="B57" s="66" t="s">
        <v>236</v>
      </c>
      <c r="C57" s="67">
        <v>43577</v>
      </c>
      <c r="D57" s="67">
        <v>43579</v>
      </c>
      <c r="E57" s="66">
        <v>1</v>
      </c>
      <c r="F57" s="66">
        <v>2</v>
      </c>
      <c r="G57" s="66">
        <v>2</v>
      </c>
      <c r="H57" s="68">
        <v>3000</v>
      </c>
    </row>
    <row r="58" spans="1:8">
      <c r="A58" s="66">
        <v>1463813</v>
      </c>
      <c r="B58" s="66" t="s">
        <v>237</v>
      </c>
      <c r="C58" s="67">
        <v>43579</v>
      </c>
      <c r="D58" s="67">
        <v>43581</v>
      </c>
      <c r="E58" s="66">
        <v>1</v>
      </c>
      <c r="F58" s="66">
        <v>2</v>
      </c>
      <c r="G58" s="66">
        <v>2</v>
      </c>
      <c r="H58" s="68">
        <v>3000</v>
      </c>
    </row>
    <row r="59" spans="1:8">
      <c r="A59" s="66">
        <v>1463867</v>
      </c>
      <c r="B59" s="66" t="s">
        <v>238</v>
      </c>
      <c r="C59" s="67">
        <v>43579</v>
      </c>
      <c r="D59" s="67">
        <v>43581</v>
      </c>
      <c r="E59" s="66">
        <v>1</v>
      </c>
      <c r="F59" s="66">
        <v>2</v>
      </c>
      <c r="G59" s="66">
        <v>2</v>
      </c>
      <c r="H59" s="68">
        <v>3000</v>
      </c>
    </row>
    <row r="60" spans="1:8">
      <c r="A60" s="66">
        <v>1471089</v>
      </c>
      <c r="B60" s="66" t="s">
        <v>239</v>
      </c>
      <c r="C60" s="67">
        <v>43579</v>
      </c>
      <c r="D60" s="67">
        <v>43581</v>
      </c>
      <c r="E60" s="66">
        <v>1</v>
      </c>
      <c r="F60" s="66">
        <v>2</v>
      </c>
      <c r="G60" s="66">
        <v>2</v>
      </c>
      <c r="H60" s="68">
        <v>3000</v>
      </c>
    </row>
    <row r="61" spans="1:8">
      <c r="A61" s="66">
        <v>1473651</v>
      </c>
      <c r="B61" s="66" t="s">
        <v>240</v>
      </c>
      <c r="C61" s="67">
        <v>43577</v>
      </c>
      <c r="D61" s="67">
        <v>43581</v>
      </c>
      <c r="E61" s="66">
        <v>1</v>
      </c>
      <c r="F61" s="66">
        <v>4</v>
      </c>
      <c r="G61" s="66">
        <v>4</v>
      </c>
      <c r="H61" s="68">
        <v>6000</v>
      </c>
    </row>
    <row r="62" spans="1:8">
      <c r="A62" s="66">
        <v>1472701</v>
      </c>
      <c r="B62" s="66" t="s">
        <v>241</v>
      </c>
      <c r="C62" s="67">
        <v>43578</v>
      </c>
      <c r="D62" s="67">
        <v>43581</v>
      </c>
      <c r="E62" s="66">
        <v>2</v>
      </c>
      <c r="F62" s="66">
        <v>3</v>
      </c>
      <c r="G62" s="66">
        <v>6</v>
      </c>
      <c r="H62" s="68">
        <v>9000</v>
      </c>
    </row>
    <row r="63" spans="1:8">
      <c r="A63" s="66">
        <v>1447747</v>
      </c>
      <c r="B63" s="66" t="s">
        <v>242</v>
      </c>
      <c r="C63" s="67">
        <v>43577</v>
      </c>
      <c r="D63" s="67">
        <v>43582</v>
      </c>
      <c r="E63" s="66">
        <v>3</v>
      </c>
      <c r="F63" s="66">
        <v>5</v>
      </c>
      <c r="G63" s="66">
        <v>15</v>
      </c>
      <c r="H63" s="68">
        <v>22500</v>
      </c>
    </row>
    <row r="64" spans="1:8">
      <c r="A64" s="66">
        <v>1471687</v>
      </c>
      <c r="B64" s="66" t="s">
        <v>243</v>
      </c>
      <c r="C64" s="67">
        <v>43581</v>
      </c>
      <c r="D64" s="67">
        <v>43584</v>
      </c>
      <c r="E64" s="66">
        <v>1</v>
      </c>
      <c r="F64" s="66">
        <v>3</v>
      </c>
      <c r="G64" s="66">
        <v>3</v>
      </c>
      <c r="H64" s="68">
        <v>4500</v>
      </c>
    </row>
    <row r="65" spans="1:8">
      <c r="A65" s="66">
        <v>1471639</v>
      </c>
      <c r="B65" s="66" t="s">
        <v>244</v>
      </c>
      <c r="C65" s="67">
        <v>43581</v>
      </c>
      <c r="D65" s="67">
        <v>43584</v>
      </c>
      <c r="E65" s="66">
        <v>1</v>
      </c>
      <c r="F65" s="66">
        <v>3</v>
      </c>
      <c r="G65" s="66">
        <v>3</v>
      </c>
      <c r="H65" s="68">
        <v>4500</v>
      </c>
    </row>
    <row r="66" spans="1:8">
      <c r="A66" s="66">
        <v>1445024</v>
      </c>
      <c r="B66" s="66" t="s">
        <v>245</v>
      </c>
      <c r="C66" s="67">
        <v>43582</v>
      </c>
      <c r="D66" s="67">
        <v>43585</v>
      </c>
      <c r="E66" s="66">
        <v>1</v>
      </c>
      <c r="F66" s="66">
        <v>3</v>
      </c>
      <c r="G66" s="66">
        <v>3</v>
      </c>
      <c r="H66" s="68">
        <v>4500</v>
      </c>
    </row>
    <row r="67" spans="1:8">
      <c r="A67" s="66">
        <v>1445023</v>
      </c>
      <c r="B67" s="66" t="s">
        <v>246</v>
      </c>
      <c r="C67" s="67">
        <v>43582</v>
      </c>
      <c r="D67" s="67">
        <v>43585</v>
      </c>
      <c r="E67" s="66">
        <v>1</v>
      </c>
      <c r="F67" s="66">
        <v>3</v>
      </c>
      <c r="G67" s="66">
        <v>3</v>
      </c>
      <c r="H67" s="68">
        <v>7350</v>
      </c>
    </row>
    <row r="68" spans="1:8">
      <c r="A68" s="66">
        <v>1464024</v>
      </c>
      <c r="B68" s="66" t="s">
        <v>247</v>
      </c>
      <c r="C68" s="67">
        <v>43583</v>
      </c>
      <c r="D68" s="67">
        <v>43585</v>
      </c>
      <c r="E68" s="66">
        <v>3</v>
      </c>
      <c r="F68" s="66">
        <v>2</v>
      </c>
      <c r="G68" s="66">
        <v>6</v>
      </c>
      <c r="H68" s="68">
        <v>14700</v>
      </c>
    </row>
    <row r="69" spans="1:8">
      <c r="A69" s="66">
        <v>1448328</v>
      </c>
      <c r="B69" s="66" t="s">
        <v>248</v>
      </c>
      <c r="C69" s="67">
        <v>43581</v>
      </c>
      <c r="D69" s="67">
        <v>43585</v>
      </c>
      <c r="E69" s="66">
        <v>4</v>
      </c>
      <c r="F69" s="66">
        <v>4</v>
      </c>
      <c r="G69" s="66">
        <v>16</v>
      </c>
      <c r="H69" s="68">
        <v>24000</v>
      </c>
    </row>
    <row r="70" spans="1:8">
      <c r="A70" s="66">
        <v>1453604</v>
      </c>
      <c r="B70" s="66" t="s">
        <v>249</v>
      </c>
      <c r="C70" s="67">
        <v>43584</v>
      </c>
      <c r="D70" s="67">
        <v>43585</v>
      </c>
      <c r="E70" s="66">
        <v>1</v>
      </c>
      <c r="F70" s="66">
        <v>1</v>
      </c>
      <c r="G70" s="66">
        <v>1</v>
      </c>
      <c r="H70" s="68">
        <v>3250</v>
      </c>
    </row>
    <row r="71" spans="1:8">
      <c r="A71" s="66">
        <v>1475827</v>
      </c>
      <c r="B71" s="66" t="s">
        <v>250</v>
      </c>
      <c r="C71" s="67">
        <v>43584</v>
      </c>
      <c r="D71" s="67">
        <v>43585</v>
      </c>
      <c r="E71" s="66">
        <v>1</v>
      </c>
      <c r="F71" s="66">
        <v>1</v>
      </c>
      <c r="G71" s="66">
        <v>1</v>
      </c>
      <c r="H71" s="68">
        <v>1500</v>
      </c>
    </row>
    <row r="72" spans="1:8">
      <c r="A72" s="66">
        <v>1445198</v>
      </c>
      <c r="B72" s="66" t="s">
        <v>251</v>
      </c>
      <c r="C72" s="67">
        <v>43580</v>
      </c>
      <c r="D72" s="67">
        <v>43585</v>
      </c>
      <c r="E72" s="66">
        <v>2</v>
      </c>
      <c r="F72" s="66">
        <v>5</v>
      </c>
      <c r="G72" s="66">
        <v>10</v>
      </c>
      <c r="H72" s="68">
        <v>15000</v>
      </c>
    </row>
    <row r="73" ht="15" spans="7:8">
      <c r="G73" s="69" t="s">
        <v>161</v>
      </c>
      <c r="H73" s="69">
        <v>256</v>
      </c>
    </row>
    <row r="74" ht="14.25" spans="7:9">
      <c r="G74" s="66" t="s">
        <v>162</v>
      </c>
      <c r="H74" s="70">
        <v>416350</v>
      </c>
      <c r="I74" s="72" t="s">
        <v>252</v>
      </c>
    </row>
    <row r="75" ht="33" spans="7:8">
      <c r="G75" s="71" t="s">
        <v>164</v>
      </c>
      <c r="H75" s="70">
        <v>-244500</v>
      </c>
    </row>
    <row r="76" spans="7:8">
      <c r="G76" t="s">
        <v>253</v>
      </c>
      <c r="H76">
        <f>H74+H75</f>
        <v>171850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opLeftCell="A22" workbookViewId="0">
      <selection activeCell="L36" sqref="L36"/>
    </sheetView>
  </sheetViews>
  <sheetFormatPr defaultColWidth="6.75" defaultRowHeight="12.75"/>
  <cols>
    <col min="1" max="1" width="18.3333333333333" style="26" customWidth="1"/>
    <col min="2" max="2" width="19" style="26" customWidth="1"/>
    <col min="3" max="4" width="13.1666666666667" style="26" customWidth="1"/>
    <col min="5" max="7" width="6.16666666666667" style="26" customWidth="1"/>
    <col min="8" max="8" width="13.3333333333333" style="26" customWidth="1"/>
    <col min="9" max="9" width="6.125" style="26" customWidth="1"/>
    <col min="10" max="16384" width="6.75" style="26"/>
  </cols>
  <sheetData>
    <row r="1" s="26" customFormat="1" ht="156.75" customHeight="1" spans="1:9">
      <c r="A1" s="27" t="s">
        <v>254</v>
      </c>
      <c r="B1" s="28"/>
      <c r="C1" s="28"/>
      <c r="D1" s="28"/>
      <c r="E1" s="28"/>
      <c r="F1" s="28"/>
      <c r="G1" s="28"/>
      <c r="H1" s="28"/>
      <c r="I1" s="28"/>
    </row>
    <row r="2" s="26" customFormat="1" ht="22.5" customHeight="1" spans="1:12">
      <c r="A2" s="29" t="s">
        <v>17</v>
      </c>
      <c r="B2" s="30" t="s">
        <v>255</v>
      </c>
      <c r="C2" s="31" t="s">
        <v>256</v>
      </c>
      <c r="D2" s="32" t="s">
        <v>257</v>
      </c>
      <c r="E2" s="32" t="s">
        <v>258</v>
      </c>
      <c r="F2" s="32" t="s">
        <v>259</v>
      </c>
      <c r="G2" s="32" t="s">
        <v>260</v>
      </c>
      <c r="H2" s="33" t="s">
        <v>261</v>
      </c>
      <c r="L2" s="63"/>
    </row>
    <row r="3" s="26" customFormat="1" ht="22.5" customHeight="1" spans="1:14">
      <c r="A3" s="34" t="s">
        <v>262</v>
      </c>
      <c r="B3" s="35" t="s">
        <v>263</v>
      </c>
      <c r="C3" s="36">
        <v>43585</v>
      </c>
      <c r="D3" s="37">
        <v>43586</v>
      </c>
      <c r="E3" s="38">
        <v>1</v>
      </c>
      <c r="F3" s="38">
        <v>1</v>
      </c>
      <c r="G3" s="38">
        <v>1</v>
      </c>
      <c r="H3" s="39">
        <v>1500</v>
      </c>
      <c r="N3" s="63"/>
    </row>
    <row r="4" s="26" customFormat="1" ht="22.5" customHeight="1" spans="1:8">
      <c r="A4" s="34" t="s">
        <v>264</v>
      </c>
      <c r="B4" s="35" t="s">
        <v>265</v>
      </c>
      <c r="C4" s="36">
        <v>43585</v>
      </c>
      <c r="D4" s="37">
        <v>43587</v>
      </c>
      <c r="E4" s="38">
        <v>1</v>
      </c>
      <c r="F4" s="38">
        <v>2</v>
      </c>
      <c r="G4" s="38">
        <v>2</v>
      </c>
      <c r="H4" s="39">
        <v>4600</v>
      </c>
    </row>
    <row r="5" s="26" customFormat="1" ht="22.5" customHeight="1" spans="1:8">
      <c r="A5" s="34" t="s">
        <v>266</v>
      </c>
      <c r="B5" s="35" t="s">
        <v>267</v>
      </c>
      <c r="C5" s="36">
        <v>43584</v>
      </c>
      <c r="D5" s="37">
        <v>43587</v>
      </c>
      <c r="E5" s="38">
        <v>1</v>
      </c>
      <c r="F5" s="38">
        <v>3</v>
      </c>
      <c r="G5" s="38">
        <v>3</v>
      </c>
      <c r="H5" s="39">
        <v>4500</v>
      </c>
    </row>
    <row r="6" s="26" customFormat="1" ht="22.5" customHeight="1" spans="1:8">
      <c r="A6" s="34" t="s">
        <v>268</v>
      </c>
      <c r="B6" s="35" t="s">
        <v>269</v>
      </c>
      <c r="C6" s="36">
        <v>43585</v>
      </c>
      <c r="D6" s="37">
        <v>43587</v>
      </c>
      <c r="E6" s="38">
        <v>1</v>
      </c>
      <c r="F6" s="38">
        <v>2</v>
      </c>
      <c r="G6" s="38">
        <v>2</v>
      </c>
      <c r="H6" s="39">
        <v>3000</v>
      </c>
    </row>
    <row r="7" s="26" customFormat="1" ht="22.5" customHeight="1" spans="1:8">
      <c r="A7" s="34" t="s">
        <v>270</v>
      </c>
      <c r="B7" s="35" t="s">
        <v>271</v>
      </c>
      <c r="C7" s="36">
        <v>43585</v>
      </c>
      <c r="D7" s="37">
        <v>43587</v>
      </c>
      <c r="E7" s="38">
        <v>1</v>
      </c>
      <c r="F7" s="38">
        <v>2</v>
      </c>
      <c r="G7" s="38">
        <v>2</v>
      </c>
      <c r="H7" s="39">
        <v>3000</v>
      </c>
    </row>
    <row r="8" s="26" customFormat="1" ht="22.5" customHeight="1" spans="1:8">
      <c r="A8" s="34" t="s">
        <v>272</v>
      </c>
      <c r="B8" s="35" t="s">
        <v>273</v>
      </c>
      <c r="C8" s="36">
        <v>43585</v>
      </c>
      <c r="D8" s="37">
        <v>43587</v>
      </c>
      <c r="E8" s="38">
        <v>6</v>
      </c>
      <c r="F8" s="38">
        <v>2</v>
      </c>
      <c r="G8" s="38">
        <v>12</v>
      </c>
      <c r="H8" s="39">
        <v>29400</v>
      </c>
    </row>
    <row r="9" s="26" customFormat="1" ht="22.5" customHeight="1" spans="1:8">
      <c r="A9" s="34" t="s">
        <v>274</v>
      </c>
      <c r="B9" s="35" t="s">
        <v>275</v>
      </c>
      <c r="C9" s="40">
        <v>43586</v>
      </c>
      <c r="D9" s="37">
        <v>43588</v>
      </c>
      <c r="E9" s="38">
        <v>1</v>
      </c>
      <c r="F9" s="38">
        <v>2</v>
      </c>
      <c r="G9" s="38">
        <v>2</v>
      </c>
      <c r="H9" s="39">
        <v>3000</v>
      </c>
    </row>
    <row r="10" s="26" customFormat="1" ht="22.5" customHeight="1" spans="1:8">
      <c r="A10" s="34" t="s">
        <v>276</v>
      </c>
      <c r="B10" s="35" t="s">
        <v>277</v>
      </c>
      <c r="C10" s="36">
        <v>43585</v>
      </c>
      <c r="D10" s="37">
        <v>43589</v>
      </c>
      <c r="E10" s="38">
        <v>1</v>
      </c>
      <c r="F10" s="38">
        <v>4</v>
      </c>
      <c r="G10" s="38">
        <v>4</v>
      </c>
      <c r="H10" s="39">
        <v>6000</v>
      </c>
    </row>
    <row r="11" s="26" customFormat="1" ht="22.5" customHeight="1" spans="1:8">
      <c r="A11" s="34" t="s">
        <v>278</v>
      </c>
      <c r="B11" s="35" t="s">
        <v>279</v>
      </c>
      <c r="C11" s="40">
        <v>43588</v>
      </c>
      <c r="D11" s="37">
        <v>43590</v>
      </c>
      <c r="E11" s="38">
        <v>1</v>
      </c>
      <c r="F11" s="38">
        <v>2</v>
      </c>
      <c r="G11" s="38">
        <v>2</v>
      </c>
      <c r="H11" s="39">
        <v>3000</v>
      </c>
    </row>
    <row r="12" s="26" customFormat="1" ht="22.5" customHeight="1" spans="1:8">
      <c r="A12" s="34" t="s">
        <v>280</v>
      </c>
      <c r="B12" s="35" t="s">
        <v>281</v>
      </c>
      <c r="C12" s="40">
        <v>43590</v>
      </c>
      <c r="D12" s="37">
        <v>43591</v>
      </c>
      <c r="E12" s="38">
        <v>1</v>
      </c>
      <c r="F12" s="38">
        <v>2</v>
      </c>
      <c r="G12" s="38">
        <v>2</v>
      </c>
      <c r="H12" s="39">
        <v>3000</v>
      </c>
    </row>
    <row r="13" s="26" customFormat="1" ht="22.5" customHeight="1" spans="1:8">
      <c r="A13" s="34" t="s">
        <v>282</v>
      </c>
      <c r="B13" s="35" t="s">
        <v>283</v>
      </c>
      <c r="C13" s="40">
        <v>43594</v>
      </c>
      <c r="D13" s="37">
        <v>43596</v>
      </c>
      <c r="E13" s="38">
        <v>2</v>
      </c>
      <c r="F13" s="38">
        <v>2</v>
      </c>
      <c r="G13" s="38">
        <v>4</v>
      </c>
      <c r="H13" s="39">
        <v>6000</v>
      </c>
    </row>
    <row r="14" s="26" customFormat="1" ht="22.5" customHeight="1" spans="1:8">
      <c r="A14" s="34" t="s">
        <v>284</v>
      </c>
      <c r="B14" s="35" t="s">
        <v>285</v>
      </c>
      <c r="C14" s="36">
        <v>43596</v>
      </c>
      <c r="D14" s="37">
        <v>43597</v>
      </c>
      <c r="E14" s="38">
        <v>1</v>
      </c>
      <c r="F14" s="38">
        <v>1</v>
      </c>
      <c r="G14" s="38">
        <v>1</v>
      </c>
      <c r="H14" s="39">
        <v>1500</v>
      </c>
    </row>
    <row r="15" s="26" customFormat="1" ht="22.5" customHeight="1" spans="1:8">
      <c r="A15" s="34" t="s">
        <v>286</v>
      </c>
      <c r="B15" s="35" t="s">
        <v>287</v>
      </c>
      <c r="C15" s="40">
        <v>43593</v>
      </c>
      <c r="D15" s="37">
        <v>43597</v>
      </c>
      <c r="E15" s="38">
        <v>3</v>
      </c>
      <c r="F15" s="38">
        <v>4</v>
      </c>
      <c r="G15" s="38">
        <v>12</v>
      </c>
      <c r="H15" s="39">
        <v>29400</v>
      </c>
    </row>
    <row r="16" s="26" customFormat="1" ht="22.5" customHeight="1" spans="1:8">
      <c r="A16" s="34" t="s">
        <v>288</v>
      </c>
      <c r="B16" s="35" t="s">
        <v>289</v>
      </c>
      <c r="C16" s="36">
        <v>43595</v>
      </c>
      <c r="D16" s="37">
        <v>43598</v>
      </c>
      <c r="E16" s="38">
        <v>1</v>
      </c>
      <c r="F16" s="38">
        <v>3</v>
      </c>
      <c r="G16" s="38">
        <v>3</v>
      </c>
      <c r="H16" s="39">
        <v>6900</v>
      </c>
    </row>
    <row r="17" s="26" customFormat="1" ht="22.5" customHeight="1" spans="1:8">
      <c r="A17" s="34" t="s">
        <v>290</v>
      </c>
      <c r="B17" s="35" t="s">
        <v>291</v>
      </c>
      <c r="C17" s="36">
        <v>43597</v>
      </c>
      <c r="D17" s="37">
        <v>43598</v>
      </c>
      <c r="E17" s="38">
        <v>1</v>
      </c>
      <c r="F17" s="38">
        <v>1</v>
      </c>
      <c r="G17" s="38">
        <v>1</v>
      </c>
      <c r="H17" s="39">
        <v>2450</v>
      </c>
    </row>
    <row r="18" s="26" customFormat="1" ht="22.5" customHeight="1" spans="1:8">
      <c r="A18" s="34" t="s">
        <v>292</v>
      </c>
      <c r="B18" s="35" t="s">
        <v>293</v>
      </c>
      <c r="C18" s="36">
        <v>43597</v>
      </c>
      <c r="D18" s="37">
        <v>43600</v>
      </c>
      <c r="E18" s="38">
        <v>2</v>
      </c>
      <c r="F18" s="38">
        <v>3</v>
      </c>
      <c r="G18" s="38">
        <v>6</v>
      </c>
      <c r="H18" s="39">
        <v>9000</v>
      </c>
    </row>
    <row r="19" s="26" customFormat="1" ht="22.5" customHeight="1" spans="1:8">
      <c r="A19" s="34" t="s">
        <v>294</v>
      </c>
      <c r="B19" s="35" t="s">
        <v>295</v>
      </c>
      <c r="C19" s="40">
        <v>43594</v>
      </c>
      <c r="D19" s="37">
        <v>43600</v>
      </c>
      <c r="E19" s="38">
        <v>3</v>
      </c>
      <c r="F19" s="38">
        <v>6</v>
      </c>
      <c r="G19" s="38">
        <v>18</v>
      </c>
      <c r="H19" s="39">
        <v>27000</v>
      </c>
    </row>
    <row r="20" s="26" customFormat="1" ht="22.5" customHeight="1" spans="1:8">
      <c r="A20" s="34" t="s">
        <v>296</v>
      </c>
      <c r="B20" s="35" t="s">
        <v>297</v>
      </c>
      <c r="C20" s="36">
        <v>43600</v>
      </c>
      <c r="D20" s="37">
        <v>43601</v>
      </c>
      <c r="E20" s="38">
        <v>1</v>
      </c>
      <c r="F20" s="38">
        <v>1</v>
      </c>
      <c r="G20" s="38">
        <v>1</v>
      </c>
      <c r="H20" s="39">
        <v>1500</v>
      </c>
    </row>
    <row r="21" s="26" customFormat="1" ht="22.5" customHeight="1" spans="1:8">
      <c r="A21" s="34" t="s">
        <v>298</v>
      </c>
      <c r="B21" s="35" t="s">
        <v>299</v>
      </c>
      <c r="C21" s="36">
        <v>43599</v>
      </c>
      <c r="D21" s="37">
        <v>43603</v>
      </c>
      <c r="E21" s="38">
        <v>1</v>
      </c>
      <c r="F21" s="38">
        <v>4</v>
      </c>
      <c r="G21" s="38">
        <v>4</v>
      </c>
      <c r="H21" s="39">
        <v>6000</v>
      </c>
    </row>
    <row r="22" s="26" customFormat="1" ht="22.5" customHeight="1" spans="1:8">
      <c r="A22" s="34" t="s">
        <v>300</v>
      </c>
      <c r="B22" s="35" t="s">
        <v>301</v>
      </c>
      <c r="C22" s="36">
        <v>43601</v>
      </c>
      <c r="D22" s="37">
        <v>43604</v>
      </c>
      <c r="E22" s="38">
        <v>3</v>
      </c>
      <c r="F22" s="38">
        <v>3</v>
      </c>
      <c r="G22" s="38">
        <v>9</v>
      </c>
      <c r="H22" s="39">
        <v>22050</v>
      </c>
    </row>
    <row r="23" s="26" customFormat="1" ht="22.5" customHeight="1" spans="1:8">
      <c r="A23" s="34" t="s">
        <v>302</v>
      </c>
      <c r="B23" s="35" t="s">
        <v>303</v>
      </c>
      <c r="C23" s="36">
        <v>43604</v>
      </c>
      <c r="D23" s="37">
        <v>43605</v>
      </c>
      <c r="E23" s="38">
        <v>1</v>
      </c>
      <c r="F23" s="38">
        <v>1</v>
      </c>
      <c r="G23" s="38">
        <v>1</v>
      </c>
      <c r="H23" s="39">
        <v>1500</v>
      </c>
    </row>
    <row r="24" s="26" customFormat="1" ht="22.5" customHeight="1" spans="1:8">
      <c r="A24" s="34" t="s">
        <v>304</v>
      </c>
      <c r="B24" s="35" t="s">
        <v>305</v>
      </c>
      <c r="C24" s="36">
        <v>43604</v>
      </c>
      <c r="D24" s="37">
        <v>43605</v>
      </c>
      <c r="E24" s="38">
        <v>1</v>
      </c>
      <c r="F24" s="38">
        <v>1</v>
      </c>
      <c r="G24" s="38">
        <v>1</v>
      </c>
      <c r="H24" s="39">
        <v>2300</v>
      </c>
    </row>
    <row r="25" s="26" customFormat="1" ht="22.5" customHeight="1" spans="1:8">
      <c r="A25" s="34" t="s">
        <v>306</v>
      </c>
      <c r="B25" s="35" t="s">
        <v>307</v>
      </c>
      <c r="C25" s="36">
        <v>43604</v>
      </c>
      <c r="D25" s="37">
        <v>43605</v>
      </c>
      <c r="E25" s="38">
        <v>5</v>
      </c>
      <c r="F25" s="38">
        <v>1</v>
      </c>
      <c r="G25" s="38">
        <v>5</v>
      </c>
      <c r="H25" s="39">
        <v>7500</v>
      </c>
    </row>
    <row r="26" s="26" customFormat="1" ht="22.5" customHeight="1" spans="1:8">
      <c r="A26" s="34" t="s">
        <v>308</v>
      </c>
      <c r="B26" s="35" t="s">
        <v>309</v>
      </c>
      <c r="C26" s="36">
        <v>43601</v>
      </c>
      <c r="D26" s="37">
        <v>43607</v>
      </c>
      <c r="E26" s="38">
        <v>1</v>
      </c>
      <c r="F26" s="38">
        <v>6</v>
      </c>
      <c r="G26" s="38">
        <v>6</v>
      </c>
      <c r="H26" s="39">
        <v>14700</v>
      </c>
    </row>
    <row r="27" s="26" customFormat="1" ht="22.5" customHeight="1" spans="1:8">
      <c r="A27" s="34" t="s">
        <v>310</v>
      </c>
      <c r="B27" s="35" t="s">
        <v>311</v>
      </c>
      <c r="C27" s="36">
        <v>43607</v>
      </c>
      <c r="D27" s="37">
        <v>43609</v>
      </c>
      <c r="E27" s="38">
        <v>1</v>
      </c>
      <c r="F27" s="38">
        <v>2</v>
      </c>
      <c r="G27" s="38">
        <v>2</v>
      </c>
      <c r="H27" s="39">
        <v>4900</v>
      </c>
    </row>
    <row r="28" s="26" customFormat="1" ht="22.5" customHeight="1" spans="1:8">
      <c r="A28" s="34" t="s">
        <v>312</v>
      </c>
      <c r="B28" s="35" t="s">
        <v>313</v>
      </c>
      <c r="C28" s="36">
        <v>43607</v>
      </c>
      <c r="D28" s="37">
        <v>43610</v>
      </c>
      <c r="E28" s="38">
        <v>1</v>
      </c>
      <c r="F28" s="38">
        <v>3</v>
      </c>
      <c r="G28" s="38">
        <v>3</v>
      </c>
      <c r="H28" s="39">
        <v>4500</v>
      </c>
    </row>
    <row r="29" s="26" customFormat="1" ht="22.5" customHeight="1" spans="1:8">
      <c r="A29" s="34" t="s">
        <v>314</v>
      </c>
      <c r="B29" s="35" t="s">
        <v>315</v>
      </c>
      <c r="C29" s="36">
        <v>43607</v>
      </c>
      <c r="D29" s="37">
        <v>43611</v>
      </c>
      <c r="E29" s="38">
        <v>1</v>
      </c>
      <c r="F29" s="38">
        <v>4</v>
      </c>
      <c r="G29" s="38">
        <v>4</v>
      </c>
      <c r="H29" s="39">
        <v>6000</v>
      </c>
    </row>
    <row r="30" s="26" customFormat="1" ht="22.5" customHeight="1" spans="1:8">
      <c r="A30" s="34" t="s">
        <v>316</v>
      </c>
      <c r="B30" s="35" t="s">
        <v>317</v>
      </c>
      <c r="C30" s="36">
        <v>43609</v>
      </c>
      <c r="D30" s="37">
        <v>43611</v>
      </c>
      <c r="E30" s="38">
        <v>1</v>
      </c>
      <c r="F30" s="38">
        <v>2</v>
      </c>
      <c r="G30" s="38">
        <v>2</v>
      </c>
      <c r="H30" s="39">
        <v>10600</v>
      </c>
    </row>
    <row r="31" s="26" customFormat="1" ht="22.5" customHeight="1" spans="1:8">
      <c r="A31" s="34" t="s">
        <v>318</v>
      </c>
      <c r="B31" s="35" t="s">
        <v>319</v>
      </c>
      <c r="C31" s="36">
        <v>43610</v>
      </c>
      <c r="D31" s="37">
        <v>43611</v>
      </c>
      <c r="E31" s="38">
        <v>2</v>
      </c>
      <c r="F31" s="38">
        <v>1</v>
      </c>
      <c r="G31" s="38">
        <v>2</v>
      </c>
      <c r="H31" s="39">
        <v>3000</v>
      </c>
    </row>
    <row r="32" s="26" customFormat="1" ht="22.5" customHeight="1" spans="1:8">
      <c r="A32" s="34" t="s">
        <v>320</v>
      </c>
      <c r="B32" s="35" t="s">
        <v>321</v>
      </c>
      <c r="C32" s="36">
        <v>43608</v>
      </c>
      <c r="D32" s="37">
        <v>43612</v>
      </c>
      <c r="E32" s="38">
        <v>3</v>
      </c>
      <c r="F32" s="38">
        <v>4</v>
      </c>
      <c r="G32" s="38">
        <v>12</v>
      </c>
      <c r="H32" s="39">
        <v>18000</v>
      </c>
    </row>
    <row r="33" s="26" customFormat="1" ht="22.5" customHeight="1" spans="1:8">
      <c r="A33" s="34" t="s">
        <v>322</v>
      </c>
      <c r="B33" s="35" t="s">
        <v>323</v>
      </c>
      <c r="C33" s="36">
        <v>43611</v>
      </c>
      <c r="D33" s="37">
        <v>43613</v>
      </c>
      <c r="E33" s="38">
        <v>1</v>
      </c>
      <c r="F33" s="38">
        <v>2</v>
      </c>
      <c r="G33" s="38">
        <v>2</v>
      </c>
      <c r="H33" s="39">
        <v>3000</v>
      </c>
    </row>
    <row r="34" s="26" customFormat="1" ht="22.5" customHeight="1" spans="1:8">
      <c r="A34" s="34" t="s">
        <v>324</v>
      </c>
      <c r="B34" s="35" t="s">
        <v>325</v>
      </c>
      <c r="C34" s="36">
        <v>43612</v>
      </c>
      <c r="D34" s="37">
        <v>43614</v>
      </c>
      <c r="E34" s="38">
        <v>1</v>
      </c>
      <c r="F34" s="38">
        <v>2</v>
      </c>
      <c r="G34" s="38">
        <v>2</v>
      </c>
      <c r="H34" s="39">
        <v>3000</v>
      </c>
    </row>
    <row r="35" s="26" customFormat="1" ht="22.5" customHeight="1" spans="1:8">
      <c r="A35" s="34" t="s">
        <v>326</v>
      </c>
      <c r="B35" s="35" t="s">
        <v>327</v>
      </c>
      <c r="C35" s="36">
        <v>43612</v>
      </c>
      <c r="D35" s="37">
        <v>43614</v>
      </c>
      <c r="E35" s="38">
        <v>2</v>
      </c>
      <c r="F35" s="38">
        <v>2</v>
      </c>
      <c r="G35" s="38">
        <v>4</v>
      </c>
      <c r="H35" s="39">
        <v>6000</v>
      </c>
    </row>
    <row r="36" s="26" customFormat="1" ht="22.5" customHeight="1" spans="1:8">
      <c r="A36" s="34" t="s">
        <v>328</v>
      </c>
      <c r="B36" s="35" t="s">
        <v>329</v>
      </c>
      <c r="C36" s="41" t="s">
        <v>330</v>
      </c>
      <c r="D36" s="37">
        <v>43616</v>
      </c>
      <c r="E36" s="38">
        <v>2</v>
      </c>
      <c r="F36" s="38">
        <v>2</v>
      </c>
      <c r="G36" s="38">
        <v>4</v>
      </c>
      <c r="H36" s="39">
        <v>6000</v>
      </c>
    </row>
    <row r="37" s="26" customFormat="1" ht="25.5" customHeight="1" spans="1:8">
      <c r="A37" s="42"/>
      <c r="B37" s="42"/>
      <c r="C37" s="42"/>
      <c r="D37" s="43" t="s">
        <v>331</v>
      </c>
      <c r="E37" s="44"/>
      <c r="F37" s="45"/>
      <c r="G37" s="46">
        <v>141</v>
      </c>
      <c r="H37" s="47"/>
    </row>
    <row r="38" s="26" customFormat="1" ht="22.5" customHeight="1" spans="1:9">
      <c r="A38" s="42"/>
      <c r="B38" s="42"/>
      <c r="C38" s="42"/>
      <c r="D38" s="48" t="s">
        <v>332</v>
      </c>
      <c r="E38" s="49"/>
      <c r="F38" s="50"/>
      <c r="G38" s="51">
        <v>263800</v>
      </c>
      <c r="H38" s="52"/>
      <c r="I38" s="64" t="s">
        <v>333</v>
      </c>
    </row>
    <row r="39" s="26" customFormat="1" ht="22.5" customHeight="1" spans="1:8">
      <c r="A39" s="53"/>
      <c r="B39" s="53"/>
      <c r="C39" s="54"/>
      <c r="D39" s="55" t="s">
        <v>334</v>
      </c>
      <c r="E39" s="56"/>
      <c r="F39" s="57"/>
      <c r="G39" s="51">
        <v>-244500</v>
      </c>
      <c r="H39" s="52"/>
    </row>
    <row r="40" s="26" customFormat="1" ht="22.5" customHeight="1" spans="1:8">
      <c r="A40" s="58"/>
      <c r="B40" s="58"/>
      <c r="C40" s="59"/>
      <c r="D40" s="60" t="s">
        <v>335</v>
      </c>
      <c r="E40" s="61"/>
      <c r="F40" s="62"/>
      <c r="G40" s="51">
        <f>G38+G39</f>
        <v>19300</v>
      </c>
      <c r="H40" s="52"/>
    </row>
    <row r="41" s="26" customFormat="1" ht="91" customHeight="1"/>
    <row r="42" s="26" customFormat="1" ht="107" customHeight="1"/>
  </sheetData>
  <mergeCells count="10">
    <mergeCell ref="A1:I1"/>
    <mergeCell ref="D37:F37"/>
    <mergeCell ref="G37:H37"/>
    <mergeCell ref="D38:F38"/>
    <mergeCell ref="G38:H38"/>
    <mergeCell ref="D39:F39"/>
    <mergeCell ref="G39:H39"/>
    <mergeCell ref="D40:F40"/>
    <mergeCell ref="G40:H40"/>
    <mergeCell ref="A39:C40"/>
  </mergeCells>
  <pageMargins left="0.699305555555556" right="0.699305555555556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topLeftCell="A13" workbookViewId="0">
      <selection activeCell="J51" sqref="J51"/>
    </sheetView>
  </sheetViews>
  <sheetFormatPr defaultColWidth="9" defaultRowHeight="13.5"/>
  <sheetData>
    <row r="1" ht="15" spans="1:8">
      <c r="A1" s="1" t="s">
        <v>336</v>
      </c>
      <c r="B1" s="2" t="s">
        <v>337</v>
      </c>
      <c r="C1" s="1" t="s">
        <v>338</v>
      </c>
      <c r="D1" s="3" t="s">
        <v>339</v>
      </c>
      <c r="E1" s="3" t="s">
        <v>340</v>
      </c>
      <c r="F1" s="3" t="s">
        <v>341</v>
      </c>
      <c r="G1" s="3" t="s">
        <v>342</v>
      </c>
      <c r="H1" s="2" t="s">
        <v>343</v>
      </c>
    </row>
    <row r="2" ht="14.25" spans="1:8">
      <c r="A2" s="2" t="s">
        <v>344</v>
      </c>
      <c r="B2" s="2" t="s">
        <v>345</v>
      </c>
      <c r="C2" s="2" t="s">
        <v>346</v>
      </c>
      <c r="D2" s="2" t="s">
        <v>347</v>
      </c>
      <c r="E2" s="2" t="s">
        <v>348</v>
      </c>
      <c r="F2" s="2" t="s">
        <v>348</v>
      </c>
      <c r="G2" s="2" t="s">
        <v>348</v>
      </c>
      <c r="H2" s="4" t="s">
        <v>349</v>
      </c>
    </row>
    <row r="3" ht="14.25" spans="1:8">
      <c r="A3" s="2" t="s">
        <v>350</v>
      </c>
      <c r="B3" s="2" t="s">
        <v>351</v>
      </c>
      <c r="C3" s="2" t="s">
        <v>346</v>
      </c>
      <c r="D3" s="2" t="s">
        <v>352</v>
      </c>
      <c r="E3" s="2" t="s">
        <v>348</v>
      </c>
      <c r="F3" s="2" t="s">
        <v>353</v>
      </c>
      <c r="G3" s="2" t="s">
        <v>353</v>
      </c>
      <c r="H3" s="4" t="s">
        <v>354</v>
      </c>
    </row>
    <row r="4" ht="14.25" spans="1:8">
      <c r="A4" s="2" t="s">
        <v>355</v>
      </c>
      <c r="B4" s="2" t="s">
        <v>356</v>
      </c>
      <c r="C4" s="2" t="s">
        <v>346</v>
      </c>
      <c r="D4" s="2" t="s">
        <v>357</v>
      </c>
      <c r="E4" s="2" t="s">
        <v>348</v>
      </c>
      <c r="F4" s="2" t="s">
        <v>358</v>
      </c>
      <c r="G4" s="2" t="s">
        <v>358</v>
      </c>
      <c r="H4" s="4" t="s">
        <v>359</v>
      </c>
    </row>
    <row r="5" ht="14.25" spans="1:8">
      <c r="A5" s="2" t="s">
        <v>360</v>
      </c>
      <c r="B5" s="2" t="s">
        <v>361</v>
      </c>
      <c r="C5" s="2" t="s">
        <v>357</v>
      </c>
      <c r="D5" s="2" t="s">
        <v>362</v>
      </c>
      <c r="E5" s="2" t="s">
        <v>348</v>
      </c>
      <c r="F5" s="2" t="s">
        <v>348</v>
      </c>
      <c r="G5" s="2" t="s">
        <v>348</v>
      </c>
      <c r="H5" s="4" t="s">
        <v>349</v>
      </c>
    </row>
    <row r="6" ht="14.25" spans="1:8">
      <c r="A6" s="2" t="s">
        <v>363</v>
      </c>
      <c r="B6" s="2" t="s">
        <v>364</v>
      </c>
      <c r="C6" s="2" t="s">
        <v>365</v>
      </c>
      <c r="D6" s="2" t="s">
        <v>366</v>
      </c>
      <c r="E6" s="2" t="s">
        <v>348</v>
      </c>
      <c r="F6" s="2" t="s">
        <v>348</v>
      </c>
      <c r="G6" s="2" t="s">
        <v>348</v>
      </c>
      <c r="H6" s="4" t="s">
        <v>367</v>
      </c>
    </row>
    <row r="7" ht="14.25" spans="1:8">
      <c r="A7" s="2" t="s">
        <v>368</v>
      </c>
      <c r="B7" s="2" t="s">
        <v>369</v>
      </c>
      <c r="C7" s="2" t="s">
        <v>366</v>
      </c>
      <c r="D7" s="2" t="s">
        <v>370</v>
      </c>
      <c r="E7" s="2" t="s">
        <v>348</v>
      </c>
      <c r="F7" s="2" t="s">
        <v>348</v>
      </c>
      <c r="G7" s="2" t="s">
        <v>348</v>
      </c>
      <c r="H7" s="4" t="s">
        <v>349</v>
      </c>
    </row>
    <row r="8" ht="14.25" spans="1:8">
      <c r="A8" s="2" t="s">
        <v>371</v>
      </c>
      <c r="B8" s="2" t="s">
        <v>372</v>
      </c>
      <c r="C8" s="2" t="s">
        <v>370</v>
      </c>
      <c r="D8" s="2" t="s">
        <v>373</v>
      </c>
      <c r="E8" s="2" t="s">
        <v>348</v>
      </c>
      <c r="F8" s="2" t="s">
        <v>348</v>
      </c>
      <c r="G8" s="2" t="s">
        <v>348</v>
      </c>
      <c r="H8" s="4" t="s">
        <v>367</v>
      </c>
    </row>
    <row r="9" ht="14.25" spans="1:8">
      <c r="A9" s="2" t="s">
        <v>374</v>
      </c>
      <c r="B9" s="2" t="s">
        <v>375</v>
      </c>
      <c r="C9" s="2" t="s">
        <v>366</v>
      </c>
      <c r="D9" s="2" t="s">
        <v>373</v>
      </c>
      <c r="E9" s="2" t="s">
        <v>348</v>
      </c>
      <c r="F9" s="2" t="s">
        <v>353</v>
      </c>
      <c r="G9" s="2" t="s">
        <v>353</v>
      </c>
      <c r="H9" s="4" t="s">
        <v>376</v>
      </c>
    </row>
    <row r="10" ht="14.25" spans="1:8">
      <c r="A10" s="2" t="s">
        <v>377</v>
      </c>
      <c r="B10" s="2" t="s">
        <v>378</v>
      </c>
      <c r="C10" s="2" t="s">
        <v>366</v>
      </c>
      <c r="D10" s="2" t="s">
        <v>373</v>
      </c>
      <c r="E10" s="2" t="s">
        <v>358</v>
      </c>
      <c r="F10" s="2" t="s">
        <v>353</v>
      </c>
      <c r="G10" s="2" t="s">
        <v>379</v>
      </c>
      <c r="H10" s="4" t="s">
        <v>380</v>
      </c>
    </row>
    <row r="11" ht="14.25" spans="1:8">
      <c r="A11" s="2" t="s">
        <v>381</v>
      </c>
      <c r="B11" s="2" t="s">
        <v>382</v>
      </c>
      <c r="C11" s="2" t="s">
        <v>365</v>
      </c>
      <c r="D11" s="2" t="s">
        <v>383</v>
      </c>
      <c r="E11" s="2" t="s">
        <v>348</v>
      </c>
      <c r="F11" s="2" t="s">
        <v>384</v>
      </c>
      <c r="G11" s="2" t="s">
        <v>384</v>
      </c>
      <c r="H11" s="4" t="s">
        <v>385</v>
      </c>
    </row>
    <row r="12" ht="14.25" spans="1:8">
      <c r="A12" s="2" t="s">
        <v>386</v>
      </c>
      <c r="B12" s="2" t="s">
        <v>387</v>
      </c>
      <c r="C12" s="2" t="s">
        <v>366</v>
      </c>
      <c r="D12" s="2" t="s">
        <v>383</v>
      </c>
      <c r="E12" s="2" t="s">
        <v>348</v>
      </c>
      <c r="F12" s="2" t="s">
        <v>358</v>
      </c>
      <c r="G12" s="2" t="s">
        <v>358</v>
      </c>
      <c r="H12" s="4" t="s">
        <v>388</v>
      </c>
    </row>
    <row r="13" ht="14.25" spans="1:8">
      <c r="A13" s="2" t="s">
        <v>389</v>
      </c>
      <c r="B13" s="2" t="s">
        <v>390</v>
      </c>
      <c r="C13" s="2" t="s">
        <v>365</v>
      </c>
      <c r="D13" s="2" t="s">
        <v>383</v>
      </c>
      <c r="E13" s="2" t="s">
        <v>353</v>
      </c>
      <c r="F13" s="2" t="s">
        <v>384</v>
      </c>
      <c r="G13" s="2" t="s">
        <v>391</v>
      </c>
      <c r="H13" s="4" t="s">
        <v>392</v>
      </c>
    </row>
    <row r="14" ht="14.25" spans="1:8">
      <c r="A14" s="2" t="s">
        <v>393</v>
      </c>
      <c r="B14" s="2" t="s">
        <v>394</v>
      </c>
      <c r="C14" s="2" t="s">
        <v>365</v>
      </c>
      <c r="D14" s="2" t="s">
        <v>383</v>
      </c>
      <c r="E14" s="2" t="s">
        <v>348</v>
      </c>
      <c r="F14" s="2" t="s">
        <v>384</v>
      </c>
      <c r="G14" s="2" t="s">
        <v>384</v>
      </c>
      <c r="H14" s="4" t="s">
        <v>395</v>
      </c>
    </row>
    <row r="15" ht="14.25" spans="1:8">
      <c r="A15" s="2" t="s">
        <v>396</v>
      </c>
      <c r="B15" s="2" t="s">
        <v>397</v>
      </c>
      <c r="C15" s="2" t="s">
        <v>373</v>
      </c>
      <c r="D15" s="2" t="s">
        <v>383</v>
      </c>
      <c r="E15" s="2" t="s">
        <v>348</v>
      </c>
      <c r="F15" s="2" t="s">
        <v>348</v>
      </c>
      <c r="G15" s="2" t="s">
        <v>348</v>
      </c>
      <c r="H15" s="5" t="s">
        <v>349</v>
      </c>
    </row>
    <row r="16" ht="14.25" spans="1:8">
      <c r="A16" s="2" t="s">
        <v>398</v>
      </c>
      <c r="B16" s="2" t="s">
        <v>399</v>
      </c>
      <c r="C16" s="2" t="s">
        <v>370</v>
      </c>
      <c r="D16" s="2" t="s">
        <v>383</v>
      </c>
      <c r="E16" s="2" t="s">
        <v>348</v>
      </c>
      <c r="F16" s="2" t="s">
        <v>353</v>
      </c>
      <c r="G16" s="2" t="s">
        <v>353</v>
      </c>
      <c r="H16" s="5" t="s">
        <v>376</v>
      </c>
    </row>
    <row r="17" ht="14.25" spans="1:8">
      <c r="A17" s="2" t="s">
        <v>400</v>
      </c>
      <c r="B17" s="2" t="s">
        <v>401</v>
      </c>
      <c r="C17" s="2" t="s">
        <v>370</v>
      </c>
      <c r="D17" s="2" t="s">
        <v>383</v>
      </c>
      <c r="E17" s="2" t="s">
        <v>348</v>
      </c>
      <c r="F17" s="2" t="s">
        <v>353</v>
      </c>
      <c r="G17" s="2" t="s">
        <v>353</v>
      </c>
      <c r="H17" s="4" t="s">
        <v>376</v>
      </c>
    </row>
    <row r="18" ht="14.25" spans="1:8">
      <c r="A18" s="2" t="s">
        <v>402</v>
      </c>
      <c r="B18" s="2" t="s">
        <v>403</v>
      </c>
      <c r="C18" s="2" t="s">
        <v>370</v>
      </c>
      <c r="D18" s="2" t="s">
        <v>404</v>
      </c>
      <c r="E18" s="2" t="s">
        <v>348</v>
      </c>
      <c r="F18" s="2" t="s">
        <v>358</v>
      </c>
      <c r="G18" s="2" t="s">
        <v>358</v>
      </c>
      <c r="H18" s="4" t="s">
        <v>405</v>
      </c>
    </row>
    <row r="19" ht="14.25" spans="1:8">
      <c r="A19" s="2" t="s">
        <v>406</v>
      </c>
      <c r="B19" s="2" t="s">
        <v>407</v>
      </c>
      <c r="C19" s="2" t="s">
        <v>370</v>
      </c>
      <c r="D19" s="2" t="s">
        <v>404</v>
      </c>
      <c r="E19" s="2" t="s">
        <v>348</v>
      </c>
      <c r="F19" s="2" t="s">
        <v>358</v>
      </c>
      <c r="G19" s="2" t="s">
        <v>358</v>
      </c>
      <c r="H19" s="4" t="s">
        <v>408</v>
      </c>
    </row>
    <row r="20" ht="14.25" spans="1:8">
      <c r="A20" s="2" t="s">
        <v>409</v>
      </c>
      <c r="B20" s="2" t="s">
        <v>410</v>
      </c>
      <c r="C20" s="2" t="s">
        <v>370</v>
      </c>
      <c r="D20" s="2" t="s">
        <v>411</v>
      </c>
      <c r="E20" s="2" t="s">
        <v>348</v>
      </c>
      <c r="F20" s="2" t="s">
        <v>384</v>
      </c>
      <c r="G20" s="2" t="s">
        <v>384</v>
      </c>
      <c r="H20" s="4" t="s">
        <v>395</v>
      </c>
    </row>
    <row r="21" ht="14.25" spans="1:8">
      <c r="A21" s="2" t="s">
        <v>412</v>
      </c>
      <c r="B21" s="2" t="s">
        <v>413</v>
      </c>
      <c r="C21" s="2" t="s">
        <v>383</v>
      </c>
      <c r="D21" s="2" t="s">
        <v>414</v>
      </c>
      <c r="E21" s="2" t="s">
        <v>348</v>
      </c>
      <c r="F21" s="2" t="s">
        <v>358</v>
      </c>
      <c r="G21" s="2" t="s">
        <v>358</v>
      </c>
      <c r="H21" s="4" t="s">
        <v>405</v>
      </c>
    </row>
    <row r="22" ht="14.25" spans="1:8">
      <c r="A22" s="2" t="s">
        <v>415</v>
      </c>
      <c r="B22" s="2" t="s">
        <v>416</v>
      </c>
      <c r="C22" s="2" t="s">
        <v>404</v>
      </c>
      <c r="D22" s="2" t="s">
        <v>414</v>
      </c>
      <c r="E22" s="2" t="s">
        <v>348</v>
      </c>
      <c r="F22" s="2" t="s">
        <v>353</v>
      </c>
      <c r="G22" s="2" t="s">
        <v>353</v>
      </c>
      <c r="H22" s="4" t="s">
        <v>354</v>
      </c>
    </row>
    <row r="23" ht="14.25" spans="1:8">
      <c r="A23" s="2" t="s">
        <v>417</v>
      </c>
      <c r="B23" s="2" t="s">
        <v>418</v>
      </c>
      <c r="C23" s="2" t="s">
        <v>411</v>
      </c>
      <c r="D23" s="2" t="s">
        <v>419</v>
      </c>
      <c r="E23" s="2" t="s">
        <v>353</v>
      </c>
      <c r="F23" s="2" t="s">
        <v>353</v>
      </c>
      <c r="G23" s="2" t="s">
        <v>384</v>
      </c>
      <c r="H23" s="4" t="s">
        <v>395</v>
      </c>
    </row>
    <row r="24" ht="14.25" spans="1:8">
      <c r="A24" s="2" t="s">
        <v>420</v>
      </c>
      <c r="B24" s="2" t="s">
        <v>421</v>
      </c>
      <c r="C24" s="2" t="s">
        <v>411</v>
      </c>
      <c r="D24" s="2" t="s">
        <v>422</v>
      </c>
      <c r="E24" s="2" t="s">
        <v>348</v>
      </c>
      <c r="F24" s="2" t="s">
        <v>358</v>
      </c>
      <c r="G24" s="2" t="s">
        <v>358</v>
      </c>
      <c r="H24" s="4" t="s">
        <v>405</v>
      </c>
    </row>
    <row r="25" ht="14.25" spans="1:8">
      <c r="A25" s="2" t="s">
        <v>423</v>
      </c>
      <c r="B25" s="2" t="s">
        <v>424</v>
      </c>
      <c r="C25" s="2" t="s">
        <v>411</v>
      </c>
      <c r="D25" s="2" t="s">
        <v>422</v>
      </c>
      <c r="E25" s="2" t="s">
        <v>348</v>
      </c>
      <c r="F25" s="2" t="s">
        <v>358</v>
      </c>
      <c r="G25" s="2" t="s">
        <v>358</v>
      </c>
      <c r="H25" s="4" t="s">
        <v>359</v>
      </c>
    </row>
    <row r="26" ht="14.25" spans="1:8">
      <c r="A26" s="2" t="s">
        <v>425</v>
      </c>
      <c r="B26" s="2" t="s">
        <v>426</v>
      </c>
      <c r="C26" s="2" t="s">
        <v>419</v>
      </c>
      <c r="D26" s="2" t="s">
        <v>427</v>
      </c>
      <c r="E26" s="2" t="s">
        <v>353</v>
      </c>
      <c r="F26" s="2" t="s">
        <v>353</v>
      </c>
      <c r="G26" s="2" t="s">
        <v>384</v>
      </c>
      <c r="H26" s="4" t="s">
        <v>395</v>
      </c>
    </row>
    <row r="27" ht="14.25" spans="1:8">
      <c r="A27" s="2" t="s">
        <v>428</v>
      </c>
      <c r="B27" s="2" t="s">
        <v>429</v>
      </c>
      <c r="C27" s="2" t="s">
        <v>419</v>
      </c>
      <c r="D27" s="2" t="s">
        <v>430</v>
      </c>
      <c r="E27" s="2" t="s">
        <v>348</v>
      </c>
      <c r="F27" s="2" t="s">
        <v>358</v>
      </c>
      <c r="G27" s="2" t="s">
        <v>358</v>
      </c>
      <c r="H27" s="4" t="s">
        <v>405</v>
      </c>
    </row>
    <row r="28" ht="14.25" spans="1:8">
      <c r="A28" s="2" t="s">
        <v>431</v>
      </c>
      <c r="B28" s="2" t="s">
        <v>432</v>
      </c>
      <c r="C28" s="2" t="s">
        <v>419</v>
      </c>
      <c r="D28" s="2" t="s">
        <v>433</v>
      </c>
      <c r="E28" s="2" t="s">
        <v>348</v>
      </c>
      <c r="F28" s="2" t="s">
        <v>384</v>
      </c>
      <c r="G28" s="2" t="s">
        <v>384</v>
      </c>
      <c r="H28" s="4" t="s">
        <v>385</v>
      </c>
    </row>
    <row r="29" ht="14.25" spans="1:8">
      <c r="A29" s="2" t="s">
        <v>434</v>
      </c>
      <c r="B29" s="2" t="s">
        <v>435</v>
      </c>
      <c r="C29" s="2" t="s">
        <v>419</v>
      </c>
      <c r="D29" s="2" t="s">
        <v>433</v>
      </c>
      <c r="E29" s="2" t="s">
        <v>348</v>
      </c>
      <c r="F29" s="2" t="s">
        <v>384</v>
      </c>
      <c r="G29" s="2" t="s">
        <v>384</v>
      </c>
      <c r="H29" s="4" t="s">
        <v>436</v>
      </c>
    </row>
    <row r="30" ht="14.25" spans="1:8">
      <c r="A30" s="2" t="s">
        <v>437</v>
      </c>
      <c r="B30" s="2" t="s">
        <v>438</v>
      </c>
      <c r="C30" s="2" t="s">
        <v>419</v>
      </c>
      <c r="D30" s="2" t="s">
        <v>439</v>
      </c>
      <c r="E30" s="2" t="s">
        <v>353</v>
      </c>
      <c r="F30" s="2" t="s">
        <v>440</v>
      </c>
      <c r="G30" s="2" t="s">
        <v>441</v>
      </c>
      <c r="H30" s="4" t="s">
        <v>442</v>
      </c>
    </row>
    <row r="31" ht="14.25" spans="1:8">
      <c r="A31" s="2" t="s">
        <v>443</v>
      </c>
      <c r="B31" s="2" t="s">
        <v>444</v>
      </c>
      <c r="C31" s="2" t="s">
        <v>430</v>
      </c>
      <c r="D31" s="2" t="s">
        <v>439</v>
      </c>
      <c r="E31" s="2" t="s">
        <v>348</v>
      </c>
      <c r="F31" s="2" t="s">
        <v>353</v>
      </c>
      <c r="G31" s="2" t="s">
        <v>353</v>
      </c>
      <c r="H31" s="5" t="s">
        <v>376</v>
      </c>
    </row>
    <row r="32" ht="14.25" spans="1:8">
      <c r="A32" s="2" t="s">
        <v>445</v>
      </c>
      <c r="B32" s="2" t="s">
        <v>446</v>
      </c>
      <c r="C32" s="2" t="s">
        <v>433</v>
      </c>
      <c r="D32" s="2" t="s">
        <v>439</v>
      </c>
      <c r="E32" s="2" t="s">
        <v>348</v>
      </c>
      <c r="F32" s="2" t="s">
        <v>348</v>
      </c>
      <c r="G32" s="2" t="s">
        <v>348</v>
      </c>
      <c r="H32" s="5" t="s">
        <v>367</v>
      </c>
    </row>
    <row r="33" ht="14.25" spans="1:8">
      <c r="A33" s="2" t="s">
        <v>447</v>
      </c>
      <c r="B33" s="2" t="s">
        <v>448</v>
      </c>
      <c r="C33" s="2" t="s">
        <v>433</v>
      </c>
      <c r="D33" s="2" t="s">
        <v>439</v>
      </c>
      <c r="E33" s="2" t="s">
        <v>348</v>
      </c>
      <c r="F33" s="2" t="s">
        <v>348</v>
      </c>
      <c r="G33" s="2" t="s">
        <v>348</v>
      </c>
      <c r="H33" s="5" t="s">
        <v>349</v>
      </c>
    </row>
    <row r="34" ht="14.25" spans="1:8">
      <c r="A34" s="2" t="s">
        <v>449</v>
      </c>
      <c r="B34" s="2" t="s">
        <v>450</v>
      </c>
      <c r="C34" s="2" t="s">
        <v>430</v>
      </c>
      <c r="D34" s="2" t="s">
        <v>451</v>
      </c>
      <c r="E34" s="2" t="s">
        <v>348</v>
      </c>
      <c r="F34" s="2" t="s">
        <v>384</v>
      </c>
      <c r="G34" s="2" t="s">
        <v>384</v>
      </c>
      <c r="H34" s="4" t="s">
        <v>395</v>
      </c>
    </row>
    <row r="35" ht="14.25" spans="1:8">
      <c r="A35" s="2" t="s">
        <v>452</v>
      </c>
      <c r="B35" s="2" t="s">
        <v>453</v>
      </c>
      <c r="C35" s="2" t="s">
        <v>439</v>
      </c>
      <c r="D35" s="2" t="s">
        <v>451</v>
      </c>
      <c r="E35" s="2" t="s">
        <v>348</v>
      </c>
      <c r="F35" s="2" t="s">
        <v>353</v>
      </c>
      <c r="G35" s="2" t="s">
        <v>353</v>
      </c>
      <c r="H35" s="5" t="s">
        <v>376</v>
      </c>
    </row>
    <row r="36" ht="14.25" spans="1:8">
      <c r="A36" s="2" t="s">
        <v>454</v>
      </c>
      <c r="B36" s="2" t="s">
        <v>455</v>
      </c>
      <c r="C36" s="2" t="s">
        <v>451</v>
      </c>
      <c r="D36" s="2" t="s">
        <v>456</v>
      </c>
      <c r="E36" s="2" t="s">
        <v>353</v>
      </c>
      <c r="F36" s="2" t="s">
        <v>353</v>
      </c>
      <c r="G36" s="2" t="s">
        <v>384</v>
      </c>
      <c r="H36" s="4" t="s">
        <v>457</v>
      </c>
    </row>
    <row r="37" spans="1:8">
      <c r="A37" s="2" t="s">
        <v>458</v>
      </c>
      <c r="B37" s="2" t="s">
        <v>459</v>
      </c>
      <c r="C37" s="2" t="s">
        <v>439</v>
      </c>
      <c r="D37" s="2" t="s">
        <v>460</v>
      </c>
      <c r="E37" s="2" t="s">
        <v>348</v>
      </c>
      <c r="F37" s="2" t="s">
        <v>440</v>
      </c>
      <c r="G37" s="2" t="s">
        <v>440</v>
      </c>
      <c r="H37" s="4" t="s">
        <v>461</v>
      </c>
    </row>
    <row r="38" spans="1:8">
      <c r="A38" s="2" t="s">
        <v>462</v>
      </c>
      <c r="B38" s="2" t="s">
        <v>463</v>
      </c>
      <c r="C38" s="2" t="s">
        <v>451</v>
      </c>
      <c r="D38" s="2" t="s">
        <v>460</v>
      </c>
      <c r="E38" s="2" t="s">
        <v>384</v>
      </c>
      <c r="F38" s="2" t="s">
        <v>358</v>
      </c>
      <c r="G38" s="2" t="s">
        <v>464</v>
      </c>
      <c r="H38" s="4" t="s">
        <v>465</v>
      </c>
    </row>
    <row r="39" spans="1:8">
      <c r="A39" s="2" t="s">
        <v>466</v>
      </c>
      <c r="B39" s="2" t="s">
        <v>467</v>
      </c>
      <c r="C39" s="2" t="s">
        <v>460</v>
      </c>
      <c r="D39" s="2" t="s">
        <v>468</v>
      </c>
      <c r="E39" s="2" t="s">
        <v>353</v>
      </c>
      <c r="F39" s="2" t="s">
        <v>353</v>
      </c>
      <c r="G39" s="2" t="s">
        <v>384</v>
      </c>
      <c r="H39" s="4" t="s">
        <v>457</v>
      </c>
    </row>
    <row r="40" ht="17.25" spans="1:8">
      <c r="A40" s="6"/>
      <c r="B40" s="6"/>
      <c r="C40" s="7"/>
      <c r="D40" s="8" t="s">
        <v>469</v>
      </c>
      <c r="E40" s="9"/>
      <c r="F40" s="10"/>
      <c r="G40" s="11" t="s">
        <v>470</v>
      </c>
      <c r="H40" s="12"/>
    </row>
    <row r="41" ht="15" spans="1:9">
      <c r="A41" s="6"/>
      <c r="B41" s="6"/>
      <c r="C41" s="7"/>
      <c r="D41" s="13" t="s">
        <v>471</v>
      </c>
      <c r="E41" s="14"/>
      <c r="F41" s="15"/>
      <c r="G41" s="16" t="s">
        <v>472</v>
      </c>
      <c r="H41" s="17"/>
      <c r="I41" s="25" t="s">
        <v>473</v>
      </c>
    </row>
    <row r="42" ht="17.25" spans="1:8">
      <c r="A42" s="18"/>
      <c r="B42" s="18"/>
      <c r="C42" s="19"/>
      <c r="D42" s="13" t="s">
        <v>474</v>
      </c>
      <c r="E42" s="14"/>
      <c r="F42" s="15"/>
      <c r="G42" s="16" t="s">
        <v>475</v>
      </c>
      <c r="H42" s="17"/>
    </row>
    <row r="43" ht="15" spans="1:9">
      <c r="A43" s="20"/>
      <c r="B43" s="20"/>
      <c r="C43" s="21"/>
      <c r="D43" s="11" t="s">
        <v>476</v>
      </c>
      <c r="E43" s="22"/>
      <c r="F43" s="12"/>
      <c r="G43" s="23" t="s">
        <v>477</v>
      </c>
      <c r="H43" s="24"/>
      <c r="I43" t="s">
        <v>478</v>
      </c>
    </row>
  </sheetData>
  <mergeCells count="9">
    <mergeCell ref="D40:F40"/>
    <mergeCell ref="G40:H40"/>
    <mergeCell ref="D41:F41"/>
    <mergeCell ref="G41:H41"/>
    <mergeCell ref="D42:F42"/>
    <mergeCell ref="G42:H42"/>
    <mergeCell ref="D43:F43"/>
    <mergeCell ref="G43:H43"/>
    <mergeCell ref="A42:C4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TABLET</vt:lpstr>
      <vt:lpstr>MARCH</vt:lpstr>
      <vt:lpstr>APRIL</vt:lpstr>
      <vt:lpstr>MAY</vt:lpstr>
      <vt:lpstr>JUNE</vt:lpstr>
      <vt:lpstr>JULY</vt:lpstr>
      <vt:lpstr>AUG</vt:lpstr>
      <vt:lpstr>SEP</vt:lpstr>
      <vt:lpstr>OCT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 Cha-Da</dc:creator>
  <cp:lastModifiedBy>财务崔</cp:lastModifiedBy>
  <dcterms:created xsi:type="dcterms:W3CDTF">2018-08-31T07:32:00Z</dcterms:created>
  <cp:lastPrinted>2019-04-09T04:51:00Z</cp:lastPrinted>
  <dcterms:modified xsi:type="dcterms:W3CDTF">2019-07-11T06:42:50Z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