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CIT" sheetId="1" r:id="rId1"/>
    <sheet name="2.21" sheetId="3" r:id="rId2"/>
    <sheet name="3.29" sheetId="4" r:id="rId3"/>
    <sheet name="7.11" sheetId="5" r:id="rId4"/>
  </sheets>
  <calcPr calcId="144525"/>
</workbook>
</file>

<file path=xl/sharedStrings.xml><?xml version="1.0" encoding="utf-8"?>
<sst xmlns="http://schemas.openxmlformats.org/spreadsheetml/2006/main" count="1044" uniqueCount="499">
  <si>
    <t>Novotel Bangkok Sukhumvit 4</t>
  </si>
  <si>
    <t>CIT (Thailand) Co.,Ltd.</t>
  </si>
  <si>
    <t>Money Transfer CIT on 21/11/18</t>
  </si>
  <si>
    <t>Closed from PM to CL on 2/1/19 Deposit remain</t>
  </si>
  <si>
    <t>No.</t>
  </si>
  <si>
    <t>Guest Name</t>
  </si>
  <si>
    <t>Arrival-Departure</t>
  </si>
  <si>
    <t>Folio No.</t>
  </si>
  <si>
    <t>Conf.</t>
  </si>
  <si>
    <t>Booking No.</t>
  </si>
  <si>
    <t>Amount</t>
  </si>
  <si>
    <t>Yi Zhu</t>
  </si>
  <si>
    <t>24-25 Nov'18</t>
  </si>
  <si>
    <t>Jin Xiaoling</t>
  </si>
  <si>
    <t>Kong Kuok Man</t>
  </si>
  <si>
    <t>24-27 Nov'18</t>
  </si>
  <si>
    <t>Wong Ka Yee</t>
  </si>
  <si>
    <t>24-26 Nov'18</t>
  </si>
  <si>
    <t>Ma Man Ling</t>
  </si>
  <si>
    <t>27-30 Nov'18</t>
  </si>
  <si>
    <t>Feng Yin</t>
  </si>
  <si>
    <t>28-30 Nov 18</t>
  </si>
  <si>
    <t>Xiaoyun Zhou</t>
  </si>
  <si>
    <t>Ping Wai Chiu</t>
  </si>
  <si>
    <t>01-02 Dec 18</t>
  </si>
  <si>
    <t>Gang Wang</t>
  </si>
  <si>
    <t>Jianhua Wu</t>
  </si>
  <si>
    <t>05-06 Dec 18</t>
  </si>
  <si>
    <t>Tongwu He</t>
  </si>
  <si>
    <t>Yamei Jiang</t>
  </si>
  <si>
    <t>07-08 Dec 18</t>
  </si>
  <si>
    <t>Jie Nong</t>
  </si>
  <si>
    <t>Lang Lu</t>
  </si>
  <si>
    <t>Chengchen Yu</t>
  </si>
  <si>
    <t>08-10 Dec 18</t>
  </si>
  <si>
    <t>Pei Wen Xu</t>
  </si>
  <si>
    <t xml:space="preserve">08-09 Dec 18 </t>
  </si>
  <si>
    <t>Wen Zhang</t>
  </si>
  <si>
    <t>Yuan Sun</t>
  </si>
  <si>
    <t>Yikun Zeng</t>
  </si>
  <si>
    <t>12-13 Dec 18</t>
  </si>
  <si>
    <t>Yingwei Zhu</t>
  </si>
  <si>
    <t>13-15 Dec 18</t>
  </si>
  <si>
    <t>Xiao Han Li</t>
  </si>
  <si>
    <t xml:space="preserve">Meng Feng Li </t>
  </si>
  <si>
    <t xml:space="preserve">14-15 Dec 18 </t>
  </si>
  <si>
    <t>Zhaocai Yu</t>
  </si>
  <si>
    <t>Yan Yan</t>
  </si>
  <si>
    <t>14-16 Dec 18</t>
  </si>
  <si>
    <t>Wei Zhang</t>
  </si>
  <si>
    <t>15-17 Dec 18</t>
  </si>
  <si>
    <t>Wen Jing Yue</t>
  </si>
  <si>
    <t>16-17 Dec 18</t>
  </si>
  <si>
    <t>Lijun Yue</t>
  </si>
  <si>
    <t>Mu Yang</t>
  </si>
  <si>
    <t>16-18 Dec 18</t>
  </si>
  <si>
    <t>Tign Ting Zhao</t>
  </si>
  <si>
    <t>17-18 Dec 18</t>
  </si>
  <si>
    <t>Jun Jie Xu</t>
  </si>
  <si>
    <t>17-19 Dec 18</t>
  </si>
  <si>
    <t>Ji Qi</t>
  </si>
  <si>
    <t>18-20 Dec 18</t>
  </si>
  <si>
    <t>Xi Zhang</t>
  </si>
  <si>
    <t>19-21 Dec 18</t>
  </si>
  <si>
    <t>Jiong Liang</t>
  </si>
  <si>
    <t>Xiong Hua Cao</t>
  </si>
  <si>
    <t>Linlin Wang</t>
  </si>
  <si>
    <t>20-22 Dec 18</t>
  </si>
  <si>
    <t>Dan Feng Zhao</t>
  </si>
  <si>
    <t>20-21 Dec 18</t>
  </si>
  <si>
    <t>Hao Liang</t>
  </si>
  <si>
    <t>Yin Xin Yang</t>
  </si>
  <si>
    <t>21-22 Dec 18</t>
  </si>
  <si>
    <t>Zhong Yuan Liang</t>
  </si>
  <si>
    <t>Yaqiong Tao</t>
  </si>
  <si>
    <t>22-25 Dec 18</t>
  </si>
  <si>
    <t>Chun Liu</t>
  </si>
  <si>
    <t>24-26 Dec 18</t>
  </si>
  <si>
    <t>Yanming Tang</t>
  </si>
  <si>
    <t>27-30 Dec 18</t>
  </si>
  <si>
    <t>Lili Chen</t>
  </si>
  <si>
    <t>Kaho Choi</t>
  </si>
  <si>
    <t>27-31 Dec 18</t>
  </si>
  <si>
    <t>Alexander Ming Juan</t>
  </si>
  <si>
    <t>Yefeng Wu</t>
  </si>
  <si>
    <t>27-01 Jan 19</t>
  </si>
  <si>
    <t>Wai Si Fong</t>
  </si>
  <si>
    <t>28-31 Dec 18</t>
  </si>
  <si>
    <t>Mo Yang</t>
  </si>
  <si>
    <t>28-29 Dec 18</t>
  </si>
  <si>
    <t>Yaqi Ding</t>
  </si>
  <si>
    <t>Lifan Wen</t>
  </si>
  <si>
    <t>Jun Ye</t>
  </si>
  <si>
    <t>Chenyun Li</t>
  </si>
  <si>
    <t>Lizhao Zhang</t>
  </si>
  <si>
    <t>28-02 Jan 18</t>
  </si>
  <si>
    <t>Xin Wang</t>
  </si>
  <si>
    <t>29-01 Jan 19</t>
  </si>
  <si>
    <t>Chen Du</t>
  </si>
  <si>
    <t>Hao Zhang</t>
  </si>
  <si>
    <t>29-02 Jan 19</t>
  </si>
  <si>
    <t>Tianren Zhong</t>
  </si>
  <si>
    <t>Xiaorong Yu</t>
  </si>
  <si>
    <t>30-31 Dec 18</t>
  </si>
  <si>
    <t>Qingyu Wang</t>
  </si>
  <si>
    <t>30-01 Jan 19</t>
  </si>
  <si>
    <t>Bo Bian</t>
  </si>
  <si>
    <t>30-02 Jan 19</t>
  </si>
  <si>
    <t>Li Niu</t>
  </si>
  <si>
    <t>30-03 Jan 19</t>
  </si>
  <si>
    <t>Latmeng Chong</t>
  </si>
  <si>
    <t>Yhun Liao</t>
  </si>
  <si>
    <t>Bing Wang</t>
  </si>
  <si>
    <t>31-03 Jan 19</t>
  </si>
  <si>
    <t>Tingting Huang</t>
  </si>
  <si>
    <t>01-02 Jan 19</t>
  </si>
  <si>
    <t>Zhaoqi Zheng</t>
  </si>
  <si>
    <t>02-03 Jan 19</t>
  </si>
  <si>
    <t>Jia Zhizhou</t>
  </si>
  <si>
    <t>Zheng Zhaoqi</t>
  </si>
  <si>
    <t>03-04 Jan 19</t>
  </si>
  <si>
    <t>Xie Yu</t>
  </si>
  <si>
    <t>Li Fu Jun</t>
  </si>
  <si>
    <t>Liu Qian</t>
  </si>
  <si>
    <t>Liu Yu He</t>
  </si>
  <si>
    <t>Du Yuan</t>
  </si>
  <si>
    <t>03-05 Jan 19</t>
  </si>
  <si>
    <t>Shen Ping</t>
  </si>
  <si>
    <t>Wang Hao</t>
  </si>
  <si>
    <t>Su Yu</t>
  </si>
  <si>
    <t>Wei Kaijun</t>
  </si>
  <si>
    <t>04-06 Jan 19</t>
  </si>
  <si>
    <t>Huang Lu Lin</t>
  </si>
  <si>
    <t>04-05 Jan 19</t>
  </si>
  <si>
    <t>Zhong Guiqin</t>
  </si>
  <si>
    <t>Guo Yang</t>
  </si>
  <si>
    <t>Guo Zhiyong</t>
  </si>
  <si>
    <t>Zhang Xing</t>
  </si>
  <si>
    <t>Gu Jing Nan</t>
  </si>
  <si>
    <t>Xu Wei Jing</t>
  </si>
  <si>
    <t>05-07 Jan19</t>
  </si>
  <si>
    <t>He Hong</t>
  </si>
  <si>
    <t>05-06 Jan 19</t>
  </si>
  <si>
    <t>Li Hong Hao</t>
  </si>
  <si>
    <t>Zhang Wei</t>
  </si>
  <si>
    <t>Gao Yan</t>
  </si>
  <si>
    <t>05-07 Jan 19</t>
  </si>
  <si>
    <t>Hu You Song</t>
  </si>
  <si>
    <t>06-07 Jan 19</t>
  </si>
  <si>
    <t>She Ke</t>
  </si>
  <si>
    <t>Chen Demin</t>
  </si>
  <si>
    <t>06-09 Jan 19</t>
  </si>
  <si>
    <t>Hou Chen</t>
  </si>
  <si>
    <t>09-10 Jan 19</t>
  </si>
  <si>
    <t>Fan Hua</t>
  </si>
  <si>
    <t>09-11 Jan 19</t>
  </si>
  <si>
    <t>Wang Xia</t>
  </si>
  <si>
    <t>11-12 Jan 19</t>
  </si>
  <si>
    <t>Xu Jun</t>
  </si>
  <si>
    <t>Zhang Bo Han</t>
  </si>
  <si>
    <t>10-12 Jan 19</t>
  </si>
  <si>
    <t>Yao Di</t>
  </si>
  <si>
    <t>Miu Hui Qin</t>
  </si>
  <si>
    <t>11-13 Jan 19</t>
  </si>
  <si>
    <t>Tang Xiao Peng</t>
  </si>
  <si>
    <t>Wei Xiao Hui</t>
  </si>
  <si>
    <t>Li Bin</t>
  </si>
  <si>
    <t>Li Si</t>
  </si>
  <si>
    <t>12-13 Jan 19</t>
  </si>
  <si>
    <t>Chen Xiao Chun</t>
  </si>
  <si>
    <t>12-14 Jan 19</t>
  </si>
  <si>
    <t>Hu Wen Jie</t>
  </si>
  <si>
    <t>Zhang Jun</t>
  </si>
  <si>
    <t>Total</t>
  </si>
  <si>
    <t>P190118112546489</t>
  </si>
  <si>
    <t>Deposit Balance</t>
  </si>
  <si>
    <t>Money Transfer CIT on 24/01/19</t>
  </si>
  <si>
    <t>Arrival</t>
  </si>
  <si>
    <t>Departure</t>
  </si>
  <si>
    <t>Number of night</t>
  </si>
  <si>
    <t>Rate per night</t>
  </si>
  <si>
    <t>Wang Li Hang</t>
  </si>
  <si>
    <t>2800</t>
  </si>
  <si>
    <t>Yang Shanglin</t>
  </si>
  <si>
    <t>Song Yiwen</t>
  </si>
  <si>
    <t>Zhang Tingting</t>
  </si>
  <si>
    <t>Du Xin</t>
  </si>
  <si>
    <t>Yang Xu Qing</t>
  </si>
  <si>
    <t>Wong Kuaihong</t>
  </si>
  <si>
    <t>Dai Jun</t>
  </si>
  <si>
    <t>Wang Zhe</t>
  </si>
  <si>
    <t>He Rui</t>
  </si>
  <si>
    <t>Zhang Tao</t>
  </si>
  <si>
    <t>Chen Yaoyao</t>
  </si>
  <si>
    <t>Lu Jin Hao</t>
  </si>
  <si>
    <t>Yin Ran</t>
  </si>
  <si>
    <t>Xu Li Kai</t>
  </si>
  <si>
    <t>Zhang Bing</t>
  </si>
  <si>
    <t>Wang Yuelan</t>
  </si>
  <si>
    <t>Wang Yu</t>
  </si>
  <si>
    <t>Zhang Rong</t>
  </si>
  <si>
    <t>Liao Bang Jie</t>
  </si>
  <si>
    <t>Zhang Xue</t>
  </si>
  <si>
    <t>Wu Zongqi</t>
  </si>
  <si>
    <t>Li Debin</t>
  </si>
  <si>
    <t>Wu Shibo</t>
  </si>
  <si>
    <t>Xu Bing Yan</t>
  </si>
  <si>
    <t>Or Chun Hung</t>
  </si>
  <si>
    <t>Zhao Xin</t>
  </si>
  <si>
    <t>Bai Yun Feng</t>
  </si>
  <si>
    <t>Qu Yue</t>
  </si>
  <si>
    <t>Ding Xiaojian</t>
  </si>
  <si>
    <t>Shen Yi Ming</t>
  </si>
  <si>
    <t>Huang Wei Wei</t>
  </si>
  <si>
    <t>Yu Jun</t>
  </si>
  <si>
    <t>Li Qiang</t>
  </si>
  <si>
    <t>Zheng Ting</t>
  </si>
  <si>
    <t>Qian Yan</t>
  </si>
  <si>
    <t>Li Peng Fei</t>
  </si>
  <si>
    <t>Gao Bo</t>
  </si>
  <si>
    <t>Wang Ping</t>
  </si>
  <si>
    <t>Zhang Jian</t>
  </si>
  <si>
    <t>Zhang Hai Qi</t>
  </si>
  <si>
    <t>Cao Li Sha</t>
  </si>
  <si>
    <t>Li Ding Kun</t>
  </si>
  <si>
    <t>Jin Lu Lu</t>
  </si>
  <si>
    <t>Shi Yu</t>
  </si>
  <si>
    <t>Song Wen</t>
  </si>
  <si>
    <t>Zhang Jianmei</t>
  </si>
  <si>
    <t>Che Zhen</t>
  </si>
  <si>
    <t>Wan Junmin</t>
  </si>
  <si>
    <t>Ren Shenzhou</t>
  </si>
  <si>
    <t>Zhao Tian Hang</t>
  </si>
  <si>
    <t>Hong Guang Yan</t>
  </si>
  <si>
    <t>Hong Shengchao</t>
  </si>
  <si>
    <t>Chen Zhi Bin</t>
  </si>
  <si>
    <t>Hu Zhi Wei</t>
  </si>
  <si>
    <t>Kong Ji Zhong</t>
  </si>
  <si>
    <t>Yu Ying Jia</t>
  </si>
  <si>
    <t>Sun Bin</t>
  </si>
  <si>
    <t>Li Shu Qi</t>
  </si>
  <si>
    <t>Mao Xudong</t>
  </si>
  <si>
    <t>Yang Jianwan</t>
  </si>
  <si>
    <t>Liang Ying</t>
  </si>
  <si>
    <t>Jiang Long</t>
  </si>
  <si>
    <t>Lin Qian Chen</t>
  </si>
  <si>
    <t>Xu Bin</t>
  </si>
  <si>
    <t>He Xiu Wen</t>
  </si>
  <si>
    <t>Lin Heng</t>
  </si>
  <si>
    <t>Qi Jieyang</t>
  </si>
  <si>
    <t>Lu Bowen</t>
  </si>
  <si>
    <t>Ren Chao</t>
  </si>
  <si>
    <t>Wang Dong Ye</t>
  </si>
  <si>
    <t>Han Yinqing</t>
  </si>
  <si>
    <t>Gao Jingzhuo</t>
  </si>
  <si>
    <t>Li Yuanyuan</t>
  </si>
  <si>
    <t>Jiang Zaijun</t>
  </si>
  <si>
    <t>Xue Jie</t>
  </si>
  <si>
    <t>Liu Xi</t>
  </si>
  <si>
    <t>Fang Lirong</t>
  </si>
  <si>
    <t>Tao Tuge</t>
  </si>
  <si>
    <t>Ta Na</t>
  </si>
  <si>
    <t>Guan Ruian</t>
  </si>
  <si>
    <t>Jiang Weilei</t>
  </si>
  <si>
    <t>Zheng Qiang</t>
  </si>
  <si>
    <t>Feng Chunhua</t>
  </si>
  <si>
    <t>Yu Zhu Ping</t>
  </si>
  <si>
    <t>Xu Yulong</t>
  </si>
  <si>
    <t>Xu Dongmei</t>
  </si>
  <si>
    <t>Zeng Yanling</t>
  </si>
  <si>
    <t>Wang Xiaoyi</t>
  </si>
  <si>
    <t>Li Tieliang</t>
  </si>
  <si>
    <t>Sheng Li</t>
  </si>
  <si>
    <t>Huang Minghua</t>
  </si>
  <si>
    <t>Chung Shuk Han</t>
  </si>
  <si>
    <t>Wang Yue</t>
  </si>
  <si>
    <t>Wan Silu</t>
  </si>
  <si>
    <t>Liang Ke</t>
  </si>
  <si>
    <t>Jiang Hongmei</t>
  </si>
  <si>
    <t>He Xiaoyan</t>
  </si>
  <si>
    <t>Deng Zhengjie</t>
  </si>
  <si>
    <t>Wu Guangyu</t>
  </si>
  <si>
    <t>Lok Kin Tung</t>
  </si>
  <si>
    <t>Gong Xue</t>
  </si>
  <si>
    <t>Hou Linjun</t>
  </si>
  <si>
    <t>Liu Shuang</t>
  </si>
  <si>
    <t>Wu Yuhu</t>
  </si>
  <si>
    <t>Chen Gang</t>
  </si>
  <si>
    <t>Tao Xuqing</t>
  </si>
  <si>
    <t xml:space="preserve">Li Qiang </t>
  </si>
  <si>
    <t>Ni Chenyan</t>
  </si>
  <si>
    <t>Jin Lu</t>
  </si>
  <si>
    <t>Yau Chin Chung</t>
  </si>
  <si>
    <t>Ye Rui</t>
  </si>
  <si>
    <t>Liao Ran</t>
  </si>
  <si>
    <t>Ye Xi</t>
  </si>
  <si>
    <t>Zhang Li</t>
  </si>
  <si>
    <t>Ding Xiaojiao</t>
  </si>
  <si>
    <t>Wang Hongwu</t>
  </si>
  <si>
    <t>Wang Dong</t>
  </si>
  <si>
    <t>Chan Chi Fung</t>
  </si>
  <si>
    <t>Zhuang Haoran</t>
  </si>
  <si>
    <t>Li Qian</t>
  </si>
  <si>
    <t xml:space="preserve">Zhou Cheng </t>
  </si>
  <si>
    <t>Wu Riqing</t>
  </si>
  <si>
    <t>Wu Ruixia</t>
  </si>
  <si>
    <t>Lin Yuzhao</t>
  </si>
  <si>
    <t>P190222122253489</t>
  </si>
  <si>
    <t>Money Transfer CIT on 28/02/19</t>
  </si>
  <si>
    <t>Yu Yang</t>
  </si>
  <si>
    <t>Zhang Jiliang</t>
  </si>
  <si>
    <t>Zhou Qijun</t>
  </si>
  <si>
    <t>He Yan</t>
  </si>
  <si>
    <t>Li Dan</t>
  </si>
  <si>
    <t>Jiang Sheng Yang</t>
  </si>
  <si>
    <t>Xu Shu</t>
  </si>
  <si>
    <t>Lou Zihou</t>
  </si>
  <si>
    <t>Yang Hengchao</t>
  </si>
  <si>
    <t>Gui Yanan</t>
  </si>
  <si>
    <t>Cao Yifeng</t>
  </si>
  <si>
    <t>Yu YiYun</t>
  </si>
  <si>
    <t>Zhou Huaming</t>
  </si>
  <si>
    <t>Ye Yan Chao</t>
  </si>
  <si>
    <t>Li Yuxing</t>
  </si>
  <si>
    <t>Jiao Haochi</t>
  </si>
  <si>
    <t>Wang Mo</t>
  </si>
  <si>
    <t>Bi Feng</t>
  </si>
  <si>
    <t>Wang Liang</t>
  </si>
  <si>
    <t>Jin Keyan</t>
  </si>
  <si>
    <t>Shen Ya Ping</t>
  </si>
  <si>
    <t>Li Wei Jin</t>
  </si>
  <si>
    <t>Du Leqing</t>
  </si>
  <si>
    <t>Guo Liang</t>
  </si>
  <si>
    <t>Wang Yicheng</t>
  </si>
  <si>
    <t>Yang Lanhong</t>
  </si>
  <si>
    <t>Zhou Xiang</t>
  </si>
  <si>
    <t>Song Shukai</t>
  </si>
  <si>
    <t>Song Junxing</t>
  </si>
  <si>
    <t>Li Shizhao</t>
  </si>
  <si>
    <t>Li Zhen</t>
  </si>
  <si>
    <t>Fang Xintong</t>
  </si>
  <si>
    <t>Fei Mingkang</t>
  </si>
  <si>
    <t>Cai Yi Jun</t>
  </si>
  <si>
    <t>He Yi</t>
  </si>
  <si>
    <t>Chen Weigan</t>
  </si>
  <si>
    <t>Zhou Jinghan</t>
  </si>
  <si>
    <t>Zhong Shuo</t>
  </si>
  <si>
    <t>Lyu Meng</t>
  </si>
  <si>
    <t>Jiang Xiao Xiao</t>
  </si>
  <si>
    <t>He Lei</t>
  </si>
  <si>
    <t>Jin Yao</t>
  </si>
  <si>
    <t>Li Xia</t>
  </si>
  <si>
    <t>Huang Sheng</t>
  </si>
  <si>
    <t>Chen Fei</t>
  </si>
  <si>
    <t>Zhang Shubin</t>
  </si>
  <si>
    <t>Cao Yuan</t>
  </si>
  <si>
    <t>Chen Ruiqun</t>
  </si>
  <si>
    <t>Sun Jing</t>
  </si>
  <si>
    <t>Hao Qin</t>
  </si>
  <si>
    <t>Lang Jing</t>
  </si>
  <si>
    <t>Li Siyi</t>
  </si>
  <si>
    <t>Wang Shao Lin</t>
  </si>
  <si>
    <t>Gao Qi</t>
  </si>
  <si>
    <t>Fei Ming Kang</t>
  </si>
  <si>
    <t>Ran Ying</t>
  </si>
  <si>
    <t>Zhang Jiajun</t>
  </si>
  <si>
    <t>Liu Yifei</t>
  </si>
  <si>
    <t>Du Pincheng</t>
  </si>
  <si>
    <t>He Mincong</t>
  </si>
  <si>
    <t>Xu Renya</t>
  </si>
  <si>
    <t>Qiu Wenjun</t>
  </si>
  <si>
    <t>Wang Yuanchao</t>
  </si>
  <si>
    <t>Hu Baoyuan</t>
  </si>
  <si>
    <t>Zhong Yaxuan</t>
  </si>
  <si>
    <t>Zhu Qing</t>
  </si>
  <si>
    <t>Xiang Feng</t>
  </si>
  <si>
    <t>Jiang Zhe</t>
  </si>
  <si>
    <t>Liu Lulu</t>
  </si>
  <si>
    <t>Li Jianlong</t>
  </si>
  <si>
    <t>Li Shouhan</t>
  </si>
  <si>
    <t>Pan Limei</t>
  </si>
  <si>
    <t>Wu Zhenyu</t>
  </si>
  <si>
    <t>Zhuang Maorong</t>
  </si>
  <si>
    <t>Zhang Lijun</t>
  </si>
  <si>
    <t>Liu Xun</t>
  </si>
  <si>
    <t>Zhang Wei Hang</t>
  </si>
  <si>
    <t>Nan Tao</t>
  </si>
  <si>
    <t>Wang Yuting</t>
  </si>
  <si>
    <t>Gu Shaofeng</t>
  </si>
  <si>
    <t>Shi Chengrong</t>
  </si>
  <si>
    <t>Zou Qi</t>
  </si>
  <si>
    <t>Wan Yang</t>
  </si>
  <si>
    <t>Lu Wenjiao</t>
  </si>
  <si>
    <t>Zhou Lei</t>
  </si>
  <si>
    <t>Luo Junting</t>
  </si>
  <si>
    <t>Luo Yuhe</t>
  </si>
  <si>
    <t>Gu Beiwen</t>
  </si>
  <si>
    <t>Lu Xiaofeng</t>
  </si>
  <si>
    <t>Huang Yan</t>
  </si>
  <si>
    <t>Wang Juan</t>
  </si>
  <si>
    <t>Wang Xixiang</t>
  </si>
  <si>
    <t>Xie Liang</t>
  </si>
  <si>
    <t>Guo Lin</t>
  </si>
  <si>
    <t>Zhang Xinlong</t>
  </si>
  <si>
    <t>Hui Ying</t>
  </si>
  <si>
    <t>Ding Yan Dan</t>
  </si>
  <si>
    <t>Wu Yang</t>
  </si>
  <si>
    <t>Ge Jichao</t>
  </si>
  <si>
    <t>Kato Atsushi</t>
  </si>
  <si>
    <t>Cheung Chun Ho</t>
  </si>
  <si>
    <t>Li Weikai</t>
  </si>
  <si>
    <t>Cai Chenchen</t>
  </si>
  <si>
    <t>Liang Yancheng</t>
  </si>
  <si>
    <t>Liu Hu</t>
  </si>
  <si>
    <t>Zhao Jie</t>
  </si>
  <si>
    <t>Miao Sen</t>
  </si>
  <si>
    <t>Ma Xiaotao</t>
  </si>
  <si>
    <t>P190329173157489</t>
  </si>
  <si>
    <t>CIT (Thailand) Co.,Ltd. / Guest Deposit from PM Room (AR No.900072)</t>
  </si>
  <si>
    <t>Outstanding remaining Balance previously</t>
  </si>
  <si>
    <t>Wang Yuanheng</t>
  </si>
  <si>
    <t>Yang Ying</t>
  </si>
  <si>
    <t>Shi Jian</t>
  </si>
  <si>
    <t>Zhang Jiexin</t>
  </si>
  <si>
    <t>Chen Yihong</t>
  </si>
  <si>
    <t>Xu Ke</t>
  </si>
  <si>
    <t>Zhang Jing</t>
  </si>
  <si>
    <t>Pan Qunying</t>
  </si>
  <si>
    <t>Lu Bin</t>
  </si>
  <si>
    <t>Huang Jintian</t>
  </si>
  <si>
    <t>Li Xinxiu</t>
  </si>
  <si>
    <t>Yuen Ka</t>
  </si>
  <si>
    <t>Jiang Ying Bin</t>
  </si>
  <si>
    <t>Wang Tengyu</t>
  </si>
  <si>
    <t>Lin Yanfei</t>
  </si>
  <si>
    <t>Shao Lizhi</t>
  </si>
  <si>
    <t>Zhou Hang</t>
  </si>
  <si>
    <t>Yang Zhichao</t>
  </si>
  <si>
    <t>Lu Xiao</t>
  </si>
  <si>
    <t>Shi Zhuowu</t>
  </si>
  <si>
    <t>Bai Cangan</t>
  </si>
  <si>
    <t>Sun Xuesong</t>
  </si>
  <si>
    <t>Li Guanyan</t>
  </si>
  <si>
    <t>Shao Cen</t>
  </si>
  <si>
    <t>Wen Jiale</t>
  </si>
  <si>
    <t>Zeng Xiaofeng</t>
  </si>
  <si>
    <t>Li Xuan</t>
  </si>
  <si>
    <t>Ye Qiaobo</t>
  </si>
  <si>
    <t>Ma Qixuan</t>
  </si>
  <si>
    <t>Huang Zhenhua</t>
  </si>
  <si>
    <t>Yu Bo</t>
  </si>
  <si>
    <t>Xia Yongxiang</t>
  </si>
  <si>
    <t>Chen Shuhan</t>
  </si>
  <si>
    <t>Zhang Yaowen</t>
  </si>
  <si>
    <t>Wu Dongkai</t>
  </si>
  <si>
    <t>Zhu Ding</t>
  </si>
  <si>
    <t>Lee Wai Keung</t>
  </si>
  <si>
    <t>Lai In Kuan</t>
  </si>
  <si>
    <t xml:space="preserve">Li Yongqiang </t>
  </si>
  <si>
    <t>Hu Lingyan</t>
  </si>
  <si>
    <t>Wu Ziheng</t>
  </si>
  <si>
    <t>Guo Minhong</t>
  </si>
  <si>
    <t>Sui Lai</t>
  </si>
  <si>
    <t>Wang Fei</t>
  </si>
  <si>
    <t>Peng Feixiang</t>
  </si>
  <si>
    <t>Luo Shan</t>
  </si>
  <si>
    <t>Zhou Biao</t>
  </si>
  <si>
    <t>Du Xiaojing</t>
  </si>
  <si>
    <t>Du Ming</t>
  </si>
  <si>
    <t>Qiu Puxiao</t>
  </si>
  <si>
    <t>Zhu Shuai</t>
  </si>
  <si>
    <t>Wang Haojie</t>
  </si>
  <si>
    <t>Li Weichang</t>
  </si>
  <si>
    <t>Gao Feng</t>
  </si>
  <si>
    <t>Zhang Chi</t>
  </si>
  <si>
    <t>Liang Ao</t>
  </si>
  <si>
    <t>Cheng Yong</t>
  </si>
  <si>
    <t>Zhuo Youmin</t>
  </si>
  <si>
    <t>Liu Fen</t>
  </si>
  <si>
    <t>Liu Weigui</t>
  </si>
  <si>
    <t>Liu Dingming</t>
  </si>
  <si>
    <t>Chen Xi</t>
  </si>
  <si>
    <t>Liu Chunyu</t>
  </si>
  <si>
    <t>Dong Yu</t>
  </si>
  <si>
    <t>Wong Wing</t>
  </si>
  <si>
    <t>Chen Yiming</t>
  </si>
  <si>
    <t>Hui Kim Wing</t>
  </si>
  <si>
    <t>Zheng Siu Bun</t>
  </si>
  <si>
    <t>Lu Yu</t>
  </si>
  <si>
    <t>Chan Chai</t>
  </si>
  <si>
    <t>Li Kin</t>
  </si>
  <si>
    <t>Shan Xinkai</t>
  </si>
  <si>
    <t>Au Wai</t>
  </si>
  <si>
    <t>Zhang Chunshan</t>
  </si>
  <si>
    <t>Liu Dongliang</t>
  </si>
  <si>
    <t>Qi Jinjun</t>
  </si>
  <si>
    <t>Xie Lingxiang</t>
  </si>
  <si>
    <t>Zhou Zhihao</t>
  </si>
  <si>
    <t>P190711152050489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</si>
</sst>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??_);_(@_)"/>
    <numFmt numFmtId="177" formatCode="[$-409]dd\-mmm\-yy;@"/>
    <numFmt numFmtId="178" formatCode="[$-409]d\-mmm\-yy;@"/>
    <numFmt numFmtId="179" formatCode="_(* #,##0.00_);_(* \(#,##0.00\);_(* &quot;-&quot;??_);_(@_)"/>
  </numFmts>
  <fonts count="4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等线"/>
      <charset val="134"/>
      <scheme val="minor"/>
    </font>
    <font>
      <sz val="10"/>
      <color rgb="FF000000"/>
      <name val="Arial"/>
      <charset val="134"/>
    </font>
    <font>
      <sz val="10"/>
      <color indexed="10"/>
      <name val="Arial"/>
      <charset val="0"/>
    </font>
    <font>
      <sz val="11"/>
      <name val="等线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b/>
      <sz val="11"/>
      <color rgb="FFFF0000"/>
      <name val="等线"/>
      <charset val="134"/>
      <scheme val="minor"/>
    </font>
    <font>
      <sz val="10.5"/>
      <color rgb="FF333333"/>
      <name val="Helvetica"/>
      <charset val="134"/>
    </font>
    <font>
      <b/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Arial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2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2" fillId="19" borderId="11" applyNumberFormat="0" applyAlignment="0" applyProtection="0">
      <alignment vertical="center"/>
    </xf>
    <xf numFmtId="0" fontId="43" fillId="19" borderId="6" applyNumberFormat="0" applyAlignment="0" applyProtection="0">
      <alignment vertical="center"/>
    </xf>
    <xf numFmtId="0" fontId="44" fillId="20" borderId="12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</cellStyleXfs>
  <cellXfs count="17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78" fontId="6" fillId="2" borderId="1" xfId="0" applyNumberFormat="1" applyFont="1" applyFill="1" applyBorder="1" applyAlignment="1">
      <alignment horizontal="center"/>
    </xf>
    <xf numFmtId="177" fontId="6" fillId="2" borderId="2" xfId="0" applyNumberFormat="1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77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79" fontId="4" fillId="0" borderId="2" xfId="8" applyFont="1" applyBorder="1" applyAlignment="1">
      <alignment horizontal="center"/>
    </xf>
    <xf numFmtId="179" fontId="4" fillId="0" borderId="4" xfId="8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9" fontId="6" fillId="2" borderId="2" xfId="8" applyFont="1" applyFill="1" applyBorder="1" applyAlignment="1">
      <alignment horizontal="center"/>
    </xf>
    <xf numFmtId="179" fontId="6" fillId="2" borderId="4" xfId="8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177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77" fontId="9" fillId="0" borderId="1" xfId="0" applyNumberFormat="1" applyFont="1" applyFill="1" applyBorder="1" applyAlignment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79" fontId="6" fillId="0" borderId="2" xfId="8" applyFont="1" applyBorder="1" applyAlignment="1">
      <alignment horizontal="center"/>
    </xf>
    <xf numFmtId="179" fontId="6" fillId="0" borderId="4" xfId="8" applyFont="1" applyBorder="1" applyAlignment="1">
      <alignment horizont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ont="1" applyFill="1" applyAlignment="1">
      <alignment horizontal="center"/>
    </xf>
    <xf numFmtId="179" fontId="0" fillId="0" borderId="0" xfId="8" applyFont="1"/>
    <xf numFmtId="0" fontId="10" fillId="0" borderId="0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8" fontId="14" fillId="2" borderId="1" xfId="0" applyNumberFormat="1" applyFont="1" applyFill="1" applyBorder="1" applyAlignment="1">
      <alignment horizontal="center"/>
    </xf>
    <xf numFmtId="177" fontId="14" fillId="2" borderId="2" xfId="0" applyNumberFormat="1" applyFont="1" applyFill="1" applyBorder="1" applyAlignment="1">
      <alignment horizontal="center"/>
    </xf>
    <xf numFmtId="176" fontId="14" fillId="2" borderId="2" xfId="0" applyNumberFormat="1" applyFont="1" applyFill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77" fontId="14" fillId="2" borderId="1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179" fontId="15" fillId="0" borderId="2" xfId="8" applyFont="1" applyBorder="1" applyAlignment="1">
      <alignment horizontal="center"/>
    </xf>
    <xf numFmtId="179" fontId="15" fillId="0" borderId="4" xfId="8" applyFont="1" applyBorder="1" applyAlignment="1">
      <alignment horizontal="center"/>
    </xf>
    <xf numFmtId="179" fontId="13" fillId="0" borderId="2" xfId="8" applyFont="1" applyBorder="1" applyAlignment="1">
      <alignment horizontal="center"/>
    </xf>
    <xf numFmtId="179" fontId="13" fillId="0" borderId="4" xfId="8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9" fontId="0" fillId="2" borderId="2" xfId="8" applyFont="1" applyFill="1" applyBorder="1" applyAlignment="1">
      <alignment horizontal="center"/>
    </xf>
    <xf numFmtId="179" fontId="0" fillId="2" borderId="4" xfId="8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/>
    <xf numFmtId="0" fontId="15" fillId="2" borderId="0" xfId="0" applyFont="1" applyFill="1" applyAlignment="1"/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177" fontId="14" fillId="0" borderId="1" xfId="0" applyNumberFormat="1" applyFont="1" applyFill="1" applyBorder="1" applyAlignment="1">
      <alignment horizontal="center"/>
    </xf>
    <xf numFmtId="177" fontId="14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4" fontId="14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/>
    </xf>
    <xf numFmtId="177" fontId="19" fillId="0" borderId="1" xfId="0" applyNumberFormat="1" applyFont="1" applyFill="1" applyBorder="1" applyAlignment="1">
      <alignment horizontal="center"/>
    </xf>
    <xf numFmtId="177" fontId="19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1" fillId="2" borderId="0" xfId="0" applyFont="1" applyFill="1" applyAlignment="1"/>
    <xf numFmtId="14" fontId="0" fillId="0" borderId="2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179" fontId="0" fillId="0" borderId="2" xfId="8" applyFont="1" applyBorder="1" applyAlignment="1">
      <alignment horizontal="center"/>
    </xf>
    <xf numFmtId="179" fontId="0" fillId="0" borderId="4" xfId="8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22" fillId="0" borderId="0" xfId="0" applyFont="1"/>
    <xf numFmtId="179" fontId="0" fillId="0" borderId="2" xfId="8" applyFont="1" applyFill="1" applyBorder="1" applyAlignment="1">
      <alignment horizontal="center"/>
    </xf>
    <xf numFmtId="179" fontId="0" fillId="0" borderId="4" xfId="8" applyFont="1" applyFill="1" applyBorder="1" applyAlignment="1">
      <alignment horizontal="center"/>
    </xf>
    <xf numFmtId="0" fontId="0" fillId="0" borderId="0" xfId="0" applyFill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4" fillId="0" borderId="2" xfId="0" applyFont="1" applyFill="1" applyBorder="1" applyAlignment="1">
      <alignment horizontal="left"/>
    </xf>
    <xf numFmtId="0" fontId="24" fillId="0" borderId="4" xfId="0" applyFont="1" applyFill="1" applyBorder="1" applyAlignment="1">
      <alignment horizontal="left"/>
    </xf>
    <xf numFmtId="14" fontId="25" fillId="0" borderId="1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4" fontId="14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79" fontId="0" fillId="3" borderId="2" xfId="8" applyFont="1" applyFill="1" applyBorder="1" applyAlignment="1">
      <alignment horizontal="center"/>
    </xf>
    <xf numFmtId="179" fontId="0" fillId="3" borderId="4" xfId="8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4" fontId="14" fillId="2" borderId="2" xfId="0" applyNumberFormat="1" applyFont="1" applyFill="1" applyBorder="1" applyAlignment="1" quotePrefix="1">
      <alignment horizontal="center"/>
    </xf>
    <xf numFmtId="14" fontId="14" fillId="0" borderId="2" xfId="0" applyNumberFormat="1" applyFont="1" applyFill="1" applyBorder="1" applyAlignment="1" quotePrefix="1">
      <alignment horizontal="center"/>
    </xf>
    <xf numFmtId="14" fontId="6" fillId="2" borderId="2" xfId="0" applyNumberFormat="1" applyFont="1" applyFill="1" applyBorder="1" applyAlignment="1" quotePrefix="1">
      <alignment horizontal="center"/>
    </xf>
    <xf numFmtId="14" fontId="6" fillId="0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703384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9"/>
  <sheetViews>
    <sheetView topLeftCell="A105" workbookViewId="0">
      <selection activeCell="D129" sqref="D129"/>
    </sheetView>
  </sheetViews>
  <sheetFormatPr defaultColWidth="9" defaultRowHeight="13.5"/>
  <cols>
    <col min="1" max="1" width="14.425" customWidth="1"/>
    <col min="2" max="2" width="11.8583333333333" customWidth="1"/>
    <col min="3" max="3" width="10" customWidth="1"/>
    <col min="4" max="4" width="18.5666666666667" customWidth="1"/>
    <col min="6" max="6" width="3" customWidth="1"/>
    <col min="8" max="8" width="5.56666666666667" customWidth="1"/>
    <col min="10" max="10" width="36.8583333333333" customWidth="1"/>
    <col min="11" max="11" width="9.14166666666667" style="56"/>
    <col min="12" max="12" width="6.125" style="56" customWidth="1"/>
    <col min="13" max="13" width="5.375" customWidth="1"/>
    <col min="14" max="14" width="6.375" customWidth="1"/>
    <col min="15" max="15" width="9.75" customWidth="1"/>
  </cols>
  <sheetData>
    <row r="1" spans="1:1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ht="47.25" customHeight="1" spans="1:1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1:1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ht="14.25" spans="1:12">
      <c r="A5" s="124" t="s">
        <v>2</v>
      </c>
      <c r="B5" s="125"/>
      <c r="C5" s="126"/>
      <c r="D5" s="124"/>
      <c r="E5" s="125"/>
      <c r="F5" s="125"/>
      <c r="G5" s="125"/>
      <c r="H5" s="125"/>
      <c r="I5" s="125"/>
      <c r="J5" s="126"/>
      <c r="K5" s="75">
        <v>-500000</v>
      </c>
      <c r="L5" s="76"/>
    </row>
    <row r="6" ht="14.25" spans="1:12">
      <c r="A6" s="127" t="s">
        <v>3</v>
      </c>
      <c r="B6" s="128"/>
      <c r="C6" s="129"/>
      <c r="D6" s="124"/>
      <c r="E6" s="125"/>
      <c r="F6" s="125"/>
      <c r="G6" s="125"/>
      <c r="H6" s="125"/>
      <c r="I6" s="125"/>
      <c r="J6" s="126"/>
      <c r="K6" s="75">
        <v>127300</v>
      </c>
      <c r="L6" s="76"/>
    </row>
    <row r="7" ht="14.25" spans="1:12">
      <c r="A7" s="130" t="s">
        <v>4</v>
      </c>
      <c r="B7" s="124" t="s">
        <v>5</v>
      </c>
      <c r="C7" s="126"/>
      <c r="D7" s="125" t="s">
        <v>6</v>
      </c>
      <c r="E7" s="124" t="s">
        <v>7</v>
      </c>
      <c r="F7" s="126"/>
      <c r="G7" s="124" t="s">
        <v>8</v>
      </c>
      <c r="H7" s="126"/>
      <c r="I7" s="124" t="s">
        <v>9</v>
      </c>
      <c r="J7" s="126"/>
      <c r="K7" s="77" t="s">
        <v>10</v>
      </c>
      <c r="L7" s="78"/>
    </row>
    <row r="8" spans="1:18">
      <c r="A8" s="131">
        <v>1</v>
      </c>
      <c r="B8" s="132" t="s">
        <v>11</v>
      </c>
      <c r="C8" s="133"/>
      <c r="D8" s="134" t="s">
        <v>12</v>
      </c>
      <c r="E8" s="135">
        <v>5914</v>
      </c>
      <c r="F8" s="136"/>
      <c r="G8" s="135">
        <v>6126925</v>
      </c>
      <c r="H8" s="136"/>
      <c r="I8" s="158">
        <v>1396144</v>
      </c>
      <c r="J8" s="159"/>
      <c r="K8" s="114">
        <v>2800</v>
      </c>
      <c r="L8" s="115"/>
      <c r="Q8" s="89"/>
      <c r="R8" s="89"/>
    </row>
    <row r="9" spans="1:18">
      <c r="A9" s="131">
        <v>2</v>
      </c>
      <c r="B9" s="132" t="s">
        <v>13</v>
      </c>
      <c r="C9" s="133"/>
      <c r="D9" s="134" t="s">
        <v>12</v>
      </c>
      <c r="E9" s="135">
        <v>5914</v>
      </c>
      <c r="F9" s="136"/>
      <c r="G9" s="137">
        <v>6117284</v>
      </c>
      <c r="H9" s="138"/>
      <c r="I9" s="160">
        <v>1392981</v>
      </c>
      <c r="J9" s="161"/>
      <c r="K9" s="114">
        <v>2800</v>
      </c>
      <c r="L9" s="115"/>
      <c r="Q9" s="89"/>
      <c r="R9" s="89"/>
    </row>
    <row r="10" spans="1:18">
      <c r="A10" s="131">
        <v>3</v>
      </c>
      <c r="B10" s="132" t="s">
        <v>14</v>
      </c>
      <c r="C10" s="133"/>
      <c r="D10" s="134" t="s">
        <v>15</v>
      </c>
      <c r="E10" s="135">
        <v>5914</v>
      </c>
      <c r="F10" s="136"/>
      <c r="G10" s="137">
        <v>6140428</v>
      </c>
      <c r="H10" s="138"/>
      <c r="I10" s="137">
        <v>1400181</v>
      </c>
      <c r="J10" s="138"/>
      <c r="K10" s="114">
        <v>8700</v>
      </c>
      <c r="L10" s="115"/>
      <c r="Q10" s="89"/>
      <c r="R10" s="89"/>
    </row>
    <row r="11" spans="1:18">
      <c r="A11" s="131">
        <v>4</v>
      </c>
      <c r="B11" s="132" t="s">
        <v>16</v>
      </c>
      <c r="C11" s="133"/>
      <c r="D11" s="134" t="s">
        <v>17</v>
      </c>
      <c r="E11" s="135">
        <v>5914</v>
      </c>
      <c r="F11" s="136"/>
      <c r="G11" s="137">
        <v>6138244</v>
      </c>
      <c r="H11" s="138"/>
      <c r="I11" s="160">
        <v>1399632</v>
      </c>
      <c r="J11" s="161"/>
      <c r="K11" s="114">
        <v>5600</v>
      </c>
      <c r="L11" s="115"/>
      <c r="Q11" s="89"/>
      <c r="R11" s="89"/>
    </row>
    <row r="12" spans="1:18">
      <c r="A12" s="131">
        <v>5</v>
      </c>
      <c r="B12" s="132" t="s">
        <v>18</v>
      </c>
      <c r="C12" s="133"/>
      <c r="D12" s="134" t="s">
        <v>19</v>
      </c>
      <c r="E12" s="135">
        <v>5914</v>
      </c>
      <c r="F12" s="136"/>
      <c r="G12" s="137">
        <v>6137547</v>
      </c>
      <c r="H12" s="138"/>
      <c r="I12" s="137">
        <v>1399375</v>
      </c>
      <c r="J12" s="138"/>
      <c r="K12" s="114">
        <v>11200</v>
      </c>
      <c r="L12" s="115"/>
      <c r="Q12" s="89"/>
      <c r="R12" s="89"/>
    </row>
    <row r="13" spans="1:18">
      <c r="A13" s="131">
        <v>6</v>
      </c>
      <c r="B13" s="132" t="s">
        <v>20</v>
      </c>
      <c r="C13" s="133"/>
      <c r="D13" s="134" t="s">
        <v>21</v>
      </c>
      <c r="E13" s="135">
        <v>5914</v>
      </c>
      <c r="F13" s="136"/>
      <c r="G13" s="137">
        <v>6151066</v>
      </c>
      <c r="H13" s="138"/>
      <c r="I13" s="137">
        <v>1402407</v>
      </c>
      <c r="J13" s="138"/>
      <c r="K13" s="114">
        <v>5600</v>
      </c>
      <c r="L13" s="115"/>
      <c r="Q13" s="89"/>
      <c r="R13" s="89"/>
    </row>
    <row r="14" spans="1:18">
      <c r="A14" s="131">
        <v>7</v>
      </c>
      <c r="B14" s="132" t="s">
        <v>22</v>
      </c>
      <c r="C14" s="133"/>
      <c r="D14" s="134" t="s">
        <v>21</v>
      </c>
      <c r="E14" s="135">
        <v>5914</v>
      </c>
      <c r="F14" s="136"/>
      <c r="G14" s="137">
        <v>6151065</v>
      </c>
      <c r="H14" s="138"/>
      <c r="I14" s="137">
        <v>1402407</v>
      </c>
      <c r="J14" s="138"/>
      <c r="K14" s="114">
        <v>5600</v>
      </c>
      <c r="L14" s="115"/>
      <c r="Q14" s="89"/>
      <c r="R14" s="89"/>
    </row>
    <row r="15" spans="1:18">
      <c r="A15" s="131">
        <v>8</v>
      </c>
      <c r="B15" s="132" t="s">
        <v>23</v>
      </c>
      <c r="C15" s="133"/>
      <c r="D15" s="134" t="s">
        <v>24</v>
      </c>
      <c r="E15" s="135">
        <v>5914</v>
      </c>
      <c r="F15" s="136"/>
      <c r="G15" s="137">
        <v>6159159</v>
      </c>
      <c r="H15" s="138"/>
      <c r="I15" s="160">
        <v>1401503</v>
      </c>
      <c r="J15" s="161"/>
      <c r="K15" s="114">
        <v>2800</v>
      </c>
      <c r="L15" s="115"/>
      <c r="Q15" s="89"/>
      <c r="R15" s="89"/>
    </row>
    <row r="16" spans="1:18">
      <c r="A16" s="131">
        <v>9</v>
      </c>
      <c r="B16" s="132" t="s">
        <v>25</v>
      </c>
      <c r="C16" s="133"/>
      <c r="D16" s="134" t="s">
        <v>24</v>
      </c>
      <c r="E16" s="135">
        <v>5914</v>
      </c>
      <c r="F16" s="136"/>
      <c r="G16" s="137">
        <v>6148196</v>
      </c>
      <c r="H16" s="138"/>
      <c r="I16" s="137">
        <v>1401503</v>
      </c>
      <c r="J16" s="138"/>
      <c r="K16" s="114">
        <v>2800</v>
      </c>
      <c r="L16" s="115"/>
      <c r="Q16" s="89"/>
      <c r="R16" s="89"/>
    </row>
    <row r="17" spans="1:18">
      <c r="A17" s="131">
        <v>10</v>
      </c>
      <c r="B17" s="132" t="s">
        <v>26</v>
      </c>
      <c r="C17" s="133"/>
      <c r="D17" s="134" t="s">
        <v>27</v>
      </c>
      <c r="E17" s="135">
        <v>5914</v>
      </c>
      <c r="F17" s="136"/>
      <c r="G17" s="137">
        <v>6140314</v>
      </c>
      <c r="H17" s="138"/>
      <c r="I17" s="137">
        <v>1400144</v>
      </c>
      <c r="J17" s="138"/>
      <c r="K17" s="114">
        <v>2800</v>
      </c>
      <c r="L17" s="115"/>
      <c r="Q17" s="89"/>
      <c r="R17" s="89"/>
    </row>
    <row r="18" spans="1:18">
      <c r="A18" s="131">
        <v>11</v>
      </c>
      <c r="B18" s="132" t="s">
        <v>28</v>
      </c>
      <c r="C18" s="133"/>
      <c r="D18" s="134" t="s">
        <v>27</v>
      </c>
      <c r="E18" s="135">
        <v>5914</v>
      </c>
      <c r="F18" s="136"/>
      <c r="G18" s="137">
        <v>6140315</v>
      </c>
      <c r="H18" s="138"/>
      <c r="I18" s="137">
        <v>1400144</v>
      </c>
      <c r="J18" s="138"/>
      <c r="K18" s="114">
        <v>2800</v>
      </c>
      <c r="L18" s="115"/>
      <c r="Q18" s="89"/>
      <c r="R18" s="89"/>
    </row>
    <row r="19" spans="1:18">
      <c r="A19" s="131">
        <v>12</v>
      </c>
      <c r="B19" s="132" t="s">
        <v>29</v>
      </c>
      <c r="C19" s="133"/>
      <c r="D19" s="134" t="s">
        <v>30</v>
      </c>
      <c r="E19" s="135">
        <v>5914</v>
      </c>
      <c r="F19" s="136"/>
      <c r="G19" s="137">
        <v>6162588</v>
      </c>
      <c r="H19" s="138"/>
      <c r="I19" s="160">
        <v>1404726</v>
      </c>
      <c r="J19" s="161"/>
      <c r="K19" s="114">
        <v>2800</v>
      </c>
      <c r="L19" s="115"/>
      <c r="Q19" s="89"/>
      <c r="R19" s="89"/>
    </row>
    <row r="20" spans="1:18">
      <c r="A20" s="131">
        <v>13</v>
      </c>
      <c r="B20" s="132" t="s">
        <v>31</v>
      </c>
      <c r="C20" s="133"/>
      <c r="D20" s="134" t="s">
        <v>30</v>
      </c>
      <c r="E20" s="135">
        <v>5914</v>
      </c>
      <c r="F20" s="136"/>
      <c r="G20" s="137">
        <v>6167225</v>
      </c>
      <c r="H20" s="138"/>
      <c r="I20" s="137">
        <v>1406825</v>
      </c>
      <c r="J20" s="138"/>
      <c r="K20" s="114">
        <v>2800</v>
      </c>
      <c r="L20" s="115"/>
      <c r="Q20" s="89"/>
      <c r="R20" s="89"/>
    </row>
    <row r="21" spans="1:18">
      <c r="A21" s="131">
        <v>14</v>
      </c>
      <c r="B21" s="132" t="s">
        <v>32</v>
      </c>
      <c r="C21" s="133"/>
      <c r="D21" s="134" t="s">
        <v>30</v>
      </c>
      <c r="E21" s="135">
        <v>5914</v>
      </c>
      <c r="F21" s="136"/>
      <c r="G21" s="137">
        <v>6167120</v>
      </c>
      <c r="H21" s="138"/>
      <c r="I21" s="137">
        <v>1406825</v>
      </c>
      <c r="J21" s="138"/>
      <c r="K21" s="114">
        <v>2800</v>
      </c>
      <c r="L21" s="115"/>
      <c r="Q21" s="89"/>
      <c r="R21" s="89"/>
    </row>
    <row r="22" s="121" customFormat="1" spans="1:18">
      <c r="A22" s="111">
        <v>15</v>
      </c>
      <c r="B22" s="139" t="s">
        <v>33</v>
      </c>
      <c r="C22" s="140"/>
      <c r="D22" s="141" t="s">
        <v>34</v>
      </c>
      <c r="E22" s="142">
        <v>5914</v>
      </c>
      <c r="F22" s="143"/>
      <c r="G22" s="144">
        <v>6134981</v>
      </c>
      <c r="H22" s="145"/>
      <c r="I22" s="155">
        <v>1400252</v>
      </c>
      <c r="J22" s="156"/>
      <c r="K22" s="119">
        <v>5600</v>
      </c>
      <c r="L22" s="120"/>
      <c r="O22"/>
      <c r="Q22" s="89"/>
      <c r="R22" s="89"/>
    </row>
    <row r="23" s="121" customFormat="1" spans="1:18">
      <c r="A23" s="111">
        <v>16</v>
      </c>
      <c r="B23" s="146" t="s">
        <v>35</v>
      </c>
      <c r="C23" s="147"/>
      <c r="D23" s="148" t="s">
        <v>36</v>
      </c>
      <c r="E23" s="149">
        <v>5914</v>
      </c>
      <c r="F23" s="150"/>
      <c r="G23" s="151">
        <v>6162629</v>
      </c>
      <c r="H23" s="152"/>
      <c r="I23" s="155">
        <v>1405191</v>
      </c>
      <c r="J23" s="156"/>
      <c r="K23" s="119">
        <v>2800</v>
      </c>
      <c r="L23" s="120"/>
      <c r="O23"/>
      <c r="Q23" s="89"/>
      <c r="R23" s="89"/>
    </row>
    <row r="24" s="121" customFormat="1" spans="1:18">
      <c r="A24" s="111">
        <v>17</v>
      </c>
      <c r="B24" s="146" t="s">
        <v>37</v>
      </c>
      <c r="C24" s="147"/>
      <c r="D24" s="148" t="s">
        <v>36</v>
      </c>
      <c r="E24" s="149">
        <v>5914</v>
      </c>
      <c r="F24" s="150"/>
      <c r="G24" s="151">
        <v>6162589</v>
      </c>
      <c r="H24" s="152"/>
      <c r="I24" s="155">
        <v>1404730</v>
      </c>
      <c r="J24" s="156"/>
      <c r="K24" s="119">
        <v>2800</v>
      </c>
      <c r="L24" s="120"/>
      <c r="O24"/>
      <c r="Q24" s="89"/>
      <c r="R24" s="89"/>
    </row>
    <row r="25" s="121" customFormat="1" spans="1:18">
      <c r="A25" s="111">
        <v>18</v>
      </c>
      <c r="B25" s="146" t="s">
        <v>38</v>
      </c>
      <c r="C25" s="147"/>
      <c r="D25" s="148" t="s">
        <v>36</v>
      </c>
      <c r="E25" s="149">
        <v>5914</v>
      </c>
      <c r="F25" s="150"/>
      <c r="G25" s="151">
        <v>6162587</v>
      </c>
      <c r="H25" s="152"/>
      <c r="I25" s="155">
        <v>1404729</v>
      </c>
      <c r="J25" s="156"/>
      <c r="K25" s="119">
        <v>2800</v>
      </c>
      <c r="L25" s="120"/>
      <c r="O25"/>
      <c r="Q25" s="89"/>
      <c r="R25" s="89"/>
    </row>
    <row r="26" s="121" customFormat="1" spans="1:18">
      <c r="A26" s="111">
        <v>19</v>
      </c>
      <c r="B26" s="139" t="s">
        <v>33</v>
      </c>
      <c r="C26" s="140"/>
      <c r="D26" s="141" t="s">
        <v>34</v>
      </c>
      <c r="E26" s="142">
        <v>5914</v>
      </c>
      <c r="F26" s="143"/>
      <c r="G26" s="144">
        <v>6134981</v>
      </c>
      <c r="H26" s="145"/>
      <c r="I26" s="155">
        <v>1398681</v>
      </c>
      <c r="J26" s="156"/>
      <c r="K26" s="119">
        <v>5600</v>
      </c>
      <c r="L26" s="120"/>
      <c r="O26"/>
      <c r="Q26" s="89"/>
      <c r="R26" s="89"/>
    </row>
    <row r="27" s="121" customFormat="1" spans="1:18">
      <c r="A27" s="111">
        <v>20</v>
      </c>
      <c r="B27" s="146" t="s">
        <v>39</v>
      </c>
      <c r="C27" s="147"/>
      <c r="D27" s="148" t="s">
        <v>40</v>
      </c>
      <c r="E27" s="149">
        <v>5914</v>
      </c>
      <c r="F27" s="150"/>
      <c r="G27" s="151">
        <v>6135739</v>
      </c>
      <c r="H27" s="152"/>
      <c r="I27" s="155">
        <v>1398787</v>
      </c>
      <c r="J27" s="156"/>
      <c r="K27" s="119">
        <v>2800</v>
      </c>
      <c r="L27" s="120"/>
      <c r="O27"/>
      <c r="Q27" s="89"/>
      <c r="R27" s="89"/>
    </row>
    <row r="28" s="121" customFormat="1" spans="1:18">
      <c r="A28" s="111">
        <v>21</v>
      </c>
      <c r="B28" s="146" t="s">
        <v>41</v>
      </c>
      <c r="C28" s="147"/>
      <c r="D28" s="148" t="s">
        <v>42</v>
      </c>
      <c r="E28" s="149">
        <v>5914</v>
      </c>
      <c r="F28" s="150"/>
      <c r="G28" s="151">
        <v>6148182</v>
      </c>
      <c r="H28" s="152"/>
      <c r="I28" s="155">
        <v>1401510</v>
      </c>
      <c r="J28" s="156"/>
      <c r="K28" s="119">
        <v>5600</v>
      </c>
      <c r="L28" s="120"/>
      <c r="O28"/>
      <c r="Q28" s="89"/>
      <c r="R28" s="89"/>
    </row>
    <row r="29" s="121" customFormat="1" spans="1:18">
      <c r="A29" s="111">
        <v>22</v>
      </c>
      <c r="B29" s="146" t="s">
        <v>43</v>
      </c>
      <c r="C29" s="147"/>
      <c r="D29" s="148" t="s">
        <v>42</v>
      </c>
      <c r="E29" s="149">
        <v>5914</v>
      </c>
      <c r="F29" s="150"/>
      <c r="G29" s="151">
        <v>6167229</v>
      </c>
      <c r="H29" s="152"/>
      <c r="I29" s="162">
        <v>1407046</v>
      </c>
      <c r="J29" s="163"/>
      <c r="K29" s="119">
        <v>5600</v>
      </c>
      <c r="L29" s="120"/>
      <c r="O29"/>
      <c r="Q29" s="89"/>
      <c r="R29" s="89"/>
    </row>
    <row r="30" s="121" customFormat="1" spans="1:18">
      <c r="A30" s="111">
        <v>23</v>
      </c>
      <c r="B30" s="146" t="s">
        <v>44</v>
      </c>
      <c r="C30" s="147"/>
      <c r="D30" s="148" t="s">
        <v>45</v>
      </c>
      <c r="E30" s="149">
        <v>5914</v>
      </c>
      <c r="F30" s="150"/>
      <c r="G30" s="151">
        <v>6162612</v>
      </c>
      <c r="H30" s="152"/>
      <c r="I30" s="155">
        <v>1404910</v>
      </c>
      <c r="J30" s="156"/>
      <c r="K30" s="119">
        <v>2800</v>
      </c>
      <c r="L30" s="120"/>
      <c r="O30"/>
      <c r="Q30" s="89"/>
      <c r="R30" s="89"/>
    </row>
    <row r="31" s="121" customFormat="1" spans="1:18">
      <c r="A31" s="111">
        <v>24</v>
      </c>
      <c r="B31" s="146" t="s">
        <v>46</v>
      </c>
      <c r="C31" s="147"/>
      <c r="D31" s="148" t="s">
        <v>45</v>
      </c>
      <c r="E31" s="149">
        <v>5914</v>
      </c>
      <c r="F31" s="150"/>
      <c r="G31" s="151">
        <v>6177726</v>
      </c>
      <c r="H31" s="152"/>
      <c r="I31" s="155">
        <v>1409327</v>
      </c>
      <c r="J31" s="156"/>
      <c r="K31" s="119">
        <v>2800</v>
      </c>
      <c r="L31" s="120"/>
      <c r="O31"/>
      <c r="Q31" s="89"/>
      <c r="R31" s="89"/>
    </row>
    <row r="32" s="121" customFormat="1" spans="1:18">
      <c r="A32" s="111">
        <v>25</v>
      </c>
      <c r="B32" s="146" t="s">
        <v>47</v>
      </c>
      <c r="C32" s="147"/>
      <c r="D32" s="148" t="s">
        <v>48</v>
      </c>
      <c r="E32" s="149">
        <v>5914</v>
      </c>
      <c r="F32" s="150"/>
      <c r="G32" s="151">
        <v>6168009</v>
      </c>
      <c r="H32" s="152"/>
      <c r="I32" s="155">
        <v>1407064</v>
      </c>
      <c r="J32" s="156"/>
      <c r="K32" s="119">
        <v>5600</v>
      </c>
      <c r="L32" s="120"/>
      <c r="O32"/>
      <c r="Q32" s="89"/>
      <c r="R32" s="89"/>
    </row>
    <row r="33" s="121" customFormat="1" spans="1:18">
      <c r="A33" s="111">
        <v>26</v>
      </c>
      <c r="B33" s="146" t="s">
        <v>49</v>
      </c>
      <c r="C33" s="147"/>
      <c r="D33" s="148" t="s">
        <v>50</v>
      </c>
      <c r="E33" s="149">
        <v>5914</v>
      </c>
      <c r="F33" s="150"/>
      <c r="G33" s="151">
        <v>6177612</v>
      </c>
      <c r="H33" s="152"/>
      <c r="I33" s="155">
        <v>1408891</v>
      </c>
      <c r="J33" s="156"/>
      <c r="K33" s="119">
        <v>5600</v>
      </c>
      <c r="L33" s="120"/>
      <c r="O33"/>
      <c r="Q33" s="89"/>
      <c r="R33" s="89"/>
    </row>
    <row r="34" s="121" customFormat="1" spans="1:18">
      <c r="A34" s="111">
        <v>27</v>
      </c>
      <c r="B34" s="146" t="s">
        <v>51</v>
      </c>
      <c r="C34" s="147"/>
      <c r="D34" s="148" t="s">
        <v>52</v>
      </c>
      <c r="E34" s="149">
        <v>5914</v>
      </c>
      <c r="F34" s="150"/>
      <c r="G34" s="151">
        <v>6168006</v>
      </c>
      <c r="H34" s="152"/>
      <c r="I34" s="155">
        <v>1407056</v>
      </c>
      <c r="J34" s="156"/>
      <c r="K34" s="119">
        <v>2800</v>
      </c>
      <c r="L34" s="120"/>
      <c r="O34"/>
      <c r="Q34" s="89"/>
      <c r="R34" s="89"/>
    </row>
    <row r="35" s="121" customFormat="1" spans="1:18">
      <c r="A35" s="111">
        <v>28</v>
      </c>
      <c r="B35" s="153" t="s">
        <v>53</v>
      </c>
      <c r="C35" s="154"/>
      <c r="D35" s="148" t="s">
        <v>52</v>
      </c>
      <c r="E35" s="149">
        <v>5914</v>
      </c>
      <c r="F35" s="150"/>
      <c r="G35" s="151">
        <v>6168847</v>
      </c>
      <c r="H35" s="152"/>
      <c r="I35" s="151">
        <v>1407164</v>
      </c>
      <c r="J35" s="152"/>
      <c r="K35" s="119">
        <v>2800</v>
      </c>
      <c r="L35" s="120"/>
      <c r="O35"/>
      <c r="Q35" s="89"/>
      <c r="R35" s="89"/>
    </row>
    <row r="36" s="121" customFormat="1" spans="1:18">
      <c r="A36" s="111">
        <v>29</v>
      </c>
      <c r="B36" s="153" t="s">
        <v>54</v>
      </c>
      <c r="C36" s="154"/>
      <c r="D36" s="148" t="s">
        <v>55</v>
      </c>
      <c r="E36" s="149">
        <v>5914</v>
      </c>
      <c r="F36" s="150"/>
      <c r="G36" s="151">
        <v>6167142</v>
      </c>
      <c r="H36" s="152"/>
      <c r="I36" s="151">
        <v>1406932</v>
      </c>
      <c r="J36" s="152"/>
      <c r="K36" s="119">
        <v>5600</v>
      </c>
      <c r="L36" s="120"/>
      <c r="O36"/>
      <c r="Q36" s="89"/>
      <c r="R36" s="89"/>
    </row>
    <row r="37" s="121" customFormat="1" spans="1:18">
      <c r="A37" s="111">
        <v>30</v>
      </c>
      <c r="B37" s="153" t="s">
        <v>56</v>
      </c>
      <c r="C37" s="154"/>
      <c r="D37" s="148" t="s">
        <v>57</v>
      </c>
      <c r="E37" s="149">
        <v>5914</v>
      </c>
      <c r="F37" s="150"/>
      <c r="G37" s="151">
        <v>6167139</v>
      </c>
      <c r="H37" s="152"/>
      <c r="I37" s="151">
        <v>1406924</v>
      </c>
      <c r="J37" s="152"/>
      <c r="K37" s="119">
        <v>2800</v>
      </c>
      <c r="L37" s="120"/>
      <c r="O37"/>
      <c r="Q37" s="89"/>
      <c r="R37" s="89"/>
    </row>
    <row r="38" s="121" customFormat="1" spans="1:18">
      <c r="A38" s="111">
        <v>31</v>
      </c>
      <c r="B38" s="153" t="s">
        <v>58</v>
      </c>
      <c r="C38" s="154"/>
      <c r="D38" s="148" t="s">
        <v>59</v>
      </c>
      <c r="E38" s="149">
        <v>5914</v>
      </c>
      <c r="F38" s="150"/>
      <c r="G38" s="151">
        <v>6163811</v>
      </c>
      <c r="H38" s="152"/>
      <c r="I38" s="151">
        <v>1405947</v>
      </c>
      <c r="J38" s="152"/>
      <c r="K38" s="119">
        <v>5600</v>
      </c>
      <c r="L38" s="120"/>
      <c r="O38"/>
      <c r="Q38" s="89"/>
      <c r="R38" s="89"/>
    </row>
    <row r="39" s="121" customFormat="1" spans="1:18">
      <c r="A39" s="111">
        <v>32</v>
      </c>
      <c r="B39" s="153" t="s">
        <v>60</v>
      </c>
      <c r="C39" s="154"/>
      <c r="D39" s="148" t="s">
        <v>61</v>
      </c>
      <c r="E39" s="149">
        <v>5914</v>
      </c>
      <c r="F39" s="150"/>
      <c r="G39" s="151">
        <v>6162630</v>
      </c>
      <c r="H39" s="152"/>
      <c r="I39" s="151">
        <v>1405217</v>
      </c>
      <c r="J39" s="152"/>
      <c r="K39" s="119">
        <v>5600</v>
      </c>
      <c r="L39" s="120"/>
      <c r="O39"/>
      <c r="Q39" s="89"/>
      <c r="R39" s="89"/>
    </row>
    <row r="40" s="121" customFormat="1" spans="1:18">
      <c r="A40" s="111">
        <v>33</v>
      </c>
      <c r="B40" s="153" t="s">
        <v>62</v>
      </c>
      <c r="C40" s="154"/>
      <c r="D40" s="148" t="s">
        <v>63</v>
      </c>
      <c r="E40" s="149">
        <v>5914</v>
      </c>
      <c r="F40" s="150"/>
      <c r="G40" s="151">
        <v>6178419</v>
      </c>
      <c r="H40" s="152"/>
      <c r="I40" s="162">
        <v>1409921</v>
      </c>
      <c r="J40" s="163"/>
      <c r="K40" s="119">
        <v>5600</v>
      </c>
      <c r="L40" s="120"/>
      <c r="O40"/>
      <c r="Q40" s="89"/>
      <c r="R40" s="89"/>
    </row>
    <row r="41" s="121" customFormat="1" spans="1:18">
      <c r="A41" s="111">
        <v>34</v>
      </c>
      <c r="B41" s="153" t="s">
        <v>64</v>
      </c>
      <c r="C41" s="154"/>
      <c r="D41" s="148" t="s">
        <v>63</v>
      </c>
      <c r="E41" s="149">
        <v>5914</v>
      </c>
      <c r="F41" s="150"/>
      <c r="G41" s="151">
        <v>6167997</v>
      </c>
      <c r="H41" s="152"/>
      <c r="I41" s="162">
        <v>1407052</v>
      </c>
      <c r="J41" s="163"/>
      <c r="K41" s="119">
        <v>5600</v>
      </c>
      <c r="L41" s="120"/>
      <c r="O41"/>
      <c r="Q41" s="89"/>
      <c r="R41" s="89"/>
    </row>
    <row r="42" s="121" customFormat="1" spans="1:18">
      <c r="A42" s="111">
        <v>35</v>
      </c>
      <c r="B42" s="153" t="s">
        <v>65</v>
      </c>
      <c r="C42" s="154"/>
      <c r="D42" s="148" t="s">
        <v>63</v>
      </c>
      <c r="E42" s="149">
        <v>5914</v>
      </c>
      <c r="F42" s="150"/>
      <c r="G42" s="151">
        <v>6163755</v>
      </c>
      <c r="H42" s="152"/>
      <c r="I42" s="162">
        <v>1405400</v>
      </c>
      <c r="J42" s="163"/>
      <c r="K42" s="119">
        <v>5600</v>
      </c>
      <c r="L42" s="120"/>
      <c r="O42"/>
      <c r="Q42" s="89"/>
      <c r="R42" s="89"/>
    </row>
    <row r="43" s="121" customFormat="1" spans="1:18">
      <c r="A43" s="111">
        <v>36</v>
      </c>
      <c r="B43" s="153" t="s">
        <v>66</v>
      </c>
      <c r="C43" s="154"/>
      <c r="D43" s="148" t="s">
        <v>67</v>
      </c>
      <c r="E43" s="149">
        <v>5914</v>
      </c>
      <c r="F43" s="150"/>
      <c r="G43" s="151">
        <v>6154705</v>
      </c>
      <c r="H43" s="152"/>
      <c r="I43" s="162">
        <v>1403306</v>
      </c>
      <c r="J43" s="163"/>
      <c r="K43" s="119">
        <v>5600</v>
      </c>
      <c r="L43" s="120"/>
      <c r="O43"/>
      <c r="Q43" s="89"/>
      <c r="R43" s="89"/>
    </row>
    <row r="44" s="121" customFormat="1" spans="1:18">
      <c r="A44" s="111">
        <v>37</v>
      </c>
      <c r="B44" s="153" t="s">
        <v>68</v>
      </c>
      <c r="C44" s="154"/>
      <c r="D44" s="148" t="s">
        <v>69</v>
      </c>
      <c r="E44" s="149">
        <v>5914</v>
      </c>
      <c r="F44" s="150"/>
      <c r="G44" s="151">
        <v>6186746</v>
      </c>
      <c r="H44" s="152"/>
      <c r="I44" s="162">
        <v>1412647</v>
      </c>
      <c r="J44" s="163"/>
      <c r="K44" s="119">
        <v>2800</v>
      </c>
      <c r="L44" s="120"/>
      <c r="O44"/>
      <c r="Q44" s="89"/>
      <c r="R44" s="89"/>
    </row>
    <row r="45" s="121" customFormat="1" spans="1:18">
      <c r="A45" s="111">
        <v>38</v>
      </c>
      <c r="B45" s="153" t="s">
        <v>70</v>
      </c>
      <c r="C45" s="154"/>
      <c r="D45" s="148" t="s">
        <v>67</v>
      </c>
      <c r="E45" s="149">
        <v>5914</v>
      </c>
      <c r="F45" s="150"/>
      <c r="G45" s="151">
        <v>6172497</v>
      </c>
      <c r="H45" s="152"/>
      <c r="I45" s="162">
        <v>1408369</v>
      </c>
      <c r="J45" s="163"/>
      <c r="K45" s="119">
        <v>5600</v>
      </c>
      <c r="L45" s="120"/>
      <c r="O45"/>
      <c r="Q45" s="89"/>
      <c r="R45" s="89"/>
    </row>
    <row r="46" s="121" customFormat="1" spans="1:18">
      <c r="A46" s="111">
        <v>39</v>
      </c>
      <c r="B46" s="153" t="s">
        <v>71</v>
      </c>
      <c r="C46" s="154"/>
      <c r="D46" s="148" t="s">
        <v>72</v>
      </c>
      <c r="E46" s="149">
        <v>5914</v>
      </c>
      <c r="F46" s="150"/>
      <c r="G46" s="151">
        <v>6180148</v>
      </c>
      <c r="H46" s="152"/>
      <c r="I46" s="162">
        <v>1409937</v>
      </c>
      <c r="J46" s="163"/>
      <c r="K46" s="119">
        <v>2800</v>
      </c>
      <c r="L46" s="120"/>
      <c r="O46"/>
      <c r="Q46" s="89"/>
      <c r="R46" s="89"/>
    </row>
    <row r="47" s="121" customFormat="1" spans="1:18">
      <c r="A47" s="111">
        <v>40</v>
      </c>
      <c r="B47" s="153" t="s">
        <v>73</v>
      </c>
      <c r="C47" s="154"/>
      <c r="D47" s="148" t="s">
        <v>72</v>
      </c>
      <c r="E47" s="149">
        <v>5914</v>
      </c>
      <c r="F47" s="150"/>
      <c r="G47" s="151">
        <v>6182352</v>
      </c>
      <c r="H47" s="152"/>
      <c r="I47" s="162">
        <v>1411344</v>
      </c>
      <c r="J47" s="163"/>
      <c r="K47" s="119">
        <v>2800</v>
      </c>
      <c r="L47" s="120"/>
      <c r="O47"/>
      <c r="Q47" s="89"/>
      <c r="R47" s="89"/>
    </row>
    <row r="48" s="121" customFormat="1" spans="1:18">
      <c r="A48" s="111">
        <v>41</v>
      </c>
      <c r="B48" s="153" t="s">
        <v>74</v>
      </c>
      <c r="C48" s="154"/>
      <c r="D48" s="148" t="s">
        <v>75</v>
      </c>
      <c r="E48" s="149">
        <v>5914</v>
      </c>
      <c r="F48" s="150"/>
      <c r="G48" s="151">
        <v>6184159</v>
      </c>
      <c r="H48" s="152"/>
      <c r="I48" s="162">
        <v>1412025</v>
      </c>
      <c r="J48" s="163"/>
      <c r="K48" s="119">
        <v>8400</v>
      </c>
      <c r="L48" s="120"/>
      <c r="O48"/>
      <c r="Q48" s="89"/>
      <c r="R48" s="89"/>
    </row>
    <row r="49" s="121" customFormat="1" spans="1:18">
      <c r="A49" s="111">
        <v>42</v>
      </c>
      <c r="B49" s="153" t="s">
        <v>76</v>
      </c>
      <c r="C49" s="154"/>
      <c r="D49" s="148" t="s">
        <v>77</v>
      </c>
      <c r="E49" s="149">
        <v>5914</v>
      </c>
      <c r="F49" s="150"/>
      <c r="G49" s="151">
        <v>6163797</v>
      </c>
      <c r="H49" s="152"/>
      <c r="I49" s="162">
        <v>1405740</v>
      </c>
      <c r="J49" s="163"/>
      <c r="K49" s="119">
        <v>5600</v>
      </c>
      <c r="L49" s="120"/>
      <c r="O49"/>
      <c r="Q49" s="89"/>
      <c r="R49" s="89"/>
    </row>
    <row r="50" s="121" customFormat="1" spans="1:18">
      <c r="A50" s="111">
        <v>43</v>
      </c>
      <c r="B50" s="153" t="s">
        <v>78</v>
      </c>
      <c r="C50" s="154"/>
      <c r="D50" s="148" t="s">
        <v>79</v>
      </c>
      <c r="E50" s="149">
        <v>5914</v>
      </c>
      <c r="F50" s="150"/>
      <c r="G50" s="151">
        <v>6164728</v>
      </c>
      <c r="H50" s="152"/>
      <c r="I50" s="162">
        <v>1406377</v>
      </c>
      <c r="J50" s="163"/>
      <c r="K50" s="119">
        <v>8400</v>
      </c>
      <c r="L50" s="120"/>
      <c r="O50"/>
      <c r="Q50" s="89"/>
      <c r="R50" s="89"/>
    </row>
    <row r="51" s="121" customFormat="1" spans="1:18">
      <c r="A51" s="111">
        <v>44</v>
      </c>
      <c r="B51" s="153" t="s">
        <v>80</v>
      </c>
      <c r="C51" s="154"/>
      <c r="D51" s="148" t="s">
        <v>79</v>
      </c>
      <c r="E51" s="149">
        <v>5914</v>
      </c>
      <c r="F51" s="150"/>
      <c r="G51" s="151">
        <v>6164730</v>
      </c>
      <c r="H51" s="152"/>
      <c r="I51" s="162">
        <v>1406377</v>
      </c>
      <c r="J51" s="163"/>
      <c r="K51" s="119">
        <v>8400</v>
      </c>
      <c r="L51" s="120"/>
      <c r="O51"/>
      <c r="Q51" s="89"/>
      <c r="R51" s="89"/>
    </row>
    <row r="52" s="121" customFormat="1" spans="1:18">
      <c r="A52" s="111">
        <v>45</v>
      </c>
      <c r="B52" s="153" t="s">
        <v>81</v>
      </c>
      <c r="C52" s="154"/>
      <c r="D52" s="148" t="s">
        <v>82</v>
      </c>
      <c r="E52" s="149">
        <v>5914</v>
      </c>
      <c r="F52" s="150"/>
      <c r="G52" s="155">
        <v>6137540</v>
      </c>
      <c r="H52" s="156"/>
      <c r="I52" s="155">
        <v>1399239</v>
      </c>
      <c r="J52" s="156"/>
      <c r="K52" s="119">
        <v>11200</v>
      </c>
      <c r="L52" s="120"/>
      <c r="O52"/>
      <c r="Q52" s="89"/>
      <c r="R52" s="89"/>
    </row>
    <row r="53" s="121" customFormat="1" spans="1:18">
      <c r="A53" s="111">
        <v>46</v>
      </c>
      <c r="B53" s="153" t="s">
        <v>83</v>
      </c>
      <c r="C53" s="154"/>
      <c r="D53" s="148" t="s">
        <v>82</v>
      </c>
      <c r="E53" s="149">
        <v>5914</v>
      </c>
      <c r="F53" s="150"/>
      <c r="G53" s="155">
        <v>6137522</v>
      </c>
      <c r="H53" s="156"/>
      <c r="I53" s="155">
        <v>1399239</v>
      </c>
      <c r="J53" s="156"/>
      <c r="K53" s="119">
        <v>11200</v>
      </c>
      <c r="L53" s="120"/>
      <c r="O53"/>
      <c r="Q53" s="89"/>
      <c r="R53" s="89"/>
    </row>
    <row r="54" s="121" customFormat="1" spans="1:18">
      <c r="A54" s="111">
        <v>47</v>
      </c>
      <c r="B54" s="153" t="s">
        <v>84</v>
      </c>
      <c r="C54" s="154"/>
      <c r="D54" s="148" t="s">
        <v>85</v>
      </c>
      <c r="E54" s="149">
        <v>5914</v>
      </c>
      <c r="F54" s="150"/>
      <c r="G54" s="155">
        <v>6168853</v>
      </c>
      <c r="H54" s="156"/>
      <c r="I54" s="155">
        <v>1407108</v>
      </c>
      <c r="J54" s="156"/>
      <c r="K54" s="119">
        <v>14000</v>
      </c>
      <c r="L54" s="120"/>
      <c r="O54"/>
      <c r="Q54" s="89"/>
      <c r="R54" s="89"/>
    </row>
    <row r="55" s="121" customFormat="1" spans="1:18">
      <c r="A55" s="111">
        <v>48</v>
      </c>
      <c r="B55" s="153" t="s">
        <v>86</v>
      </c>
      <c r="C55" s="154"/>
      <c r="D55" s="148" t="s">
        <v>87</v>
      </c>
      <c r="E55" s="149">
        <v>5914</v>
      </c>
      <c r="F55" s="150"/>
      <c r="G55" s="155">
        <v>6103878</v>
      </c>
      <c r="H55" s="156"/>
      <c r="I55" s="155">
        <v>1389458</v>
      </c>
      <c r="J55" s="156"/>
      <c r="K55" s="119">
        <v>8400</v>
      </c>
      <c r="L55" s="120"/>
      <c r="O55"/>
      <c r="Q55" s="89"/>
      <c r="R55" s="89"/>
    </row>
    <row r="56" s="121" customFormat="1" spans="1:18">
      <c r="A56" s="111">
        <v>49</v>
      </c>
      <c r="B56" s="153" t="s">
        <v>88</v>
      </c>
      <c r="C56" s="154"/>
      <c r="D56" s="148" t="s">
        <v>89</v>
      </c>
      <c r="E56" s="149">
        <v>5914</v>
      </c>
      <c r="F56" s="150"/>
      <c r="G56" s="155">
        <v>6193207</v>
      </c>
      <c r="H56" s="156"/>
      <c r="I56" s="155">
        <v>1414447</v>
      </c>
      <c r="J56" s="156"/>
      <c r="K56" s="119">
        <v>2800</v>
      </c>
      <c r="L56" s="120"/>
      <c r="O56"/>
      <c r="Q56" s="89"/>
      <c r="R56" s="89"/>
    </row>
    <row r="57" s="121" customFormat="1" spans="1:18">
      <c r="A57" s="111">
        <v>50</v>
      </c>
      <c r="B57" s="153" t="s">
        <v>90</v>
      </c>
      <c r="C57" s="154"/>
      <c r="D57" s="148" t="s">
        <v>89</v>
      </c>
      <c r="E57" s="149">
        <v>5914</v>
      </c>
      <c r="F57" s="150"/>
      <c r="G57" s="155">
        <v>6193206</v>
      </c>
      <c r="H57" s="156"/>
      <c r="I57" s="155">
        <v>1414447</v>
      </c>
      <c r="J57" s="156"/>
      <c r="K57" s="119">
        <v>2800</v>
      </c>
      <c r="L57" s="120"/>
      <c r="O57"/>
      <c r="Q57" s="89"/>
      <c r="R57" s="89"/>
    </row>
    <row r="58" s="121" customFormat="1" spans="1:18">
      <c r="A58" s="111">
        <v>51</v>
      </c>
      <c r="B58" s="153" t="s">
        <v>91</v>
      </c>
      <c r="C58" s="154"/>
      <c r="D58" s="157" t="s">
        <v>89</v>
      </c>
      <c r="E58" s="149">
        <v>5914</v>
      </c>
      <c r="F58" s="150"/>
      <c r="G58" s="155">
        <v>6192359</v>
      </c>
      <c r="H58" s="156"/>
      <c r="I58" s="155">
        <v>1413363</v>
      </c>
      <c r="J58" s="156"/>
      <c r="K58" s="119">
        <v>2800</v>
      </c>
      <c r="L58" s="120"/>
      <c r="O58"/>
      <c r="Q58" s="89"/>
      <c r="R58" s="89"/>
    </row>
    <row r="59" s="121" customFormat="1" spans="1:18">
      <c r="A59" s="111">
        <v>52</v>
      </c>
      <c r="B59" s="153" t="s">
        <v>92</v>
      </c>
      <c r="C59" s="154"/>
      <c r="D59" s="157" t="s">
        <v>89</v>
      </c>
      <c r="E59" s="149">
        <v>5914</v>
      </c>
      <c r="F59" s="150"/>
      <c r="G59" s="155">
        <v>6192360</v>
      </c>
      <c r="H59" s="156"/>
      <c r="I59" s="155">
        <v>1413363</v>
      </c>
      <c r="J59" s="156"/>
      <c r="K59" s="119">
        <v>2800</v>
      </c>
      <c r="L59" s="120"/>
      <c r="O59"/>
      <c r="Q59" s="89"/>
      <c r="R59" s="89"/>
    </row>
    <row r="60" s="121" customFormat="1" spans="1:18">
      <c r="A60" s="111">
        <v>53</v>
      </c>
      <c r="B60" s="153" t="s">
        <v>93</v>
      </c>
      <c r="C60" s="154"/>
      <c r="D60" s="157" t="s">
        <v>89</v>
      </c>
      <c r="E60" s="149">
        <v>5914</v>
      </c>
      <c r="F60" s="150"/>
      <c r="G60" s="155">
        <v>6192361</v>
      </c>
      <c r="H60" s="156"/>
      <c r="I60" s="155">
        <v>1413363</v>
      </c>
      <c r="J60" s="156"/>
      <c r="K60" s="119">
        <v>2800</v>
      </c>
      <c r="L60" s="120"/>
      <c r="O60"/>
      <c r="Q60" s="89"/>
      <c r="R60" s="89"/>
    </row>
    <row r="61" s="121" customFormat="1" spans="1:18">
      <c r="A61" s="111">
        <v>54</v>
      </c>
      <c r="B61" s="153" t="s">
        <v>94</v>
      </c>
      <c r="C61" s="154"/>
      <c r="D61" s="157" t="s">
        <v>95</v>
      </c>
      <c r="E61" s="149">
        <v>5914</v>
      </c>
      <c r="F61" s="150"/>
      <c r="G61" s="155">
        <v>6155854</v>
      </c>
      <c r="H61" s="156"/>
      <c r="I61" s="155">
        <v>1403714</v>
      </c>
      <c r="J61" s="156"/>
      <c r="K61" s="119">
        <v>14000</v>
      </c>
      <c r="L61" s="120"/>
      <c r="O61"/>
      <c r="Q61" s="89"/>
      <c r="R61" s="89"/>
    </row>
    <row r="62" s="121" customFormat="1" spans="1:18">
      <c r="A62" s="111">
        <v>55</v>
      </c>
      <c r="B62" s="153" t="s">
        <v>96</v>
      </c>
      <c r="C62" s="154"/>
      <c r="D62" s="157" t="s">
        <v>97</v>
      </c>
      <c r="E62" s="149">
        <v>5914</v>
      </c>
      <c r="F62" s="150"/>
      <c r="G62" s="155">
        <v>6200437</v>
      </c>
      <c r="H62" s="156"/>
      <c r="I62" s="155">
        <v>1416781</v>
      </c>
      <c r="J62" s="156"/>
      <c r="K62" s="119">
        <v>8400</v>
      </c>
      <c r="L62" s="120"/>
      <c r="O62"/>
      <c r="Q62" s="89"/>
      <c r="R62" s="89"/>
    </row>
    <row r="63" s="121" customFormat="1" spans="1:18">
      <c r="A63" s="111">
        <v>56</v>
      </c>
      <c r="B63" s="153" t="s">
        <v>98</v>
      </c>
      <c r="C63" s="154"/>
      <c r="D63" s="157" t="s">
        <v>97</v>
      </c>
      <c r="E63" s="149">
        <v>5914</v>
      </c>
      <c r="F63" s="150"/>
      <c r="G63" s="155">
        <v>6207158</v>
      </c>
      <c r="H63" s="156"/>
      <c r="I63" s="155">
        <v>1418650</v>
      </c>
      <c r="J63" s="156"/>
      <c r="K63" s="119">
        <v>8400</v>
      </c>
      <c r="L63" s="120"/>
      <c r="O63"/>
      <c r="Q63" s="89"/>
      <c r="R63" s="89"/>
    </row>
    <row r="64" s="121" customFormat="1" spans="1:18">
      <c r="A64" s="111">
        <v>57</v>
      </c>
      <c r="B64" s="153" t="s">
        <v>99</v>
      </c>
      <c r="C64" s="154"/>
      <c r="D64" s="157" t="s">
        <v>100</v>
      </c>
      <c r="E64" s="149">
        <v>5914</v>
      </c>
      <c r="F64" s="150"/>
      <c r="G64" s="155">
        <v>6192745</v>
      </c>
      <c r="H64" s="156"/>
      <c r="I64" s="155">
        <v>1414186</v>
      </c>
      <c r="J64" s="156"/>
      <c r="K64" s="119">
        <v>11200</v>
      </c>
      <c r="L64" s="120"/>
      <c r="O64"/>
      <c r="Q64" s="89"/>
      <c r="R64" s="89"/>
    </row>
    <row r="65" s="121" customFormat="1" spans="1:18">
      <c r="A65" s="111">
        <v>58</v>
      </c>
      <c r="B65" s="153" t="s">
        <v>101</v>
      </c>
      <c r="C65" s="154"/>
      <c r="D65" s="157" t="s">
        <v>97</v>
      </c>
      <c r="E65" s="149">
        <v>5914</v>
      </c>
      <c r="F65" s="150"/>
      <c r="G65" s="155">
        <v>6162613</v>
      </c>
      <c r="H65" s="156"/>
      <c r="I65" s="155">
        <v>1404975</v>
      </c>
      <c r="J65" s="156"/>
      <c r="K65" s="119">
        <v>8400</v>
      </c>
      <c r="L65" s="120"/>
      <c r="O65"/>
      <c r="Q65" s="89"/>
      <c r="R65" s="89"/>
    </row>
    <row r="66" s="121" customFormat="1" spans="1:18">
      <c r="A66" s="111">
        <v>59</v>
      </c>
      <c r="B66" s="153" t="s">
        <v>102</v>
      </c>
      <c r="C66" s="154"/>
      <c r="D66" s="157" t="s">
        <v>103</v>
      </c>
      <c r="E66" s="149">
        <v>5914</v>
      </c>
      <c r="F66" s="150"/>
      <c r="G66" s="155">
        <v>6110730</v>
      </c>
      <c r="H66" s="156"/>
      <c r="I66" s="155">
        <v>1391642</v>
      </c>
      <c r="J66" s="156"/>
      <c r="K66" s="119">
        <v>2800</v>
      </c>
      <c r="L66" s="120"/>
      <c r="O66"/>
      <c r="Q66" s="89"/>
      <c r="R66" s="89"/>
    </row>
    <row r="67" s="121" customFormat="1" spans="1:18">
      <c r="A67" s="111">
        <v>60</v>
      </c>
      <c r="B67" s="153" t="s">
        <v>104</v>
      </c>
      <c r="C67" s="154"/>
      <c r="D67" s="157" t="s">
        <v>105</v>
      </c>
      <c r="E67" s="149">
        <v>5914</v>
      </c>
      <c r="F67" s="150"/>
      <c r="G67" s="155">
        <v>6207177</v>
      </c>
      <c r="H67" s="156"/>
      <c r="I67" s="155">
        <v>1418790</v>
      </c>
      <c r="J67" s="156"/>
      <c r="K67" s="119">
        <v>5600</v>
      </c>
      <c r="L67" s="120"/>
      <c r="O67"/>
      <c r="Q67" s="89"/>
      <c r="R67" s="89"/>
    </row>
    <row r="68" s="121" customFormat="1" spans="1:18">
      <c r="A68" s="111">
        <v>61</v>
      </c>
      <c r="B68" s="153" t="s">
        <v>106</v>
      </c>
      <c r="C68" s="154"/>
      <c r="D68" s="157" t="s">
        <v>107</v>
      </c>
      <c r="E68" s="149">
        <v>5914</v>
      </c>
      <c r="F68" s="150"/>
      <c r="G68" s="155">
        <v>6164721</v>
      </c>
      <c r="H68" s="156"/>
      <c r="I68" s="155">
        <v>1406183</v>
      </c>
      <c r="J68" s="156"/>
      <c r="K68" s="119">
        <v>8400</v>
      </c>
      <c r="L68" s="120"/>
      <c r="O68"/>
      <c r="Q68" s="89"/>
      <c r="R68" s="89"/>
    </row>
    <row r="69" s="121" customFormat="1" spans="1:18">
      <c r="A69" s="111">
        <v>62</v>
      </c>
      <c r="B69" s="153" t="s">
        <v>108</v>
      </c>
      <c r="C69" s="154"/>
      <c r="D69" s="157" t="s">
        <v>109</v>
      </c>
      <c r="E69" s="149">
        <v>5914</v>
      </c>
      <c r="F69" s="150"/>
      <c r="G69" s="155">
        <v>6206424</v>
      </c>
      <c r="H69" s="156"/>
      <c r="I69" s="155">
        <v>1418564</v>
      </c>
      <c r="J69" s="156"/>
      <c r="K69" s="119">
        <v>11200</v>
      </c>
      <c r="L69" s="120"/>
      <c r="O69"/>
      <c r="Q69" s="89"/>
      <c r="R69" s="89"/>
    </row>
    <row r="70" s="121" customFormat="1" spans="1:18">
      <c r="A70" s="111">
        <v>63</v>
      </c>
      <c r="B70" s="153" t="s">
        <v>110</v>
      </c>
      <c r="C70" s="154"/>
      <c r="D70" s="157" t="s">
        <v>103</v>
      </c>
      <c r="E70" s="149">
        <v>5914</v>
      </c>
      <c r="F70" s="150"/>
      <c r="G70" s="155">
        <v>6110729</v>
      </c>
      <c r="H70" s="156"/>
      <c r="I70" s="155">
        <v>1391642</v>
      </c>
      <c r="J70" s="156"/>
      <c r="K70" s="119">
        <v>2800</v>
      </c>
      <c r="L70" s="120"/>
      <c r="O70"/>
      <c r="Q70" s="89"/>
      <c r="R70" s="89"/>
    </row>
    <row r="71" s="121" customFormat="1" spans="1:18">
      <c r="A71" s="111">
        <v>64</v>
      </c>
      <c r="B71" s="153" t="s">
        <v>111</v>
      </c>
      <c r="C71" s="154"/>
      <c r="D71" s="157" t="s">
        <v>109</v>
      </c>
      <c r="E71" s="149">
        <v>5914</v>
      </c>
      <c r="F71" s="150"/>
      <c r="G71" s="155">
        <v>6208330</v>
      </c>
      <c r="H71" s="156"/>
      <c r="I71" s="155">
        <v>1419061</v>
      </c>
      <c r="J71" s="156"/>
      <c r="K71" s="119">
        <v>11200</v>
      </c>
      <c r="L71" s="120"/>
      <c r="O71"/>
      <c r="Q71" s="89"/>
      <c r="R71" s="89"/>
    </row>
    <row r="72" s="121" customFormat="1" spans="1:18">
      <c r="A72" s="111">
        <v>65</v>
      </c>
      <c r="B72" s="153" t="s">
        <v>112</v>
      </c>
      <c r="C72" s="154"/>
      <c r="D72" s="157" t="s">
        <v>113</v>
      </c>
      <c r="E72" s="149">
        <v>5914</v>
      </c>
      <c r="F72" s="150"/>
      <c r="G72" s="155">
        <v>6180273</v>
      </c>
      <c r="H72" s="156"/>
      <c r="I72" s="155">
        <v>1410513</v>
      </c>
      <c r="J72" s="156"/>
      <c r="K72" s="119">
        <v>8400</v>
      </c>
      <c r="L72" s="120"/>
      <c r="O72"/>
      <c r="Q72" s="89"/>
      <c r="R72" s="89"/>
    </row>
    <row r="73" s="121" customFormat="1" spans="1:18">
      <c r="A73" s="111">
        <v>66</v>
      </c>
      <c r="B73" s="153" t="s">
        <v>114</v>
      </c>
      <c r="C73" s="154"/>
      <c r="D73" s="157" t="s">
        <v>115</v>
      </c>
      <c r="E73" s="149">
        <v>5914</v>
      </c>
      <c r="F73" s="150"/>
      <c r="G73" s="155">
        <v>6212304</v>
      </c>
      <c r="H73" s="156"/>
      <c r="I73" s="155">
        <v>1420172</v>
      </c>
      <c r="J73" s="156"/>
      <c r="K73" s="119">
        <v>2800</v>
      </c>
      <c r="L73" s="120"/>
      <c r="O73"/>
      <c r="Q73" s="89"/>
      <c r="R73" s="89"/>
    </row>
    <row r="74" s="121" customFormat="1" spans="1:18">
      <c r="A74" s="111">
        <v>67</v>
      </c>
      <c r="B74" s="153" t="s">
        <v>116</v>
      </c>
      <c r="C74" s="154"/>
      <c r="D74" s="157" t="s">
        <v>115</v>
      </c>
      <c r="E74" s="149">
        <v>5914</v>
      </c>
      <c r="F74" s="150"/>
      <c r="G74" s="155">
        <v>6182328</v>
      </c>
      <c r="H74" s="156"/>
      <c r="I74" s="155">
        <v>1411231</v>
      </c>
      <c r="J74" s="156"/>
      <c r="K74" s="119">
        <v>2800</v>
      </c>
      <c r="L74" s="120"/>
      <c r="O74"/>
      <c r="Q74" s="89"/>
      <c r="R74" s="89"/>
    </row>
    <row r="75" s="121" customFormat="1" spans="1:18">
      <c r="A75" s="111">
        <v>68</v>
      </c>
      <c r="B75" s="153" t="s">
        <v>116</v>
      </c>
      <c r="C75" s="154"/>
      <c r="D75" s="157" t="s">
        <v>117</v>
      </c>
      <c r="E75" s="149">
        <v>5914</v>
      </c>
      <c r="F75" s="150"/>
      <c r="G75" s="155">
        <v>6184865</v>
      </c>
      <c r="H75" s="156"/>
      <c r="I75" s="155">
        <v>1412277</v>
      </c>
      <c r="J75" s="156"/>
      <c r="K75" s="119">
        <v>2800</v>
      </c>
      <c r="L75" s="120"/>
      <c r="O75"/>
      <c r="Q75" s="89"/>
      <c r="R75" s="89"/>
    </row>
    <row r="76" s="121" customFormat="1" spans="1:18">
      <c r="A76" s="111">
        <v>69</v>
      </c>
      <c r="B76" s="146" t="s">
        <v>118</v>
      </c>
      <c r="C76" s="147"/>
      <c r="D76" s="157" t="s">
        <v>109</v>
      </c>
      <c r="E76" s="149">
        <v>5916</v>
      </c>
      <c r="F76" s="150"/>
      <c r="G76" s="149">
        <v>6208311</v>
      </c>
      <c r="H76" s="150"/>
      <c r="I76" s="149">
        <v>1419059</v>
      </c>
      <c r="J76" s="150"/>
      <c r="K76" s="119">
        <v>11200</v>
      </c>
      <c r="L76" s="120"/>
      <c r="O76"/>
      <c r="Q76" s="89"/>
      <c r="R76" s="89"/>
    </row>
    <row r="77" s="121" customFormat="1" spans="1:18">
      <c r="A77" s="111">
        <v>70</v>
      </c>
      <c r="B77" s="146" t="s">
        <v>119</v>
      </c>
      <c r="C77" s="147"/>
      <c r="D77" s="157" t="s">
        <v>120</v>
      </c>
      <c r="E77" s="149">
        <v>5935</v>
      </c>
      <c r="F77" s="150"/>
      <c r="G77" s="149">
        <v>6186709</v>
      </c>
      <c r="H77" s="150"/>
      <c r="I77" s="149">
        <v>1412632</v>
      </c>
      <c r="J77" s="150"/>
      <c r="K77" s="119">
        <v>2800</v>
      </c>
      <c r="L77" s="120"/>
      <c r="O77"/>
      <c r="Q77" s="89"/>
      <c r="R77" s="89"/>
    </row>
    <row r="78" s="121" customFormat="1" spans="1:18">
      <c r="A78" s="111">
        <v>71</v>
      </c>
      <c r="B78" s="146" t="s">
        <v>121</v>
      </c>
      <c r="C78" s="147"/>
      <c r="D78" s="157" t="s">
        <v>120</v>
      </c>
      <c r="E78" s="149">
        <v>5943</v>
      </c>
      <c r="F78" s="150"/>
      <c r="G78" s="149">
        <v>6167128</v>
      </c>
      <c r="H78" s="150"/>
      <c r="I78" s="149">
        <v>1406907</v>
      </c>
      <c r="J78" s="150"/>
      <c r="K78" s="119">
        <v>2800</v>
      </c>
      <c r="L78" s="120"/>
      <c r="O78"/>
      <c r="Q78" s="89"/>
      <c r="R78" s="89"/>
    </row>
    <row r="79" s="121" customFormat="1" spans="1:18">
      <c r="A79" s="111">
        <v>72</v>
      </c>
      <c r="B79" s="146" t="s">
        <v>122</v>
      </c>
      <c r="C79" s="147"/>
      <c r="D79" s="157" t="s">
        <v>120</v>
      </c>
      <c r="E79" s="149">
        <v>5944</v>
      </c>
      <c r="F79" s="150"/>
      <c r="G79" s="149">
        <v>6192505</v>
      </c>
      <c r="H79" s="150"/>
      <c r="I79" s="149">
        <v>1413548</v>
      </c>
      <c r="J79" s="150"/>
      <c r="K79" s="119">
        <v>2800</v>
      </c>
      <c r="L79" s="120"/>
      <c r="O79"/>
      <c r="Q79" s="89"/>
      <c r="R79" s="89"/>
    </row>
    <row r="80" s="121" customFormat="1" spans="1:18">
      <c r="A80" s="111">
        <v>73</v>
      </c>
      <c r="B80" s="146" t="s">
        <v>123</v>
      </c>
      <c r="C80" s="147"/>
      <c r="D80" s="157" t="s">
        <v>120</v>
      </c>
      <c r="E80" s="149">
        <v>5945</v>
      </c>
      <c r="F80" s="150"/>
      <c r="G80" s="149">
        <v>6167221</v>
      </c>
      <c r="H80" s="150"/>
      <c r="I80" s="149">
        <v>1407048</v>
      </c>
      <c r="J80" s="150"/>
      <c r="K80" s="119">
        <v>2800</v>
      </c>
      <c r="L80" s="120"/>
      <c r="O80"/>
      <c r="Q80" s="89"/>
      <c r="R80" s="89"/>
    </row>
    <row r="81" s="121" customFormat="1" spans="1:18">
      <c r="A81" s="111">
        <v>74</v>
      </c>
      <c r="B81" s="146" t="s">
        <v>124</v>
      </c>
      <c r="C81" s="147"/>
      <c r="D81" s="157" t="s">
        <v>120</v>
      </c>
      <c r="E81" s="149">
        <v>5946</v>
      </c>
      <c r="F81" s="150"/>
      <c r="G81" s="149">
        <v>6186631</v>
      </c>
      <c r="H81" s="150"/>
      <c r="I81" s="149">
        <v>1412601</v>
      </c>
      <c r="J81" s="150"/>
      <c r="K81" s="119">
        <v>2800</v>
      </c>
      <c r="L81" s="120"/>
      <c r="O81"/>
      <c r="Q81" s="89"/>
      <c r="R81" s="89"/>
    </row>
    <row r="82" s="121" customFormat="1" spans="1:18">
      <c r="A82" s="111">
        <v>75</v>
      </c>
      <c r="B82" s="146" t="s">
        <v>125</v>
      </c>
      <c r="C82" s="147"/>
      <c r="D82" s="157" t="s">
        <v>126</v>
      </c>
      <c r="E82" s="149">
        <v>5988</v>
      </c>
      <c r="F82" s="150"/>
      <c r="G82" s="149">
        <v>6182309</v>
      </c>
      <c r="H82" s="150"/>
      <c r="I82" s="149">
        <v>1411192</v>
      </c>
      <c r="J82" s="150"/>
      <c r="K82" s="119">
        <v>5600</v>
      </c>
      <c r="L82" s="120"/>
      <c r="O82"/>
      <c r="Q82" s="89"/>
      <c r="R82" s="89"/>
    </row>
    <row r="83" s="121" customFormat="1" spans="1:18">
      <c r="A83" s="111">
        <v>76</v>
      </c>
      <c r="B83" s="146" t="s">
        <v>127</v>
      </c>
      <c r="C83" s="147"/>
      <c r="D83" s="157" t="s">
        <v>126</v>
      </c>
      <c r="E83" s="149">
        <v>5990</v>
      </c>
      <c r="F83" s="150"/>
      <c r="G83" s="149">
        <v>6182160</v>
      </c>
      <c r="H83" s="150"/>
      <c r="I83" s="149">
        <v>1411178</v>
      </c>
      <c r="J83" s="150"/>
      <c r="K83" s="119">
        <v>5600</v>
      </c>
      <c r="L83" s="120"/>
      <c r="O83"/>
      <c r="Q83" s="89"/>
      <c r="R83" s="89"/>
    </row>
    <row r="84" s="121" customFormat="1" spans="1:18">
      <c r="A84" s="111">
        <v>77</v>
      </c>
      <c r="B84" s="146" t="s">
        <v>128</v>
      </c>
      <c r="C84" s="147"/>
      <c r="D84" s="157" t="s">
        <v>126</v>
      </c>
      <c r="E84" s="149">
        <v>5994</v>
      </c>
      <c r="F84" s="150"/>
      <c r="G84" s="149">
        <v>6168027</v>
      </c>
      <c r="H84" s="150"/>
      <c r="I84" s="149">
        <v>1407075</v>
      </c>
      <c r="J84" s="150"/>
      <c r="K84" s="119">
        <v>5600</v>
      </c>
      <c r="L84" s="120"/>
      <c r="O84"/>
      <c r="Q84" s="89"/>
      <c r="R84" s="89"/>
    </row>
    <row r="85" s="121" customFormat="1" spans="1:18">
      <c r="A85" s="111">
        <v>78</v>
      </c>
      <c r="B85" s="146" t="s">
        <v>129</v>
      </c>
      <c r="C85" s="147"/>
      <c r="D85" s="157" t="s">
        <v>126</v>
      </c>
      <c r="E85" s="149">
        <v>6007</v>
      </c>
      <c r="F85" s="150"/>
      <c r="G85" s="149">
        <v>6172523</v>
      </c>
      <c r="H85" s="150"/>
      <c r="I85" s="149">
        <v>1408396</v>
      </c>
      <c r="J85" s="150"/>
      <c r="K85" s="119">
        <v>2800</v>
      </c>
      <c r="L85" s="120"/>
      <c r="O85"/>
      <c r="Q85" s="89"/>
      <c r="R85" s="89"/>
    </row>
    <row r="86" s="121" customFormat="1" spans="1:18">
      <c r="A86" s="111">
        <v>79</v>
      </c>
      <c r="B86" s="146" t="s">
        <v>123</v>
      </c>
      <c r="C86" s="147"/>
      <c r="D86" s="157" t="s">
        <v>126</v>
      </c>
      <c r="E86" s="149">
        <v>6008</v>
      </c>
      <c r="F86" s="150"/>
      <c r="G86" s="149">
        <v>6168011</v>
      </c>
      <c r="H86" s="150"/>
      <c r="I86" s="149">
        <v>1407069</v>
      </c>
      <c r="J86" s="150"/>
      <c r="K86" s="119">
        <v>2800</v>
      </c>
      <c r="L86" s="120"/>
      <c r="O86"/>
      <c r="Q86" s="89"/>
      <c r="R86" s="89"/>
    </row>
    <row r="87" s="121" customFormat="1" spans="1:18">
      <c r="A87" s="111">
        <v>80</v>
      </c>
      <c r="B87" s="146" t="s">
        <v>124</v>
      </c>
      <c r="C87" s="147"/>
      <c r="D87" s="157" t="s">
        <v>126</v>
      </c>
      <c r="E87" s="149">
        <v>6009</v>
      </c>
      <c r="F87" s="150"/>
      <c r="G87" s="149">
        <v>6186647</v>
      </c>
      <c r="H87" s="150"/>
      <c r="I87" s="149">
        <v>1412603</v>
      </c>
      <c r="J87" s="150"/>
      <c r="K87" s="119">
        <v>2800</v>
      </c>
      <c r="L87" s="120"/>
      <c r="O87"/>
      <c r="Q87" s="89"/>
      <c r="R87" s="89"/>
    </row>
    <row r="88" s="121" customFormat="1" spans="1:18">
      <c r="A88" s="111">
        <v>81</v>
      </c>
      <c r="B88" s="146" t="s">
        <v>130</v>
      </c>
      <c r="C88" s="147"/>
      <c r="D88" s="157" t="s">
        <v>131</v>
      </c>
      <c r="E88" s="149">
        <v>6088</v>
      </c>
      <c r="F88" s="150"/>
      <c r="G88" s="149">
        <v>6196388</v>
      </c>
      <c r="H88" s="150"/>
      <c r="I88" s="149">
        <v>1415464</v>
      </c>
      <c r="J88" s="150"/>
      <c r="K88" s="119">
        <v>5600</v>
      </c>
      <c r="L88" s="120"/>
      <c r="O88"/>
      <c r="Q88" s="89"/>
      <c r="R88" s="89"/>
    </row>
    <row r="89" s="121" customFormat="1" spans="1:18">
      <c r="A89" s="111">
        <v>82</v>
      </c>
      <c r="B89" s="146" t="s">
        <v>132</v>
      </c>
      <c r="C89" s="147"/>
      <c r="D89" s="157" t="s">
        <v>133</v>
      </c>
      <c r="E89" s="149">
        <v>6089</v>
      </c>
      <c r="F89" s="150"/>
      <c r="G89" s="149">
        <v>6182833</v>
      </c>
      <c r="H89" s="150"/>
      <c r="I89" s="149">
        <v>1411520</v>
      </c>
      <c r="J89" s="150"/>
      <c r="K89" s="119">
        <v>2800</v>
      </c>
      <c r="L89" s="120"/>
      <c r="O89"/>
      <c r="Q89" s="89"/>
      <c r="R89" s="89"/>
    </row>
    <row r="90" s="121" customFormat="1" spans="1:18">
      <c r="A90" s="111">
        <v>83</v>
      </c>
      <c r="B90" s="146" t="s">
        <v>134</v>
      </c>
      <c r="C90" s="147"/>
      <c r="D90" s="157" t="s">
        <v>131</v>
      </c>
      <c r="E90" s="149">
        <v>6091</v>
      </c>
      <c r="F90" s="150"/>
      <c r="G90" s="149">
        <v>6196387</v>
      </c>
      <c r="H90" s="150"/>
      <c r="I90" s="149">
        <v>1415464</v>
      </c>
      <c r="J90" s="150"/>
      <c r="K90" s="119">
        <v>5600</v>
      </c>
      <c r="L90" s="120"/>
      <c r="O90"/>
      <c r="Q90" s="89"/>
      <c r="R90" s="89"/>
    </row>
    <row r="91" s="121" customFormat="1" spans="1:18">
      <c r="A91" s="111">
        <v>84</v>
      </c>
      <c r="B91" s="146" t="s">
        <v>135</v>
      </c>
      <c r="C91" s="147"/>
      <c r="D91" s="157" t="s">
        <v>133</v>
      </c>
      <c r="E91" s="149">
        <v>6094</v>
      </c>
      <c r="F91" s="150"/>
      <c r="G91" s="149">
        <v>6182126</v>
      </c>
      <c r="H91" s="150"/>
      <c r="I91" s="149">
        <v>1411171</v>
      </c>
      <c r="J91" s="150"/>
      <c r="K91" s="119">
        <v>2800</v>
      </c>
      <c r="L91" s="120"/>
      <c r="O91"/>
      <c r="Q91" s="89"/>
      <c r="R91" s="89"/>
    </row>
    <row r="92" s="121" customFormat="1" spans="1:18">
      <c r="A92" s="111">
        <v>85</v>
      </c>
      <c r="B92" s="146" t="s">
        <v>136</v>
      </c>
      <c r="C92" s="147"/>
      <c r="D92" s="157" t="s">
        <v>131</v>
      </c>
      <c r="E92" s="149">
        <v>6095</v>
      </c>
      <c r="F92" s="150"/>
      <c r="G92" s="149">
        <v>6179754</v>
      </c>
      <c r="H92" s="150"/>
      <c r="I92" s="149">
        <v>1409928</v>
      </c>
      <c r="J92" s="150"/>
      <c r="K92" s="119">
        <v>2800</v>
      </c>
      <c r="L92" s="120"/>
      <c r="O92"/>
      <c r="Q92" s="89"/>
      <c r="R92" s="89"/>
    </row>
    <row r="93" s="121" customFormat="1" spans="1:18">
      <c r="A93" s="111">
        <v>86</v>
      </c>
      <c r="B93" s="146" t="s">
        <v>137</v>
      </c>
      <c r="C93" s="147"/>
      <c r="D93" s="157" t="s">
        <v>131</v>
      </c>
      <c r="E93" s="149">
        <v>6100</v>
      </c>
      <c r="F93" s="150"/>
      <c r="G93" s="149">
        <v>6182132</v>
      </c>
      <c r="H93" s="150"/>
      <c r="I93" s="149">
        <v>1411175</v>
      </c>
      <c r="J93" s="150"/>
      <c r="K93" s="119">
        <v>5600</v>
      </c>
      <c r="L93" s="120"/>
      <c r="O93"/>
      <c r="Q93" s="89"/>
      <c r="R93" s="89"/>
    </row>
    <row r="94" s="121" customFormat="1" spans="1:18">
      <c r="A94" s="111">
        <v>87</v>
      </c>
      <c r="B94" s="146" t="s">
        <v>138</v>
      </c>
      <c r="C94" s="147"/>
      <c r="D94" s="157" t="s">
        <v>133</v>
      </c>
      <c r="E94" s="149">
        <v>6108</v>
      </c>
      <c r="F94" s="150"/>
      <c r="G94" s="149">
        <v>6168001</v>
      </c>
      <c r="H94" s="150"/>
      <c r="I94" s="149">
        <v>1407054</v>
      </c>
      <c r="J94" s="150"/>
      <c r="K94" s="119">
        <v>5600</v>
      </c>
      <c r="L94" s="120"/>
      <c r="O94"/>
      <c r="Q94" s="89"/>
      <c r="R94" s="89"/>
    </row>
    <row r="95" s="121" customFormat="1" spans="1:18">
      <c r="A95" s="111">
        <v>88</v>
      </c>
      <c r="B95" s="146" t="s">
        <v>139</v>
      </c>
      <c r="C95" s="147"/>
      <c r="D95" s="157" t="s">
        <v>140</v>
      </c>
      <c r="E95" s="149">
        <v>6168</v>
      </c>
      <c r="F95" s="150"/>
      <c r="G95" s="149">
        <v>6182296</v>
      </c>
      <c r="H95" s="150"/>
      <c r="I95" s="149">
        <v>1411182</v>
      </c>
      <c r="J95" s="150"/>
      <c r="K95" s="169">
        <v>2800</v>
      </c>
      <c r="L95" s="170"/>
      <c r="O95"/>
      <c r="Q95" s="89"/>
      <c r="R95" s="89"/>
    </row>
    <row r="96" s="121" customFormat="1" spans="1:18">
      <c r="A96" s="111">
        <v>89</v>
      </c>
      <c r="B96" s="146" t="s">
        <v>141</v>
      </c>
      <c r="C96" s="147"/>
      <c r="D96" s="157" t="s">
        <v>142</v>
      </c>
      <c r="E96" s="149">
        <v>6169</v>
      </c>
      <c r="F96" s="150"/>
      <c r="G96" s="149">
        <v>6163808</v>
      </c>
      <c r="H96" s="150"/>
      <c r="I96" s="149">
        <v>1405940</v>
      </c>
      <c r="J96" s="150"/>
      <c r="K96" s="169">
        <v>2800</v>
      </c>
      <c r="L96" s="170"/>
      <c r="O96"/>
      <c r="Q96" s="89"/>
      <c r="R96" s="89"/>
    </row>
    <row r="97" s="121" customFormat="1" spans="1:18">
      <c r="A97" s="111">
        <v>90</v>
      </c>
      <c r="B97" s="146" t="s">
        <v>143</v>
      </c>
      <c r="C97" s="147"/>
      <c r="D97" s="157" t="s">
        <v>142</v>
      </c>
      <c r="E97" s="149">
        <v>6170</v>
      </c>
      <c r="F97" s="150"/>
      <c r="G97" s="149">
        <v>6163805</v>
      </c>
      <c r="H97" s="150"/>
      <c r="I97" s="149">
        <v>1405934</v>
      </c>
      <c r="J97" s="150"/>
      <c r="K97" s="169">
        <v>2800</v>
      </c>
      <c r="L97" s="170"/>
      <c r="O97"/>
      <c r="Q97" s="89"/>
      <c r="R97" s="89"/>
    </row>
    <row r="98" s="121" customFormat="1" spans="1:18">
      <c r="A98" s="111">
        <v>91</v>
      </c>
      <c r="B98" s="146" t="s">
        <v>138</v>
      </c>
      <c r="C98" s="147"/>
      <c r="D98" s="157" t="s">
        <v>142</v>
      </c>
      <c r="E98" s="149">
        <v>6190</v>
      </c>
      <c r="F98" s="150"/>
      <c r="G98" s="149">
        <v>6192529</v>
      </c>
      <c r="H98" s="150"/>
      <c r="I98" s="149">
        <v>1413571</v>
      </c>
      <c r="J98" s="150"/>
      <c r="K98" s="119">
        <v>2800</v>
      </c>
      <c r="L98" s="120"/>
      <c r="O98"/>
      <c r="Q98" s="89"/>
      <c r="R98" s="89"/>
    </row>
    <row r="99" s="121" customFormat="1" spans="1:18">
      <c r="A99" s="111">
        <v>92</v>
      </c>
      <c r="B99" s="146" t="s">
        <v>144</v>
      </c>
      <c r="C99" s="147"/>
      <c r="D99" s="157" t="s">
        <v>142</v>
      </c>
      <c r="E99" s="149">
        <v>6194</v>
      </c>
      <c r="F99" s="150"/>
      <c r="G99" s="149">
        <v>6180221</v>
      </c>
      <c r="H99" s="150"/>
      <c r="I99" s="149">
        <v>1409931</v>
      </c>
      <c r="J99" s="150"/>
      <c r="K99" s="119">
        <v>5600</v>
      </c>
      <c r="L99" s="120"/>
      <c r="O99"/>
      <c r="Q99" s="89"/>
      <c r="R99" s="89"/>
    </row>
    <row r="100" s="121" customFormat="1" spans="1:18">
      <c r="A100" s="111">
        <v>93</v>
      </c>
      <c r="B100" s="146" t="s">
        <v>145</v>
      </c>
      <c r="C100" s="147"/>
      <c r="D100" s="157" t="s">
        <v>146</v>
      </c>
      <c r="E100" s="149">
        <v>6196</v>
      </c>
      <c r="F100" s="150"/>
      <c r="G100" s="149">
        <v>6181965</v>
      </c>
      <c r="H100" s="150"/>
      <c r="I100" s="149">
        <v>1411096</v>
      </c>
      <c r="J100" s="150"/>
      <c r="K100" s="119">
        <v>5600</v>
      </c>
      <c r="L100" s="120"/>
      <c r="O100"/>
      <c r="Q100" s="89"/>
      <c r="R100" s="89"/>
    </row>
    <row r="101" s="121" customFormat="1" spans="1:18">
      <c r="A101" s="111">
        <v>94</v>
      </c>
      <c r="B101" s="146" t="s">
        <v>147</v>
      </c>
      <c r="C101" s="147"/>
      <c r="D101" s="157" t="s">
        <v>148</v>
      </c>
      <c r="E101" s="149">
        <v>6114</v>
      </c>
      <c r="F101" s="150"/>
      <c r="G101" s="149">
        <v>6163823</v>
      </c>
      <c r="H101" s="150"/>
      <c r="I101" s="149">
        <v>1405951</v>
      </c>
      <c r="J101" s="150"/>
      <c r="K101" s="119">
        <v>5600</v>
      </c>
      <c r="L101" s="120"/>
      <c r="O101"/>
      <c r="Q101" s="89"/>
      <c r="R101" s="89"/>
    </row>
    <row r="102" s="121" customFormat="1" spans="1:18">
      <c r="A102" s="111">
        <v>95</v>
      </c>
      <c r="B102" s="146" t="s">
        <v>149</v>
      </c>
      <c r="C102" s="147"/>
      <c r="D102" s="157" t="s">
        <v>148</v>
      </c>
      <c r="E102" s="149">
        <v>6215</v>
      </c>
      <c r="F102" s="150"/>
      <c r="G102" s="149">
        <v>6172493</v>
      </c>
      <c r="H102" s="150"/>
      <c r="I102" s="149">
        <v>1408366</v>
      </c>
      <c r="J102" s="150"/>
      <c r="K102" s="119">
        <v>2800</v>
      </c>
      <c r="L102" s="120"/>
      <c r="O102"/>
      <c r="Q102" s="89"/>
      <c r="R102" s="89"/>
    </row>
    <row r="103" s="121" customFormat="1" spans="1:18">
      <c r="A103" s="111">
        <v>96</v>
      </c>
      <c r="B103" s="146" t="s">
        <v>150</v>
      </c>
      <c r="C103" s="147"/>
      <c r="D103" s="157" t="s">
        <v>151</v>
      </c>
      <c r="E103" s="149">
        <v>6343</v>
      </c>
      <c r="F103" s="150"/>
      <c r="G103" s="149">
        <v>6209143</v>
      </c>
      <c r="H103" s="150"/>
      <c r="I103" s="149">
        <v>1419382</v>
      </c>
      <c r="J103" s="150"/>
      <c r="K103" s="119">
        <v>8400</v>
      </c>
      <c r="L103" s="120"/>
      <c r="O103"/>
      <c r="Q103" s="89"/>
      <c r="R103" s="89"/>
    </row>
    <row r="104" s="121" customFormat="1" spans="1:18">
      <c r="A104" s="111">
        <v>97</v>
      </c>
      <c r="B104" s="146" t="s">
        <v>152</v>
      </c>
      <c r="C104" s="147"/>
      <c r="D104" s="157" t="s">
        <v>153</v>
      </c>
      <c r="E104" s="149">
        <v>6379</v>
      </c>
      <c r="F104" s="150"/>
      <c r="G104" s="149">
        <v>6224301</v>
      </c>
      <c r="H104" s="150"/>
      <c r="I104" s="149">
        <v>1424263</v>
      </c>
      <c r="J104" s="150"/>
      <c r="K104" s="119">
        <v>2800</v>
      </c>
      <c r="L104" s="120"/>
      <c r="O104"/>
      <c r="Q104" s="89"/>
      <c r="R104" s="89"/>
    </row>
    <row r="105" s="121" customFormat="1" spans="1:18">
      <c r="A105" s="111">
        <v>98</v>
      </c>
      <c r="B105" s="146" t="s">
        <v>154</v>
      </c>
      <c r="C105" s="147"/>
      <c r="D105" s="157" t="s">
        <v>155</v>
      </c>
      <c r="E105" s="149">
        <v>6455</v>
      </c>
      <c r="F105" s="150"/>
      <c r="G105" s="149">
        <v>6172504</v>
      </c>
      <c r="H105" s="150"/>
      <c r="I105" s="155">
        <v>1408384</v>
      </c>
      <c r="J105" s="156"/>
      <c r="K105" s="119">
        <v>5600</v>
      </c>
      <c r="L105" s="120"/>
      <c r="O105"/>
      <c r="Q105" s="89"/>
      <c r="R105" s="89"/>
    </row>
    <row r="106" s="121" customFormat="1" spans="1:18">
      <c r="A106" s="111">
        <v>99</v>
      </c>
      <c r="B106" s="146" t="s">
        <v>156</v>
      </c>
      <c r="C106" s="147"/>
      <c r="D106" s="157" t="s">
        <v>157</v>
      </c>
      <c r="E106" s="149">
        <v>6579</v>
      </c>
      <c r="F106" s="150"/>
      <c r="G106" s="149">
        <v>6197201</v>
      </c>
      <c r="H106" s="150"/>
      <c r="I106" s="149">
        <v>1415681</v>
      </c>
      <c r="J106" s="150"/>
      <c r="K106" s="119">
        <v>2800</v>
      </c>
      <c r="L106" s="120"/>
      <c r="O106"/>
      <c r="Q106" s="89"/>
      <c r="R106" s="89"/>
    </row>
    <row r="107" s="121" customFormat="1" spans="1:18">
      <c r="A107" s="111">
        <v>100</v>
      </c>
      <c r="B107" s="146" t="s">
        <v>158</v>
      </c>
      <c r="C107" s="147"/>
      <c r="D107" s="157" t="s">
        <v>157</v>
      </c>
      <c r="E107" s="149">
        <v>6590</v>
      </c>
      <c r="F107" s="150"/>
      <c r="G107" s="149">
        <v>6172514</v>
      </c>
      <c r="H107" s="150"/>
      <c r="I107" s="149">
        <v>1408376</v>
      </c>
      <c r="J107" s="150"/>
      <c r="K107" s="119">
        <v>2800</v>
      </c>
      <c r="L107" s="120"/>
      <c r="O107"/>
      <c r="Q107" s="89"/>
      <c r="R107" s="89"/>
    </row>
    <row r="108" s="121" customFormat="1" spans="1:18">
      <c r="A108" s="111">
        <v>101</v>
      </c>
      <c r="B108" s="146" t="s">
        <v>159</v>
      </c>
      <c r="C108" s="147"/>
      <c r="D108" s="157" t="s">
        <v>160</v>
      </c>
      <c r="E108" s="149">
        <v>6593</v>
      </c>
      <c r="F108" s="150"/>
      <c r="G108" s="149">
        <v>6212331</v>
      </c>
      <c r="H108" s="150"/>
      <c r="I108" s="149">
        <v>1420420</v>
      </c>
      <c r="J108" s="150"/>
      <c r="K108" s="119">
        <v>5600</v>
      </c>
      <c r="L108" s="120"/>
      <c r="O108"/>
      <c r="Q108" s="89"/>
      <c r="R108" s="89"/>
    </row>
    <row r="109" spans="1:18">
      <c r="A109" s="131">
        <v>102</v>
      </c>
      <c r="B109" s="132" t="s">
        <v>161</v>
      </c>
      <c r="C109" s="133"/>
      <c r="D109" s="164" t="s">
        <v>157</v>
      </c>
      <c r="E109" s="135">
        <v>6597</v>
      </c>
      <c r="F109" s="136"/>
      <c r="G109" s="135">
        <v>6241104</v>
      </c>
      <c r="H109" s="136"/>
      <c r="I109" s="158">
        <v>1429389</v>
      </c>
      <c r="J109" s="159"/>
      <c r="K109" s="114">
        <v>2800</v>
      </c>
      <c r="L109" s="115"/>
      <c r="Q109" s="89"/>
      <c r="R109" s="89"/>
    </row>
    <row r="110" spans="1:18">
      <c r="A110" s="131">
        <v>103</v>
      </c>
      <c r="B110" s="132" t="s">
        <v>162</v>
      </c>
      <c r="C110" s="133"/>
      <c r="D110" s="164" t="s">
        <v>163</v>
      </c>
      <c r="E110" s="135">
        <v>6654</v>
      </c>
      <c r="F110" s="136"/>
      <c r="G110" s="135">
        <v>6206958</v>
      </c>
      <c r="H110" s="136"/>
      <c r="I110" s="158">
        <v>1418524</v>
      </c>
      <c r="J110" s="159"/>
      <c r="K110" s="114">
        <v>5600</v>
      </c>
      <c r="L110" s="115"/>
      <c r="Q110" s="89"/>
      <c r="R110" s="89"/>
    </row>
    <row r="111" spans="1:18">
      <c r="A111" s="131">
        <v>104</v>
      </c>
      <c r="B111" s="132" t="s">
        <v>164</v>
      </c>
      <c r="C111" s="133"/>
      <c r="D111" s="164" t="s">
        <v>163</v>
      </c>
      <c r="E111" s="135">
        <v>6665</v>
      </c>
      <c r="F111" s="136"/>
      <c r="G111" s="135">
        <v>6207037</v>
      </c>
      <c r="H111" s="136"/>
      <c r="I111" s="158">
        <v>1418604</v>
      </c>
      <c r="J111" s="159"/>
      <c r="K111" s="114">
        <v>5600</v>
      </c>
      <c r="L111" s="115"/>
      <c r="Q111" s="89"/>
      <c r="R111" s="89"/>
    </row>
    <row r="112" spans="1:18">
      <c r="A112" s="131">
        <v>105</v>
      </c>
      <c r="B112" s="132" t="s">
        <v>165</v>
      </c>
      <c r="C112" s="133"/>
      <c r="D112" s="164" t="s">
        <v>163</v>
      </c>
      <c r="E112" s="135">
        <v>6669</v>
      </c>
      <c r="F112" s="136"/>
      <c r="G112" s="135">
        <v>6178399</v>
      </c>
      <c r="H112" s="136"/>
      <c r="I112" s="158">
        <v>1409917</v>
      </c>
      <c r="J112" s="159"/>
      <c r="K112" s="114">
        <v>5600</v>
      </c>
      <c r="L112" s="115"/>
      <c r="Q112" s="89"/>
      <c r="R112" s="89"/>
    </row>
    <row r="113" spans="1:18">
      <c r="A113" s="131">
        <v>106</v>
      </c>
      <c r="B113" s="132" t="s">
        <v>166</v>
      </c>
      <c r="C113" s="133"/>
      <c r="D113" s="165" t="s">
        <v>163</v>
      </c>
      <c r="E113" s="135">
        <v>6714</v>
      </c>
      <c r="F113" s="136"/>
      <c r="G113" s="135">
        <v>6186671</v>
      </c>
      <c r="H113" s="136"/>
      <c r="I113" s="158">
        <v>1412620</v>
      </c>
      <c r="J113" s="159"/>
      <c r="K113" s="114">
        <v>5600</v>
      </c>
      <c r="L113" s="115"/>
      <c r="Q113" s="89"/>
      <c r="R113" s="89"/>
    </row>
    <row r="114" spans="1:18">
      <c r="A114" s="131">
        <v>107</v>
      </c>
      <c r="B114" s="132" t="s">
        <v>167</v>
      </c>
      <c r="C114" s="133"/>
      <c r="D114" s="165" t="s">
        <v>168</v>
      </c>
      <c r="E114" s="135">
        <v>6749</v>
      </c>
      <c r="F114" s="136"/>
      <c r="G114" s="135">
        <v>6234086</v>
      </c>
      <c r="H114" s="136"/>
      <c r="I114" s="158">
        <v>1427019</v>
      </c>
      <c r="J114" s="159"/>
      <c r="K114" s="114">
        <v>2800</v>
      </c>
      <c r="L114" s="115"/>
      <c r="Q114" s="89"/>
      <c r="R114" s="89"/>
    </row>
    <row r="115" spans="1:18">
      <c r="A115" s="131">
        <v>108</v>
      </c>
      <c r="B115" s="132" t="s">
        <v>169</v>
      </c>
      <c r="C115" s="133"/>
      <c r="D115" s="165" t="s">
        <v>170</v>
      </c>
      <c r="E115" s="135">
        <v>6793</v>
      </c>
      <c r="F115" s="136"/>
      <c r="G115" s="135">
        <v>6213150</v>
      </c>
      <c r="H115" s="136"/>
      <c r="I115" s="158">
        <v>1420750</v>
      </c>
      <c r="J115" s="159"/>
      <c r="K115" s="114">
        <v>5600</v>
      </c>
      <c r="L115" s="115"/>
      <c r="Q115" s="89"/>
      <c r="R115" s="89"/>
    </row>
    <row r="116" spans="1:18">
      <c r="A116" s="131">
        <v>109</v>
      </c>
      <c r="B116" s="132" t="s">
        <v>171</v>
      </c>
      <c r="C116" s="133"/>
      <c r="D116" s="165" t="s">
        <v>170</v>
      </c>
      <c r="E116" s="135">
        <v>6811</v>
      </c>
      <c r="F116" s="136"/>
      <c r="G116" s="135">
        <v>6197072</v>
      </c>
      <c r="H116" s="136"/>
      <c r="I116" s="158">
        <v>1415609</v>
      </c>
      <c r="J116" s="159"/>
      <c r="K116" s="114">
        <v>5600</v>
      </c>
      <c r="L116" s="115"/>
      <c r="Q116" s="89"/>
      <c r="R116" s="89"/>
    </row>
    <row r="117" spans="1:18">
      <c r="A117" s="131">
        <v>110</v>
      </c>
      <c r="B117" s="132" t="s">
        <v>172</v>
      </c>
      <c r="C117" s="133"/>
      <c r="D117" s="165" t="s">
        <v>170</v>
      </c>
      <c r="E117" s="135">
        <v>6817</v>
      </c>
      <c r="F117" s="136"/>
      <c r="G117" s="135">
        <v>6220051</v>
      </c>
      <c r="H117" s="136"/>
      <c r="I117" s="158">
        <v>1421798</v>
      </c>
      <c r="J117" s="159"/>
      <c r="K117" s="114">
        <v>5600</v>
      </c>
      <c r="L117" s="115"/>
      <c r="Q117" s="89"/>
      <c r="R117" s="89"/>
    </row>
    <row r="118" spans="1:18">
      <c r="A118" s="131">
        <v>111</v>
      </c>
      <c r="B118" s="132" t="s">
        <v>172</v>
      </c>
      <c r="C118" s="133"/>
      <c r="D118" s="165" t="s">
        <v>170</v>
      </c>
      <c r="E118" s="135">
        <v>6825</v>
      </c>
      <c r="F118" s="136"/>
      <c r="G118" s="135">
        <v>6220059</v>
      </c>
      <c r="H118" s="136"/>
      <c r="I118" s="158">
        <v>1422624</v>
      </c>
      <c r="J118" s="159"/>
      <c r="K118" s="114">
        <v>5600</v>
      </c>
      <c r="L118" s="115"/>
      <c r="Q118" s="89"/>
      <c r="R118" s="89"/>
    </row>
    <row r="119" spans="1:18">
      <c r="A119" s="166"/>
      <c r="B119" s="132"/>
      <c r="C119" s="133"/>
      <c r="D119" s="167"/>
      <c r="E119" s="135"/>
      <c r="F119" s="136"/>
      <c r="G119" s="135"/>
      <c r="H119" s="136"/>
      <c r="I119" s="158"/>
      <c r="J119" s="159"/>
      <c r="K119" s="114"/>
      <c r="L119" s="115"/>
      <c r="Q119" s="89"/>
      <c r="R119" s="89"/>
    </row>
    <row r="120" spans="1:18">
      <c r="A120" s="166"/>
      <c r="B120" s="132"/>
      <c r="C120" s="133"/>
      <c r="D120" s="167"/>
      <c r="E120" s="135"/>
      <c r="F120" s="136"/>
      <c r="G120" s="135"/>
      <c r="H120" s="136"/>
      <c r="I120" s="158"/>
      <c r="J120" s="159"/>
      <c r="K120" s="114"/>
      <c r="L120" s="115"/>
      <c r="Q120" s="89"/>
      <c r="R120" s="89"/>
    </row>
    <row r="121" spans="1:18">
      <c r="A121" s="168"/>
      <c r="B121" s="135"/>
      <c r="C121" s="136"/>
      <c r="D121" s="167"/>
      <c r="E121" s="135"/>
      <c r="F121" s="136"/>
      <c r="G121" s="135"/>
      <c r="H121" s="136"/>
      <c r="I121" s="171" t="s">
        <v>173</v>
      </c>
      <c r="J121" s="172"/>
      <c r="K121" s="114">
        <f>SUM(K8:L120)</f>
        <v>563100</v>
      </c>
      <c r="L121" s="115"/>
      <c r="M121" t="s">
        <v>174</v>
      </c>
      <c r="Q121" s="89"/>
      <c r="R121" s="89"/>
    </row>
    <row r="122" spans="1:18">
      <c r="A122" s="168"/>
      <c r="B122" s="135"/>
      <c r="C122" s="136"/>
      <c r="D122" s="167"/>
      <c r="E122" s="135"/>
      <c r="F122" s="136"/>
      <c r="G122" s="135"/>
      <c r="H122" s="136"/>
      <c r="I122" s="171" t="s">
        <v>175</v>
      </c>
      <c r="J122" s="172"/>
      <c r="K122" s="114">
        <f>SUM(K121+K5)</f>
        <v>63100</v>
      </c>
      <c r="L122" s="115"/>
      <c r="Q122" s="89"/>
      <c r="R122" s="89"/>
    </row>
    <row r="123" spans="17:18">
      <c r="Q123" s="89"/>
      <c r="R123" s="89"/>
    </row>
    <row r="124" spans="17:18">
      <c r="Q124" s="89"/>
      <c r="R124" s="89"/>
    </row>
    <row r="125" spans="17:18">
      <c r="Q125" s="89"/>
      <c r="R125" s="89"/>
    </row>
    <row r="126" spans="2:12">
      <c r="B126" s="89"/>
      <c r="C126" s="89"/>
      <c r="K126"/>
      <c r="L126"/>
    </row>
    <row r="127" spans="2:12">
      <c r="B127" s="89"/>
      <c r="C127" s="89"/>
      <c r="K127"/>
      <c r="L127"/>
    </row>
    <row r="128" spans="2:12">
      <c r="B128" s="89"/>
      <c r="C128" s="89"/>
      <c r="K128"/>
      <c r="L128"/>
    </row>
    <row r="129" spans="2:12">
      <c r="B129" s="89"/>
      <c r="C129" s="89"/>
      <c r="K129"/>
      <c r="L129"/>
    </row>
    <row r="130" spans="2:12">
      <c r="B130" s="89"/>
      <c r="C130" s="89"/>
      <c r="K130"/>
      <c r="L130"/>
    </row>
    <row r="131" spans="2:12">
      <c r="B131" s="89"/>
      <c r="C131" s="89"/>
      <c r="K131"/>
      <c r="L131"/>
    </row>
    <row r="132" spans="2:12">
      <c r="B132" s="89"/>
      <c r="C132" s="89"/>
      <c r="K132"/>
      <c r="L132"/>
    </row>
    <row r="133" spans="2:12">
      <c r="B133" s="89"/>
      <c r="C133" s="89"/>
      <c r="K133"/>
      <c r="L133"/>
    </row>
    <row r="134" spans="2:12">
      <c r="B134" s="89"/>
      <c r="C134" s="89"/>
      <c r="K134"/>
      <c r="L134"/>
    </row>
    <row r="135" spans="2:12">
      <c r="B135" s="89"/>
      <c r="C135" s="89"/>
      <c r="K135"/>
      <c r="L135"/>
    </row>
    <row r="136" spans="2:12">
      <c r="B136" s="89"/>
      <c r="C136" s="89"/>
      <c r="K136"/>
      <c r="L136"/>
    </row>
    <row r="137" spans="2:12">
      <c r="B137" s="89"/>
      <c r="C137" s="89"/>
      <c r="K137"/>
      <c r="L137"/>
    </row>
    <row r="138" spans="2:12">
      <c r="B138" s="89"/>
      <c r="C138" s="89"/>
      <c r="K138"/>
      <c r="L138"/>
    </row>
    <row r="139" spans="2:12">
      <c r="B139" s="89"/>
      <c r="C139" s="89"/>
      <c r="K139"/>
      <c r="L139"/>
    </row>
    <row r="140" spans="2:12">
      <c r="B140" s="89"/>
      <c r="C140" s="89"/>
      <c r="K140"/>
      <c r="L140"/>
    </row>
    <row r="141" spans="2:12">
      <c r="B141" s="89"/>
      <c r="C141" s="89"/>
      <c r="K141"/>
      <c r="L141"/>
    </row>
    <row r="142" spans="2:12">
      <c r="B142" s="89"/>
      <c r="C142" s="89"/>
      <c r="K142"/>
      <c r="L142"/>
    </row>
    <row r="143" spans="2:12">
      <c r="B143" s="89"/>
      <c r="C143" s="89"/>
      <c r="K143"/>
      <c r="L143"/>
    </row>
    <row r="144" spans="2:12">
      <c r="B144" s="89"/>
      <c r="C144" s="89"/>
      <c r="K144"/>
      <c r="L144"/>
    </row>
    <row r="145" spans="2:12">
      <c r="B145" s="89"/>
      <c r="C145" s="89"/>
      <c r="K145"/>
      <c r="L145"/>
    </row>
    <row r="146" spans="2:12">
      <c r="B146" s="89"/>
      <c r="C146" s="89"/>
      <c r="K146"/>
      <c r="L146"/>
    </row>
    <row r="147" spans="2:12">
      <c r="B147" s="89"/>
      <c r="C147" s="89"/>
      <c r="K147"/>
      <c r="L147"/>
    </row>
    <row r="148" spans="2:12">
      <c r="B148" s="89"/>
      <c r="C148" s="89"/>
      <c r="K148"/>
      <c r="L148"/>
    </row>
    <row r="149" spans="2:12">
      <c r="B149" s="89"/>
      <c r="C149" s="89"/>
      <c r="K149"/>
      <c r="L149"/>
    </row>
    <row r="150" spans="2:12">
      <c r="B150" s="89"/>
      <c r="C150" s="89"/>
      <c r="K150"/>
      <c r="L150"/>
    </row>
    <row r="151" spans="2:12">
      <c r="B151" s="89"/>
      <c r="C151" s="89"/>
      <c r="K151"/>
      <c r="L151"/>
    </row>
    <row r="152" spans="2:12">
      <c r="B152" s="89"/>
      <c r="C152" s="89"/>
      <c r="K152"/>
      <c r="L152"/>
    </row>
    <row r="153" spans="2:12">
      <c r="B153" s="89"/>
      <c r="C153" s="89"/>
      <c r="K153"/>
      <c r="L153"/>
    </row>
    <row r="154" spans="2:12">
      <c r="B154" s="89"/>
      <c r="C154" s="89"/>
      <c r="K154"/>
      <c r="L154"/>
    </row>
    <row r="155" spans="2:12">
      <c r="B155" s="89"/>
      <c r="C155" s="89"/>
      <c r="K155"/>
      <c r="L155"/>
    </row>
    <row r="156" spans="2:12">
      <c r="B156" s="89"/>
      <c r="C156" s="89"/>
      <c r="K156"/>
      <c r="L156"/>
    </row>
    <row r="157" spans="2:12">
      <c r="B157" s="89"/>
      <c r="C157" s="89"/>
      <c r="K157"/>
      <c r="L157"/>
    </row>
    <row r="158" spans="2:12">
      <c r="B158" s="89"/>
      <c r="C158" s="89"/>
      <c r="K158"/>
      <c r="L158"/>
    </row>
    <row r="159" spans="2:12">
      <c r="B159" s="89"/>
      <c r="C159" s="89"/>
      <c r="K159"/>
      <c r="L159"/>
    </row>
    <row r="160" spans="2:12">
      <c r="B160" s="89"/>
      <c r="C160" s="89"/>
      <c r="K160"/>
      <c r="L160"/>
    </row>
    <row r="161" spans="2:12">
      <c r="B161" s="89"/>
      <c r="C161" s="89"/>
      <c r="K161"/>
      <c r="L161"/>
    </row>
    <row r="162" spans="2:12">
      <c r="B162" s="89"/>
      <c r="C162" s="89"/>
      <c r="K162"/>
      <c r="L162"/>
    </row>
    <row r="163" spans="2:12">
      <c r="B163" s="89"/>
      <c r="C163" s="89"/>
      <c r="K163"/>
      <c r="L163"/>
    </row>
    <row r="164" spans="2:12">
      <c r="B164" s="89"/>
      <c r="C164" s="89"/>
      <c r="K164"/>
      <c r="L164"/>
    </row>
    <row r="165" spans="2:12">
      <c r="B165" s="89"/>
      <c r="C165" s="89"/>
      <c r="K165"/>
      <c r="L165"/>
    </row>
    <row r="166" spans="2:12">
      <c r="B166" s="89"/>
      <c r="C166" s="89"/>
      <c r="K166"/>
      <c r="L166"/>
    </row>
    <row r="167" spans="2:12">
      <c r="B167" s="89"/>
      <c r="C167" s="89"/>
      <c r="K167"/>
      <c r="L167"/>
    </row>
    <row r="168" spans="2:12">
      <c r="B168" s="89"/>
      <c r="C168" s="89"/>
      <c r="K168"/>
      <c r="L168"/>
    </row>
    <row r="169" spans="2:12">
      <c r="B169" s="89"/>
      <c r="C169" s="89"/>
      <c r="K169"/>
      <c r="L169"/>
    </row>
    <row r="170" spans="2:12">
      <c r="B170" s="89"/>
      <c r="C170" s="89"/>
      <c r="K170"/>
      <c r="L170"/>
    </row>
    <row r="171" spans="2:12">
      <c r="B171" s="89"/>
      <c r="C171" s="89"/>
      <c r="K171"/>
      <c r="L171"/>
    </row>
    <row r="172" spans="2:12">
      <c r="B172" s="89"/>
      <c r="C172" s="89"/>
      <c r="K172"/>
      <c r="L172"/>
    </row>
    <row r="173" spans="2:12">
      <c r="B173" s="89"/>
      <c r="C173" s="89"/>
      <c r="K173"/>
      <c r="L173"/>
    </row>
    <row r="174" spans="2:12">
      <c r="B174" s="89"/>
      <c r="C174" s="89"/>
      <c r="K174"/>
      <c r="L174"/>
    </row>
    <row r="175" spans="2:12">
      <c r="B175" s="89"/>
      <c r="C175" s="89"/>
      <c r="K175"/>
      <c r="L175"/>
    </row>
    <row r="176" spans="2:12">
      <c r="B176" s="89"/>
      <c r="C176" s="89"/>
      <c r="K176"/>
      <c r="L176"/>
    </row>
    <row r="177" spans="2:12">
      <c r="B177" s="89"/>
      <c r="C177" s="89"/>
      <c r="K177"/>
      <c r="L177"/>
    </row>
    <row r="178" spans="2:12">
      <c r="B178" s="89"/>
      <c r="C178" s="89"/>
      <c r="K178"/>
      <c r="L178"/>
    </row>
    <row r="179" spans="2:12">
      <c r="B179" s="89"/>
      <c r="C179" s="89"/>
      <c r="K179"/>
      <c r="L179"/>
    </row>
    <row r="180" spans="2:12">
      <c r="B180" s="89"/>
      <c r="C180" s="89"/>
      <c r="K180"/>
      <c r="L180"/>
    </row>
    <row r="181" spans="2:12">
      <c r="B181" s="89"/>
      <c r="C181" s="89"/>
      <c r="K181"/>
      <c r="L181"/>
    </row>
    <row r="182" spans="2:12">
      <c r="B182" s="89"/>
      <c r="C182" s="89"/>
      <c r="K182"/>
      <c r="L182"/>
    </row>
    <row r="183" spans="2:12">
      <c r="B183" s="89"/>
      <c r="C183" s="89"/>
      <c r="K183"/>
      <c r="L183"/>
    </row>
    <row r="184" spans="2:12">
      <c r="B184" s="89"/>
      <c r="C184" s="89"/>
      <c r="K184"/>
      <c r="L184"/>
    </row>
    <row r="185" spans="2:12">
      <c r="B185" s="89"/>
      <c r="C185" s="89"/>
      <c r="K185"/>
      <c r="L185"/>
    </row>
    <row r="186" spans="2:12">
      <c r="B186" s="89"/>
      <c r="C186" s="89"/>
      <c r="K186"/>
      <c r="L186"/>
    </row>
    <row r="187" spans="2:12">
      <c r="B187" s="89"/>
      <c r="C187" s="89"/>
      <c r="K187"/>
      <c r="L187"/>
    </row>
    <row r="188" spans="2:12">
      <c r="B188" s="89"/>
      <c r="C188" s="89"/>
      <c r="K188"/>
      <c r="L188"/>
    </row>
    <row r="189" spans="2:12">
      <c r="B189" s="89"/>
      <c r="C189" s="89"/>
      <c r="K189"/>
      <c r="L189"/>
    </row>
    <row r="190" spans="2:12">
      <c r="B190" s="89"/>
      <c r="C190" s="89"/>
      <c r="K190"/>
      <c r="L190"/>
    </row>
    <row r="191" spans="2:12">
      <c r="B191" s="89"/>
      <c r="C191" s="89"/>
      <c r="K191"/>
      <c r="L191"/>
    </row>
    <row r="192" spans="2:12">
      <c r="B192" s="89"/>
      <c r="C192" s="89"/>
      <c r="K192"/>
      <c r="L192"/>
    </row>
    <row r="193" spans="2:12">
      <c r="B193" s="89"/>
      <c r="C193" s="89"/>
      <c r="K193"/>
      <c r="L193"/>
    </row>
    <row r="194" spans="2:12">
      <c r="B194" s="89"/>
      <c r="C194" s="89"/>
      <c r="K194"/>
      <c r="L194"/>
    </row>
    <row r="195" spans="2:12">
      <c r="B195" s="89"/>
      <c r="C195" s="89"/>
      <c r="K195"/>
      <c r="L195"/>
    </row>
    <row r="196" spans="2:12">
      <c r="B196" s="89"/>
      <c r="C196" s="89"/>
      <c r="K196"/>
      <c r="L196"/>
    </row>
    <row r="197" spans="2:12">
      <c r="B197" s="89"/>
      <c r="C197" s="89"/>
      <c r="K197"/>
      <c r="L197"/>
    </row>
    <row r="198" spans="2:12">
      <c r="B198" s="89"/>
      <c r="C198" s="89"/>
      <c r="K198"/>
      <c r="L198"/>
    </row>
    <row r="199" spans="2:12">
      <c r="B199" s="89"/>
      <c r="C199" s="89"/>
      <c r="K199"/>
      <c r="L199"/>
    </row>
    <row r="200" spans="2:12">
      <c r="B200" s="89"/>
      <c r="C200" s="89"/>
      <c r="K200"/>
      <c r="L200"/>
    </row>
    <row r="201" spans="2:12">
      <c r="B201" s="89"/>
      <c r="C201" s="89"/>
      <c r="K201"/>
      <c r="L201"/>
    </row>
    <row r="202" spans="2:12">
      <c r="B202" s="89"/>
      <c r="C202" s="89"/>
      <c r="K202"/>
      <c r="L202"/>
    </row>
    <row r="203" spans="2:12">
      <c r="B203" s="89"/>
      <c r="C203" s="89"/>
      <c r="K203"/>
      <c r="L203"/>
    </row>
    <row r="204" spans="2:12">
      <c r="B204" s="89"/>
      <c r="C204" s="89"/>
      <c r="K204"/>
      <c r="L204"/>
    </row>
    <row r="205" spans="2:12">
      <c r="B205" s="89"/>
      <c r="C205" s="89"/>
      <c r="K205"/>
      <c r="L205"/>
    </row>
    <row r="206" spans="11:12">
      <c r="K206"/>
      <c r="L206"/>
    </row>
    <row r="207" spans="11:12">
      <c r="K207"/>
      <c r="L207"/>
    </row>
    <row r="208" spans="11:12">
      <c r="K208"/>
      <c r="L208"/>
    </row>
    <row r="209" spans="11:12">
      <c r="K209"/>
      <c r="L209"/>
    </row>
    <row r="210" spans="11:12">
      <c r="K210"/>
      <c r="L210"/>
    </row>
    <row r="211" spans="11:12">
      <c r="K211"/>
      <c r="L211"/>
    </row>
    <row r="212" spans="11:12">
      <c r="K212"/>
      <c r="L212"/>
    </row>
    <row r="213" spans="11:12">
      <c r="K213"/>
      <c r="L213"/>
    </row>
    <row r="214" spans="11:12">
      <c r="K214"/>
      <c r="L214"/>
    </row>
    <row r="215" spans="11:12">
      <c r="K215"/>
      <c r="L215"/>
    </row>
    <row r="216" spans="11:12">
      <c r="K216"/>
      <c r="L216"/>
    </row>
    <row r="217" spans="11:12">
      <c r="K217"/>
      <c r="L217"/>
    </row>
    <row r="218" spans="11:12">
      <c r="K218"/>
      <c r="L218"/>
    </row>
    <row r="219" spans="11:12">
      <c r="K219"/>
      <c r="L219"/>
    </row>
    <row r="220" spans="11:12">
      <c r="K220"/>
      <c r="L220"/>
    </row>
    <row r="221" spans="11:12">
      <c r="K221"/>
      <c r="L221"/>
    </row>
    <row r="222" spans="11:12">
      <c r="K222"/>
      <c r="L222"/>
    </row>
    <row r="223" spans="11:12">
      <c r="K223"/>
      <c r="L223"/>
    </row>
    <row r="224" spans="11:12">
      <c r="K224"/>
      <c r="L224"/>
    </row>
    <row r="225" spans="11:12">
      <c r="K225"/>
      <c r="L225"/>
    </row>
    <row r="226" spans="11:12">
      <c r="K226"/>
      <c r="L226"/>
    </row>
    <row r="227" spans="11:12">
      <c r="K227"/>
      <c r="L227"/>
    </row>
    <row r="228" spans="11:12">
      <c r="K228"/>
      <c r="L228"/>
    </row>
    <row r="229" spans="11:12">
      <c r="K229"/>
      <c r="L229"/>
    </row>
    <row r="230" spans="11:12">
      <c r="K230"/>
      <c r="L230"/>
    </row>
    <row r="231" spans="11:12">
      <c r="K231"/>
      <c r="L231"/>
    </row>
    <row r="232" spans="11:12">
      <c r="K232"/>
      <c r="L232"/>
    </row>
    <row r="233" spans="11:12">
      <c r="K233"/>
      <c r="L233"/>
    </row>
    <row r="234" spans="11:12">
      <c r="K234"/>
      <c r="L234"/>
    </row>
    <row r="235" spans="11:12">
      <c r="K235"/>
      <c r="L235"/>
    </row>
    <row r="236" spans="11:12">
      <c r="K236"/>
      <c r="L236"/>
    </row>
    <row r="237" spans="11:12">
      <c r="K237"/>
      <c r="L237"/>
    </row>
    <row r="238" spans="11:12">
      <c r="K238"/>
      <c r="L238"/>
    </row>
    <row r="239" spans="11:12">
      <c r="K239"/>
      <c r="L239"/>
    </row>
    <row r="240" spans="11:12">
      <c r="K240"/>
      <c r="L240"/>
    </row>
    <row r="241" spans="11:12">
      <c r="K241"/>
      <c r="L241"/>
    </row>
    <row r="242" spans="11:12">
      <c r="K242"/>
      <c r="L242"/>
    </row>
    <row r="243" spans="11:12">
      <c r="K243"/>
      <c r="L243"/>
    </row>
    <row r="244" spans="11:12">
      <c r="K244"/>
      <c r="L244"/>
    </row>
    <row r="245" spans="11:12">
      <c r="K245"/>
      <c r="L245"/>
    </row>
    <row r="246" spans="11:12">
      <c r="K246"/>
      <c r="L246"/>
    </row>
    <row r="247" spans="11:12">
      <c r="K247"/>
      <c r="L247"/>
    </row>
    <row r="248" spans="11:12">
      <c r="K248"/>
      <c r="L248"/>
    </row>
    <row r="249" spans="11:12">
      <c r="K249"/>
      <c r="L249"/>
    </row>
    <row r="250" spans="11:12">
      <c r="K250"/>
      <c r="L250"/>
    </row>
    <row r="251" spans="11:12">
      <c r="K251"/>
      <c r="L251"/>
    </row>
    <row r="252" spans="11:12">
      <c r="K252"/>
      <c r="L252"/>
    </row>
    <row r="253" spans="11:12">
      <c r="K253"/>
      <c r="L253"/>
    </row>
    <row r="254" spans="11:12">
      <c r="K254"/>
      <c r="L254"/>
    </row>
    <row r="255" spans="11:12">
      <c r="K255"/>
      <c r="L255"/>
    </row>
    <row r="256" spans="11:12">
      <c r="K256"/>
      <c r="L256"/>
    </row>
    <row r="257" spans="11:12">
      <c r="K257"/>
      <c r="L257"/>
    </row>
    <row r="258" spans="11:12">
      <c r="K258"/>
      <c r="L258"/>
    </row>
    <row r="259" spans="11:12">
      <c r="K259"/>
      <c r="L259"/>
    </row>
    <row r="260" spans="11:12">
      <c r="K260"/>
      <c r="L260"/>
    </row>
    <row r="261" spans="11:12">
      <c r="K261"/>
      <c r="L261"/>
    </row>
    <row r="262" spans="11:12">
      <c r="K262"/>
      <c r="L262"/>
    </row>
    <row r="263" spans="11:12">
      <c r="K263"/>
      <c r="L263"/>
    </row>
    <row r="264" spans="11:12">
      <c r="K264"/>
      <c r="L264"/>
    </row>
    <row r="265" spans="11:12">
      <c r="K265"/>
      <c r="L265"/>
    </row>
    <row r="266" spans="11:12">
      <c r="K266"/>
      <c r="L266"/>
    </row>
    <row r="267" spans="11:12">
      <c r="K267"/>
      <c r="L267"/>
    </row>
    <row r="268" spans="11:12">
      <c r="K268"/>
      <c r="L268"/>
    </row>
    <row r="269" spans="11:12">
      <c r="K269"/>
      <c r="L269"/>
    </row>
    <row r="270" spans="11:12">
      <c r="K270"/>
      <c r="L270"/>
    </row>
    <row r="271" spans="11:12">
      <c r="K271"/>
      <c r="L271"/>
    </row>
    <row r="272" spans="11:12">
      <c r="K272"/>
      <c r="L272"/>
    </row>
    <row r="273" spans="11:12">
      <c r="K273"/>
      <c r="L273"/>
    </row>
    <row r="274" spans="11:12">
      <c r="K274"/>
      <c r="L274"/>
    </row>
    <row r="275" spans="11:12">
      <c r="K275"/>
      <c r="L275"/>
    </row>
    <row r="276" spans="11:12">
      <c r="K276"/>
      <c r="L276"/>
    </row>
    <row r="277" spans="11:12">
      <c r="K277"/>
      <c r="L277"/>
    </row>
    <row r="278" spans="11:12">
      <c r="K278"/>
      <c r="L278"/>
    </row>
    <row r="279" spans="11:12">
      <c r="K279"/>
      <c r="L279"/>
    </row>
  </sheetData>
  <mergeCells count="588">
    <mergeCell ref="A5:C5"/>
    <mergeCell ref="D5:J5"/>
    <mergeCell ref="K5:L5"/>
    <mergeCell ref="A6:C6"/>
    <mergeCell ref="D6:J6"/>
    <mergeCell ref="K6:L6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B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B21:C21"/>
    <mergeCell ref="E21:F21"/>
    <mergeCell ref="G21:H21"/>
    <mergeCell ref="I21:J21"/>
    <mergeCell ref="K21:L21"/>
    <mergeCell ref="B22:C22"/>
    <mergeCell ref="E22:F22"/>
    <mergeCell ref="G22:H22"/>
    <mergeCell ref="I22:J22"/>
    <mergeCell ref="K22:L22"/>
    <mergeCell ref="B23:C23"/>
    <mergeCell ref="E23:F23"/>
    <mergeCell ref="G23:H23"/>
    <mergeCell ref="I23:J23"/>
    <mergeCell ref="K23:L23"/>
    <mergeCell ref="B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6:C26"/>
    <mergeCell ref="E26:F26"/>
    <mergeCell ref="G26:H26"/>
    <mergeCell ref="I26:J26"/>
    <mergeCell ref="K26:L26"/>
    <mergeCell ref="B27:C27"/>
    <mergeCell ref="E27:F27"/>
    <mergeCell ref="G27:H27"/>
    <mergeCell ref="I27:J27"/>
    <mergeCell ref="K27:L27"/>
    <mergeCell ref="B28:C28"/>
    <mergeCell ref="E28:F28"/>
    <mergeCell ref="G28:H28"/>
    <mergeCell ref="I28:J28"/>
    <mergeCell ref="K28:L28"/>
    <mergeCell ref="B29:C29"/>
    <mergeCell ref="E29:F29"/>
    <mergeCell ref="G29:H29"/>
    <mergeCell ref="I29:J29"/>
    <mergeCell ref="K29:L29"/>
    <mergeCell ref="B30:C30"/>
    <mergeCell ref="E30:F30"/>
    <mergeCell ref="G30:H30"/>
    <mergeCell ref="I30:J30"/>
    <mergeCell ref="K30:L30"/>
    <mergeCell ref="B31:C31"/>
    <mergeCell ref="E31:F31"/>
    <mergeCell ref="G31:H31"/>
    <mergeCell ref="I31:J31"/>
    <mergeCell ref="K31:L31"/>
    <mergeCell ref="B32:C32"/>
    <mergeCell ref="E32:F32"/>
    <mergeCell ref="G32:H32"/>
    <mergeCell ref="I32:J32"/>
    <mergeCell ref="K32:L32"/>
    <mergeCell ref="B33:C33"/>
    <mergeCell ref="E33:F33"/>
    <mergeCell ref="G33:H33"/>
    <mergeCell ref="I33:J33"/>
    <mergeCell ref="K33:L33"/>
    <mergeCell ref="B34:C34"/>
    <mergeCell ref="E34:F34"/>
    <mergeCell ref="G34:H34"/>
    <mergeCell ref="I34:J34"/>
    <mergeCell ref="K34:L34"/>
    <mergeCell ref="B35:C35"/>
    <mergeCell ref="E35:F35"/>
    <mergeCell ref="G35:H35"/>
    <mergeCell ref="I35:J35"/>
    <mergeCell ref="K35:L35"/>
    <mergeCell ref="B36:C36"/>
    <mergeCell ref="E36:F36"/>
    <mergeCell ref="G36:H36"/>
    <mergeCell ref="I36:J36"/>
    <mergeCell ref="K36:L36"/>
    <mergeCell ref="B37:C37"/>
    <mergeCell ref="E37:F37"/>
    <mergeCell ref="G37:H37"/>
    <mergeCell ref="I37:J37"/>
    <mergeCell ref="K37:L37"/>
    <mergeCell ref="B38:C38"/>
    <mergeCell ref="E38:F38"/>
    <mergeCell ref="G38:H38"/>
    <mergeCell ref="I38:J38"/>
    <mergeCell ref="K38:L38"/>
    <mergeCell ref="B39:C39"/>
    <mergeCell ref="E39:F39"/>
    <mergeCell ref="G39:H39"/>
    <mergeCell ref="I39:J39"/>
    <mergeCell ref="K39:L39"/>
    <mergeCell ref="B40:C40"/>
    <mergeCell ref="E40:F40"/>
    <mergeCell ref="G40:H40"/>
    <mergeCell ref="I40:J40"/>
    <mergeCell ref="K40:L40"/>
    <mergeCell ref="B41:C41"/>
    <mergeCell ref="E41:F41"/>
    <mergeCell ref="G41:H41"/>
    <mergeCell ref="I41:J41"/>
    <mergeCell ref="K41:L41"/>
    <mergeCell ref="B42:C42"/>
    <mergeCell ref="E42:F42"/>
    <mergeCell ref="G42:H42"/>
    <mergeCell ref="I42:J42"/>
    <mergeCell ref="K42:L42"/>
    <mergeCell ref="B43:C43"/>
    <mergeCell ref="E43:F43"/>
    <mergeCell ref="G43:H43"/>
    <mergeCell ref="I43:J43"/>
    <mergeCell ref="K43:L43"/>
    <mergeCell ref="B44:C44"/>
    <mergeCell ref="E44:F44"/>
    <mergeCell ref="G44:H44"/>
    <mergeCell ref="I44:J44"/>
    <mergeCell ref="K44:L44"/>
    <mergeCell ref="B45:C45"/>
    <mergeCell ref="E45:F45"/>
    <mergeCell ref="G45:H45"/>
    <mergeCell ref="I45:J45"/>
    <mergeCell ref="K45:L45"/>
    <mergeCell ref="B46:C46"/>
    <mergeCell ref="E46:F46"/>
    <mergeCell ref="G46:H46"/>
    <mergeCell ref="I46:J46"/>
    <mergeCell ref="K46:L46"/>
    <mergeCell ref="B47:C47"/>
    <mergeCell ref="E47:F47"/>
    <mergeCell ref="G47:H47"/>
    <mergeCell ref="I47:J47"/>
    <mergeCell ref="K47:L47"/>
    <mergeCell ref="B48:C48"/>
    <mergeCell ref="E48:F48"/>
    <mergeCell ref="G48:H48"/>
    <mergeCell ref="I48:J48"/>
    <mergeCell ref="K48:L48"/>
    <mergeCell ref="B49:C49"/>
    <mergeCell ref="E49:F49"/>
    <mergeCell ref="G49:H49"/>
    <mergeCell ref="I49:J49"/>
    <mergeCell ref="K49:L49"/>
    <mergeCell ref="B50:C50"/>
    <mergeCell ref="E50:F50"/>
    <mergeCell ref="G50:H50"/>
    <mergeCell ref="I50:J50"/>
    <mergeCell ref="K50:L50"/>
    <mergeCell ref="B51:C51"/>
    <mergeCell ref="E51:F51"/>
    <mergeCell ref="G51:H51"/>
    <mergeCell ref="I51:J51"/>
    <mergeCell ref="K51:L51"/>
    <mergeCell ref="B52:C52"/>
    <mergeCell ref="E52:F52"/>
    <mergeCell ref="G52:H52"/>
    <mergeCell ref="I52:J52"/>
    <mergeCell ref="K52:L52"/>
    <mergeCell ref="B53:C53"/>
    <mergeCell ref="E53:F53"/>
    <mergeCell ref="G53:H53"/>
    <mergeCell ref="I53:J53"/>
    <mergeCell ref="K53:L53"/>
    <mergeCell ref="B54:C54"/>
    <mergeCell ref="E54:F54"/>
    <mergeCell ref="G54:H54"/>
    <mergeCell ref="I54:J54"/>
    <mergeCell ref="K54:L54"/>
    <mergeCell ref="B55:C55"/>
    <mergeCell ref="E55:F55"/>
    <mergeCell ref="G55:H55"/>
    <mergeCell ref="I55:J55"/>
    <mergeCell ref="K55:L55"/>
    <mergeCell ref="B56:C56"/>
    <mergeCell ref="E56:F56"/>
    <mergeCell ref="G56:H56"/>
    <mergeCell ref="I56:J56"/>
    <mergeCell ref="K56:L56"/>
    <mergeCell ref="B57:C57"/>
    <mergeCell ref="E57:F57"/>
    <mergeCell ref="G57:H57"/>
    <mergeCell ref="I57:J57"/>
    <mergeCell ref="K57:L57"/>
    <mergeCell ref="B58:C58"/>
    <mergeCell ref="E58:F58"/>
    <mergeCell ref="G58:H58"/>
    <mergeCell ref="I58:J58"/>
    <mergeCell ref="K58:L58"/>
    <mergeCell ref="B59:C59"/>
    <mergeCell ref="E59:F59"/>
    <mergeCell ref="G59:H59"/>
    <mergeCell ref="I59:J59"/>
    <mergeCell ref="K59:L59"/>
    <mergeCell ref="B60:C60"/>
    <mergeCell ref="E60:F60"/>
    <mergeCell ref="G60:H60"/>
    <mergeCell ref="I60:J60"/>
    <mergeCell ref="K60:L60"/>
    <mergeCell ref="B61:C61"/>
    <mergeCell ref="E61:F61"/>
    <mergeCell ref="G61:H61"/>
    <mergeCell ref="I61:J61"/>
    <mergeCell ref="K61:L61"/>
    <mergeCell ref="B62:C62"/>
    <mergeCell ref="E62:F62"/>
    <mergeCell ref="G62:H62"/>
    <mergeCell ref="I62:J62"/>
    <mergeCell ref="K62:L62"/>
    <mergeCell ref="B63:C63"/>
    <mergeCell ref="E63:F63"/>
    <mergeCell ref="G63:H63"/>
    <mergeCell ref="I63:J63"/>
    <mergeCell ref="K63:L63"/>
    <mergeCell ref="B64:C64"/>
    <mergeCell ref="E64:F64"/>
    <mergeCell ref="G64:H64"/>
    <mergeCell ref="I64:J64"/>
    <mergeCell ref="K64:L64"/>
    <mergeCell ref="B65:C65"/>
    <mergeCell ref="E65:F65"/>
    <mergeCell ref="G65:H65"/>
    <mergeCell ref="I65:J65"/>
    <mergeCell ref="K65:L65"/>
    <mergeCell ref="B66:C66"/>
    <mergeCell ref="E66:F66"/>
    <mergeCell ref="G66:H66"/>
    <mergeCell ref="I66:J66"/>
    <mergeCell ref="K66:L66"/>
    <mergeCell ref="B67:C67"/>
    <mergeCell ref="E67:F67"/>
    <mergeCell ref="G67:H67"/>
    <mergeCell ref="I67:J67"/>
    <mergeCell ref="K67:L67"/>
    <mergeCell ref="B68:C68"/>
    <mergeCell ref="E68:F68"/>
    <mergeCell ref="G68:H68"/>
    <mergeCell ref="I68:J68"/>
    <mergeCell ref="K68:L68"/>
    <mergeCell ref="B69:C69"/>
    <mergeCell ref="E69:F69"/>
    <mergeCell ref="G69:H69"/>
    <mergeCell ref="I69:J69"/>
    <mergeCell ref="K69:L69"/>
    <mergeCell ref="B70:C70"/>
    <mergeCell ref="E70:F70"/>
    <mergeCell ref="G70:H70"/>
    <mergeCell ref="I70:J70"/>
    <mergeCell ref="K70:L70"/>
    <mergeCell ref="B71:C71"/>
    <mergeCell ref="E71:F71"/>
    <mergeCell ref="G71:H71"/>
    <mergeCell ref="I71:J71"/>
    <mergeCell ref="K71:L71"/>
    <mergeCell ref="B72:C72"/>
    <mergeCell ref="E72:F72"/>
    <mergeCell ref="G72:H72"/>
    <mergeCell ref="I72:J72"/>
    <mergeCell ref="K72:L72"/>
    <mergeCell ref="B73:C73"/>
    <mergeCell ref="E73:F73"/>
    <mergeCell ref="G73:H73"/>
    <mergeCell ref="I73:J73"/>
    <mergeCell ref="K73:L73"/>
    <mergeCell ref="B74:C74"/>
    <mergeCell ref="E74:F74"/>
    <mergeCell ref="G74:H74"/>
    <mergeCell ref="I74:J74"/>
    <mergeCell ref="K74:L74"/>
    <mergeCell ref="B75:C75"/>
    <mergeCell ref="E75:F75"/>
    <mergeCell ref="G75:H75"/>
    <mergeCell ref="I75:J75"/>
    <mergeCell ref="K75:L75"/>
    <mergeCell ref="B76:C76"/>
    <mergeCell ref="E76:F76"/>
    <mergeCell ref="G76:H76"/>
    <mergeCell ref="I76:J76"/>
    <mergeCell ref="K76:L76"/>
    <mergeCell ref="B77:C77"/>
    <mergeCell ref="E77:F77"/>
    <mergeCell ref="G77:H77"/>
    <mergeCell ref="I77:J77"/>
    <mergeCell ref="K77:L77"/>
    <mergeCell ref="B78:C78"/>
    <mergeCell ref="E78:F78"/>
    <mergeCell ref="G78:H78"/>
    <mergeCell ref="I78:J78"/>
    <mergeCell ref="K78:L78"/>
    <mergeCell ref="B79:C79"/>
    <mergeCell ref="E79:F79"/>
    <mergeCell ref="G79:H79"/>
    <mergeCell ref="I79:J79"/>
    <mergeCell ref="K79:L79"/>
    <mergeCell ref="B80:C80"/>
    <mergeCell ref="E80:F80"/>
    <mergeCell ref="G80:H80"/>
    <mergeCell ref="I80:J80"/>
    <mergeCell ref="K80:L80"/>
    <mergeCell ref="B81:C81"/>
    <mergeCell ref="E81:F81"/>
    <mergeCell ref="G81:H81"/>
    <mergeCell ref="I81:J81"/>
    <mergeCell ref="K81:L81"/>
    <mergeCell ref="B82:C82"/>
    <mergeCell ref="E82:F82"/>
    <mergeCell ref="G82:H82"/>
    <mergeCell ref="I82:J82"/>
    <mergeCell ref="K82:L82"/>
    <mergeCell ref="B83:C83"/>
    <mergeCell ref="E83:F83"/>
    <mergeCell ref="G83:H83"/>
    <mergeCell ref="I83:J83"/>
    <mergeCell ref="K83:L83"/>
    <mergeCell ref="B84:C84"/>
    <mergeCell ref="E84:F84"/>
    <mergeCell ref="G84:H84"/>
    <mergeCell ref="I84:J84"/>
    <mergeCell ref="K84:L84"/>
    <mergeCell ref="B85:C85"/>
    <mergeCell ref="E85:F85"/>
    <mergeCell ref="G85:H85"/>
    <mergeCell ref="I85:J85"/>
    <mergeCell ref="K85:L85"/>
    <mergeCell ref="B86:C86"/>
    <mergeCell ref="E86:F86"/>
    <mergeCell ref="G86:H86"/>
    <mergeCell ref="I86:J86"/>
    <mergeCell ref="K86:L86"/>
    <mergeCell ref="B87:C87"/>
    <mergeCell ref="E87:F87"/>
    <mergeCell ref="G87:H87"/>
    <mergeCell ref="I87:J87"/>
    <mergeCell ref="K87:L87"/>
    <mergeCell ref="B88:C88"/>
    <mergeCell ref="E88:F88"/>
    <mergeCell ref="G88:H88"/>
    <mergeCell ref="I88:J88"/>
    <mergeCell ref="K88:L88"/>
    <mergeCell ref="B89:C89"/>
    <mergeCell ref="E89:F89"/>
    <mergeCell ref="G89:H89"/>
    <mergeCell ref="I89:J89"/>
    <mergeCell ref="K89:L89"/>
    <mergeCell ref="B90:C90"/>
    <mergeCell ref="E90:F90"/>
    <mergeCell ref="G90:H90"/>
    <mergeCell ref="I90:J90"/>
    <mergeCell ref="K90:L90"/>
    <mergeCell ref="B91:C91"/>
    <mergeCell ref="E91:F91"/>
    <mergeCell ref="G91:H91"/>
    <mergeCell ref="I91:J91"/>
    <mergeCell ref="K91:L91"/>
    <mergeCell ref="B92:C92"/>
    <mergeCell ref="E92:F92"/>
    <mergeCell ref="G92:H92"/>
    <mergeCell ref="I92:J92"/>
    <mergeCell ref="K92:L92"/>
    <mergeCell ref="B93:C93"/>
    <mergeCell ref="E93:F93"/>
    <mergeCell ref="G93:H93"/>
    <mergeCell ref="I93:J93"/>
    <mergeCell ref="K93:L93"/>
    <mergeCell ref="B94:C94"/>
    <mergeCell ref="E94:F94"/>
    <mergeCell ref="G94:H94"/>
    <mergeCell ref="I94:J94"/>
    <mergeCell ref="K94:L94"/>
    <mergeCell ref="B95:C95"/>
    <mergeCell ref="E95:F95"/>
    <mergeCell ref="G95:H95"/>
    <mergeCell ref="I95:J95"/>
    <mergeCell ref="K95:L95"/>
    <mergeCell ref="B96:C96"/>
    <mergeCell ref="E96:F96"/>
    <mergeCell ref="G96:H96"/>
    <mergeCell ref="I96:J96"/>
    <mergeCell ref="K96:L96"/>
    <mergeCell ref="B97:C97"/>
    <mergeCell ref="E97:F97"/>
    <mergeCell ref="G97:H97"/>
    <mergeCell ref="I97:J97"/>
    <mergeCell ref="K97:L97"/>
    <mergeCell ref="B98:C98"/>
    <mergeCell ref="E98:F98"/>
    <mergeCell ref="G98:H98"/>
    <mergeCell ref="I98:J98"/>
    <mergeCell ref="K98:L98"/>
    <mergeCell ref="B99:C99"/>
    <mergeCell ref="E99:F99"/>
    <mergeCell ref="G99:H99"/>
    <mergeCell ref="I99:J99"/>
    <mergeCell ref="K99:L99"/>
    <mergeCell ref="B100:C100"/>
    <mergeCell ref="E100:F100"/>
    <mergeCell ref="G100:H100"/>
    <mergeCell ref="I100:J100"/>
    <mergeCell ref="K100:L100"/>
    <mergeCell ref="B101:C101"/>
    <mergeCell ref="E101:F101"/>
    <mergeCell ref="G101:H101"/>
    <mergeCell ref="I101:J101"/>
    <mergeCell ref="K101:L101"/>
    <mergeCell ref="B102:C102"/>
    <mergeCell ref="E102:F102"/>
    <mergeCell ref="G102:H102"/>
    <mergeCell ref="I102:J102"/>
    <mergeCell ref="K102:L102"/>
    <mergeCell ref="B103:C103"/>
    <mergeCell ref="E103:F103"/>
    <mergeCell ref="G103:H103"/>
    <mergeCell ref="I103:J103"/>
    <mergeCell ref="K103:L103"/>
    <mergeCell ref="B104:C104"/>
    <mergeCell ref="E104:F104"/>
    <mergeCell ref="G104:H104"/>
    <mergeCell ref="I104:J104"/>
    <mergeCell ref="K104:L104"/>
    <mergeCell ref="B105:C105"/>
    <mergeCell ref="E105:F105"/>
    <mergeCell ref="G105:H105"/>
    <mergeCell ref="I105:J105"/>
    <mergeCell ref="K105:L105"/>
    <mergeCell ref="B106:C106"/>
    <mergeCell ref="E106:F106"/>
    <mergeCell ref="G106:H106"/>
    <mergeCell ref="I106:J106"/>
    <mergeCell ref="K106:L106"/>
    <mergeCell ref="B107:C107"/>
    <mergeCell ref="E107:F107"/>
    <mergeCell ref="G107:H107"/>
    <mergeCell ref="I107:J107"/>
    <mergeCell ref="K107:L107"/>
    <mergeCell ref="B108:C108"/>
    <mergeCell ref="E108:F108"/>
    <mergeCell ref="G108:H108"/>
    <mergeCell ref="I108:J108"/>
    <mergeCell ref="K108:L108"/>
    <mergeCell ref="B109:C109"/>
    <mergeCell ref="E109:F109"/>
    <mergeCell ref="G109:H109"/>
    <mergeCell ref="I109:J109"/>
    <mergeCell ref="K109:L109"/>
    <mergeCell ref="B110:C110"/>
    <mergeCell ref="E110:F110"/>
    <mergeCell ref="G110:H110"/>
    <mergeCell ref="I110:J110"/>
    <mergeCell ref="K110:L110"/>
    <mergeCell ref="B111:C111"/>
    <mergeCell ref="E111:F111"/>
    <mergeCell ref="G111:H111"/>
    <mergeCell ref="I111:J111"/>
    <mergeCell ref="K111:L111"/>
    <mergeCell ref="B112:C112"/>
    <mergeCell ref="E112:F112"/>
    <mergeCell ref="G112:H112"/>
    <mergeCell ref="I112:J112"/>
    <mergeCell ref="K112:L112"/>
    <mergeCell ref="B113:C113"/>
    <mergeCell ref="E113:F113"/>
    <mergeCell ref="G113:H113"/>
    <mergeCell ref="I113:J113"/>
    <mergeCell ref="K113:L113"/>
    <mergeCell ref="B114:C114"/>
    <mergeCell ref="E114:F114"/>
    <mergeCell ref="G114:H114"/>
    <mergeCell ref="I114:J114"/>
    <mergeCell ref="K114:L114"/>
    <mergeCell ref="B115:C115"/>
    <mergeCell ref="E115:F115"/>
    <mergeCell ref="G115:H115"/>
    <mergeCell ref="I115:J115"/>
    <mergeCell ref="K115:L115"/>
    <mergeCell ref="B116:C116"/>
    <mergeCell ref="E116:F116"/>
    <mergeCell ref="G116:H116"/>
    <mergeCell ref="I116:J116"/>
    <mergeCell ref="K116:L116"/>
    <mergeCell ref="B117:C117"/>
    <mergeCell ref="E117:F117"/>
    <mergeCell ref="G117:H117"/>
    <mergeCell ref="I117:J117"/>
    <mergeCell ref="K117:L117"/>
    <mergeCell ref="B118:C118"/>
    <mergeCell ref="E118:F118"/>
    <mergeCell ref="G118:H118"/>
    <mergeCell ref="I118:J118"/>
    <mergeCell ref="K118:L118"/>
    <mergeCell ref="B119:C119"/>
    <mergeCell ref="E119:F119"/>
    <mergeCell ref="G119:H119"/>
    <mergeCell ref="I119:J119"/>
    <mergeCell ref="K119:L119"/>
    <mergeCell ref="B120:C120"/>
    <mergeCell ref="E120:F120"/>
    <mergeCell ref="G120:H120"/>
    <mergeCell ref="I120:J120"/>
    <mergeCell ref="K120:L120"/>
    <mergeCell ref="B121:C121"/>
    <mergeCell ref="E121:F121"/>
    <mergeCell ref="G121:H121"/>
    <mergeCell ref="I121:J121"/>
    <mergeCell ref="K121:L121"/>
    <mergeCell ref="B122:C122"/>
    <mergeCell ref="E122:F122"/>
    <mergeCell ref="G122:H122"/>
    <mergeCell ref="I122:J122"/>
    <mergeCell ref="K122:L122"/>
    <mergeCell ref="A1:L2"/>
    <mergeCell ref="A3:L4"/>
  </mergeCells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01"/>
  <sheetViews>
    <sheetView topLeftCell="A118" workbookViewId="0">
      <selection activeCell="G146" sqref="G146"/>
    </sheetView>
  </sheetViews>
  <sheetFormatPr defaultColWidth="9" defaultRowHeight="13.5"/>
  <cols>
    <col min="1" max="1" width="14.425" style="52" customWidth="1"/>
    <col min="2" max="2" width="11.8583333333333" style="52" customWidth="1"/>
    <col min="3" max="3" width="10" style="52" customWidth="1"/>
    <col min="4" max="5" width="12.7083333333333" style="52" customWidth="1"/>
    <col min="6" max="6" width="19" style="55" customWidth="1"/>
    <col min="7" max="7" width="18.5666666666667" style="52" customWidth="1"/>
    <col min="8" max="8" width="9" style="52"/>
    <col min="9" max="9" width="3" style="52" customWidth="1"/>
    <col min="10" max="10" width="9" style="52"/>
    <col min="11" max="11" width="5.56666666666667" style="52" customWidth="1"/>
    <col min="12" max="12" width="9" style="52"/>
    <col min="13" max="13" width="6.425" style="52" customWidth="1"/>
    <col min="14" max="14" width="9.14166666666667" style="56"/>
    <col min="15" max="15" width="6.28333333333333" style="56" customWidth="1"/>
    <col min="16" max="17" width="9" style="52"/>
    <col min="18" max="18" width="8.125" style="52" customWidth="1"/>
    <col min="19" max="19" width="9" style="52"/>
    <col min="20" max="21" width="8" style="57"/>
    <col min="22" max="16384" width="9" style="52"/>
  </cols>
  <sheetData>
    <row r="1" s="52" customFormat="1" spans="1:2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T1" s="88"/>
      <c r="U1" s="88"/>
    </row>
    <row r="2" s="52" customFormat="1" ht="47.25" customHeight="1" spans="1:2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T2" s="89"/>
      <c r="U2" s="89"/>
    </row>
    <row r="3" s="52" customFormat="1" spans="1:21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T3" s="89"/>
      <c r="U3" s="89"/>
    </row>
    <row r="4" s="52" customFormat="1" spans="1:2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T4" s="89"/>
      <c r="U4" s="89"/>
    </row>
    <row r="5" s="52" customFormat="1" ht="14.25" spans="1:21">
      <c r="A5" s="60" t="s">
        <v>176</v>
      </c>
      <c r="B5" s="61"/>
      <c r="C5" s="62"/>
      <c r="D5" s="60"/>
      <c r="E5" s="61"/>
      <c r="F5" s="61"/>
      <c r="G5" s="61"/>
      <c r="H5" s="61"/>
      <c r="I5" s="61"/>
      <c r="J5" s="61"/>
      <c r="K5" s="61"/>
      <c r="L5" s="61"/>
      <c r="M5" s="62"/>
      <c r="N5" s="75">
        <v>-500000</v>
      </c>
      <c r="O5" s="76"/>
      <c r="T5" s="89"/>
      <c r="U5" s="89"/>
    </row>
    <row r="6" s="52" customFormat="1" ht="14.25" spans="1:21">
      <c r="A6" s="63" t="s">
        <v>4</v>
      </c>
      <c r="B6" s="60" t="s">
        <v>5</v>
      </c>
      <c r="C6" s="62"/>
      <c r="D6" s="61" t="s">
        <v>177</v>
      </c>
      <c r="E6" s="63" t="s">
        <v>178</v>
      </c>
      <c r="F6" s="60" t="s">
        <v>179</v>
      </c>
      <c r="G6" s="60" t="s">
        <v>180</v>
      </c>
      <c r="H6" s="60" t="s">
        <v>7</v>
      </c>
      <c r="I6" s="62"/>
      <c r="J6" s="60" t="s">
        <v>8</v>
      </c>
      <c r="K6" s="62"/>
      <c r="L6" s="60" t="s">
        <v>9</v>
      </c>
      <c r="M6" s="62"/>
      <c r="N6" s="77" t="s">
        <v>10</v>
      </c>
      <c r="O6" s="78"/>
      <c r="T6" s="89"/>
      <c r="U6" s="89"/>
    </row>
    <row r="7" s="53" customFormat="1" spans="1:21">
      <c r="A7" s="64">
        <v>1</v>
      </c>
      <c r="B7" s="65" t="s">
        <v>181</v>
      </c>
      <c r="C7" s="66"/>
      <c r="D7" s="67">
        <v>43481</v>
      </c>
      <c r="E7" s="68">
        <v>43483</v>
      </c>
      <c r="F7" s="69">
        <f t="shared" ref="F7:F70" si="0">E7-D7</f>
        <v>2</v>
      </c>
      <c r="G7" s="173" t="s">
        <v>182</v>
      </c>
      <c r="H7" s="71">
        <v>7237</v>
      </c>
      <c r="I7" s="79"/>
      <c r="J7" s="71">
        <v>6220042</v>
      </c>
      <c r="K7" s="79"/>
      <c r="L7" s="71">
        <v>1421794</v>
      </c>
      <c r="M7" s="79"/>
      <c r="N7" s="80">
        <f t="shared" ref="N7:N61" si="1">F7*G7</f>
        <v>5600</v>
      </c>
      <c r="O7" s="81"/>
      <c r="T7" s="89"/>
      <c r="U7" s="89"/>
    </row>
    <row r="8" s="53" customFormat="1" spans="1:21">
      <c r="A8" s="64">
        <v>2</v>
      </c>
      <c r="B8" s="65" t="s">
        <v>183</v>
      </c>
      <c r="C8" s="66"/>
      <c r="D8" s="72">
        <v>43479</v>
      </c>
      <c r="E8" s="68">
        <v>43483</v>
      </c>
      <c r="F8" s="69">
        <f t="shared" si="0"/>
        <v>4</v>
      </c>
      <c r="G8" s="173" t="s">
        <v>182</v>
      </c>
      <c r="H8" s="71">
        <v>7269</v>
      </c>
      <c r="I8" s="79"/>
      <c r="J8" s="82">
        <v>6234354</v>
      </c>
      <c r="K8" s="83"/>
      <c r="L8" s="84">
        <v>1427542</v>
      </c>
      <c r="M8" s="85"/>
      <c r="N8" s="80">
        <f t="shared" si="1"/>
        <v>11200</v>
      </c>
      <c r="O8" s="81"/>
      <c r="T8" s="89"/>
      <c r="U8" s="89"/>
    </row>
    <row r="9" s="53" customFormat="1" spans="1:21">
      <c r="A9" s="64">
        <v>3</v>
      </c>
      <c r="B9" s="65" t="s">
        <v>184</v>
      </c>
      <c r="C9" s="66"/>
      <c r="D9" s="72">
        <v>43483</v>
      </c>
      <c r="E9" s="68">
        <v>43484</v>
      </c>
      <c r="F9" s="69">
        <f t="shared" si="0"/>
        <v>1</v>
      </c>
      <c r="G9" s="173" t="s">
        <v>182</v>
      </c>
      <c r="H9" s="71">
        <v>7296</v>
      </c>
      <c r="I9" s="79"/>
      <c r="J9" s="82">
        <v>6208300</v>
      </c>
      <c r="K9" s="83"/>
      <c r="L9" s="82">
        <v>1418840</v>
      </c>
      <c r="M9" s="83"/>
      <c r="N9" s="80">
        <f t="shared" si="1"/>
        <v>2800</v>
      </c>
      <c r="O9" s="81"/>
      <c r="T9" s="89"/>
      <c r="U9" s="89"/>
    </row>
    <row r="10" s="53" customFormat="1" spans="1:21">
      <c r="A10" s="64">
        <v>4</v>
      </c>
      <c r="B10" s="65" t="s">
        <v>185</v>
      </c>
      <c r="C10" s="66"/>
      <c r="D10" s="72">
        <v>43483</v>
      </c>
      <c r="E10" s="68">
        <v>43484</v>
      </c>
      <c r="F10" s="69">
        <f t="shared" si="0"/>
        <v>1</v>
      </c>
      <c r="G10" s="173" t="s">
        <v>182</v>
      </c>
      <c r="H10" s="71">
        <v>7298</v>
      </c>
      <c r="I10" s="79"/>
      <c r="J10" s="82">
        <v>6221843</v>
      </c>
      <c r="K10" s="83"/>
      <c r="L10" s="84">
        <v>1423332</v>
      </c>
      <c r="M10" s="85"/>
      <c r="N10" s="80">
        <f t="shared" si="1"/>
        <v>2800</v>
      </c>
      <c r="O10" s="81"/>
      <c r="T10" s="89"/>
      <c r="U10" s="89"/>
    </row>
    <row r="11" s="53" customFormat="1" spans="1:21">
      <c r="A11" s="64">
        <v>5</v>
      </c>
      <c r="B11" s="65" t="s">
        <v>186</v>
      </c>
      <c r="C11" s="66"/>
      <c r="D11" s="72">
        <v>43483</v>
      </c>
      <c r="E11" s="68">
        <v>43484</v>
      </c>
      <c r="F11" s="69">
        <f t="shared" si="0"/>
        <v>1</v>
      </c>
      <c r="G11" s="173" t="s">
        <v>182</v>
      </c>
      <c r="H11" s="71">
        <v>7301</v>
      </c>
      <c r="I11" s="79"/>
      <c r="J11" s="82">
        <v>6239389</v>
      </c>
      <c r="K11" s="83"/>
      <c r="L11" s="82">
        <v>1429053</v>
      </c>
      <c r="M11" s="83"/>
      <c r="N11" s="80">
        <f t="shared" si="1"/>
        <v>2800</v>
      </c>
      <c r="O11" s="81"/>
      <c r="T11" s="89"/>
      <c r="U11" s="89"/>
    </row>
    <row r="12" s="53" customFormat="1" spans="1:21">
      <c r="A12" s="64">
        <v>6</v>
      </c>
      <c r="B12" s="65" t="s">
        <v>187</v>
      </c>
      <c r="C12" s="66"/>
      <c r="D12" s="72">
        <v>43482</v>
      </c>
      <c r="E12" s="68">
        <v>43484</v>
      </c>
      <c r="F12" s="69">
        <f t="shared" si="0"/>
        <v>2</v>
      </c>
      <c r="G12" s="173" t="s">
        <v>182</v>
      </c>
      <c r="H12" s="71">
        <v>7302</v>
      </c>
      <c r="I12" s="79"/>
      <c r="J12" s="82">
        <v>6241202</v>
      </c>
      <c r="K12" s="83"/>
      <c r="L12" s="82">
        <v>1429168</v>
      </c>
      <c r="M12" s="83"/>
      <c r="N12" s="80">
        <f t="shared" si="1"/>
        <v>5600</v>
      </c>
      <c r="O12" s="81"/>
      <c r="T12" s="89"/>
      <c r="U12" s="89"/>
    </row>
    <row r="13" s="53" customFormat="1" spans="1:21">
      <c r="A13" s="64">
        <v>7</v>
      </c>
      <c r="B13" s="65" t="s">
        <v>188</v>
      </c>
      <c r="C13" s="66"/>
      <c r="D13" s="72">
        <v>43482</v>
      </c>
      <c r="E13" s="68">
        <v>43484</v>
      </c>
      <c r="F13" s="69">
        <f t="shared" si="0"/>
        <v>2</v>
      </c>
      <c r="G13" s="173" t="s">
        <v>182</v>
      </c>
      <c r="H13" s="71">
        <v>7306</v>
      </c>
      <c r="I13" s="79"/>
      <c r="J13" s="82">
        <v>6253674</v>
      </c>
      <c r="K13" s="83"/>
      <c r="L13" s="82">
        <v>1432729</v>
      </c>
      <c r="M13" s="83"/>
      <c r="N13" s="80">
        <f t="shared" si="1"/>
        <v>5600</v>
      </c>
      <c r="O13" s="81"/>
      <c r="T13" s="89"/>
      <c r="U13" s="89"/>
    </row>
    <row r="14" s="52" customFormat="1" spans="1:23">
      <c r="A14" s="64">
        <v>8</v>
      </c>
      <c r="B14" s="65" t="s">
        <v>189</v>
      </c>
      <c r="C14" s="66"/>
      <c r="D14" s="72">
        <v>43483</v>
      </c>
      <c r="E14" s="68">
        <v>43485</v>
      </c>
      <c r="F14" s="69">
        <f t="shared" si="0"/>
        <v>2</v>
      </c>
      <c r="G14" s="173" t="s">
        <v>182</v>
      </c>
      <c r="H14" s="71">
        <v>7384</v>
      </c>
      <c r="I14" s="79"/>
      <c r="J14" s="82">
        <v>6206754</v>
      </c>
      <c r="K14" s="83"/>
      <c r="L14" s="84">
        <v>1418502</v>
      </c>
      <c r="M14" s="85"/>
      <c r="N14" s="80">
        <f t="shared" si="1"/>
        <v>5600</v>
      </c>
      <c r="O14" s="81"/>
      <c r="P14" s="53"/>
      <c r="Q14" s="53"/>
      <c r="R14" s="53"/>
      <c r="S14" s="53"/>
      <c r="T14" s="89"/>
      <c r="U14" s="89"/>
      <c r="W14" s="53"/>
    </row>
    <row r="15" s="54" customFormat="1" spans="1:51">
      <c r="A15" s="64">
        <v>9</v>
      </c>
      <c r="B15" s="65" t="s">
        <v>190</v>
      </c>
      <c r="C15" s="66"/>
      <c r="D15" s="72">
        <v>43483</v>
      </c>
      <c r="E15" s="68">
        <v>43485</v>
      </c>
      <c r="F15" s="69">
        <f t="shared" si="0"/>
        <v>2</v>
      </c>
      <c r="G15" s="173" t="s">
        <v>182</v>
      </c>
      <c r="H15" s="71">
        <v>7387</v>
      </c>
      <c r="I15" s="79"/>
      <c r="J15" s="82">
        <v>6250465</v>
      </c>
      <c r="K15" s="83"/>
      <c r="L15" s="82">
        <v>1430685</v>
      </c>
      <c r="M15" s="83"/>
      <c r="N15" s="80">
        <f t="shared" si="1"/>
        <v>5600</v>
      </c>
      <c r="O15" s="81"/>
      <c r="P15" s="53"/>
      <c r="Q15" s="53"/>
      <c r="R15" s="53"/>
      <c r="S15" s="53"/>
      <c r="T15" s="89"/>
      <c r="U15" s="89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</row>
    <row r="16" s="53" customFormat="1" spans="1:21">
      <c r="A16" s="64">
        <v>10</v>
      </c>
      <c r="B16" s="65" t="s">
        <v>185</v>
      </c>
      <c r="C16" s="66"/>
      <c r="D16" s="72">
        <v>43484</v>
      </c>
      <c r="E16" s="68">
        <v>43485</v>
      </c>
      <c r="F16" s="69">
        <f t="shared" si="0"/>
        <v>1</v>
      </c>
      <c r="G16" s="173" t="s">
        <v>182</v>
      </c>
      <c r="H16" s="71">
        <v>7397</v>
      </c>
      <c r="I16" s="79"/>
      <c r="J16" s="82">
        <v>6224013</v>
      </c>
      <c r="K16" s="83"/>
      <c r="L16" s="82">
        <v>1424191</v>
      </c>
      <c r="M16" s="83"/>
      <c r="N16" s="80">
        <f t="shared" si="1"/>
        <v>2800</v>
      </c>
      <c r="O16" s="81"/>
      <c r="T16" s="89"/>
      <c r="U16" s="89"/>
    </row>
    <row r="17" s="53" customFormat="1" spans="1:21">
      <c r="A17" s="64">
        <v>11</v>
      </c>
      <c r="B17" s="65" t="s">
        <v>191</v>
      </c>
      <c r="C17" s="66"/>
      <c r="D17" s="72">
        <v>43483</v>
      </c>
      <c r="E17" s="68">
        <v>43485</v>
      </c>
      <c r="F17" s="69">
        <f t="shared" si="0"/>
        <v>2</v>
      </c>
      <c r="G17" s="173" t="s">
        <v>182</v>
      </c>
      <c r="H17" s="71">
        <v>7399</v>
      </c>
      <c r="I17" s="79"/>
      <c r="J17" s="82">
        <v>6220979</v>
      </c>
      <c r="K17" s="83"/>
      <c r="L17" s="84">
        <v>1423269</v>
      </c>
      <c r="M17" s="85"/>
      <c r="N17" s="80">
        <f t="shared" si="1"/>
        <v>5600</v>
      </c>
      <c r="O17" s="81"/>
      <c r="T17" s="89"/>
      <c r="U17" s="89"/>
    </row>
    <row r="18" s="53" customFormat="1" spans="1:21">
      <c r="A18" s="64">
        <v>12</v>
      </c>
      <c r="B18" s="65" t="s">
        <v>192</v>
      </c>
      <c r="C18" s="66"/>
      <c r="D18" s="72">
        <v>43484</v>
      </c>
      <c r="E18" s="68">
        <v>43485</v>
      </c>
      <c r="F18" s="69">
        <f t="shared" si="0"/>
        <v>1</v>
      </c>
      <c r="G18" s="173" t="s">
        <v>182</v>
      </c>
      <c r="H18" s="71">
        <v>7401</v>
      </c>
      <c r="I18" s="79"/>
      <c r="J18" s="82">
        <v>6239851</v>
      </c>
      <c r="K18" s="83"/>
      <c r="L18" s="82">
        <v>1429136</v>
      </c>
      <c r="M18" s="83"/>
      <c r="N18" s="80">
        <f t="shared" si="1"/>
        <v>2800</v>
      </c>
      <c r="O18" s="81"/>
      <c r="T18" s="89"/>
      <c r="U18" s="89"/>
    </row>
    <row r="19" s="53" customFormat="1" spans="1:21">
      <c r="A19" s="64">
        <v>13</v>
      </c>
      <c r="B19" s="65" t="s">
        <v>193</v>
      </c>
      <c r="C19" s="66"/>
      <c r="D19" s="72">
        <v>43484</v>
      </c>
      <c r="E19" s="68">
        <v>43485</v>
      </c>
      <c r="F19" s="69">
        <f t="shared" si="0"/>
        <v>1</v>
      </c>
      <c r="G19" s="173" t="s">
        <v>182</v>
      </c>
      <c r="H19" s="71">
        <v>7407</v>
      </c>
      <c r="I19" s="79"/>
      <c r="J19" s="82">
        <v>6224245</v>
      </c>
      <c r="K19" s="83"/>
      <c r="L19" s="84">
        <v>1424259</v>
      </c>
      <c r="M19" s="85"/>
      <c r="N19" s="80">
        <f t="shared" si="1"/>
        <v>2800</v>
      </c>
      <c r="O19" s="81"/>
      <c r="T19" s="89"/>
      <c r="U19" s="89"/>
    </row>
    <row r="20" s="53" customFormat="1" spans="1:21">
      <c r="A20" s="64">
        <v>14</v>
      </c>
      <c r="B20" s="65" t="s">
        <v>194</v>
      </c>
      <c r="C20" s="66"/>
      <c r="D20" s="72">
        <v>43483</v>
      </c>
      <c r="E20" s="68">
        <v>43485</v>
      </c>
      <c r="F20" s="69">
        <f t="shared" si="0"/>
        <v>2</v>
      </c>
      <c r="G20" s="173" t="s">
        <v>182</v>
      </c>
      <c r="H20" s="71">
        <v>7408</v>
      </c>
      <c r="I20" s="79"/>
      <c r="J20" s="82">
        <v>6213095</v>
      </c>
      <c r="K20" s="83"/>
      <c r="L20" s="84">
        <v>1420566</v>
      </c>
      <c r="M20" s="85"/>
      <c r="N20" s="80">
        <f t="shared" si="1"/>
        <v>5600</v>
      </c>
      <c r="O20" s="81"/>
      <c r="T20" s="89"/>
      <c r="U20" s="89"/>
    </row>
    <row r="21" s="53" customFormat="1" spans="1:21">
      <c r="A21" s="64">
        <v>15</v>
      </c>
      <c r="B21" s="65" t="s">
        <v>193</v>
      </c>
      <c r="C21" s="66"/>
      <c r="D21" s="72">
        <v>43485</v>
      </c>
      <c r="E21" s="68">
        <v>43486</v>
      </c>
      <c r="F21" s="69">
        <f t="shared" si="0"/>
        <v>1</v>
      </c>
      <c r="G21" s="173" t="s">
        <v>182</v>
      </c>
      <c r="H21" s="71">
        <v>7524</v>
      </c>
      <c r="I21" s="79"/>
      <c r="J21" s="82">
        <v>6220828</v>
      </c>
      <c r="K21" s="83"/>
      <c r="L21" s="84">
        <v>1423154</v>
      </c>
      <c r="M21" s="85"/>
      <c r="N21" s="80">
        <f t="shared" si="1"/>
        <v>2800</v>
      </c>
      <c r="O21" s="81"/>
      <c r="T21" s="89"/>
      <c r="U21" s="89"/>
    </row>
    <row r="22" s="52" customFormat="1" spans="1:23">
      <c r="A22" s="64">
        <v>16</v>
      </c>
      <c r="B22" s="65" t="s">
        <v>184</v>
      </c>
      <c r="C22" s="66"/>
      <c r="D22" s="72">
        <v>43484</v>
      </c>
      <c r="E22" s="68">
        <v>43486</v>
      </c>
      <c r="F22" s="69">
        <f t="shared" si="0"/>
        <v>2</v>
      </c>
      <c r="G22" s="173" t="s">
        <v>182</v>
      </c>
      <c r="H22" s="71">
        <v>7530</v>
      </c>
      <c r="I22" s="79"/>
      <c r="J22" s="84">
        <v>6206988</v>
      </c>
      <c r="K22" s="85"/>
      <c r="L22" s="84">
        <v>1418525</v>
      </c>
      <c r="M22" s="85"/>
      <c r="N22" s="80">
        <f t="shared" si="1"/>
        <v>5600</v>
      </c>
      <c r="O22" s="81"/>
      <c r="P22" s="53"/>
      <c r="Q22" s="53"/>
      <c r="T22" s="89"/>
      <c r="U22" s="89"/>
      <c r="W22" s="53"/>
    </row>
    <row r="23" s="53" customFormat="1" spans="1:21">
      <c r="A23" s="64">
        <v>17</v>
      </c>
      <c r="B23" s="65" t="s">
        <v>195</v>
      </c>
      <c r="C23" s="66"/>
      <c r="D23" s="72">
        <v>43485</v>
      </c>
      <c r="E23" s="68">
        <v>43486</v>
      </c>
      <c r="F23" s="69">
        <f t="shared" si="0"/>
        <v>1</v>
      </c>
      <c r="G23" s="173" t="s">
        <v>182</v>
      </c>
      <c r="H23" s="71">
        <v>7531</v>
      </c>
      <c r="I23" s="79"/>
      <c r="J23" s="82">
        <v>6224144</v>
      </c>
      <c r="K23" s="83"/>
      <c r="L23" s="84">
        <v>1424203</v>
      </c>
      <c r="M23" s="85"/>
      <c r="N23" s="80">
        <f t="shared" si="1"/>
        <v>2800</v>
      </c>
      <c r="O23" s="81"/>
      <c r="T23" s="89"/>
      <c r="U23" s="89"/>
    </row>
    <row r="24" s="53" customFormat="1" spans="1:21">
      <c r="A24" s="64">
        <v>18</v>
      </c>
      <c r="B24" s="65" t="s">
        <v>196</v>
      </c>
      <c r="C24" s="66"/>
      <c r="D24" s="72">
        <v>43484</v>
      </c>
      <c r="E24" s="68">
        <v>43486</v>
      </c>
      <c r="F24" s="69">
        <f t="shared" si="0"/>
        <v>2</v>
      </c>
      <c r="G24" s="173" t="s">
        <v>182</v>
      </c>
      <c r="H24" s="71">
        <v>7532</v>
      </c>
      <c r="I24" s="79"/>
      <c r="J24" s="82">
        <v>6220026</v>
      </c>
      <c r="K24" s="83"/>
      <c r="L24" s="84">
        <v>1422008</v>
      </c>
      <c r="M24" s="85"/>
      <c r="N24" s="80">
        <f t="shared" si="1"/>
        <v>5600</v>
      </c>
      <c r="O24" s="81"/>
      <c r="T24" s="89"/>
      <c r="U24" s="89"/>
    </row>
    <row r="25" s="53" customFormat="1" spans="1:21">
      <c r="A25" s="64">
        <v>19</v>
      </c>
      <c r="B25" s="65" t="s">
        <v>197</v>
      </c>
      <c r="C25" s="66"/>
      <c r="D25" s="72">
        <v>43487</v>
      </c>
      <c r="E25" s="68">
        <v>43488</v>
      </c>
      <c r="F25" s="69">
        <f t="shared" si="0"/>
        <v>1</v>
      </c>
      <c r="G25" s="173" t="s">
        <v>182</v>
      </c>
      <c r="H25" s="71">
        <v>7788</v>
      </c>
      <c r="I25" s="79"/>
      <c r="J25" s="82">
        <v>6255467</v>
      </c>
      <c r="K25" s="83"/>
      <c r="L25" s="86">
        <v>1433135</v>
      </c>
      <c r="M25" s="87"/>
      <c r="N25" s="80">
        <f t="shared" si="1"/>
        <v>2800</v>
      </c>
      <c r="O25" s="81"/>
      <c r="T25" s="89"/>
      <c r="U25" s="89"/>
    </row>
    <row r="26" s="53" customFormat="1" spans="1:21">
      <c r="A26" s="64">
        <v>20</v>
      </c>
      <c r="B26" s="65" t="s">
        <v>198</v>
      </c>
      <c r="C26" s="66"/>
      <c r="D26" s="72">
        <v>43488</v>
      </c>
      <c r="E26" s="68">
        <v>43489</v>
      </c>
      <c r="F26" s="69">
        <f t="shared" si="0"/>
        <v>1</v>
      </c>
      <c r="G26" s="173" t="s">
        <v>182</v>
      </c>
      <c r="H26" s="71">
        <v>7888</v>
      </c>
      <c r="I26" s="79"/>
      <c r="J26" s="82">
        <v>6200827</v>
      </c>
      <c r="K26" s="83"/>
      <c r="L26" s="84">
        <v>1416941</v>
      </c>
      <c r="M26" s="85"/>
      <c r="N26" s="80">
        <f t="shared" si="1"/>
        <v>2800</v>
      </c>
      <c r="O26" s="81"/>
      <c r="T26" s="89"/>
      <c r="U26" s="89"/>
    </row>
    <row r="27" s="53" customFormat="1" spans="1:21">
      <c r="A27" s="64">
        <v>21</v>
      </c>
      <c r="B27" s="65" t="s">
        <v>199</v>
      </c>
      <c r="C27" s="66"/>
      <c r="D27" s="72">
        <v>43487</v>
      </c>
      <c r="E27" s="68">
        <v>43489</v>
      </c>
      <c r="F27" s="69">
        <f t="shared" si="0"/>
        <v>2</v>
      </c>
      <c r="G27" s="173" t="s">
        <v>182</v>
      </c>
      <c r="H27" s="71">
        <v>7896</v>
      </c>
      <c r="I27" s="79"/>
      <c r="J27" s="82">
        <v>6212349</v>
      </c>
      <c r="K27" s="83"/>
      <c r="L27" s="84">
        <v>1420424</v>
      </c>
      <c r="M27" s="85"/>
      <c r="N27" s="80">
        <f t="shared" si="1"/>
        <v>5600</v>
      </c>
      <c r="O27" s="81"/>
      <c r="T27" s="89"/>
      <c r="U27" s="89"/>
    </row>
    <row r="28" s="53" customFormat="1" spans="1:21">
      <c r="A28" s="64">
        <v>22</v>
      </c>
      <c r="B28" s="65" t="s">
        <v>200</v>
      </c>
      <c r="C28" s="66"/>
      <c r="D28" s="72">
        <v>43488</v>
      </c>
      <c r="E28" s="68">
        <v>43489</v>
      </c>
      <c r="F28" s="69">
        <f t="shared" si="0"/>
        <v>1</v>
      </c>
      <c r="G28" s="173" t="s">
        <v>182</v>
      </c>
      <c r="H28" s="71">
        <v>7924</v>
      </c>
      <c r="I28" s="79"/>
      <c r="J28" s="82">
        <v>6164708</v>
      </c>
      <c r="K28" s="83"/>
      <c r="L28" s="84">
        <v>1406015</v>
      </c>
      <c r="M28" s="85"/>
      <c r="N28" s="80">
        <f t="shared" si="1"/>
        <v>2800</v>
      </c>
      <c r="O28" s="81"/>
      <c r="T28" s="89"/>
      <c r="U28" s="89"/>
    </row>
    <row r="29" s="53" customFormat="1" spans="1:21">
      <c r="A29" s="64">
        <v>23</v>
      </c>
      <c r="B29" s="65" t="s">
        <v>201</v>
      </c>
      <c r="C29" s="66"/>
      <c r="D29" s="72">
        <v>43487</v>
      </c>
      <c r="E29" s="68">
        <v>43489</v>
      </c>
      <c r="F29" s="69">
        <f t="shared" si="0"/>
        <v>2</v>
      </c>
      <c r="G29" s="173" t="s">
        <v>182</v>
      </c>
      <c r="H29" s="71">
        <v>7925</v>
      </c>
      <c r="I29" s="79"/>
      <c r="J29" s="82">
        <v>6242316</v>
      </c>
      <c r="K29" s="83"/>
      <c r="L29" s="84">
        <v>1429702</v>
      </c>
      <c r="M29" s="85"/>
      <c r="N29" s="80">
        <f t="shared" si="1"/>
        <v>5600</v>
      </c>
      <c r="O29" s="81"/>
      <c r="T29" s="89"/>
      <c r="U29" s="89"/>
    </row>
    <row r="30" s="53" customFormat="1" spans="1:21">
      <c r="A30" s="64">
        <v>24</v>
      </c>
      <c r="B30" s="65" t="s">
        <v>202</v>
      </c>
      <c r="C30" s="66"/>
      <c r="D30" s="72">
        <v>43486</v>
      </c>
      <c r="E30" s="68">
        <v>43490</v>
      </c>
      <c r="F30" s="69">
        <f t="shared" si="0"/>
        <v>4</v>
      </c>
      <c r="G30" s="173" t="s">
        <v>182</v>
      </c>
      <c r="H30" s="71">
        <v>7982</v>
      </c>
      <c r="I30" s="79"/>
      <c r="J30" s="82">
        <v>6243779</v>
      </c>
      <c r="K30" s="83"/>
      <c r="L30" s="84">
        <v>1430190</v>
      </c>
      <c r="M30" s="85"/>
      <c r="N30" s="80">
        <f t="shared" si="1"/>
        <v>11200</v>
      </c>
      <c r="O30" s="81"/>
      <c r="T30" s="89"/>
      <c r="U30" s="89"/>
    </row>
    <row r="31" s="53" customFormat="1" spans="1:21">
      <c r="A31" s="64">
        <v>25</v>
      </c>
      <c r="B31" s="73" t="s">
        <v>203</v>
      </c>
      <c r="C31" s="74"/>
      <c r="D31" s="72">
        <v>43488</v>
      </c>
      <c r="E31" s="68">
        <v>43490</v>
      </c>
      <c r="F31" s="69">
        <f t="shared" si="0"/>
        <v>2</v>
      </c>
      <c r="G31" s="173" t="s">
        <v>182</v>
      </c>
      <c r="H31" s="71">
        <v>7983</v>
      </c>
      <c r="I31" s="79"/>
      <c r="J31" s="82">
        <v>6257372</v>
      </c>
      <c r="K31" s="83"/>
      <c r="L31" s="82">
        <v>1433806</v>
      </c>
      <c r="M31" s="83"/>
      <c r="N31" s="80">
        <f t="shared" si="1"/>
        <v>5600</v>
      </c>
      <c r="O31" s="81"/>
      <c r="T31" s="89"/>
      <c r="U31" s="89"/>
    </row>
    <row r="32" s="53" customFormat="1" spans="1:21">
      <c r="A32" s="64">
        <v>26</v>
      </c>
      <c r="B32" s="73" t="s">
        <v>204</v>
      </c>
      <c r="C32" s="74"/>
      <c r="D32" s="72">
        <v>43488</v>
      </c>
      <c r="E32" s="68">
        <v>43490</v>
      </c>
      <c r="F32" s="69">
        <f t="shared" si="0"/>
        <v>2</v>
      </c>
      <c r="G32" s="173" t="s">
        <v>182</v>
      </c>
      <c r="H32" s="71">
        <v>7987</v>
      </c>
      <c r="I32" s="79"/>
      <c r="J32" s="82">
        <v>6257371</v>
      </c>
      <c r="K32" s="83"/>
      <c r="L32" s="82">
        <v>1433806</v>
      </c>
      <c r="M32" s="83"/>
      <c r="N32" s="80">
        <f t="shared" si="1"/>
        <v>5600</v>
      </c>
      <c r="O32" s="81"/>
      <c r="T32" s="89"/>
      <c r="U32" s="89"/>
    </row>
    <row r="33" s="53" customFormat="1" spans="1:21">
      <c r="A33" s="64">
        <v>27</v>
      </c>
      <c r="B33" s="73" t="s">
        <v>205</v>
      </c>
      <c r="C33" s="74"/>
      <c r="D33" s="72">
        <v>43488</v>
      </c>
      <c r="E33" s="68">
        <v>43490</v>
      </c>
      <c r="F33" s="69">
        <f t="shared" si="0"/>
        <v>2</v>
      </c>
      <c r="G33" s="173" t="s">
        <v>182</v>
      </c>
      <c r="H33" s="71">
        <v>7992</v>
      </c>
      <c r="I33" s="79"/>
      <c r="J33" s="82">
        <v>6257368</v>
      </c>
      <c r="K33" s="83"/>
      <c r="L33" s="82">
        <v>1433806</v>
      </c>
      <c r="M33" s="83"/>
      <c r="N33" s="80">
        <f t="shared" si="1"/>
        <v>5600</v>
      </c>
      <c r="O33" s="81"/>
      <c r="T33" s="89"/>
      <c r="U33" s="89"/>
    </row>
    <row r="34" s="53" customFormat="1" spans="1:21">
      <c r="A34" s="64">
        <v>28</v>
      </c>
      <c r="B34" s="73" t="s">
        <v>206</v>
      </c>
      <c r="C34" s="74"/>
      <c r="D34" s="72">
        <v>43489</v>
      </c>
      <c r="E34" s="68">
        <v>43490</v>
      </c>
      <c r="F34" s="69">
        <f t="shared" si="0"/>
        <v>1</v>
      </c>
      <c r="G34" s="173" t="s">
        <v>182</v>
      </c>
      <c r="H34" s="71">
        <v>7998</v>
      </c>
      <c r="I34" s="79"/>
      <c r="J34" s="82">
        <v>6238973</v>
      </c>
      <c r="K34" s="83"/>
      <c r="L34" s="82">
        <v>1428882</v>
      </c>
      <c r="M34" s="83"/>
      <c r="N34" s="80">
        <f t="shared" si="1"/>
        <v>2800</v>
      </c>
      <c r="O34" s="81"/>
      <c r="T34" s="89"/>
      <c r="U34" s="89"/>
    </row>
    <row r="35" s="53" customFormat="1" spans="1:21">
      <c r="A35" s="64">
        <v>29</v>
      </c>
      <c r="B35" s="73" t="s">
        <v>207</v>
      </c>
      <c r="C35" s="74"/>
      <c r="D35" s="72">
        <v>43488</v>
      </c>
      <c r="E35" s="68">
        <v>43491</v>
      </c>
      <c r="F35" s="69">
        <f t="shared" si="0"/>
        <v>3</v>
      </c>
      <c r="G35" s="173" t="s">
        <v>182</v>
      </c>
      <c r="H35" s="71">
        <v>8093</v>
      </c>
      <c r="I35" s="79"/>
      <c r="J35" s="82">
        <v>6237099</v>
      </c>
      <c r="K35" s="83"/>
      <c r="L35" s="82">
        <v>1428402</v>
      </c>
      <c r="M35" s="83"/>
      <c r="N35" s="80">
        <f t="shared" si="1"/>
        <v>8400</v>
      </c>
      <c r="O35" s="81"/>
      <c r="T35" s="89"/>
      <c r="U35" s="89"/>
    </row>
    <row r="36" s="53" customFormat="1" spans="1:21">
      <c r="A36" s="64">
        <v>30</v>
      </c>
      <c r="B36" s="73" t="s">
        <v>208</v>
      </c>
      <c r="C36" s="74"/>
      <c r="D36" s="72">
        <v>43489</v>
      </c>
      <c r="E36" s="68">
        <v>43491</v>
      </c>
      <c r="F36" s="69">
        <f t="shared" si="0"/>
        <v>2</v>
      </c>
      <c r="G36" s="173" t="s">
        <v>182</v>
      </c>
      <c r="H36" s="71">
        <v>8095</v>
      </c>
      <c r="I36" s="79"/>
      <c r="J36" s="82">
        <v>6152120</v>
      </c>
      <c r="K36" s="83"/>
      <c r="L36" s="86">
        <v>1402845</v>
      </c>
      <c r="M36" s="87"/>
      <c r="N36" s="80">
        <f t="shared" si="1"/>
        <v>5600</v>
      </c>
      <c r="O36" s="81"/>
      <c r="T36" s="89"/>
      <c r="U36" s="89"/>
    </row>
    <row r="37" s="53" customFormat="1" spans="1:21">
      <c r="A37" s="64">
        <v>31</v>
      </c>
      <c r="B37" s="73" t="s">
        <v>209</v>
      </c>
      <c r="C37" s="74"/>
      <c r="D37" s="72">
        <v>43490</v>
      </c>
      <c r="E37" s="68">
        <v>43491</v>
      </c>
      <c r="F37" s="69">
        <f t="shared" si="0"/>
        <v>1</v>
      </c>
      <c r="G37" s="173" t="s">
        <v>182</v>
      </c>
      <c r="H37" s="71">
        <v>8096</v>
      </c>
      <c r="I37" s="79"/>
      <c r="J37" s="82">
        <v>6224117</v>
      </c>
      <c r="K37" s="83"/>
      <c r="L37" s="86">
        <v>1424193</v>
      </c>
      <c r="M37" s="87"/>
      <c r="N37" s="80">
        <f t="shared" si="1"/>
        <v>2800</v>
      </c>
      <c r="O37" s="81"/>
      <c r="T37" s="89"/>
      <c r="U37" s="89"/>
    </row>
    <row r="38" s="53" customFormat="1" spans="1:21">
      <c r="A38" s="64">
        <v>32</v>
      </c>
      <c r="B38" s="73" t="s">
        <v>209</v>
      </c>
      <c r="C38" s="74"/>
      <c r="D38" s="72">
        <v>43491</v>
      </c>
      <c r="E38" s="68">
        <v>43492</v>
      </c>
      <c r="F38" s="69">
        <f t="shared" si="0"/>
        <v>1</v>
      </c>
      <c r="G38" s="173" t="s">
        <v>182</v>
      </c>
      <c r="H38" s="71">
        <v>8181</v>
      </c>
      <c r="I38" s="79"/>
      <c r="J38" s="82">
        <v>6222324</v>
      </c>
      <c r="K38" s="83"/>
      <c r="L38" s="86">
        <v>1423689</v>
      </c>
      <c r="M38" s="87"/>
      <c r="N38" s="80">
        <f t="shared" si="1"/>
        <v>2800</v>
      </c>
      <c r="O38" s="81"/>
      <c r="T38" s="89"/>
      <c r="U38" s="89"/>
    </row>
    <row r="39" s="53" customFormat="1" spans="1:21">
      <c r="A39" s="64">
        <v>33</v>
      </c>
      <c r="B39" s="73" t="s">
        <v>210</v>
      </c>
      <c r="C39" s="74"/>
      <c r="D39" s="72">
        <v>43490</v>
      </c>
      <c r="E39" s="68">
        <v>43492</v>
      </c>
      <c r="F39" s="69">
        <f t="shared" si="0"/>
        <v>2</v>
      </c>
      <c r="G39" s="173" t="s">
        <v>182</v>
      </c>
      <c r="H39" s="71">
        <v>8182</v>
      </c>
      <c r="I39" s="79"/>
      <c r="J39" s="82">
        <v>6207061</v>
      </c>
      <c r="K39" s="83"/>
      <c r="L39" s="86">
        <v>1418596</v>
      </c>
      <c r="M39" s="87"/>
      <c r="N39" s="80">
        <f t="shared" si="1"/>
        <v>5600</v>
      </c>
      <c r="O39" s="81"/>
      <c r="T39" s="89"/>
      <c r="U39" s="89"/>
    </row>
    <row r="40" s="53" customFormat="1" spans="1:21">
      <c r="A40" s="64">
        <v>34</v>
      </c>
      <c r="B40" s="73" t="s">
        <v>211</v>
      </c>
      <c r="C40" s="74"/>
      <c r="D40" s="72">
        <v>43490</v>
      </c>
      <c r="E40" s="68">
        <v>43492</v>
      </c>
      <c r="F40" s="69">
        <f t="shared" si="0"/>
        <v>2</v>
      </c>
      <c r="G40" s="173" t="s">
        <v>182</v>
      </c>
      <c r="H40" s="71">
        <v>8194</v>
      </c>
      <c r="I40" s="79"/>
      <c r="J40" s="82">
        <v>6180148</v>
      </c>
      <c r="K40" s="83"/>
      <c r="L40" s="86">
        <v>1409912</v>
      </c>
      <c r="M40" s="87"/>
      <c r="N40" s="80">
        <f t="shared" si="1"/>
        <v>5600</v>
      </c>
      <c r="O40" s="81"/>
      <c r="T40" s="89"/>
      <c r="U40" s="89"/>
    </row>
    <row r="41" s="53" customFormat="1" spans="1:21">
      <c r="A41" s="64">
        <v>35</v>
      </c>
      <c r="B41" s="73" t="s">
        <v>212</v>
      </c>
      <c r="C41" s="74"/>
      <c r="D41" s="72">
        <v>43491</v>
      </c>
      <c r="E41" s="68">
        <v>43492</v>
      </c>
      <c r="F41" s="69">
        <f t="shared" si="0"/>
        <v>1</v>
      </c>
      <c r="G41" s="173" t="s">
        <v>182</v>
      </c>
      <c r="H41" s="71">
        <v>8202</v>
      </c>
      <c r="I41" s="79"/>
      <c r="J41" s="82">
        <v>6167129</v>
      </c>
      <c r="K41" s="83"/>
      <c r="L41" s="86">
        <v>1406912</v>
      </c>
      <c r="M41" s="87"/>
      <c r="N41" s="80">
        <f t="shared" si="1"/>
        <v>2800</v>
      </c>
      <c r="O41" s="81"/>
      <c r="T41" s="89"/>
      <c r="U41" s="89"/>
    </row>
    <row r="42" s="53" customFormat="1" spans="1:21">
      <c r="A42" s="64">
        <v>36</v>
      </c>
      <c r="B42" s="73" t="s">
        <v>213</v>
      </c>
      <c r="C42" s="74"/>
      <c r="D42" s="72">
        <v>43491</v>
      </c>
      <c r="E42" s="68">
        <v>43492</v>
      </c>
      <c r="F42" s="69">
        <f t="shared" si="0"/>
        <v>1</v>
      </c>
      <c r="G42" s="173" t="s">
        <v>182</v>
      </c>
      <c r="H42" s="71">
        <v>8203</v>
      </c>
      <c r="I42" s="79"/>
      <c r="J42" s="82">
        <v>6167127</v>
      </c>
      <c r="K42" s="83"/>
      <c r="L42" s="86">
        <v>1406909</v>
      </c>
      <c r="M42" s="87"/>
      <c r="N42" s="80">
        <f t="shared" si="1"/>
        <v>2800</v>
      </c>
      <c r="O42" s="81"/>
      <c r="T42" s="89"/>
      <c r="U42" s="89"/>
    </row>
    <row r="43" s="53" customFormat="1" spans="1:21">
      <c r="A43" s="64">
        <v>37</v>
      </c>
      <c r="B43" s="73" t="s">
        <v>214</v>
      </c>
      <c r="C43" s="74"/>
      <c r="D43" s="72">
        <v>43491</v>
      </c>
      <c r="E43" s="68">
        <v>43492</v>
      </c>
      <c r="F43" s="69">
        <f t="shared" si="0"/>
        <v>1</v>
      </c>
      <c r="G43" s="173" t="s">
        <v>182</v>
      </c>
      <c r="H43" s="71">
        <v>8209</v>
      </c>
      <c r="I43" s="79"/>
      <c r="J43" s="82">
        <v>6207020</v>
      </c>
      <c r="K43" s="83"/>
      <c r="L43" s="86">
        <v>1418603</v>
      </c>
      <c r="M43" s="87"/>
      <c r="N43" s="80">
        <f t="shared" si="1"/>
        <v>2800</v>
      </c>
      <c r="O43" s="81"/>
      <c r="T43" s="89"/>
      <c r="U43" s="89"/>
    </row>
    <row r="44" s="53" customFormat="1" spans="1:21">
      <c r="A44" s="64">
        <v>38</v>
      </c>
      <c r="B44" s="73" t="s">
        <v>215</v>
      </c>
      <c r="C44" s="74"/>
      <c r="D44" s="72">
        <v>43490</v>
      </c>
      <c r="E44" s="68">
        <v>43492</v>
      </c>
      <c r="F44" s="69">
        <f t="shared" si="0"/>
        <v>2</v>
      </c>
      <c r="G44" s="173" t="s">
        <v>182</v>
      </c>
      <c r="H44" s="71">
        <v>8213</v>
      </c>
      <c r="I44" s="79"/>
      <c r="J44" s="82">
        <v>6177717</v>
      </c>
      <c r="K44" s="83"/>
      <c r="L44" s="86">
        <v>1409136</v>
      </c>
      <c r="M44" s="87"/>
      <c r="N44" s="80">
        <f t="shared" si="1"/>
        <v>5600</v>
      </c>
      <c r="O44" s="81"/>
      <c r="T44" s="89"/>
      <c r="U44" s="89"/>
    </row>
    <row r="45" s="53" customFormat="1" spans="1:21">
      <c r="A45" s="64">
        <v>39</v>
      </c>
      <c r="B45" s="73" t="s">
        <v>216</v>
      </c>
      <c r="C45" s="74"/>
      <c r="D45" s="72">
        <v>43491</v>
      </c>
      <c r="E45" s="68">
        <v>43492</v>
      </c>
      <c r="F45" s="69">
        <f t="shared" si="0"/>
        <v>1</v>
      </c>
      <c r="G45" s="173" t="s">
        <v>182</v>
      </c>
      <c r="H45" s="71">
        <v>8233</v>
      </c>
      <c r="I45" s="79"/>
      <c r="J45" s="82">
        <v>6220129</v>
      </c>
      <c r="K45" s="83"/>
      <c r="L45" s="86">
        <v>1422823</v>
      </c>
      <c r="M45" s="87"/>
      <c r="N45" s="80">
        <f t="shared" si="1"/>
        <v>2800</v>
      </c>
      <c r="O45" s="81"/>
      <c r="T45" s="89"/>
      <c r="U45" s="89"/>
    </row>
    <row r="46" s="53" customFormat="1" spans="1:21">
      <c r="A46" s="64">
        <v>40</v>
      </c>
      <c r="B46" s="73" t="s">
        <v>217</v>
      </c>
      <c r="C46" s="74"/>
      <c r="D46" s="72">
        <v>43491</v>
      </c>
      <c r="E46" s="68">
        <v>43492</v>
      </c>
      <c r="F46" s="69">
        <f t="shared" si="0"/>
        <v>1</v>
      </c>
      <c r="G46" s="173" t="s">
        <v>182</v>
      </c>
      <c r="H46" s="71">
        <v>8234</v>
      </c>
      <c r="I46" s="79"/>
      <c r="J46" s="82">
        <v>6260383</v>
      </c>
      <c r="K46" s="83"/>
      <c r="L46" s="86">
        <v>1434657</v>
      </c>
      <c r="M46" s="87"/>
      <c r="N46" s="80">
        <f t="shared" si="1"/>
        <v>2800</v>
      </c>
      <c r="O46" s="81"/>
      <c r="T46" s="89"/>
      <c r="U46" s="89"/>
    </row>
    <row r="47" s="53" customFormat="1" spans="1:21">
      <c r="A47" s="64">
        <v>41</v>
      </c>
      <c r="B47" s="73" t="s">
        <v>218</v>
      </c>
      <c r="C47" s="74"/>
      <c r="D47" s="72">
        <v>43491</v>
      </c>
      <c r="E47" s="68">
        <v>43492</v>
      </c>
      <c r="F47" s="69">
        <f t="shared" si="0"/>
        <v>1</v>
      </c>
      <c r="G47" s="173" t="s">
        <v>182</v>
      </c>
      <c r="H47" s="71">
        <v>8235</v>
      </c>
      <c r="I47" s="79"/>
      <c r="J47" s="82">
        <v>6242332</v>
      </c>
      <c r="K47" s="83"/>
      <c r="L47" s="86">
        <v>1429708</v>
      </c>
      <c r="M47" s="87"/>
      <c r="N47" s="80">
        <f t="shared" si="1"/>
        <v>2800</v>
      </c>
      <c r="O47" s="81"/>
      <c r="T47" s="89"/>
      <c r="U47" s="89"/>
    </row>
    <row r="48" s="53" customFormat="1" spans="1:21">
      <c r="A48" s="64">
        <v>42</v>
      </c>
      <c r="B48" s="73" t="s">
        <v>219</v>
      </c>
      <c r="C48" s="74"/>
      <c r="D48" s="72">
        <v>43490</v>
      </c>
      <c r="E48" s="68">
        <v>43492</v>
      </c>
      <c r="F48" s="69">
        <f t="shared" si="0"/>
        <v>2</v>
      </c>
      <c r="G48" s="173" t="s">
        <v>182</v>
      </c>
      <c r="H48" s="71">
        <v>8236</v>
      </c>
      <c r="I48" s="79"/>
      <c r="J48" s="84">
        <v>6171977</v>
      </c>
      <c r="K48" s="85"/>
      <c r="L48" s="84">
        <v>1408358</v>
      </c>
      <c r="M48" s="85"/>
      <c r="N48" s="80">
        <f t="shared" si="1"/>
        <v>5600</v>
      </c>
      <c r="O48" s="81"/>
      <c r="T48" s="89"/>
      <c r="U48" s="89"/>
    </row>
    <row r="49" s="53" customFormat="1" spans="1:21">
      <c r="A49" s="64">
        <v>43</v>
      </c>
      <c r="B49" s="73" t="s">
        <v>220</v>
      </c>
      <c r="C49" s="74"/>
      <c r="D49" s="72">
        <v>43491</v>
      </c>
      <c r="E49" s="68">
        <v>43493</v>
      </c>
      <c r="F49" s="69">
        <f t="shared" si="0"/>
        <v>2</v>
      </c>
      <c r="G49" s="173" t="s">
        <v>182</v>
      </c>
      <c r="H49" s="71">
        <v>8334</v>
      </c>
      <c r="I49" s="79"/>
      <c r="J49" s="84">
        <v>6255277</v>
      </c>
      <c r="K49" s="85"/>
      <c r="L49" s="84">
        <v>1433123</v>
      </c>
      <c r="M49" s="85"/>
      <c r="N49" s="80">
        <f t="shared" si="1"/>
        <v>5600</v>
      </c>
      <c r="O49" s="81"/>
      <c r="T49" s="89"/>
      <c r="U49" s="89"/>
    </row>
    <row r="50" s="53" customFormat="1" spans="1:21">
      <c r="A50" s="64">
        <v>44</v>
      </c>
      <c r="B50" s="73" t="s">
        <v>221</v>
      </c>
      <c r="C50" s="74"/>
      <c r="D50" s="72">
        <v>43491</v>
      </c>
      <c r="E50" s="68">
        <v>43493</v>
      </c>
      <c r="F50" s="69">
        <f t="shared" si="0"/>
        <v>2</v>
      </c>
      <c r="G50" s="173" t="s">
        <v>182</v>
      </c>
      <c r="H50" s="71">
        <v>8338</v>
      </c>
      <c r="I50" s="79"/>
      <c r="J50" s="84">
        <v>6266702</v>
      </c>
      <c r="K50" s="85"/>
      <c r="L50" s="84">
        <v>1435676</v>
      </c>
      <c r="M50" s="85"/>
      <c r="N50" s="80">
        <f t="shared" si="1"/>
        <v>5600</v>
      </c>
      <c r="O50" s="81"/>
      <c r="T50" s="89"/>
      <c r="U50" s="89"/>
    </row>
    <row r="51" s="53" customFormat="1" spans="1:21">
      <c r="A51" s="64">
        <v>45</v>
      </c>
      <c r="B51" s="73" t="s">
        <v>222</v>
      </c>
      <c r="C51" s="74"/>
      <c r="D51" s="72">
        <v>43492</v>
      </c>
      <c r="E51" s="68">
        <v>43493</v>
      </c>
      <c r="F51" s="69">
        <f t="shared" si="0"/>
        <v>1</v>
      </c>
      <c r="G51" s="173" t="s">
        <v>182</v>
      </c>
      <c r="H51" s="71">
        <v>8339</v>
      </c>
      <c r="I51" s="79"/>
      <c r="J51" s="84">
        <v>6180197</v>
      </c>
      <c r="K51" s="85"/>
      <c r="L51" s="84">
        <v>1409940</v>
      </c>
      <c r="M51" s="85"/>
      <c r="N51" s="80">
        <f t="shared" si="1"/>
        <v>2800</v>
      </c>
      <c r="O51" s="81"/>
      <c r="T51" s="89"/>
      <c r="U51" s="89"/>
    </row>
    <row r="52" s="53" customFormat="1" spans="1:21">
      <c r="A52" s="64">
        <v>46</v>
      </c>
      <c r="B52" s="73" t="s">
        <v>206</v>
      </c>
      <c r="C52" s="74"/>
      <c r="D52" s="72">
        <v>43492</v>
      </c>
      <c r="E52" s="68">
        <v>43493</v>
      </c>
      <c r="F52" s="69">
        <f t="shared" si="0"/>
        <v>1</v>
      </c>
      <c r="G52" s="173" t="s">
        <v>182</v>
      </c>
      <c r="H52" s="71">
        <v>8342</v>
      </c>
      <c r="I52" s="79"/>
      <c r="J52" s="84">
        <v>6238978</v>
      </c>
      <c r="K52" s="85"/>
      <c r="L52" s="84">
        <v>1428886</v>
      </c>
      <c r="M52" s="85"/>
      <c r="N52" s="80">
        <f t="shared" si="1"/>
        <v>2800</v>
      </c>
      <c r="O52" s="81"/>
      <c r="T52" s="89"/>
      <c r="U52" s="89"/>
    </row>
    <row r="53" s="53" customFormat="1" spans="1:21">
      <c r="A53" s="64">
        <v>47</v>
      </c>
      <c r="B53" s="73" t="s">
        <v>223</v>
      </c>
      <c r="C53" s="74"/>
      <c r="D53" s="72">
        <v>43491</v>
      </c>
      <c r="E53" s="68">
        <v>43492</v>
      </c>
      <c r="F53" s="69">
        <f t="shared" si="0"/>
        <v>1</v>
      </c>
      <c r="G53" s="173" t="s">
        <v>182</v>
      </c>
      <c r="H53" s="71">
        <v>8405</v>
      </c>
      <c r="I53" s="79"/>
      <c r="J53" s="84">
        <v>6282382</v>
      </c>
      <c r="K53" s="85"/>
      <c r="L53" s="84">
        <v>1404736</v>
      </c>
      <c r="M53" s="85"/>
      <c r="N53" s="80">
        <f t="shared" si="1"/>
        <v>2800</v>
      </c>
      <c r="O53" s="81"/>
      <c r="T53" s="89"/>
      <c r="U53" s="89"/>
    </row>
    <row r="54" s="53" customFormat="1" spans="1:21">
      <c r="A54" s="64">
        <v>48</v>
      </c>
      <c r="B54" s="73" t="s">
        <v>224</v>
      </c>
      <c r="C54" s="74"/>
      <c r="D54" s="72">
        <v>43492</v>
      </c>
      <c r="E54" s="68">
        <v>43494</v>
      </c>
      <c r="F54" s="69">
        <f t="shared" si="0"/>
        <v>2</v>
      </c>
      <c r="G54" s="173" t="s">
        <v>182</v>
      </c>
      <c r="H54" s="71">
        <v>8438</v>
      </c>
      <c r="I54" s="79"/>
      <c r="J54" s="84">
        <v>6266978</v>
      </c>
      <c r="K54" s="85"/>
      <c r="L54" s="84">
        <v>1435691</v>
      </c>
      <c r="M54" s="85"/>
      <c r="N54" s="80">
        <f t="shared" si="1"/>
        <v>5600</v>
      </c>
      <c r="O54" s="81"/>
      <c r="T54" s="89"/>
      <c r="U54" s="89"/>
    </row>
    <row r="55" s="53" customFormat="1" spans="1:21">
      <c r="A55" s="64">
        <v>49</v>
      </c>
      <c r="B55" s="73" t="s">
        <v>225</v>
      </c>
      <c r="C55" s="74"/>
      <c r="D55" s="72">
        <v>43493</v>
      </c>
      <c r="E55" s="68">
        <v>43494</v>
      </c>
      <c r="F55" s="69">
        <f t="shared" si="0"/>
        <v>1</v>
      </c>
      <c r="G55" s="173" t="s">
        <v>182</v>
      </c>
      <c r="H55" s="71">
        <v>8441</v>
      </c>
      <c r="I55" s="79"/>
      <c r="J55" s="84">
        <v>6255268</v>
      </c>
      <c r="K55" s="85"/>
      <c r="L55" s="84">
        <v>1433118</v>
      </c>
      <c r="M55" s="85"/>
      <c r="N55" s="80">
        <f t="shared" si="1"/>
        <v>2800</v>
      </c>
      <c r="O55" s="81"/>
      <c r="T55" s="89"/>
      <c r="U55" s="89"/>
    </row>
    <row r="56" s="53" customFormat="1" spans="1:21">
      <c r="A56" s="64">
        <v>50</v>
      </c>
      <c r="B56" s="73" t="s">
        <v>226</v>
      </c>
      <c r="C56" s="74"/>
      <c r="D56" s="72">
        <v>43492</v>
      </c>
      <c r="E56" s="68">
        <v>43494</v>
      </c>
      <c r="F56" s="69">
        <f t="shared" si="0"/>
        <v>2</v>
      </c>
      <c r="G56" s="173" t="s">
        <v>182</v>
      </c>
      <c r="H56" s="71">
        <v>8444</v>
      </c>
      <c r="I56" s="79"/>
      <c r="J56" s="84">
        <v>6228901</v>
      </c>
      <c r="K56" s="85"/>
      <c r="L56" s="84">
        <v>1425733</v>
      </c>
      <c r="M56" s="85"/>
      <c r="N56" s="80">
        <f t="shared" si="1"/>
        <v>5600</v>
      </c>
      <c r="O56" s="81"/>
      <c r="T56" s="89"/>
      <c r="U56" s="89"/>
    </row>
    <row r="57" s="53" customFormat="1" spans="1:21">
      <c r="A57" s="64">
        <v>51</v>
      </c>
      <c r="B57" s="73" t="s">
        <v>227</v>
      </c>
      <c r="C57" s="74"/>
      <c r="D57" s="72">
        <v>43492</v>
      </c>
      <c r="E57" s="68">
        <v>43494</v>
      </c>
      <c r="F57" s="69">
        <f t="shared" si="0"/>
        <v>2</v>
      </c>
      <c r="G57" s="173" t="s">
        <v>182</v>
      </c>
      <c r="H57" s="71">
        <v>8450</v>
      </c>
      <c r="I57" s="79"/>
      <c r="J57" s="84">
        <v>6162600</v>
      </c>
      <c r="K57" s="85"/>
      <c r="L57" s="84">
        <v>1404772</v>
      </c>
      <c r="M57" s="85"/>
      <c r="N57" s="80">
        <f t="shared" si="1"/>
        <v>5600</v>
      </c>
      <c r="O57" s="81"/>
      <c r="T57" s="89"/>
      <c r="U57" s="89"/>
    </row>
    <row r="58" s="53" customFormat="1" spans="1:21">
      <c r="A58" s="64">
        <v>52</v>
      </c>
      <c r="B58" s="73" t="s">
        <v>228</v>
      </c>
      <c r="C58" s="74"/>
      <c r="D58" s="72">
        <v>43492</v>
      </c>
      <c r="E58" s="68">
        <v>43494</v>
      </c>
      <c r="F58" s="69">
        <f t="shared" si="0"/>
        <v>2</v>
      </c>
      <c r="G58" s="173" t="s">
        <v>182</v>
      </c>
      <c r="H58" s="71">
        <v>8455</v>
      </c>
      <c r="I58" s="79"/>
      <c r="J58" s="84">
        <v>6220136</v>
      </c>
      <c r="K58" s="85"/>
      <c r="L58" s="84">
        <v>1422959</v>
      </c>
      <c r="M58" s="85"/>
      <c r="N58" s="80">
        <f t="shared" si="1"/>
        <v>5600</v>
      </c>
      <c r="O58" s="81"/>
      <c r="T58" s="89"/>
      <c r="U58" s="89"/>
    </row>
    <row r="59" s="53" customFormat="1" spans="1:21">
      <c r="A59" s="64">
        <v>53</v>
      </c>
      <c r="B59" s="73" t="s">
        <v>229</v>
      </c>
      <c r="C59" s="74"/>
      <c r="D59" s="72">
        <v>43492</v>
      </c>
      <c r="E59" s="68">
        <v>43494</v>
      </c>
      <c r="F59" s="69">
        <f t="shared" si="0"/>
        <v>2</v>
      </c>
      <c r="G59" s="173" t="s">
        <v>182</v>
      </c>
      <c r="H59" s="71">
        <v>8456</v>
      </c>
      <c r="I59" s="79"/>
      <c r="J59" s="84">
        <v>6250791</v>
      </c>
      <c r="K59" s="85"/>
      <c r="L59" s="84">
        <v>1431296</v>
      </c>
      <c r="M59" s="85"/>
      <c r="N59" s="80">
        <f t="shared" si="1"/>
        <v>5600</v>
      </c>
      <c r="O59" s="81"/>
      <c r="T59" s="89"/>
      <c r="U59" s="89"/>
    </row>
    <row r="60" s="53" customFormat="1" spans="1:21">
      <c r="A60" s="64">
        <v>54</v>
      </c>
      <c r="B60" s="73" t="s">
        <v>230</v>
      </c>
      <c r="C60" s="74"/>
      <c r="D60" s="72">
        <v>43492</v>
      </c>
      <c r="E60" s="68">
        <v>43494</v>
      </c>
      <c r="F60" s="69">
        <f t="shared" si="0"/>
        <v>2</v>
      </c>
      <c r="G60" s="173" t="s">
        <v>182</v>
      </c>
      <c r="H60" s="71">
        <v>8457</v>
      </c>
      <c r="I60" s="79"/>
      <c r="J60" s="84">
        <v>6242295</v>
      </c>
      <c r="K60" s="85"/>
      <c r="L60" s="84">
        <v>1429699</v>
      </c>
      <c r="M60" s="85"/>
      <c r="N60" s="80">
        <f t="shared" si="1"/>
        <v>5600</v>
      </c>
      <c r="O60" s="81"/>
      <c r="T60" s="89"/>
      <c r="U60" s="89"/>
    </row>
    <row r="61" s="53" customFormat="1" spans="1:21">
      <c r="A61" s="64">
        <v>55</v>
      </c>
      <c r="B61" s="73" t="s">
        <v>231</v>
      </c>
      <c r="C61" s="74"/>
      <c r="D61" s="72">
        <v>43494</v>
      </c>
      <c r="E61" s="68">
        <v>43495</v>
      </c>
      <c r="F61" s="69">
        <f t="shared" si="0"/>
        <v>1</v>
      </c>
      <c r="G61" s="173" t="s">
        <v>182</v>
      </c>
      <c r="H61" s="71">
        <v>8525</v>
      </c>
      <c r="I61" s="79"/>
      <c r="J61" s="84">
        <v>6266419</v>
      </c>
      <c r="K61" s="85"/>
      <c r="L61" s="84">
        <v>1435099</v>
      </c>
      <c r="M61" s="85"/>
      <c r="N61" s="80">
        <f t="shared" si="1"/>
        <v>2800</v>
      </c>
      <c r="O61" s="81"/>
      <c r="T61" s="89"/>
      <c r="U61" s="89"/>
    </row>
    <row r="62" s="53" customFormat="1" spans="1:21">
      <c r="A62" s="64">
        <v>56</v>
      </c>
      <c r="B62" s="73" t="s">
        <v>232</v>
      </c>
      <c r="C62" s="74"/>
      <c r="D62" s="72">
        <v>43493</v>
      </c>
      <c r="E62" s="68">
        <v>43495</v>
      </c>
      <c r="F62" s="69">
        <f t="shared" si="0"/>
        <v>2</v>
      </c>
      <c r="G62" s="173" t="s">
        <v>182</v>
      </c>
      <c r="H62" s="71">
        <v>8529</v>
      </c>
      <c r="I62" s="79"/>
      <c r="J62" s="84">
        <v>6255474</v>
      </c>
      <c r="K62" s="85"/>
      <c r="L62" s="84">
        <v>1433215</v>
      </c>
      <c r="M62" s="85"/>
      <c r="N62" s="80">
        <v>5600</v>
      </c>
      <c r="O62" s="81"/>
      <c r="T62" s="89"/>
      <c r="U62" s="89"/>
    </row>
    <row r="63" s="53" customFormat="1" spans="1:21">
      <c r="A63" s="64">
        <v>57</v>
      </c>
      <c r="B63" s="73" t="s">
        <v>233</v>
      </c>
      <c r="C63" s="74"/>
      <c r="D63" s="72">
        <v>43494</v>
      </c>
      <c r="E63" s="68">
        <v>43496</v>
      </c>
      <c r="F63" s="69">
        <f t="shared" si="0"/>
        <v>2</v>
      </c>
      <c r="G63" s="173" t="s">
        <v>182</v>
      </c>
      <c r="H63" s="71">
        <v>8609</v>
      </c>
      <c r="I63" s="79"/>
      <c r="J63" s="84">
        <v>6244454</v>
      </c>
      <c r="K63" s="85"/>
      <c r="L63" s="84">
        <v>1430253</v>
      </c>
      <c r="M63" s="85"/>
      <c r="N63" s="80">
        <f t="shared" ref="N63:N71" si="2">F63*G63</f>
        <v>5600</v>
      </c>
      <c r="O63" s="81"/>
      <c r="T63" s="89"/>
      <c r="U63" s="89"/>
    </row>
    <row r="64" s="53" customFormat="1" spans="1:21">
      <c r="A64" s="64">
        <v>58</v>
      </c>
      <c r="B64" s="73" t="s">
        <v>234</v>
      </c>
      <c r="C64" s="74"/>
      <c r="D64" s="72">
        <v>43494</v>
      </c>
      <c r="E64" s="68">
        <v>43496</v>
      </c>
      <c r="F64" s="69">
        <f t="shared" si="0"/>
        <v>2</v>
      </c>
      <c r="G64" s="173" t="s">
        <v>182</v>
      </c>
      <c r="H64" s="71">
        <v>8610</v>
      </c>
      <c r="I64" s="79"/>
      <c r="J64" s="84">
        <v>6267074</v>
      </c>
      <c r="K64" s="85"/>
      <c r="L64" s="84">
        <v>1435707</v>
      </c>
      <c r="M64" s="85"/>
      <c r="N64" s="80">
        <f t="shared" si="2"/>
        <v>5600</v>
      </c>
      <c r="O64" s="81"/>
      <c r="T64" s="89"/>
      <c r="U64" s="89"/>
    </row>
    <row r="65" s="53" customFormat="1" spans="1:21">
      <c r="A65" s="64">
        <v>59</v>
      </c>
      <c r="B65" s="73" t="s">
        <v>235</v>
      </c>
      <c r="C65" s="74"/>
      <c r="D65" s="72">
        <v>43495</v>
      </c>
      <c r="E65" s="68">
        <v>43496</v>
      </c>
      <c r="F65" s="69">
        <f t="shared" si="0"/>
        <v>1</v>
      </c>
      <c r="G65" s="173" t="s">
        <v>182</v>
      </c>
      <c r="H65" s="71">
        <v>8611</v>
      </c>
      <c r="I65" s="79"/>
      <c r="J65" s="84">
        <v>6255292</v>
      </c>
      <c r="K65" s="85"/>
      <c r="L65" s="84">
        <v>1433120</v>
      </c>
      <c r="M65" s="85"/>
      <c r="N65" s="80">
        <f t="shared" si="2"/>
        <v>2800</v>
      </c>
      <c r="O65" s="81"/>
      <c r="T65" s="89"/>
      <c r="U65" s="89"/>
    </row>
    <row r="66" s="53" customFormat="1" spans="1:21">
      <c r="A66" s="64">
        <v>60</v>
      </c>
      <c r="B66" s="73" t="s">
        <v>236</v>
      </c>
      <c r="C66" s="74"/>
      <c r="D66" s="72">
        <v>43494</v>
      </c>
      <c r="E66" s="68">
        <v>43496</v>
      </c>
      <c r="F66" s="69">
        <f t="shared" si="0"/>
        <v>2</v>
      </c>
      <c r="G66" s="173" t="s">
        <v>182</v>
      </c>
      <c r="H66" s="71">
        <v>8612</v>
      </c>
      <c r="I66" s="79"/>
      <c r="J66" s="84">
        <v>6197234</v>
      </c>
      <c r="K66" s="85"/>
      <c r="L66" s="84">
        <v>1415798</v>
      </c>
      <c r="M66" s="85"/>
      <c r="N66" s="80">
        <f t="shared" si="2"/>
        <v>5600</v>
      </c>
      <c r="O66" s="81"/>
      <c r="T66" s="89"/>
      <c r="U66" s="89"/>
    </row>
    <row r="67" s="53" customFormat="1" spans="1:21">
      <c r="A67" s="64">
        <v>61</v>
      </c>
      <c r="B67" s="73" t="s">
        <v>237</v>
      </c>
      <c r="C67" s="74"/>
      <c r="D67" s="72">
        <v>43494</v>
      </c>
      <c r="E67" s="68">
        <v>43496</v>
      </c>
      <c r="F67" s="69">
        <f t="shared" si="0"/>
        <v>2</v>
      </c>
      <c r="G67" s="173" t="s">
        <v>182</v>
      </c>
      <c r="H67" s="71">
        <v>8614</v>
      </c>
      <c r="I67" s="79"/>
      <c r="J67" s="84">
        <v>6167986</v>
      </c>
      <c r="K67" s="85"/>
      <c r="L67" s="84">
        <v>1407044</v>
      </c>
      <c r="M67" s="85"/>
      <c r="N67" s="80">
        <f t="shared" si="2"/>
        <v>5600</v>
      </c>
      <c r="O67" s="81"/>
      <c r="T67" s="89"/>
      <c r="U67" s="89"/>
    </row>
    <row r="68" s="53" customFormat="1" spans="1:21">
      <c r="A68" s="64">
        <v>62</v>
      </c>
      <c r="B68" s="73" t="s">
        <v>238</v>
      </c>
      <c r="C68" s="74"/>
      <c r="D68" s="72">
        <v>43496</v>
      </c>
      <c r="E68" s="68">
        <v>43497</v>
      </c>
      <c r="F68" s="69">
        <f t="shared" si="0"/>
        <v>1</v>
      </c>
      <c r="G68" s="173" t="s">
        <v>182</v>
      </c>
      <c r="H68" s="71">
        <v>8687</v>
      </c>
      <c r="I68" s="79"/>
      <c r="J68" s="84">
        <v>6162615</v>
      </c>
      <c r="K68" s="85"/>
      <c r="L68" s="84">
        <v>1404771</v>
      </c>
      <c r="M68" s="85"/>
      <c r="N68" s="80">
        <f t="shared" si="2"/>
        <v>2800</v>
      </c>
      <c r="O68" s="81"/>
      <c r="T68" s="89"/>
      <c r="U68" s="89"/>
    </row>
    <row r="69" s="53" customFormat="1" spans="1:21">
      <c r="A69" s="64">
        <v>63</v>
      </c>
      <c r="B69" s="73" t="s">
        <v>239</v>
      </c>
      <c r="C69" s="74"/>
      <c r="D69" s="72">
        <v>43495</v>
      </c>
      <c r="E69" s="68">
        <v>43497</v>
      </c>
      <c r="F69" s="69">
        <f t="shared" si="0"/>
        <v>2</v>
      </c>
      <c r="G69" s="173" t="s">
        <v>182</v>
      </c>
      <c r="H69" s="71">
        <v>8693</v>
      </c>
      <c r="I69" s="79"/>
      <c r="J69" s="84">
        <v>6162703</v>
      </c>
      <c r="K69" s="85"/>
      <c r="L69" s="84">
        <v>1405278</v>
      </c>
      <c r="M69" s="85"/>
      <c r="N69" s="80">
        <f t="shared" si="2"/>
        <v>5600</v>
      </c>
      <c r="O69" s="81"/>
      <c r="T69" s="89"/>
      <c r="U69" s="89"/>
    </row>
    <row r="70" s="53" customFormat="1" spans="1:21">
      <c r="A70" s="64">
        <v>64</v>
      </c>
      <c r="B70" s="73" t="s">
        <v>240</v>
      </c>
      <c r="C70" s="74"/>
      <c r="D70" s="72">
        <v>43496</v>
      </c>
      <c r="E70" s="68">
        <v>43497</v>
      </c>
      <c r="F70" s="69">
        <f t="shared" si="0"/>
        <v>1</v>
      </c>
      <c r="G70" s="173" t="s">
        <v>182</v>
      </c>
      <c r="H70" s="71">
        <v>8694</v>
      </c>
      <c r="I70" s="79"/>
      <c r="J70" s="84">
        <v>6162610</v>
      </c>
      <c r="K70" s="85"/>
      <c r="L70" s="84">
        <v>1404834</v>
      </c>
      <c r="M70" s="85"/>
      <c r="N70" s="80">
        <f t="shared" si="2"/>
        <v>2800</v>
      </c>
      <c r="O70" s="81"/>
      <c r="T70" s="89"/>
      <c r="U70" s="89"/>
    </row>
    <row r="71" s="53" customFormat="1" spans="1:21">
      <c r="A71" s="64">
        <v>65</v>
      </c>
      <c r="B71" s="73" t="s">
        <v>241</v>
      </c>
      <c r="C71" s="74"/>
      <c r="D71" s="72">
        <v>43496</v>
      </c>
      <c r="E71" s="68">
        <v>43497</v>
      </c>
      <c r="F71" s="69">
        <f t="shared" ref="F71:F134" si="3">E71-D71</f>
        <v>1</v>
      </c>
      <c r="G71" s="173" t="s">
        <v>182</v>
      </c>
      <c r="H71" s="71">
        <v>8699</v>
      </c>
      <c r="I71" s="79"/>
      <c r="J71" s="84">
        <v>6162604</v>
      </c>
      <c r="K71" s="85"/>
      <c r="L71" s="84">
        <v>1404833</v>
      </c>
      <c r="M71" s="85"/>
      <c r="N71" s="80">
        <f t="shared" si="2"/>
        <v>2800</v>
      </c>
      <c r="O71" s="81"/>
      <c r="T71" s="89"/>
      <c r="U71" s="89"/>
    </row>
    <row r="72" s="53" customFormat="1" spans="1:21">
      <c r="A72" s="64">
        <v>66</v>
      </c>
      <c r="B72" s="73" t="s">
        <v>242</v>
      </c>
      <c r="C72" s="74"/>
      <c r="D72" s="72">
        <v>43496</v>
      </c>
      <c r="E72" s="68">
        <v>43498</v>
      </c>
      <c r="F72" s="69">
        <f t="shared" si="3"/>
        <v>2</v>
      </c>
      <c r="G72" s="173" t="s">
        <v>182</v>
      </c>
      <c r="H72" s="71">
        <v>8755</v>
      </c>
      <c r="I72" s="79"/>
      <c r="J72" s="84">
        <v>6284540</v>
      </c>
      <c r="K72" s="85"/>
      <c r="L72" s="84">
        <v>1439168</v>
      </c>
      <c r="M72" s="85"/>
      <c r="N72" s="80">
        <v>6800</v>
      </c>
      <c r="O72" s="81"/>
      <c r="T72" s="89"/>
      <c r="U72" s="89"/>
    </row>
    <row r="73" s="53" customFormat="1" spans="1:21">
      <c r="A73" s="64">
        <v>67</v>
      </c>
      <c r="B73" s="73" t="s">
        <v>243</v>
      </c>
      <c r="C73" s="74"/>
      <c r="D73" s="72">
        <v>43496</v>
      </c>
      <c r="E73" s="68">
        <v>43498</v>
      </c>
      <c r="F73" s="69">
        <f t="shared" si="3"/>
        <v>2</v>
      </c>
      <c r="G73" s="173" t="s">
        <v>182</v>
      </c>
      <c r="H73" s="71">
        <v>8761</v>
      </c>
      <c r="I73" s="79"/>
      <c r="J73" s="84">
        <v>6162602</v>
      </c>
      <c r="K73" s="85"/>
      <c r="L73" s="84">
        <v>1404794</v>
      </c>
      <c r="M73" s="85"/>
      <c r="N73" s="80">
        <f t="shared" ref="N73:N78" si="4">F73*G73</f>
        <v>5600</v>
      </c>
      <c r="O73" s="81"/>
      <c r="T73" s="89"/>
      <c r="U73" s="89"/>
    </row>
    <row r="74" s="53" customFormat="1" spans="1:21">
      <c r="A74" s="64">
        <v>68</v>
      </c>
      <c r="B74" s="73" t="s">
        <v>244</v>
      </c>
      <c r="C74" s="74"/>
      <c r="D74" s="72">
        <v>43497</v>
      </c>
      <c r="E74" s="68">
        <v>43498</v>
      </c>
      <c r="F74" s="69">
        <f t="shared" si="3"/>
        <v>1</v>
      </c>
      <c r="G74" s="173" t="s">
        <v>182</v>
      </c>
      <c r="H74" s="71">
        <v>8762</v>
      </c>
      <c r="I74" s="79"/>
      <c r="J74" s="84">
        <v>6162686</v>
      </c>
      <c r="K74" s="85"/>
      <c r="L74" s="84">
        <v>1405215</v>
      </c>
      <c r="M74" s="85"/>
      <c r="N74" s="80">
        <f t="shared" si="4"/>
        <v>2800</v>
      </c>
      <c r="O74" s="81"/>
      <c r="T74" s="89"/>
      <c r="U74" s="89"/>
    </row>
    <row r="75" s="53" customFormat="1" spans="1:21">
      <c r="A75" s="64">
        <v>69</v>
      </c>
      <c r="B75" s="73" t="s">
        <v>245</v>
      </c>
      <c r="C75" s="74"/>
      <c r="D75" s="72">
        <v>43496</v>
      </c>
      <c r="E75" s="68">
        <v>43498</v>
      </c>
      <c r="F75" s="69">
        <f t="shared" si="3"/>
        <v>2</v>
      </c>
      <c r="G75" s="173" t="s">
        <v>182</v>
      </c>
      <c r="H75" s="71">
        <v>8763</v>
      </c>
      <c r="I75" s="79"/>
      <c r="J75" s="84">
        <v>6162594</v>
      </c>
      <c r="K75" s="85"/>
      <c r="L75" s="84">
        <v>1404742</v>
      </c>
      <c r="M75" s="85"/>
      <c r="N75" s="80">
        <f t="shared" si="4"/>
        <v>5600</v>
      </c>
      <c r="O75" s="81"/>
      <c r="T75" s="89"/>
      <c r="U75" s="89"/>
    </row>
    <row r="76" s="53" customFormat="1" spans="1:21">
      <c r="A76" s="64">
        <v>70</v>
      </c>
      <c r="B76" s="73" t="s">
        <v>246</v>
      </c>
      <c r="C76" s="74"/>
      <c r="D76" s="72">
        <v>43497</v>
      </c>
      <c r="E76" s="68">
        <v>43498</v>
      </c>
      <c r="F76" s="69">
        <f t="shared" si="3"/>
        <v>1</v>
      </c>
      <c r="G76" s="173" t="s">
        <v>182</v>
      </c>
      <c r="H76" s="71">
        <v>8767</v>
      </c>
      <c r="I76" s="79"/>
      <c r="J76" s="84">
        <v>6162634</v>
      </c>
      <c r="K76" s="85"/>
      <c r="L76" s="84">
        <v>1405210</v>
      </c>
      <c r="M76" s="85"/>
      <c r="N76" s="80">
        <f t="shared" si="4"/>
        <v>2800</v>
      </c>
      <c r="O76" s="81"/>
      <c r="T76" s="89"/>
      <c r="U76" s="89"/>
    </row>
    <row r="77" s="53" customFormat="1" spans="1:21">
      <c r="A77" s="64">
        <v>71</v>
      </c>
      <c r="B77" s="73" t="s">
        <v>247</v>
      </c>
      <c r="C77" s="74"/>
      <c r="D77" s="72">
        <v>43497</v>
      </c>
      <c r="E77" s="68">
        <v>43498</v>
      </c>
      <c r="F77" s="69">
        <f t="shared" si="3"/>
        <v>1</v>
      </c>
      <c r="G77" s="173" t="s">
        <v>182</v>
      </c>
      <c r="H77" s="71">
        <v>8768</v>
      </c>
      <c r="I77" s="79"/>
      <c r="J77" s="84">
        <v>6162593</v>
      </c>
      <c r="K77" s="85"/>
      <c r="L77" s="84">
        <v>1404739</v>
      </c>
      <c r="M77" s="85"/>
      <c r="N77" s="80">
        <f t="shared" si="4"/>
        <v>2800</v>
      </c>
      <c r="O77" s="81"/>
      <c r="T77" s="89"/>
      <c r="U77" s="89"/>
    </row>
    <row r="78" s="53" customFormat="1" spans="1:21">
      <c r="A78" s="64">
        <v>72</v>
      </c>
      <c r="B78" s="73" t="s">
        <v>248</v>
      </c>
      <c r="C78" s="74"/>
      <c r="D78" s="72">
        <v>43496</v>
      </c>
      <c r="E78" s="68">
        <v>43498</v>
      </c>
      <c r="F78" s="69">
        <f t="shared" si="3"/>
        <v>2</v>
      </c>
      <c r="G78" s="173" t="s">
        <v>182</v>
      </c>
      <c r="H78" s="71">
        <v>8769</v>
      </c>
      <c r="I78" s="79"/>
      <c r="J78" s="84">
        <v>6162694</v>
      </c>
      <c r="K78" s="85"/>
      <c r="L78" s="84">
        <v>1405213</v>
      </c>
      <c r="M78" s="85"/>
      <c r="N78" s="80">
        <f t="shared" si="4"/>
        <v>5600</v>
      </c>
      <c r="O78" s="81"/>
      <c r="T78" s="89"/>
      <c r="U78" s="89"/>
    </row>
    <row r="79" s="53" customFormat="1" spans="1:21">
      <c r="A79" s="64">
        <v>73</v>
      </c>
      <c r="B79" s="73" t="s">
        <v>249</v>
      </c>
      <c r="C79" s="74"/>
      <c r="D79" s="72">
        <v>43495</v>
      </c>
      <c r="E79" s="68">
        <v>43498</v>
      </c>
      <c r="F79" s="69">
        <f t="shared" si="3"/>
        <v>3</v>
      </c>
      <c r="G79" s="173" t="s">
        <v>182</v>
      </c>
      <c r="H79" s="71">
        <v>8772</v>
      </c>
      <c r="I79" s="79"/>
      <c r="J79" s="84">
        <v>6274178</v>
      </c>
      <c r="K79" s="85"/>
      <c r="L79" s="84">
        <v>1436539</v>
      </c>
      <c r="M79" s="85"/>
      <c r="N79" s="80">
        <v>8700</v>
      </c>
      <c r="O79" s="81"/>
      <c r="T79" s="89"/>
      <c r="U79" s="89"/>
    </row>
    <row r="80" s="53" customFormat="1" spans="1:21">
      <c r="A80" s="64">
        <v>74</v>
      </c>
      <c r="B80" s="73" t="s">
        <v>250</v>
      </c>
      <c r="C80" s="74"/>
      <c r="D80" s="72">
        <v>43495</v>
      </c>
      <c r="E80" s="68">
        <v>43498</v>
      </c>
      <c r="F80" s="69">
        <f t="shared" si="3"/>
        <v>3</v>
      </c>
      <c r="G80" s="173" t="s">
        <v>182</v>
      </c>
      <c r="H80" s="71">
        <v>8777</v>
      </c>
      <c r="I80" s="79"/>
      <c r="J80" s="84">
        <v>6274177</v>
      </c>
      <c r="K80" s="85"/>
      <c r="L80" s="84">
        <v>1436539</v>
      </c>
      <c r="M80" s="85"/>
      <c r="N80" s="80">
        <f t="shared" ref="N80:N137" si="5">F80*G80</f>
        <v>8400</v>
      </c>
      <c r="O80" s="81"/>
      <c r="T80" s="89"/>
      <c r="U80" s="89"/>
    </row>
    <row r="81" s="53" customFormat="1" spans="1:21">
      <c r="A81" s="64">
        <v>75</v>
      </c>
      <c r="B81" s="73" t="s">
        <v>251</v>
      </c>
      <c r="C81" s="74"/>
      <c r="D81" s="72">
        <v>43497</v>
      </c>
      <c r="E81" s="68">
        <v>43498</v>
      </c>
      <c r="F81" s="69">
        <f t="shared" si="3"/>
        <v>1</v>
      </c>
      <c r="G81" s="173" t="s">
        <v>182</v>
      </c>
      <c r="H81" s="71">
        <v>8774</v>
      </c>
      <c r="I81" s="79"/>
      <c r="J81" s="84">
        <v>6162632</v>
      </c>
      <c r="K81" s="85"/>
      <c r="L81" s="84">
        <v>1405208</v>
      </c>
      <c r="M81" s="85"/>
      <c r="N81" s="80">
        <f t="shared" si="5"/>
        <v>2800</v>
      </c>
      <c r="O81" s="81"/>
      <c r="T81" s="89"/>
      <c r="U81" s="89"/>
    </row>
    <row r="82" s="53" customFormat="1" spans="1:21">
      <c r="A82" s="64">
        <v>76</v>
      </c>
      <c r="B82" s="73" t="s">
        <v>252</v>
      </c>
      <c r="C82" s="74"/>
      <c r="D82" s="72">
        <v>43497</v>
      </c>
      <c r="E82" s="68">
        <v>43498</v>
      </c>
      <c r="F82" s="69">
        <f t="shared" si="3"/>
        <v>1</v>
      </c>
      <c r="G82" s="173" t="s">
        <v>182</v>
      </c>
      <c r="H82" s="71">
        <v>8775</v>
      </c>
      <c r="I82" s="79"/>
      <c r="J82" s="84">
        <v>6163747</v>
      </c>
      <c r="K82" s="85"/>
      <c r="L82" s="84">
        <v>1405275</v>
      </c>
      <c r="M82" s="85"/>
      <c r="N82" s="80">
        <f t="shared" si="5"/>
        <v>2800</v>
      </c>
      <c r="O82" s="81"/>
      <c r="T82" s="89"/>
      <c r="U82" s="89"/>
    </row>
    <row r="83" s="53" customFormat="1" spans="1:21">
      <c r="A83" s="64">
        <v>77</v>
      </c>
      <c r="B83" s="73" t="s">
        <v>253</v>
      </c>
      <c r="C83" s="74"/>
      <c r="D83" s="72">
        <v>43496</v>
      </c>
      <c r="E83" s="68">
        <v>43498</v>
      </c>
      <c r="F83" s="69">
        <f t="shared" si="3"/>
        <v>2</v>
      </c>
      <c r="G83" s="173" t="s">
        <v>182</v>
      </c>
      <c r="H83" s="71">
        <v>8776</v>
      </c>
      <c r="I83" s="79"/>
      <c r="J83" s="84">
        <v>6162606</v>
      </c>
      <c r="K83" s="85"/>
      <c r="L83" s="84">
        <v>1404832</v>
      </c>
      <c r="M83" s="85"/>
      <c r="N83" s="80">
        <f t="shared" si="5"/>
        <v>5600</v>
      </c>
      <c r="O83" s="81"/>
      <c r="T83" s="89"/>
      <c r="U83" s="89"/>
    </row>
    <row r="84" s="52" customFormat="1" spans="1:23">
      <c r="A84" s="64">
        <v>78</v>
      </c>
      <c r="B84" s="91" t="s">
        <v>254</v>
      </c>
      <c r="C84" s="92"/>
      <c r="D84" s="72">
        <v>43496</v>
      </c>
      <c r="E84" s="68">
        <v>43499</v>
      </c>
      <c r="F84" s="69">
        <f t="shared" si="3"/>
        <v>3</v>
      </c>
      <c r="G84" s="173" t="s">
        <v>182</v>
      </c>
      <c r="H84" s="93">
        <v>8872</v>
      </c>
      <c r="I84" s="103"/>
      <c r="J84" s="93">
        <v>6210380</v>
      </c>
      <c r="K84" s="103"/>
      <c r="L84" s="71">
        <v>1419751</v>
      </c>
      <c r="M84" s="79"/>
      <c r="N84" s="80">
        <f t="shared" si="5"/>
        <v>8400</v>
      </c>
      <c r="O84" s="81"/>
      <c r="P84" s="53"/>
      <c r="Q84" s="53"/>
      <c r="T84" s="89"/>
      <c r="U84" s="89"/>
      <c r="W84" s="53"/>
    </row>
    <row r="85" s="52" customFormat="1" spans="1:23">
      <c r="A85" s="64">
        <v>79</v>
      </c>
      <c r="B85" s="91" t="s">
        <v>255</v>
      </c>
      <c r="C85" s="92"/>
      <c r="D85" s="72">
        <v>43496</v>
      </c>
      <c r="E85" s="68">
        <v>43501</v>
      </c>
      <c r="F85" s="69">
        <f t="shared" si="3"/>
        <v>5</v>
      </c>
      <c r="G85" s="173" t="s">
        <v>182</v>
      </c>
      <c r="H85" s="93">
        <v>9055</v>
      </c>
      <c r="I85" s="103"/>
      <c r="J85" s="93">
        <v>6260824</v>
      </c>
      <c r="K85" s="103"/>
      <c r="L85" s="71">
        <v>1434387</v>
      </c>
      <c r="M85" s="79"/>
      <c r="N85" s="80">
        <f t="shared" si="5"/>
        <v>14000</v>
      </c>
      <c r="O85" s="81"/>
      <c r="P85" s="53"/>
      <c r="Q85" s="53"/>
      <c r="T85" s="89"/>
      <c r="U85" s="89"/>
      <c r="W85" s="53"/>
    </row>
    <row r="86" s="52" customFormat="1" spans="1:23">
      <c r="A86" s="64">
        <v>80</v>
      </c>
      <c r="B86" s="91" t="s">
        <v>256</v>
      </c>
      <c r="C86" s="92"/>
      <c r="D86" s="72">
        <v>43499</v>
      </c>
      <c r="E86" s="68">
        <v>43501</v>
      </c>
      <c r="F86" s="69">
        <f t="shared" si="3"/>
        <v>2</v>
      </c>
      <c r="G86" s="173" t="s">
        <v>182</v>
      </c>
      <c r="H86" s="93">
        <v>9073</v>
      </c>
      <c r="I86" s="103"/>
      <c r="J86" s="93">
        <v>6284642</v>
      </c>
      <c r="K86" s="103"/>
      <c r="L86" s="71">
        <v>1439385</v>
      </c>
      <c r="M86" s="79"/>
      <c r="N86" s="80">
        <f t="shared" si="5"/>
        <v>5600</v>
      </c>
      <c r="O86" s="81"/>
      <c r="P86" s="53"/>
      <c r="Q86" s="53"/>
      <c r="T86" s="89"/>
      <c r="U86" s="89"/>
      <c r="W86" s="53"/>
    </row>
    <row r="87" s="52" customFormat="1" spans="1:23">
      <c r="A87" s="64">
        <v>81</v>
      </c>
      <c r="B87" s="91" t="s">
        <v>257</v>
      </c>
      <c r="C87" s="92"/>
      <c r="D87" s="72">
        <v>43499</v>
      </c>
      <c r="E87" s="68">
        <v>43501</v>
      </c>
      <c r="F87" s="69">
        <f t="shared" si="3"/>
        <v>2</v>
      </c>
      <c r="G87" s="173" t="s">
        <v>182</v>
      </c>
      <c r="H87" s="93">
        <v>9074</v>
      </c>
      <c r="I87" s="103"/>
      <c r="J87" s="93">
        <v>6284643</v>
      </c>
      <c r="K87" s="103"/>
      <c r="L87" s="71">
        <v>1439385</v>
      </c>
      <c r="M87" s="79"/>
      <c r="N87" s="80">
        <f t="shared" si="5"/>
        <v>5600</v>
      </c>
      <c r="O87" s="81"/>
      <c r="P87" s="53"/>
      <c r="Q87" s="53"/>
      <c r="T87" s="89"/>
      <c r="U87" s="89"/>
      <c r="W87" s="53"/>
    </row>
    <row r="88" s="52" customFormat="1" spans="1:23">
      <c r="A88" s="64">
        <v>82</v>
      </c>
      <c r="B88" s="91" t="s">
        <v>258</v>
      </c>
      <c r="C88" s="92"/>
      <c r="D88" s="72">
        <v>43498</v>
      </c>
      <c r="E88" s="68">
        <v>43501</v>
      </c>
      <c r="F88" s="69">
        <f t="shared" si="3"/>
        <v>3</v>
      </c>
      <c r="G88" s="173" t="s">
        <v>182</v>
      </c>
      <c r="H88" s="93">
        <v>9075</v>
      </c>
      <c r="I88" s="103"/>
      <c r="J88" s="93">
        <v>6267265</v>
      </c>
      <c r="K88" s="103"/>
      <c r="L88" s="71">
        <v>1435723</v>
      </c>
      <c r="M88" s="79"/>
      <c r="N88" s="80">
        <f t="shared" si="5"/>
        <v>8400</v>
      </c>
      <c r="O88" s="81"/>
      <c r="P88" s="53"/>
      <c r="Q88" s="53"/>
      <c r="T88" s="89"/>
      <c r="U88" s="89"/>
      <c r="W88" s="53"/>
    </row>
    <row r="89" s="52" customFormat="1" spans="1:23">
      <c r="A89" s="64">
        <v>83</v>
      </c>
      <c r="B89" s="91" t="s">
        <v>259</v>
      </c>
      <c r="C89" s="92"/>
      <c r="D89" s="72">
        <v>43499</v>
      </c>
      <c r="E89" s="68">
        <v>43501</v>
      </c>
      <c r="F89" s="69">
        <f t="shared" si="3"/>
        <v>2</v>
      </c>
      <c r="G89" s="173" t="s">
        <v>182</v>
      </c>
      <c r="H89" s="93">
        <v>9076</v>
      </c>
      <c r="I89" s="103"/>
      <c r="J89" s="93">
        <v>6284623</v>
      </c>
      <c r="K89" s="103"/>
      <c r="L89" s="71">
        <v>1439385</v>
      </c>
      <c r="M89" s="79"/>
      <c r="N89" s="80">
        <f t="shared" si="5"/>
        <v>5600</v>
      </c>
      <c r="O89" s="81"/>
      <c r="P89" s="53"/>
      <c r="Q89" s="53"/>
      <c r="T89" s="89"/>
      <c r="U89" s="89"/>
      <c r="W89" s="53"/>
    </row>
    <row r="90" s="52" customFormat="1" spans="1:23">
      <c r="A90" s="64">
        <v>84</v>
      </c>
      <c r="B90" s="91" t="s">
        <v>260</v>
      </c>
      <c r="C90" s="92"/>
      <c r="D90" s="72">
        <v>43498</v>
      </c>
      <c r="E90" s="68">
        <v>43501</v>
      </c>
      <c r="F90" s="69">
        <f t="shared" si="3"/>
        <v>3</v>
      </c>
      <c r="G90" s="173" t="s">
        <v>182</v>
      </c>
      <c r="H90" s="93">
        <v>9077</v>
      </c>
      <c r="I90" s="103"/>
      <c r="J90" s="93">
        <v>6267054</v>
      </c>
      <c r="K90" s="103"/>
      <c r="L90" s="71">
        <v>1435697</v>
      </c>
      <c r="M90" s="79"/>
      <c r="N90" s="80">
        <f t="shared" si="5"/>
        <v>8400</v>
      </c>
      <c r="O90" s="81"/>
      <c r="P90" s="53"/>
      <c r="Q90" s="53"/>
      <c r="T90" s="89"/>
      <c r="U90" s="89"/>
      <c r="W90" s="53"/>
    </row>
    <row r="91" s="52" customFormat="1" spans="1:23">
      <c r="A91" s="64">
        <v>85</v>
      </c>
      <c r="B91" s="91" t="s">
        <v>261</v>
      </c>
      <c r="C91" s="92"/>
      <c r="D91" s="72">
        <v>43498</v>
      </c>
      <c r="E91" s="68">
        <v>43501</v>
      </c>
      <c r="F91" s="69">
        <f t="shared" si="3"/>
        <v>3</v>
      </c>
      <c r="G91" s="173" t="s">
        <v>182</v>
      </c>
      <c r="H91" s="93">
        <v>9078</v>
      </c>
      <c r="I91" s="103"/>
      <c r="J91" s="93">
        <v>6267221</v>
      </c>
      <c r="K91" s="103"/>
      <c r="L91" s="71">
        <v>1435711</v>
      </c>
      <c r="M91" s="79"/>
      <c r="N91" s="80">
        <f t="shared" si="5"/>
        <v>8400</v>
      </c>
      <c r="O91" s="81"/>
      <c r="P91" s="53"/>
      <c r="Q91" s="53"/>
      <c r="T91" s="89"/>
      <c r="U91" s="89"/>
      <c r="W91" s="53"/>
    </row>
    <row r="92" s="52" customFormat="1" spans="1:23">
      <c r="A92" s="64">
        <v>86</v>
      </c>
      <c r="B92" s="91" t="s">
        <v>262</v>
      </c>
      <c r="C92" s="92"/>
      <c r="D92" s="72">
        <v>43498</v>
      </c>
      <c r="E92" s="68">
        <v>43501</v>
      </c>
      <c r="F92" s="69">
        <f t="shared" si="3"/>
        <v>3</v>
      </c>
      <c r="G92" s="173" t="s">
        <v>182</v>
      </c>
      <c r="H92" s="93">
        <v>9079</v>
      </c>
      <c r="I92" s="103"/>
      <c r="J92" s="93">
        <v>6267300</v>
      </c>
      <c r="K92" s="103"/>
      <c r="L92" s="71">
        <v>1435734</v>
      </c>
      <c r="M92" s="79"/>
      <c r="N92" s="80">
        <f t="shared" si="5"/>
        <v>8400</v>
      </c>
      <c r="O92" s="81"/>
      <c r="P92" s="53"/>
      <c r="Q92" s="53"/>
      <c r="T92" s="89"/>
      <c r="U92" s="89"/>
      <c r="W92" s="53"/>
    </row>
    <row r="93" s="52" customFormat="1" spans="1:23">
      <c r="A93" s="64">
        <v>87</v>
      </c>
      <c r="B93" s="91" t="s">
        <v>263</v>
      </c>
      <c r="C93" s="92"/>
      <c r="D93" s="72">
        <v>43499</v>
      </c>
      <c r="E93" s="68">
        <v>43501</v>
      </c>
      <c r="F93" s="69">
        <f t="shared" si="3"/>
        <v>2</v>
      </c>
      <c r="G93" s="173" t="s">
        <v>182</v>
      </c>
      <c r="H93" s="93">
        <v>9082</v>
      </c>
      <c r="I93" s="103"/>
      <c r="J93" s="93">
        <v>6266654</v>
      </c>
      <c r="K93" s="103"/>
      <c r="L93" s="71">
        <v>1435576</v>
      </c>
      <c r="M93" s="79"/>
      <c r="N93" s="80">
        <f t="shared" si="5"/>
        <v>5600</v>
      </c>
      <c r="O93" s="81"/>
      <c r="P93" s="53"/>
      <c r="Q93" s="53"/>
      <c r="T93" s="89"/>
      <c r="U93" s="89"/>
      <c r="W93" s="53"/>
    </row>
    <row r="94" s="52" customFormat="1" spans="1:23">
      <c r="A94" s="64">
        <v>88</v>
      </c>
      <c r="B94" s="91" t="s">
        <v>264</v>
      </c>
      <c r="C94" s="92"/>
      <c r="D94" s="72">
        <v>43499</v>
      </c>
      <c r="E94" s="68">
        <v>43501</v>
      </c>
      <c r="F94" s="69">
        <f t="shared" si="3"/>
        <v>2</v>
      </c>
      <c r="G94" s="173" t="s">
        <v>182</v>
      </c>
      <c r="H94" s="93">
        <v>9083</v>
      </c>
      <c r="I94" s="103"/>
      <c r="J94" s="93">
        <v>6266678</v>
      </c>
      <c r="K94" s="103"/>
      <c r="L94" s="71">
        <v>1435580</v>
      </c>
      <c r="M94" s="79"/>
      <c r="N94" s="80">
        <f t="shared" si="5"/>
        <v>5600</v>
      </c>
      <c r="O94" s="81"/>
      <c r="P94" s="53"/>
      <c r="Q94" s="53"/>
      <c r="T94" s="89"/>
      <c r="U94" s="89"/>
      <c r="W94" s="53"/>
    </row>
    <row r="95" s="52" customFormat="1" spans="1:23">
      <c r="A95" s="64">
        <v>89</v>
      </c>
      <c r="B95" s="91" t="s">
        <v>265</v>
      </c>
      <c r="C95" s="92"/>
      <c r="D95" s="72">
        <v>43499</v>
      </c>
      <c r="E95" s="68">
        <v>43501</v>
      </c>
      <c r="F95" s="69">
        <f t="shared" si="3"/>
        <v>2</v>
      </c>
      <c r="G95" s="173" t="s">
        <v>182</v>
      </c>
      <c r="H95" s="93">
        <v>9091</v>
      </c>
      <c r="I95" s="103"/>
      <c r="J95" s="93">
        <v>6284554</v>
      </c>
      <c r="K95" s="103"/>
      <c r="L95" s="71">
        <v>1439812</v>
      </c>
      <c r="M95" s="79"/>
      <c r="N95" s="80">
        <f t="shared" si="5"/>
        <v>5600</v>
      </c>
      <c r="O95" s="81"/>
      <c r="P95" s="53"/>
      <c r="Q95" s="53"/>
      <c r="T95" s="89"/>
      <c r="U95" s="89"/>
      <c r="W95" s="53"/>
    </row>
    <row r="96" s="52" customFormat="1" spans="1:23">
      <c r="A96" s="64">
        <v>90</v>
      </c>
      <c r="B96" s="91" t="s">
        <v>266</v>
      </c>
      <c r="C96" s="92"/>
      <c r="D96" s="72">
        <v>43497</v>
      </c>
      <c r="E96" s="68">
        <v>43502</v>
      </c>
      <c r="F96" s="69">
        <f t="shared" si="3"/>
        <v>5</v>
      </c>
      <c r="G96" s="173" t="s">
        <v>182</v>
      </c>
      <c r="H96" s="93">
        <v>9150</v>
      </c>
      <c r="I96" s="103"/>
      <c r="J96" s="93">
        <v>6198908</v>
      </c>
      <c r="K96" s="103"/>
      <c r="L96" s="71">
        <v>1416345</v>
      </c>
      <c r="M96" s="79"/>
      <c r="N96" s="80">
        <f t="shared" si="5"/>
        <v>14000</v>
      </c>
      <c r="O96" s="81"/>
      <c r="P96" s="53"/>
      <c r="Q96" s="53"/>
      <c r="T96" s="89"/>
      <c r="U96" s="89"/>
      <c r="W96" s="53"/>
    </row>
    <row r="97" s="52" customFormat="1" spans="1:23">
      <c r="A97" s="64">
        <v>91</v>
      </c>
      <c r="B97" s="91" t="s">
        <v>267</v>
      </c>
      <c r="C97" s="92"/>
      <c r="D97" s="72">
        <v>43500</v>
      </c>
      <c r="E97" s="68">
        <v>43502</v>
      </c>
      <c r="F97" s="69">
        <f t="shared" si="3"/>
        <v>2</v>
      </c>
      <c r="G97" s="173" t="s">
        <v>182</v>
      </c>
      <c r="H97" s="93">
        <v>9154</v>
      </c>
      <c r="I97" s="103"/>
      <c r="J97" s="93">
        <v>6277035</v>
      </c>
      <c r="K97" s="103"/>
      <c r="L97" s="71">
        <v>1438718</v>
      </c>
      <c r="M97" s="79"/>
      <c r="N97" s="80">
        <f t="shared" si="5"/>
        <v>5600</v>
      </c>
      <c r="O97" s="81"/>
      <c r="P97" s="53"/>
      <c r="Q97" s="53"/>
      <c r="T97" s="89"/>
      <c r="U97" s="89"/>
      <c r="W97" s="53"/>
    </row>
    <row r="98" s="52" customFormat="1" spans="1:23">
      <c r="A98" s="64">
        <v>92</v>
      </c>
      <c r="B98" s="91" t="s">
        <v>268</v>
      </c>
      <c r="C98" s="92"/>
      <c r="D98" s="72">
        <v>43500</v>
      </c>
      <c r="E98" s="68">
        <v>43502</v>
      </c>
      <c r="F98" s="69">
        <f t="shared" si="3"/>
        <v>2</v>
      </c>
      <c r="G98" s="173" t="s">
        <v>182</v>
      </c>
      <c r="H98" s="93">
        <v>9155</v>
      </c>
      <c r="I98" s="103"/>
      <c r="J98" s="93">
        <v>6298742</v>
      </c>
      <c r="K98" s="103"/>
      <c r="L98" s="71">
        <v>1438718</v>
      </c>
      <c r="M98" s="79"/>
      <c r="N98" s="80">
        <f t="shared" si="5"/>
        <v>5600</v>
      </c>
      <c r="O98" s="81"/>
      <c r="P98" s="53"/>
      <c r="Q98" s="53"/>
      <c r="T98" s="89"/>
      <c r="U98" s="89"/>
      <c r="W98" s="53"/>
    </row>
    <row r="99" s="52" customFormat="1" spans="1:23">
      <c r="A99" s="64">
        <v>93</v>
      </c>
      <c r="B99" s="91" t="s">
        <v>269</v>
      </c>
      <c r="C99" s="92"/>
      <c r="D99" s="72">
        <v>43499</v>
      </c>
      <c r="E99" s="68">
        <v>43502</v>
      </c>
      <c r="F99" s="69">
        <f t="shared" si="3"/>
        <v>3</v>
      </c>
      <c r="G99" s="173" t="s">
        <v>182</v>
      </c>
      <c r="H99" s="93">
        <v>9156</v>
      </c>
      <c r="I99" s="103"/>
      <c r="J99" s="93">
        <v>6234060</v>
      </c>
      <c r="K99" s="103"/>
      <c r="L99" s="71">
        <v>1426991</v>
      </c>
      <c r="M99" s="79"/>
      <c r="N99" s="80">
        <f t="shared" si="5"/>
        <v>8400</v>
      </c>
      <c r="O99" s="81"/>
      <c r="P99" s="53"/>
      <c r="Q99" s="53"/>
      <c r="T99" s="89"/>
      <c r="U99" s="89"/>
      <c r="W99" s="53"/>
    </row>
    <row r="100" s="52" customFormat="1" spans="1:23">
      <c r="A100" s="64">
        <v>94</v>
      </c>
      <c r="B100" s="91" t="s">
        <v>270</v>
      </c>
      <c r="C100" s="92"/>
      <c r="D100" s="72">
        <v>43499</v>
      </c>
      <c r="E100" s="68">
        <v>43502</v>
      </c>
      <c r="F100" s="69">
        <f t="shared" si="3"/>
        <v>3</v>
      </c>
      <c r="G100" s="173" t="s">
        <v>182</v>
      </c>
      <c r="H100" s="93">
        <v>9157</v>
      </c>
      <c r="I100" s="103"/>
      <c r="J100" s="93">
        <v>6266374</v>
      </c>
      <c r="K100" s="103"/>
      <c r="L100" s="71">
        <v>1434906</v>
      </c>
      <c r="M100" s="79"/>
      <c r="N100" s="80">
        <f t="shared" si="5"/>
        <v>8400</v>
      </c>
      <c r="O100" s="81"/>
      <c r="P100" s="53"/>
      <c r="Q100" s="53"/>
      <c r="T100" s="89"/>
      <c r="U100" s="89"/>
      <c r="W100" s="53"/>
    </row>
    <row r="101" s="52" customFormat="1" spans="1:23">
      <c r="A101" s="64">
        <v>95</v>
      </c>
      <c r="B101" s="91" t="s">
        <v>271</v>
      </c>
      <c r="C101" s="92"/>
      <c r="D101" s="72">
        <v>43501</v>
      </c>
      <c r="E101" s="68">
        <v>43503</v>
      </c>
      <c r="F101" s="69">
        <f t="shared" si="3"/>
        <v>2</v>
      </c>
      <c r="G101" s="173" t="s">
        <v>182</v>
      </c>
      <c r="H101" s="93">
        <v>9261</v>
      </c>
      <c r="I101" s="103"/>
      <c r="J101" s="93">
        <v>6250442</v>
      </c>
      <c r="K101" s="103"/>
      <c r="L101" s="71">
        <v>1430547</v>
      </c>
      <c r="M101" s="79"/>
      <c r="N101" s="80">
        <f t="shared" si="5"/>
        <v>5600</v>
      </c>
      <c r="O101" s="81"/>
      <c r="P101" s="53"/>
      <c r="Q101" s="53"/>
      <c r="T101" s="89"/>
      <c r="U101" s="89"/>
      <c r="W101" s="53"/>
    </row>
    <row r="102" s="52" customFormat="1" spans="1:23">
      <c r="A102" s="64">
        <v>96</v>
      </c>
      <c r="B102" s="91" t="s">
        <v>272</v>
      </c>
      <c r="C102" s="92"/>
      <c r="D102" s="72">
        <v>43501</v>
      </c>
      <c r="E102" s="68">
        <v>43503</v>
      </c>
      <c r="F102" s="69">
        <f t="shared" si="3"/>
        <v>2</v>
      </c>
      <c r="G102" s="173" t="s">
        <v>182</v>
      </c>
      <c r="H102" s="93">
        <v>9262</v>
      </c>
      <c r="I102" s="103"/>
      <c r="J102" s="93">
        <v>6250444</v>
      </c>
      <c r="K102" s="103"/>
      <c r="L102" s="71">
        <v>1430547</v>
      </c>
      <c r="M102" s="79"/>
      <c r="N102" s="80">
        <f t="shared" si="5"/>
        <v>5600</v>
      </c>
      <c r="O102" s="81"/>
      <c r="P102" s="53"/>
      <c r="Q102" s="53"/>
      <c r="T102" s="89"/>
      <c r="U102" s="89"/>
      <c r="W102" s="53"/>
    </row>
    <row r="103" s="52" customFormat="1" spans="1:23">
      <c r="A103" s="64">
        <v>97</v>
      </c>
      <c r="B103" s="91" t="s">
        <v>273</v>
      </c>
      <c r="C103" s="92"/>
      <c r="D103" s="94">
        <v>43501</v>
      </c>
      <c r="E103" s="95">
        <v>43503</v>
      </c>
      <c r="F103" s="96">
        <f t="shared" si="3"/>
        <v>2</v>
      </c>
      <c r="G103" s="174" t="s">
        <v>182</v>
      </c>
      <c r="H103" s="93">
        <v>9263</v>
      </c>
      <c r="I103" s="103"/>
      <c r="J103" s="93">
        <v>6250443</v>
      </c>
      <c r="K103" s="103"/>
      <c r="L103" s="93">
        <v>1430547</v>
      </c>
      <c r="M103" s="103"/>
      <c r="N103" s="119">
        <f t="shared" si="5"/>
        <v>5600</v>
      </c>
      <c r="O103" s="120"/>
      <c r="P103" s="53"/>
      <c r="Q103" s="53"/>
      <c r="T103" s="89"/>
      <c r="U103" s="89"/>
      <c r="W103" s="53"/>
    </row>
    <row r="104" s="52" customFormat="1" spans="1:23">
      <c r="A104" s="64">
        <v>98</v>
      </c>
      <c r="B104" s="98" t="s">
        <v>274</v>
      </c>
      <c r="C104" s="99"/>
      <c r="D104" s="100">
        <v>43502</v>
      </c>
      <c r="E104" s="101">
        <v>43503</v>
      </c>
      <c r="F104" s="96">
        <f t="shared" si="3"/>
        <v>1</v>
      </c>
      <c r="G104" s="174" t="s">
        <v>182</v>
      </c>
      <c r="H104" s="102">
        <v>9264</v>
      </c>
      <c r="I104" s="104"/>
      <c r="J104" s="102">
        <v>6259790</v>
      </c>
      <c r="K104" s="104"/>
      <c r="L104" s="102">
        <v>1434207</v>
      </c>
      <c r="M104" s="104"/>
      <c r="N104" s="119">
        <f t="shared" si="5"/>
        <v>2800</v>
      </c>
      <c r="O104" s="120"/>
      <c r="P104" s="53"/>
      <c r="Q104" s="53"/>
      <c r="T104" s="89"/>
      <c r="U104" s="89"/>
      <c r="W104" s="53"/>
    </row>
    <row r="105" s="52" customFormat="1" spans="1:23">
      <c r="A105" s="64">
        <v>99</v>
      </c>
      <c r="B105" s="91" t="s">
        <v>275</v>
      </c>
      <c r="C105" s="92"/>
      <c r="D105" s="94">
        <v>43501</v>
      </c>
      <c r="E105" s="95">
        <v>43503</v>
      </c>
      <c r="F105" s="96">
        <f t="shared" si="3"/>
        <v>2</v>
      </c>
      <c r="G105" s="174" t="s">
        <v>182</v>
      </c>
      <c r="H105" s="93">
        <v>9265</v>
      </c>
      <c r="I105" s="103"/>
      <c r="J105" s="93">
        <v>6288190</v>
      </c>
      <c r="K105" s="103"/>
      <c r="L105" s="93">
        <v>1440942</v>
      </c>
      <c r="M105" s="103"/>
      <c r="N105" s="119">
        <f t="shared" si="5"/>
        <v>5600</v>
      </c>
      <c r="O105" s="120"/>
      <c r="P105" s="53"/>
      <c r="Q105" s="53"/>
      <c r="T105" s="89"/>
      <c r="U105" s="89"/>
      <c r="W105" s="53"/>
    </row>
    <row r="106" s="52" customFormat="1" spans="1:23">
      <c r="A106" s="64">
        <v>100</v>
      </c>
      <c r="B106" s="91" t="s">
        <v>276</v>
      </c>
      <c r="C106" s="92"/>
      <c r="D106" s="72">
        <v>43499</v>
      </c>
      <c r="E106" s="68">
        <v>43503</v>
      </c>
      <c r="F106" s="69">
        <f t="shared" si="3"/>
        <v>4</v>
      </c>
      <c r="G106" s="173" t="s">
        <v>182</v>
      </c>
      <c r="H106" s="93">
        <v>9266</v>
      </c>
      <c r="I106" s="103"/>
      <c r="J106" s="93">
        <v>6234796</v>
      </c>
      <c r="K106" s="103"/>
      <c r="L106" s="71">
        <v>1427660</v>
      </c>
      <c r="M106" s="79"/>
      <c r="N106" s="80">
        <f t="shared" si="5"/>
        <v>11200</v>
      </c>
      <c r="O106" s="81"/>
      <c r="P106" s="53"/>
      <c r="Q106" s="53"/>
      <c r="T106" s="89"/>
      <c r="U106" s="89"/>
      <c r="W106" s="53"/>
    </row>
    <row r="107" s="52" customFormat="1" spans="1:23">
      <c r="A107" s="64">
        <v>101</v>
      </c>
      <c r="B107" s="91" t="s">
        <v>277</v>
      </c>
      <c r="C107" s="92"/>
      <c r="D107" s="72">
        <v>43501</v>
      </c>
      <c r="E107" s="68">
        <v>43503</v>
      </c>
      <c r="F107" s="69">
        <f t="shared" si="3"/>
        <v>2</v>
      </c>
      <c r="G107" s="173" t="s">
        <v>182</v>
      </c>
      <c r="H107" s="93">
        <v>9268</v>
      </c>
      <c r="I107" s="103"/>
      <c r="J107" s="93">
        <v>6288188</v>
      </c>
      <c r="K107" s="103"/>
      <c r="L107" s="71">
        <v>1440942</v>
      </c>
      <c r="M107" s="79"/>
      <c r="N107" s="80">
        <f t="shared" si="5"/>
        <v>5600</v>
      </c>
      <c r="O107" s="81"/>
      <c r="P107" s="53"/>
      <c r="Q107" s="53"/>
      <c r="T107" s="89"/>
      <c r="U107" s="89"/>
      <c r="W107" s="53"/>
    </row>
    <row r="108" s="52" customFormat="1" spans="1:23">
      <c r="A108" s="64">
        <v>102</v>
      </c>
      <c r="B108" s="91" t="s">
        <v>278</v>
      </c>
      <c r="C108" s="92"/>
      <c r="D108" s="72">
        <v>43501</v>
      </c>
      <c r="E108" s="68">
        <v>43504</v>
      </c>
      <c r="F108" s="69">
        <f t="shared" si="3"/>
        <v>3</v>
      </c>
      <c r="G108" s="173" t="s">
        <v>182</v>
      </c>
      <c r="H108" s="93">
        <v>9347</v>
      </c>
      <c r="I108" s="103"/>
      <c r="J108" s="93">
        <v>6274146</v>
      </c>
      <c r="K108" s="103"/>
      <c r="L108" s="71">
        <v>1438012</v>
      </c>
      <c r="M108" s="79"/>
      <c r="N108" s="80">
        <f t="shared" si="5"/>
        <v>8400</v>
      </c>
      <c r="O108" s="81"/>
      <c r="P108" s="53"/>
      <c r="Q108" s="53"/>
      <c r="T108" s="89"/>
      <c r="U108" s="89"/>
      <c r="W108" s="53"/>
    </row>
    <row r="109" s="52" customFormat="1" spans="1:23">
      <c r="A109" s="64">
        <v>103</v>
      </c>
      <c r="B109" s="91" t="s">
        <v>279</v>
      </c>
      <c r="C109" s="92"/>
      <c r="D109" s="72">
        <v>43501</v>
      </c>
      <c r="E109" s="68">
        <v>43504</v>
      </c>
      <c r="F109" s="69">
        <f t="shared" si="3"/>
        <v>3</v>
      </c>
      <c r="G109" s="173" t="s">
        <v>182</v>
      </c>
      <c r="H109" s="93">
        <v>9375</v>
      </c>
      <c r="I109" s="103"/>
      <c r="J109" s="93">
        <v>6236355</v>
      </c>
      <c r="K109" s="103"/>
      <c r="L109" s="71">
        <v>1428159</v>
      </c>
      <c r="M109" s="79"/>
      <c r="N109" s="80">
        <f t="shared" si="5"/>
        <v>8400</v>
      </c>
      <c r="O109" s="81"/>
      <c r="P109" s="53"/>
      <c r="Q109" s="53"/>
      <c r="T109" s="89"/>
      <c r="U109" s="89"/>
      <c r="W109" s="53"/>
    </row>
    <row r="110" s="52" customFormat="1" spans="1:23">
      <c r="A110" s="64">
        <v>104</v>
      </c>
      <c r="B110" s="91" t="s">
        <v>280</v>
      </c>
      <c r="C110" s="92"/>
      <c r="D110" s="72">
        <v>43501</v>
      </c>
      <c r="E110" s="68">
        <v>43504</v>
      </c>
      <c r="F110" s="69">
        <f t="shared" si="3"/>
        <v>3</v>
      </c>
      <c r="G110" s="173" t="s">
        <v>182</v>
      </c>
      <c r="H110" s="93">
        <v>9378</v>
      </c>
      <c r="I110" s="103"/>
      <c r="J110" s="93">
        <v>6236356</v>
      </c>
      <c r="K110" s="103"/>
      <c r="L110" s="71">
        <v>1428159</v>
      </c>
      <c r="M110" s="79"/>
      <c r="N110" s="80">
        <f t="shared" si="5"/>
        <v>8400</v>
      </c>
      <c r="O110" s="81"/>
      <c r="P110" s="53"/>
      <c r="Q110" s="53"/>
      <c r="T110" s="89"/>
      <c r="U110" s="89"/>
      <c r="W110" s="53"/>
    </row>
    <row r="111" s="52" customFormat="1" spans="1:23">
      <c r="A111" s="64">
        <v>105</v>
      </c>
      <c r="B111" s="91" t="s">
        <v>281</v>
      </c>
      <c r="C111" s="92"/>
      <c r="D111" s="72">
        <v>43503</v>
      </c>
      <c r="E111" s="68">
        <v>43504</v>
      </c>
      <c r="F111" s="69">
        <f t="shared" si="3"/>
        <v>1</v>
      </c>
      <c r="G111" s="173" t="s">
        <v>182</v>
      </c>
      <c r="H111" s="93">
        <v>9379</v>
      </c>
      <c r="I111" s="103"/>
      <c r="J111" s="93">
        <v>6287054</v>
      </c>
      <c r="K111" s="103"/>
      <c r="L111" s="71">
        <v>1440757</v>
      </c>
      <c r="M111" s="79"/>
      <c r="N111" s="80">
        <f t="shared" si="5"/>
        <v>2800</v>
      </c>
      <c r="O111" s="81"/>
      <c r="P111" s="53"/>
      <c r="Q111" s="53"/>
      <c r="T111" s="89"/>
      <c r="U111" s="89"/>
      <c r="W111" s="53"/>
    </row>
    <row r="112" s="52" customFormat="1" ht="15" spans="1:23">
      <c r="A112" s="64">
        <v>106</v>
      </c>
      <c r="B112" s="91" t="s">
        <v>282</v>
      </c>
      <c r="C112" s="92"/>
      <c r="D112" s="72">
        <v>43500</v>
      </c>
      <c r="E112" s="68">
        <v>43504</v>
      </c>
      <c r="F112" s="69">
        <f t="shared" si="3"/>
        <v>4</v>
      </c>
      <c r="G112" s="173" t="s">
        <v>182</v>
      </c>
      <c r="H112" s="93">
        <v>9380</v>
      </c>
      <c r="I112" s="103"/>
      <c r="J112" s="93">
        <v>6252823</v>
      </c>
      <c r="K112" s="103"/>
      <c r="L112" s="105">
        <v>1432405</v>
      </c>
      <c r="M112" s="106"/>
      <c r="N112" s="80">
        <f t="shared" si="5"/>
        <v>11200</v>
      </c>
      <c r="O112" s="81"/>
      <c r="P112" s="53"/>
      <c r="Q112" s="53"/>
      <c r="T112" s="89"/>
      <c r="U112" s="89"/>
      <c r="W112" s="53"/>
    </row>
    <row r="113" s="52" customFormat="1" ht="15" spans="1:23">
      <c r="A113" s="64">
        <v>107</v>
      </c>
      <c r="B113" s="91" t="s">
        <v>283</v>
      </c>
      <c r="C113" s="92"/>
      <c r="D113" s="94">
        <v>43503</v>
      </c>
      <c r="E113" s="95">
        <v>43504</v>
      </c>
      <c r="F113" s="69">
        <f t="shared" si="3"/>
        <v>1</v>
      </c>
      <c r="G113" s="173" t="s">
        <v>182</v>
      </c>
      <c r="H113" s="93">
        <v>9383</v>
      </c>
      <c r="I113" s="103"/>
      <c r="J113" s="93">
        <v>6257807</v>
      </c>
      <c r="K113" s="103"/>
      <c r="L113" s="107">
        <v>1433897</v>
      </c>
      <c r="M113" s="108"/>
      <c r="N113" s="80">
        <f t="shared" si="5"/>
        <v>2800</v>
      </c>
      <c r="O113" s="81"/>
      <c r="P113" s="53"/>
      <c r="Q113" s="53"/>
      <c r="T113" s="89"/>
      <c r="U113" s="89"/>
      <c r="W113" s="53"/>
    </row>
    <row r="114" s="52" customFormat="1" spans="1:23">
      <c r="A114" s="64">
        <v>108</v>
      </c>
      <c r="B114" s="91" t="s">
        <v>284</v>
      </c>
      <c r="C114" s="92"/>
      <c r="D114" s="72">
        <v>43503</v>
      </c>
      <c r="E114" s="68">
        <v>43505</v>
      </c>
      <c r="F114" s="69">
        <f t="shared" si="3"/>
        <v>2</v>
      </c>
      <c r="G114" s="173" t="s">
        <v>182</v>
      </c>
      <c r="H114" s="93">
        <v>9470</v>
      </c>
      <c r="I114" s="103"/>
      <c r="J114" s="93">
        <v>6250757</v>
      </c>
      <c r="K114" s="103"/>
      <c r="L114" s="71">
        <v>1431209</v>
      </c>
      <c r="M114" s="79"/>
      <c r="N114" s="80">
        <f t="shared" si="5"/>
        <v>5600</v>
      </c>
      <c r="O114" s="81"/>
      <c r="P114" s="53"/>
      <c r="Q114" s="53"/>
      <c r="T114" s="89"/>
      <c r="U114" s="89"/>
      <c r="W114" s="53"/>
    </row>
    <row r="115" s="52" customFormat="1" spans="1:23">
      <c r="A115" s="64">
        <v>109</v>
      </c>
      <c r="B115" s="91" t="s">
        <v>285</v>
      </c>
      <c r="C115" s="92"/>
      <c r="D115" s="72">
        <v>43501</v>
      </c>
      <c r="E115" s="68">
        <v>43505</v>
      </c>
      <c r="F115" s="69">
        <f t="shared" si="3"/>
        <v>4</v>
      </c>
      <c r="G115" s="173" t="s">
        <v>182</v>
      </c>
      <c r="H115" s="93">
        <v>9471</v>
      </c>
      <c r="I115" s="103"/>
      <c r="J115" s="93">
        <v>6267016</v>
      </c>
      <c r="K115" s="103"/>
      <c r="L115" s="71">
        <v>1435659</v>
      </c>
      <c r="M115" s="79"/>
      <c r="N115" s="80">
        <f t="shared" si="5"/>
        <v>11200</v>
      </c>
      <c r="O115" s="81"/>
      <c r="P115" s="53"/>
      <c r="Q115" s="53"/>
      <c r="T115" s="89"/>
      <c r="U115" s="89"/>
      <c r="W115" s="53"/>
    </row>
    <row r="116" s="52" customFormat="1" spans="1:23">
      <c r="A116" s="64">
        <v>110</v>
      </c>
      <c r="B116" s="91" t="s">
        <v>286</v>
      </c>
      <c r="C116" s="92"/>
      <c r="D116" s="72">
        <v>43503</v>
      </c>
      <c r="E116" s="68">
        <v>43505</v>
      </c>
      <c r="F116" s="69">
        <f t="shared" si="3"/>
        <v>2</v>
      </c>
      <c r="G116" s="173" t="s">
        <v>182</v>
      </c>
      <c r="H116" s="93">
        <v>9472</v>
      </c>
      <c r="I116" s="103"/>
      <c r="J116" s="93">
        <v>6250726</v>
      </c>
      <c r="K116" s="103"/>
      <c r="L116" s="71">
        <v>1431211</v>
      </c>
      <c r="M116" s="79"/>
      <c r="N116" s="80">
        <f t="shared" si="5"/>
        <v>5600</v>
      </c>
      <c r="O116" s="81"/>
      <c r="P116" s="53"/>
      <c r="Q116" s="53"/>
      <c r="T116" s="89"/>
      <c r="U116" s="89"/>
      <c r="W116" s="53"/>
    </row>
    <row r="117" s="52" customFormat="1" spans="1:23">
      <c r="A117" s="64">
        <v>111</v>
      </c>
      <c r="B117" s="91" t="s">
        <v>287</v>
      </c>
      <c r="C117" s="92"/>
      <c r="D117" s="72">
        <v>43503</v>
      </c>
      <c r="E117" s="68">
        <v>43505</v>
      </c>
      <c r="F117" s="69">
        <f t="shared" si="3"/>
        <v>2</v>
      </c>
      <c r="G117" s="173" t="s">
        <v>182</v>
      </c>
      <c r="H117" s="93">
        <v>9474</v>
      </c>
      <c r="I117" s="103"/>
      <c r="J117" s="93">
        <v>6250774</v>
      </c>
      <c r="K117" s="103"/>
      <c r="L117" s="71">
        <v>1431210</v>
      </c>
      <c r="M117" s="79"/>
      <c r="N117" s="80">
        <f t="shared" si="5"/>
        <v>5600</v>
      </c>
      <c r="O117" s="81"/>
      <c r="P117" s="53"/>
      <c r="Q117" s="53"/>
      <c r="T117" s="89"/>
      <c r="U117" s="89"/>
      <c r="W117" s="53"/>
    </row>
    <row r="118" s="52" customFormat="1" spans="1:23">
      <c r="A118" s="64">
        <v>112</v>
      </c>
      <c r="B118" s="91" t="s">
        <v>288</v>
      </c>
      <c r="C118" s="92"/>
      <c r="D118" s="72">
        <v>43503</v>
      </c>
      <c r="E118" s="68">
        <v>43505</v>
      </c>
      <c r="F118" s="69">
        <f t="shared" si="3"/>
        <v>2</v>
      </c>
      <c r="G118" s="173" t="s">
        <v>182</v>
      </c>
      <c r="H118" s="93">
        <v>9475</v>
      </c>
      <c r="I118" s="103"/>
      <c r="J118" s="93">
        <v>6282493</v>
      </c>
      <c r="K118" s="103"/>
      <c r="L118" s="71">
        <v>1439540</v>
      </c>
      <c r="M118" s="79"/>
      <c r="N118" s="80">
        <f t="shared" si="5"/>
        <v>5600</v>
      </c>
      <c r="O118" s="81"/>
      <c r="P118" s="53"/>
      <c r="Q118" s="53"/>
      <c r="T118" s="89"/>
      <c r="U118" s="89"/>
      <c r="W118" s="53"/>
    </row>
    <row r="119" s="52" customFormat="1" spans="1:23">
      <c r="A119" s="64">
        <v>113</v>
      </c>
      <c r="B119" s="91" t="s">
        <v>289</v>
      </c>
      <c r="C119" s="92"/>
      <c r="D119" s="72">
        <v>43501</v>
      </c>
      <c r="E119" s="68">
        <v>43505</v>
      </c>
      <c r="F119" s="69">
        <f t="shared" si="3"/>
        <v>4</v>
      </c>
      <c r="G119" s="173" t="s">
        <v>182</v>
      </c>
      <c r="H119" s="93">
        <v>9476</v>
      </c>
      <c r="I119" s="103"/>
      <c r="J119" s="93">
        <v>6284565</v>
      </c>
      <c r="K119" s="103"/>
      <c r="L119" s="71">
        <v>1439678</v>
      </c>
      <c r="M119" s="79"/>
      <c r="N119" s="80">
        <f t="shared" si="5"/>
        <v>11200</v>
      </c>
      <c r="O119" s="81"/>
      <c r="P119" s="53"/>
      <c r="Q119" s="53"/>
      <c r="T119" s="89"/>
      <c r="U119" s="89"/>
      <c r="W119" s="53"/>
    </row>
    <row r="120" s="52" customFormat="1" spans="1:23">
      <c r="A120" s="64">
        <v>114</v>
      </c>
      <c r="B120" s="91" t="s">
        <v>290</v>
      </c>
      <c r="C120" s="92"/>
      <c r="D120" s="72">
        <v>43501</v>
      </c>
      <c r="E120" s="68">
        <v>43505</v>
      </c>
      <c r="F120" s="69">
        <f t="shared" si="3"/>
        <v>4</v>
      </c>
      <c r="G120" s="173" t="s">
        <v>182</v>
      </c>
      <c r="H120" s="93">
        <v>9477</v>
      </c>
      <c r="I120" s="103"/>
      <c r="J120" s="93">
        <v>6284564</v>
      </c>
      <c r="K120" s="103"/>
      <c r="L120" s="71">
        <v>1439678</v>
      </c>
      <c r="M120" s="79"/>
      <c r="N120" s="80">
        <f t="shared" si="5"/>
        <v>11200</v>
      </c>
      <c r="O120" s="81"/>
      <c r="P120" s="53"/>
      <c r="Q120" s="53"/>
      <c r="T120" s="89"/>
      <c r="U120" s="89"/>
      <c r="W120" s="53"/>
    </row>
    <row r="121" s="52" customFormat="1" spans="1:23">
      <c r="A121" s="64">
        <v>115</v>
      </c>
      <c r="B121" s="91" t="s">
        <v>291</v>
      </c>
      <c r="C121" s="92"/>
      <c r="D121" s="94">
        <v>43504</v>
      </c>
      <c r="E121" s="95">
        <v>43505</v>
      </c>
      <c r="F121" s="69">
        <f t="shared" si="3"/>
        <v>1</v>
      </c>
      <c r="G121" s="173" t="s">
        <v>182</v>
      </c>
      <c r="H121" s="93">
        <v>9481</v>
      </c>
      <c r="I121" s="103"/>
      <c r="J121" s="93">
        <v>6271681</v>
      </c>
      <c r="K121" s="103"/>
      <c r="L121" s="71">
        <v>1437081</v>
      </c>
      <c r="M121" s="79"/>
      <c r="N121" s="80">
        <f t="shared" si="5"/>
        <v>2800</v>
      </c>
      <c r="O121" s="81"/>
      <c r="P121" s="53"/>
      <c r="Q121" s="53"/>
      <c r="T121" s="89"/>
      <c r="U121" s="89"/>
      <c r="W121" s="53"/>
    </row>
    <row r="122" s="52" customFormat="1" spans="1:23">
      <c r="A122" s="64">
        <v>116</v>
      </c>
      <c r="B122" s="91" t="s">
        <v>292</v>
      </c>
      <c r="C122" s="92"/>
      <c r="D122" s="94">
        <v>43503</v>
      </c>
      <c r="E122" s="95">
        <v>43505</v>
      </c>
      <c r="F122" s="69">
        <f t="shared" si="3"/>
        <v>2</v>
      </c>
      <c r="G122" s="173" t="s">
        <v>182</v>
      </c>
      <c r="H122" s="93">
        <v>9507</v>
      </c>
      <c r="I122" s="103"/>
      <c r="J122" s="93">
        <v>6268998</v>
      </c>
      <c r="K122" s="103"/>
      <c r="L122" s="71">
        <v>1436661</v>
      </c>
      <c r="M122" s="79"/>
      <c r="N122" s="80">
        <f t="shared" si="5"/>
        <v>5600</v>
      </c>
      <c r="O122" s="81"/>
      <c r="P122" s="53"/>
      <c r="Q122" s="53"/>
      <c r="T122" s="89"/>
      <c r="U122" s="89"/>
      <c r="W122" s="53"/>
    </row>
    <row r="123" s="52" customFormat="1" spans="1:23">
      <c r="A123" s="64">
        <v>117</v>
      </c>
      <c r="B123" s="91" t="s">
        <v>293</v>
      </c>
      <c r="C123" s="92"/>
      <c r="D123" s="94">
        <v>43504</v>
      </c>
      <c r="E123" s="95">
        <v>43506</v>
      </c>
      <c r="F123" s="69">
        <f t="shared" si="3"/>
        <v>2</v>
      </c>
      <c r="G123" s="173" t="s">
        <v>182</v>
      </c>
      <c r="H123" s="93">
        <v>9589</v>
      </c>
      <c r="I123" s="103"/>
      <c r="J123" s="93">
        <v>6281724</v>
      </c>
      <c r="K123" s="103"/>
      <c r="L123" s="71">
        <v>1439094</v>
      </c>
      <c r="M123" s="79"/>
      <c r="N123" s="80">
        <f t="shared" si="5"/>
        <v>5600</v>
      </c>
      <c r="O123" s="81"/>
      <c r="P123" s="53"/>
      <c r="Q123" s="53"/>
      <c r="T123" s="89"/>
      <c r="U123" s="89"/>
      <c r="W123" s="53"/>
    </row>
    <row r="124" s="52" customFormat="1" spans="1:23">
      <c r="A124" s="64">
        <v>118</v>
      </c>
      <c r="B124" s="91" t="s">
        <v>294</v>
      </c>
      <c r="C124" s="92"/>
      <c r="D124" s="94">
        <v>43505</v>
      </c>
      <c r="E124" s="95">
        <v>43506</v>
      </c>
      <c r="F124" s="69">
        <f t="shared" si="3"/>
        <v>1</v>
      </c>
      <c r="G124" s="173" t="s">
        <v>182</v>
      </c>
      <c r="H124" s="93">
        <v>9590</v>
      </c>
      <c r="I124" s="103"/>
      <c r="J124" s="93">
        <v>6271701</v>
      </c>
      <c r="K124" s="103"/>
      <c r="L124" s="71">
        <v>1437226</v>
      </c>
      <c r="M124" s="79"/>
      <c r="N124" s="80">
        <f t="shared" si="5"/>
        <v>2800</v>
      </c>
      <c r="O124" s="81"/>
      <c r="P124" s="53"/>
      <c r="Q124" s="53"/>
      <c r="T124" s="89"/>
      <c r="U124" s="89"/>
      <c r="W124" s="53"/>
    </row>
    <row r="125" s="52" customFormat="1" spans="1:23">
      <c r="A125" s="64">
        <v>119</v>
      </c>
      <c r="B125" s="91" t="s">
        <v>295</v>
      </c>
      <c r="C125" s="92"/>
      <c r="D125" s="94">
        <v>43504</v>
      </c>
      <c r="E125" s="95">
        <v>43506</v>
      </c>
      <c r="F125" s="69">
        <f t="shared" si="3"/>
        <v>2</v>
      </c>
      <c r="G125" s="173" t="s">
        <v>182</v>
      </c>
      <c r="H125" s="93">
        <v>9591</v>
      </c>
      <c r="I125" s="103"/>
      <c r="J125" s="93">
        <v>6281723</v>
      </c>
      <c r="K125" s="103"/>
      <c r="L125" s="71">
        <v>1439094</v>
      </c>
      <c r="M125" s="79"/>
      <c r="N125" s="80">
        <f t="shared" si="5"/>
        <v>5600</v>
      </c>
      <c r="O125" s="81"/>
      <c r="P125" s="53"/>
      <c r="Q125" s="53"/>
      <c r="T125" s="89"/>
      <c r="U125" s="89"/>
      <c r="W125" s="53"/>
    </row>
    <row r="126" s="52" customFormat="1" spans="1:23">
      <c r="A126" s="64">
        <v>120</v>
      </c>
      <c r="B126" s="91" t="s">
        <v>296</v>
      </c>
      <c r="C126" s="92"/>
      <c r="D126" s="94">
        <v>43505</v>
      </c>
      <c r="E126" s="95">
        <v>43506</v>
      </c>
      <c r="F126" s="69">
        <f t="shared" si="3"/>
        <v>1</v>
      </c>
      <c r="G126" s="173" t="s">
        <v>182</v>
      </c>
      <c r="H126" s="93">
        <v>9592</v>
      </c>
      <c r="I126" s="103"/>
      <c r="J126" s="93">
        <v>6271703</v>
      </c>
      <c r="K126" s="103"/>
      <c r="L126" s="71">
        <v>1437226</v>
      </c>
      <c r="M126" s="79"/>
      <c r="N126" s="80">
        <f t="shared" si="5"/>
        <v>2800</v>
      </c>
      <c r="O126" s="81"/>
      <c r="P126" s="53"/>
      <c r="Q126" s="53"/>
      <c r="T126" s="89"/>
      <c r="U126" s="89"/>
      <c r="W126" s="53"/>
    </row>
    <row r="127" s="52" customFormat="1" spans="1:23">
      <c r="A127" s="64">
        <v>121</v>
      </c>
      <c r="B127" s="91" t="s">
        <v>297</v>
      </c>
      <c r="C127" s="92"/>
      <c r="D127" s="94">
        <v>43503</v>
      </c>
      <c r="E127" s="95">
        <v>43506</v>
      </c>
      <c r="F127" s="69">
        <f t="shared" si="3"/>
        <v>3</v>
      </c>
      <c r="G127" s="173" t="s">
        <v>182</v>
      </c>
      <c r="H127" s="93">
        <v>9593</v>
      </c>
      <c r="I127" s="103"/>
      <c r="J127" s="93">
        <v>6252838</v>
      </c>
      <c r="K127" s="103"/>
      <c r="L127" s="71">
        <v>1432355</v>
      </c>
      <c r="M127" s="79"/>
      <c r="N127" s="80">
        <f t="shared" si="5"/>
        <v>8400</v>
      </c>
      <c r="O127" s="81"/>
      <c r="P127" s="53"/>
      <c r="Q127" s="53"/>
      <c r="T127" s="89"/>
      <c r="U127" s="89"/>
      <c r="W127" s="53"/>
    </row>
    <row r="128" s="52" customFormat="1" spans="1:23">
      <c r="A128" s="64">
        <v>122</v>
      </c>
      <c r="B128" s="91" t="s">
        <v>298</v>
      </c>
      <c r="C128" s="92"/>
      <c r="D128" s="94">
        <v>43504</v>
      </c>
      <c r="E128" s="95">
        <v>43506</v>
      </c>
      <c r="F128" s="69">
        <f t="shared" si="3"/>
        <v>2</v>
      </c>
      <c r="G128" s="173" t="s">
        <v>182</v>
      </c>
      <c r="H128" s="93">
        <v>9598</v>
      </c>
      <c r="I128" s="103"/>
      <c r="J128" s="93">
        <v>6287045</v>
      </c>
      <c r="K128" s="103"/>
      <c r="L128" s="71">
        <v>1440609</v>
      </c>
      <c r="M128" s="79"/>
      <c r="N128" s="80">
        <f t="shared" si="5"/>
        <v>5600</v>
      </c>
      <c r="O128" s="81"/>
      <c r="P128" s="53"/>
      <c r="Q128" s="53"/>
      <c r="T128" s="89"/>
      <c r="U128" s="89"/>
      <c r="W128" s="53"/>
    </row>
    <row r="129" s="52" customFormat="1" spans="1:23">
      <c r="A129" s="64">
        <v>123</v>
      </c>
      <c r="B129" s="91" t="s">
        <v>299</v>
      </c>
      <c r="C129" s="92"/>
      <c r="D129" s="94">
        <v>43504</v>
      </c>
      <c r="E129" s="95">
        <v>43506</v>
      </c>
      <c r="F129" s="69">
        <f t="shared" si="3"/>
        <v>2</v>
      </c>
      <c r="G129" s="173" t="s">
        <v>182</v>
      </c>
      <c r="H129" s="93">
        <v>9601</v>
      </c>
      <c r="I129" s="103"/>
      <c r="J129" s="93">
        <v>6287046</v>
      </c>
      <c r="K129" s="103"/>
      <c r="L129" s="71">
        <v>1440609</v>
      </c>
      <c r="M129" s="79"/>
      <c r="N129" s="80">
        <f t="shared" si="5"/>
        <v>5600</v>
      </c>
      <c r="O129" s="81"/>
      <c r="P129" s="53"/>
      <c r="Q129" s="53"/>
      <c r="T129" s="89"/>
      <c r="U129" s="89"/>
      <c r="W129" s="53"/>
    </row>
    <row r="130" s="52" customFormat="1" spans="1:23">
      <c r="A130" s="64">
        <v>124</v>
      </c>
      <c r="B130" s="91" t="s">
        <v>300</v>
      </c>
      <c r="C130" s="92"/>
      <c r="D130" s="94">
        <v>43502</v>
      </c>
      <c r="E130" s="95">
        <v>43506</v>
      </c>
      <c r="F130" s="69">
        <f t="shared" si="3"/>
        <v>4</v>
      </c>
      <c r="G130" s="173" t="s">
        <v>182</v>
      </c>
      <c r="H130" s="93">
        <v>9605</v>
      </c>
      <c r="I130" s="103"/>
      <c r="J130" s="93">
        <v>6284542</v>
      </c>
      <c r="K130" s="103"/>
      <c r="L130" s="71">
        <v>1440011</v>
      </c>
      <c r="M130" s="79"/>
      <c r="N130" s="80">
        <f t="shared" si="5"/>
        <v>11200</v>
      </c>
      <c r="O130" s="81"/>
      <c r="P130" s="53"/>
      <c r="Q130" s="53"/>
      <c r="T130" s="89"/>
      <c r="U130" s="89"/>
      <c r="W130" s="53"/>
    </row>
    <row r="131" s="52" customFormat="1" spans="1:23">
      <c r="A131" s="64">
        <v>125</v>
      </c>
      <c r="B131" s="91" t="s">
        <v>301</v>
      </c>
      <c r="C131" s="92"/>
      <c r="D131" s="94">
        <v>43503</v>
      </c>
      <c r="E131" s="95">
        <v>43506</v>
      </c>
      <c r="F131" s="69">
        <f t="shared" si="3"/>
        <v>3</v>
      </c>
      <c r="G131" s="173" t="s">
        <v>182</v>
      </c>
      <c r="H131" s="93">
        <v>9606</v>
      </c>
      <c r="I131" s="103"/>
      <c r="J131" s="93">
        <v>6252837</v>
      </c>
      <c r="K131" s="103"/>
      <c r="L131" s="71">
        <v>1432355</v>
      </c>
      <c r="M131" s="79"/>
      <c r="N131" s="80">
        <f t="shared" si="5"/>
        <v>8400</v>
      </c>
      <c r="O131" s="81"/>
      <c r="P131" s="53"/>
      <c r="Q131" s="53"/>
      <c r="T131" s="89"/>
      <c r="U131" s="89"/>
      <c r="W131" s="53"/>
    </row>
    <row r="132" s="52" customFormat="1" spans="1:23">
      <c r="A132" s="64">
        <v>126</v>
      </c>
      <c r="B132" s="91" t="s">
        <v>302</v>
      </c>
      <c r="C132" s="92"/>
      <c r="D132" s="94">
        <v>43504</v>
      </c>
      <c r="E132" s="95">
        <v>43507</v>
      </c>
      <c r="F132" s="69">
        <f t="shared" si="3"/>
        <v>3</v>
      </c>
      <c r="G132" s="173" t="s">
        <v>182</v>
      </c>
      <c r="H132" s="93">
        <v>9753</v>
      </c>
      <c r="I132" s="103"/>
      <c r="J132" s="93">
        <v>6289447</v>
      </c>
      <c r="K132" s="103"/>
      <c r="L132" s="71">
        <v>1441183</v>
      </c>
      <c r="M132" s="79"/>
      <c r="N132" s="80">
        <f t="shared" si="5"/>
        <v>8400</v>
      </c>
      <c r="O132" s="81"/>
      <c r="P132" s="53"/>
      <c r="Q132" s="53"/>
      <c r="T132" s="89"/>
      <c r="U132" s="89"/>
      <c r="W132" s="53"/>
    </row>
    <row r="133" s="52" customFormat="1" spans="1:23">
      <c r="A133" s="64">
        <v>127</v>
      </c>
      <c r="B133" s="91" t="s">
        <v>303</v>
      </c>
      <c r="C133" s="92"/>
      <c r="D133" s="94">
        <v>43504</v>
      </c>
      <c r="E133" s="95">
        <v>43507</v>
      </c>
      <c r="F133" s="69">
        <f t="shared" si="3"/>
        <v>3</v>
      </c>
      <c r="G133" s="173" t="s">
        <v>182</v>
      </c>
      <c r="H133" s="93">
        <v>9758</v>
      </c>
      <c r="I133" s="103"/>
      <c r="J133" s="93">
        <v>6282678</v>
      </c>
      <c r="K133" s="103"/>
      <c r="L133" s="71">
        <v>1439304</v>
      </c>
      <c r="M133" s="79"/>
      <c r="N133" s="80">
        <f t="shared" si="5"/>
        <v>8400</v>
      </c>
      <c r="O133" s="81"/>
      <c r="P133" s="53"/>
      <c r="Q133" s="53"/>
      <c r="T133" s="89"/>
      <c r="U133" s="89"/>
      <c r="W133" s="53"/>
    </row>
    <row r="134" s="52" customFormat="1" spans="1:23">
      <c r="A134" s="64">
        <v>128</v>
      </c>
      <c r="B134" s="110" t="s">
        <v>304</v>
      </c>
      <c r="C134" s="92"/>
      <c r="D134" s="94">
        <v>43505</v>
      </c>
      <c r="E134" s="95">
        <v>43508</v>
      </c>
      <c r="F134" s="69">
        <f t="shared" si="3"/>
        <v>3</v>
      </c>
      <c r="G134" s="173" t="s">
        <v>182</v>
      </c>
      <c r="H134" s="93">
        <v>9811</v>
      </c>
      <c r="I134" s="103"/>
      <c r="J134" s="93">
        <v>6198870</v>
      </c>
      <c r="K134" s="103"/>
      <c r="L134" s="71">
        <v>1416357</v>
      </c>
      <c r="M134" s="79"/>
      <c r="N134" s="80">
        <f t="shared" si="5"/>
        <v>8400</v>
      </c>
      <c r="O134" s="81"/>
      <c r="P134" s="53"/>
      <c r="Q134" s="53"/>
      <c r="T134" s="89"/>
      <c r="U134" s="89"/>
      <c r="W134" s="53"/>
    </row>
    <row r="135" s="52" customFormat="1" spans="1:23">
      <c r="A135" s="64">
        <v>129</v>
      </c>
      <c r="B135" s="91" t="s">
        <v>305</v>
      </c>
      <c r="C135" s="92"/>
      <c r="D135" s="94">
        <v>43505</v>
      </c>
      <c r="E135" s="95">
        <v>43508</v>
      </c>
      <c r="F135" s="69">
        <f t="shared" ref="F135:F137" si="6">E135-D135</f>
        <v>3</v>
      </c>
      <c r="G135" s="173" t="s">
        <v>182</v>
      </c>
      <c r="H135" s="93">
        <v>9812</v>
      </c>
      <c r="I135" s="103"/>
      <c r="J135" s="93">
        <v>6198869</v>
      </c>
      <c r="K135" s="103"/>
      <c r="L135" s="71">
        <v>1416357</v>
      </c>
      <c r="M135" s="79"/>
      <c r="N135" s="80">
        <f t="shared" si="5"/>
        <v>8400</v>
      </c>
      <c r="O135" s="81"/>
      <c r="P135" s="53"/>
      <c r="Q135" s="53"/>
      <c r="T135" s="89"/>
      <c r="U135" s="89"/>
      <c r="W135" s="53"/>
    </row>
    <row r="136" s="52" customFormat="1" spans="1:23">
      <c r="A136" s="64">
        <v>130</v>
      </c>
      <c r="B136" s="91" t="s">
        <v>306</v>
      </c>
      <c r="C136" s="92"/>
      <c r="D136" s="94">
        <v>43505</v>
      </c>
      <c r="E136" s="95">
        <v>43508</v>
      </c>
      <c r="F136" s="69">
        <f t="shared" si="6"/>
        <v>3</v>
      </c>
      <c r="G136" s="173" t="s">
        <v>182</v>
      </c>
      <c r="H136" s="93">
        <v>9813</v>
      </c>
      <c r="I136" s="103"/>
      <c r="J136" s="93">
        <v>6198927</v>
      </c>
      <c r="K136" s="103"/>
      <c r="L136" s="71">
        <v>1416342</v>
      </c>
      <c r="M136" s="79"/>
      <c r="N136" s="80">
        <f t="shared" si="5"/>
        <v>8400</v>
      </c>
      <c r="O136" s="81"/>
      <c r="P136" s="53"/>
      <c r="Q136" s="53"/>
      <c r="T136" s="89"/>
      <c r="U136" s="89"/>
      <c r="W136" s="53"/>
    </row>
    <row r="137" s="52" customFormat="1" spans="1:23">
      <c r="A137" s="64">
        <v>131</v>
      </c>
      <c r="B137" s="91" t="s">
        <v>144</v>
      </c>
      <c r="C137" s="92"/>
      <c r="D137" s="94">
        <v>43505</v>
      </c>
      <c r="E137" s="95">
        <v>43508</v>
      </c>
      <c r="F137" s="69">
        <f t="shared" si="6"/>
        <v>3</v>
      </c>
      <c r="G137" s="173" t="s">
        <v>182</v>
      </c>
      <c r="H137" s="93">
        <v>9814</v>
      </c>
      <c r="I137" s="103"/>
      <c r="J137" s="93">
        <v>6198928</v>
      </c>
      <c r="K137" s="103"/>
      <c r="L137" s="71">
        <v>1416342</v>
      </c>
      <c r="M137" s="79"/>
      <c r="N137" s="80">
        <f t="shared" si="5"/>
        <v>8400</v>
      </c>
      <c r="O137" s="81"/>
      <c r="P137" s="53"/>
      <c r="Q137" s="53"/>
      <c r="T137" s="89"/>
      <c r="U137" s="89"/>
      <c r="W137" s="53"/>
    </row>
    <row r="138" s="52" customFormat="1" spans="1:21">
      <c r="A138" s="111"/>
      <c r="B138" s="91"/>
      <c r="C138" s="92"/>
      <c r="D138" s="112"/>
      <c r="E138" s="112"/>
      <c r="F138" s="112"/>
      <c r="G138" s="112"/>
      <c r="H138" s="93"/>
      <c r="I138" s="103"/>
      <c r="J138" s="93"/>
      <c r="K138" s="103"/>
      <c r="L138" s="71"/>
      <c r="M138" s="79"/>
      <c r="N138" s="114"/>
      <c r="O138" s="115"/>
      <c r="P138" s="53"/>
      <c r="Q138" s="53"/>
      <c r="T138" s="89"/>
      <c r="U138" s="89"/>
    </row>
    <row r="139" s="52" customFormat="1" spans="1:21">
      <c r="A139" s="111"/>
      <c r="B139" s="91"/>
      <c r="C139" s="92"/>
      <c r="D139" s="112"/>
      <c r="E139" s="112"/>
      <c r="F139" s="112"/>
      <c r="G139" s="112"/>
      <c r="H139" s="93"/>
      <c r="I139" s="103"/>
      <c r="J139" s="93"/>
      <c r="K139" s="103"/>
      <c r="L139" s="71"/>
      <c r="M139" s="79"/>
      <c r="N139" s="114"/>
      <c r="O139" s="115"/>
      <c r="T139" s="89"/>
      <c r="U139" s="89"/>
    </row>
    <row r="140" s="52" customFormat="1" spans="1:21">
      <c r="A140" s="113"/>
      <c r="B140" s="93"/>
      <c r="C140" s="103"/>
      <c r="D140" s="112"/>
      <c r="E140" s="112"/>
      <c r="F140" s="112"/>
      <c r="G140" s="112"/>
      <c r="H140" s="93"/>
      <c r="I140" s="103"/>
      <c r="J140" s="93"/>
      <c r="K140" s="103"/>
      <c r="L140" s="116" t="s">
        <v>173</v>
      </c>
      <c r="M140" s="117"/>
      <c r="N140" s="114">
        <f>SUM(N7:O139)</f>
        <v>743500</v>
      </c>
      <c r="O140" s="115"/>
      <c r="T140" s="89"/>
      <c r="U140" s="89"/>
    </row>
    <row r="141" s="52" customFormat="1" spans="1:21">
      <c r="A141" s="113"/>
      <c r="B141" s="93"/>
      <c r="C141" s="103"/>
      <c r="D141" s="112"/>
      <c r="E141" s="112"/>
      <c r="F141" s="112"/>
      <c r="G141" s="112"/>
      <c r="H141" s="93"/>
      <c r="I141" s="103"/>
      <c r="J141" s="93"/>
      <c r="K141" s="103"/>
      <c r="L141" s="116" t="s">
        <v>175</v>
      </c>
      <c r="M141" s="117"/>
      <c r="N141" s="114">
        <f>SUM(N140+N5)</f>
        <v>243500</v>
      </c>
      <c r="O141" s="115"/>
      <c r="P141" s="118" t="s">
        <v>307</v>
      </c>
      <c r="T141" s="89"/>
      <c r="U141" s="89"/>
    </row>
    <row r="142" s="52" customFormat="1" spans="6:21">
      <c r="F142" s="55"/>
      <c r="O142" s="56"/>
      <c r="T142" s="89"/>
      <c r="U142" s="89"/>
    </row>
    <row r="143" s="52" customFormat="1" spans="6:21">
      <c r="F143" s="55"/>
      <c r="N143" s="56"/>
      <c r="O143" s="56"/>
      <c r="T143" s="89"/>
      <c r="U143" s="89"/>
    </row>
    <row r="144" s="52" customFormat="1" spans="6:21">
      <c r="F144" s="55"/>
      <c r="N144" s="56"/>
      <c r="O144" s="56"/>
      <c r="T144" s="89"/>
      <c r="U144" s="89"/>
    </row>
    <row r="145" s="52" customFormat="1" spans="6:21">
      <c r="F145" s="55"/>
      <c r="N145" s="56"/>
      <c r="O145" s="56"/>
      <c r="T145" s="89"/>
      <c r="U145" s="89"/>
    </row>
    <row r="146" s="52" customFormat="1" spans="6:21">
      <c r="F146" s="55"/>
      <c r="N146" s="56"/>
      <c r="O146" s="56"/>
      <c r="T146" s="89"/>
      <c r="U146" s="89"/>
    </row>
    <row r="147" s="52" customFormat="1" spans="6:21">
      <c r="F147" s="55"/>
      <c r="N147" s="56"/>
      <c r="O147" s="56"/>
      <c r="T147" s="89"/>
      <c r="U147" s="89"/>
    </row>
    <row r="148" s="52" customFormat="1" spans="6:21">
      <c r="F148" s="55"/>
      <c r="N148" s="56"/>
      <c r="O148" s="56"/>
      <c r="T148" s="89"/>
      <c r="U148" s="89"/>
    </row>
    <row r="149" s="52" customFormat="1" spans="6:21">
      <c r="F149" s="55"/>
      <c r="N149" s="56"/>
      <c r="O149" s="56"/>
      <c r="T149" s="89"/>
      <c r="U149" s="89"/>
    </row>
    <row r="150" s="52" customFormat="1" spans="6:21">
      <c r="F150" s="55"/>
      <c r="N150" s="56"/>
      <c r="O150" s="56"/>
      <c r="T150" s="89"/>
      <c r="U150" s="89"/>
    </row>
    <row r="151" s="52" customFormat="1" spans="6:21">
      <c r="F151" s="55"/>
      <c r="N151" s="56"/>
      <c r="O151" s="56"/>
      <c r="T151" s="89"/>
      <c r="U151" s="89"/>
    </row>
    <row r="152" s="52" customFormat="1" spans="6:21">
      <c r="F152" s="55"/>
      <c r="N152" s="56"/>
      <c r="O152" s="56"/>
      <c r="T152" s="89"/>
      <c r="U152" s="89"/>
    </row>
    <row r="153" s="52" customFormat="1" spans="6:21">
      <c r="F153" s="55"/>
      <c r="N153" s="56"/>
      <c r="O153" s="56"/>
      <c r="T153" s="89"/>
      <c r="U153" s="89"/>
    </row>
    <row r="154" s="52" customFormat="1" spans="6:21">
      <c r="F154" s="55"/>
      <c r="N154" s="56"/>
      <c r="O154" s="56"/>
      <c r="T154" s="89"/>
      <c r="U154" s="89"/>
    </row>
    <row r="155" s="52" customFormat="1" spans="6:21">
      <c r="F155" s="55"/>
      <c r="N155" s="56"/>
      <c r="O155" s="56"/>
      <c r="T155" s="89"/>
      <c r="U155" s="89"/>
    </row>
    <row r="156" s="52" customFormat="1" spans="6:21">
      <c r="F156" s="55"/>
      <c r="N156" s="56"/>
      <c r="O156" s="56"/>
      <c r="T156" s="89"/>
      <c r="U156" s="89"/>
    </row>
    <row r="157" s="52" customFormat="1" spans="6:21">
      <c r="F157" s="55"/>
      <c r="N157" s="56"/>
      <c r="O157" s="56"/>
      <c r="T157" s="89"/>
      <c r="U157" s="89"/>
    </row>
    <row r="158" s="52" customFormat="1" spans="6:21">
      <c r="F158" s="55"/>
      <c r="N158" s="56"/>
      <c r="O158" s="56"/>
      <c r="T158" s="89"/>
      <c r="U158" s="89"/>
    </row>
    <row r="159" s="52" customFormat="1" spans="6:21">
      <c r="F159" s="55"/>
      <c r="N159" s="56"/>
      <c r="O159" s="56"/>
      <c r="T159" s="89"/>
      <c r="U159" s="89"/>
    </row>
    <row r="160" s="52" customFormat="1" spans="6:21">
      <c r="F160" s="55"/>
      <c r="N160" s="56"/>
      <c r="O160" s="56"/>
      <c r="T160" s="89"/>
      <c r="U160" s="89"/>
    </row>
    <row r="161" s="52" customFormat="1" spans="6:21">
      <c r="F161" s="55"/>
      <c r="N161" s="56"/>
      <c r="O161" s="56"/>
      <c r="T161" s="89"/>
      <c r="U161" s="89"/>
    </row>
    <row r="162" s="52" customFormat="1" spans="6:21">
      <c r="F162" s="55"/>
      <c r="N162" s="56"/>
      <c r="O162" s="56"/>
      <c r="T162" s="89"/>
      <c r="U162" s="89"/>
    </row>
    <row r="163" s="52" customFormat="1" spans="6:21">
      <c r="F163" s="55"/>
      <c r="N163" s="56"/>
      <c r="O163" s="56"/>
      <c r="T163" s="89"/>
      <c r="U163" s="89"/>
    </row>
    <row r="164" s="52" customFormat="1" spans="6:21">
      <c r="F164" s="55"/>
      <c r="N164" s="56"/>
      <c r="O164" s="56"/>
      <c r="T164" s="89"/>
      <c r="U164" s="89"/>
    </row>
    <row r="165" s="52" customFormat="1" spans="6:21">
      <c r="F165" s="55"/>
      <c r="N165" s="56"/>
      <c r="O165" s="56"/>
      <c r="T165" s="89"/>
      <c r="U165" s="89"/>
    </row>
    <row r="166" s="52" customFormat="1" spans="6:21">
      <c r="F166" s="55"/>
      <c r="N166" s="56"/>
      <c r="O166" s="56"/>
      <c r="T166" s="89"/>
      <c r="U166" s="89"/>
    </row>
    <row r="167" s="52" customFormat="1" spans="6:21">
      <c r="F167" s="55"/>
      <c r="N167" s="56"/>
      <c r="O167" s="56"/>
      <c r="T167" s="89"/>
      <c r="U167" s="89"/>
    </row>
    <row r="168" s="52" customFormat="1" spans="6:21">
      <c r="F168" s="55"/>
      <c r="N168" s="56"/>
      <c r="O168" s="56"/>
      <c r="T168" s="89"/>
      <c r="U168" s="89"/>
    </row>
    <row r="169" s="52" customFormat="1" spans="6:21">
      <c r="F169" s="55"/>
      <c r="N169" s="56"/>
      <c r="O169" s="56"/>
      <c r="T169" s="89"/>
      <c r="U169" s="89"/>
    </row>
    <row r="170" s="52" customFormat="1" spans="6:21">
      <c r="F170" s="55"/>
      <c r="N170" s="56"/>
      <c r="O170" s="56"/>
      <c r="T170" s="89"/>
      <c r="U170" s="89"/>
    </row>
    <row r="171" s="52" customFormat="1" spans="6:21">
      <c r="F171" s="55"/>
      <c r="N171" s="56"/>
      <c r="O171" s="56"/>
      <c r="T171" s="89"/>
      <c r="U171" s="89"/>
    </row>
    <row r="172" s="52" customFormat="1" spans="6:21">
      <c r="F172" s="55"/>
      <c r="N172" s="56"/>
      <c r="O172" s="56"/>
      <c r="T172" s="89"/>
      <c r="U172" s="89"/>
    </row>
    <row r="173" s="52" customFormat="1" spans="6:21">
      <c r="F173" s="55"/>
      <c r="N173" s="56"/>
      <c r="O173" s="56"/>
      <c r="T173" s="89"/>
      <c r="U173" s="89"/>
    </row>
    <row r="174" s="52" customFormat="1" spans="6:21">
      <c r="F174" s="55"/>
      <c r="N174" s="56"/>
      <c r="O174" s="56"/>
      <c r="T174" s="89"/>
      <c r="U174" s="89"/>
    </row>
    <row r="175" s="52" customFormat="1" spans="6:21">
      <c r="F175" s="55"/>
      <c r="N175" s="56"/>
      <c r="O175" s="56"/>
      <c r="T175" s="89"/>
      <c r="U175" s="89"/>
    </row>
    <row r="176" s="52" customFormat="1" spans="6:21">
      <c r="F176" s="55"/>
      <c r="N176" s="56"/>
      <c r="O176" s="56"/>
      <c r="T176" s="89"/>
      <c r="U176" s="89"/>
    </row>
    <row r="177" s="52" customFormat="1" spans="6:21">
      <c r="F177" s="55"/>
      <c r="N177" s="56"/>
      <c r="O177" s="56"/>
      <c r="T177" s="89"/>
      <c r="U177" s="89"/>
    </row>
    <row r="178" s="52" customFormat="1" spans="6:21">
      <c r="F178" s="55"/>
      <c r="N178" s="56"/>
      <c r="O178" s="56"/>
      <c r="T178" s="89"/>
      <c r="U178" s="89"/>
    </row>
    <row r="179" s="52" customFormat="1" spans="6:21">
      <c r="F179" s="55"/>
      <c r="N179" s="56"/>
      <c r="O179" s="56"/>
      <c r="T179" s="89"/>
      <c r="U179" s="89"/>
    </row>
    <row r="180" s="52" customFormat="1" spans="6:21">
      <c r="F180" s="55"/>
      <c r="N180" s="56"/>
      <c r="O180" s="56"/>
      <c r="T180" s="89"/>
      <c r="U180" s="89"/>
    </row>
    <row r="181" s="52" customFormat="1" spans="6:21">
      <c r="F181" s="55"/>
      <c r="N181" s="56"/>
      <c r="O181" s="56"/>
      <c r="T181" s="89"/>
      <c r="U181" s="89"/>
    </row>
    <row r="182" s="52" customFormat="1" spans="6:21">
      <c r="F182" s="55"/>
      <c r="N182" s="56"/>
      <c r="O182" s="56"/>
      <c r="T182" s="89"/>
      <c r="U182" s="89"/>
    </row>
    <row r="183" s="52" customFormat="1" spans="6:21">
      <c r="F183" s="55"/>
      <c r="N183" s="56"/>
      <c r="O183" s="56"/>
      <c r="T183" s="89"/>
      <c r="U183" s="89"/>
    </row>
    <row r="184" s="52" customFormat="1" spans="6:21">
      <c r="F184" s="55"/>
      <c r="N184" s="56"/>
      <c r="O184" s="56"/>
      <c r="T184" s="89"/>
      <c r="U184" s="89"/>
    </row>
    <row r="185" s="52" customFormat="1" spans="6:21">
      <c r="F185" s="55"/>
      <c r="N185" s="56"/>
      <c r="O185" s="56"/>
      <c r="T185" s="89"/>
      <c r="U185" s="89"/>
    </row>
    <row r="186" s="52" customFormat="1" spans="6:21">
      <c r="F186" s="55"/>
      <c r="N186" s="56"/>
      <c r="O186" s="56"/>
      <c r="T186" s="89"/>
      <c r="U186" s="89"/>
    </row>
    <row r="187" s="52" customFormat="1" spans="6:21">
      <c r="F187" s="55"/>
      <c r="N187" s="56"/>
      <c r="O187" s="56"/>
      <c r="T187" s="89"/>
      <c r="U187" s="89"/>
    </row>
    <row r="188" s="52" customFormat="1" spans="6:21">
      <c r="F188" s="55"/>
      <c r="N188" s="56"/>
      <c r="O188" s="56"/>
      <c r="T188" s="89"/>
      <c r="U188" s="89"/>
    </row>
    <row r="189" s="52" customFormat="1" spans="6:21">
      <c r="F189" s="55"/>
      <c r="N189" s="56"/>
      <c r="O189" s="56"/>
      <c r="T189" s="89"/>
      <c r="U189" s="89"/>
    </row>
    <row r="190" s="52" customFormat="1" spans="6:21">
      <c r="F190" s="55"/>
      <c r="N190" s="56"/>
      <c r="O190" s="56"/>
      <c r="T190" s="89"/>
      <c r="U190" s="89"/>
    </row>
    <row r="191" s="52" customFormat="1" spans="6:21">
      <c r="F191" s="55"/>
      <c r="N191" s="56"/>
      <c r="O191" s="56"/>
      <c r="T191" s="89"/>
      <c r="U191" s="89"/>
    </row>
    <row r="192" s="52" customFormat="1" spans="6:21">
      <c r="F192" s="55"/>
      <c r="N192" s="56"/>
      <c r="O192" s="56"/>
      <c r="T192" s="89"/>
      <c r="U192" s="89"/>
    </row>
    <row r="193" s="52" customFormat="1" spans="6:21">
      <c r="F193" s="55"/>
      <c r="N193" s="56"/>
      <c r="O193" s="56"/>
      <c r="T193" s="89"/>
      <c r="U193" s="89"/>
    </row>
    <row r="194" s="52" customFormat="1" spans="6:21">
      <c r="F194" s="55"/>
      <c r="N194" s="56"/>
      <c r="O194" s="56"/>
      <c r="T194" s="89"/>
      <c r="U194" s="89"/>
    </row>
    <row r="195" s="52" customFormat="1" spans="6:21">
      <c r="F195" s="55"/>
      <c r="N195" s="56"/>
      <c r="O195" s="56"/>
      <c r="T195" s="89"/>
      <c r="U195" s="89"/>
    </row>
    <row r="196" s="52" customFormat="1" spans="6:21">
      <c r="F196" s="55"/>
      <c r="N196" s="56"/>
      <c r="O196" s="56"/>
      <c r="T196" s="89"/>
      <c r="U196" s="89"/>
    </row>
    <row r="197" s="52" customFormat="1" spans="6:21">
      <c r="F197" s="55"/>
      <c r="N197" s="56"/>
      <c r="O197" s="56"/>
      <c r="T197" s="89"/>
      <c r="U197" s="89"/>
    </row>
    <row r="198" s="52" customFormat="1" spans="6:21">
      <c r="F198" s="55"/>
      <c r="N198" s="56"/>
      <c r="O198" s="56"/>
      <c r="T198" s="89"/>
      <c r="U198" s="89"/>
    </row>
    <row r="199" s="52" customFormat="1" spans="6:21">
      <c r="F199" s="55"/>
      <c r="N199" s="56"/>
      <c r="O199" s="56"/>
      <c r="T199" s="89"/>
      <c r="U199" s="89"/>
    </row>
    <row r="200" s="52" customFormat="1" spans="6:21">
      <c r="F200" s="55"/>
      <c r="N200" s="56"/>
      <c r="O200" s="56"/>
      <c r="T200" s="89"/>
      <c r="U200" s="89"/>
    </row>
    <row r="201" s="52" customFormat="1" spans="6:21">
      <c r="F201" s="55"/>
      <c r="N201" s="56"/>
      <c r="O201" s="56"/>
      <c r="T201" s="89"/>
      <c r="U201" s="89"/>
    </row>
  </sheetData>
  <mergeCells count="67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A1:O2"/>
    <mergeCell ref="A3:O4"/>
  </mergeCells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54"/>
  <sheetViews>
    <sheetView topLeftCell="A106" workbookViewId="0">
      <selection activeCell="M164" sqref="M164"/>
    </sheetView>
  </sheetViews>
  <sheetFormatPr defaultColWidth="9" defaultRowHeight="13.5"/>
  <cols>
    <col min="1" max="1" width="14.425" style="52" customWidth="1"/>
    <col min="2" max="2" width="11.8583333333333" style="52" customWidth="1"/>
    <col min="3" max="3" width="10" style="52" customWidth="1"/>
    <col min="4" max="5" width="12.7083333333333" style="52" customWidth="1"/>
    <col min="6" max="6" width="19" style="55" customWidth="1"/>
    <col min="7" max="7" width="18.5666666666667" style="52" customWidth="1"/>
    <col min="8" max="8" width="9" style="52"/>
    <col min="9" max="9" width="3" style="52" customWidth="1"/>
    <col min="10" max="10" width="9" style="52"/>
    <col min="11" max="11" width="5.56666666666667" style="52" customWidth="1"/>
    <col min="12" max="12" width="9" style="52"/>
    <col min="13" max="13" width="6.425" style="52" customWidth="1"/>
    <col min="14" max="14" width="9.14166666666667" style="56"/>
    <col min="15" max="15" width="6.28333333333333" style="56" customWidth="1"/>
    <col min="16" max="18" width="9" style="52"/>
    <col min="19" max="20" width="8" style="57"/>
    <col min="21" max="16384" width="9" style="52"/>
  </cols>
  <sheetData>
    <row r="1" s="52" customFormat="1" spans="1:20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S1" s="88"/>
      <c r="T1" s="88"/>
    </row>
    <row r="2" s="52" customFormat="1" ht="47.25" customHeight="1" spans="1:20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S2" s="89"/>
      <c r="T2" s="89"/>
    </row>
    <row r="3" s="52" customFormat="1" spans="1:20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S3" s="89"/>
      <c r="T3" s="89"/>
    </row>
    <row r="4" s="52" customFormat="1" spans="1:20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S4" s="89"/>
      <c r="T4" s="89"/>
    </row>
    <row r="5" s="52" customFormat="1" ht="14.25" spans="1:20">
      <c r="A5" s="60" t="s">
        <v>308</v>
      </c>
      <c r="B5" s="61"/>
      <c r="C5" s="62"/>
      <c r="D5" s="60"/>
      <c r="E5" s="61"/>
      <c r="F5" s="61"/>
      <c r="G5" s="61"/>
      <c r="H5" s="61"/>
      <c r="I5" s="61"/>
      <c r="J5" s="61"/>
      <c r="K5" s="61"/>
      <c r="L5" s="61"/>
      <c r="M5" s="62"/>
      <c r="N5" s="75">
        <v>-500000</v>
      </c>
      <c r="O5" s="76"/>
      <c r="S5" s="89"/>
      <c r="T5" s="89"/>
    </row>
    <row r="6" s="52" customFormat="1" ht="14.25" spans="1:20">
      <c r="A6" s="63" t="s">
        <v>4</v>
      </c>
      <c r="B6" s="60" t="s">
        <v>5</v>
      </c>
      <c r="C6" s="62"/>
      <c r="D6" s="61" t="s">
        <v>177</v>
      </c>
      <c r="E6" s="63" t="s">
        <v>178</v>
      </c>
      <c r="F6" s="60" t="s">
        <v>179</v>
      </c>
      <c r="G6" s="60" t="s">
        <v>180</v>
      </c>
      <c r="H6" s="60" t="s">
        <v>7</v>
      </c>
      <c r="I6" s="62"/>
      <c r="J6" s="60" t="s">
        <v>8</v>
      </c>
      <c r="K6" s="62"/>
      <c r="L6" s="60" t="s">
        <v>9</v>
      </c>
      <c r="M6" s="62"/>
      <c r="N6" s="77" t="s">
        <v>10</v>
      </c>
      <c r="O6" s="78"/>
      <c r="S6" s="89"/>
      <c r="T6" s="89"/>
    </row>
    <row r="7" s="53" customFormat="1" spans="1:20">
      <c r="A7" s="64">
        <v>1</v>
      </c>
      <c r="B7" s="65" t="s">
        <v>309</v>
      </c>
      <c r="C7" s="66"/>
      <c r="D7" s="67">
        <v>43509</v>
      </c>
      <c r="E7" s="68">
        <v>43510</v>
      </c>
      <c r="F7" s="69">
        <f t="shared" ref="F7:F70" si="0">E7-D7</f>
        <v>1</v>
      </c>
      <c r="G7" s="173" t="s">
        <v>182</v>
      </c>
      <c r="H7" s="71">
        <v>10011</v>
      </c>
      <c r="I7" s="79"/>
      <c r="J7" s="71">
        <v>6186620</v>
      </c>
      <c r="K7" s="79"/>
      <c r="L7" s="71">
        <v>1412597</v>
      </c>
      <c r="M7" s="79"/>
      <c r="N7" s="80">
        <f t="shared" ref="N7:N44" si="1">F7*G7</f>
        <v>2800</v>
      </c>
      <c r="O7" s="81"/>
      <c r="S7" s="89"/>
      <c r="T7" s="89"/>
    </row>
    <row r="8" s="53" customFormat="1" spans="1:20">
      <c r="A8" s="64">
        <v>2</v>
      </c>
      <c r="B8" s="65" t="s">
        <v>310</v>
      </c>
      <c r="C8" s="66"/>
      <c r="D8" s="72">
        <v>43509</v>
      </c>
      <c r="E8" s="68">
        <v>43510</v>
      </c>
      <c r="F8" s="69">
        <f t="shared" si="0"/>
        <v>1</v>
      </c>
      <c r="G8" s="173" t="s">
        <v>182</v>
      </c>
      <c r="H8" s="71">
        <v>10019</v>
      </c>
      <c r="I8" s="79"/>
      <c r="J8" s="82">
        <v>6299202</v>
      </c>
      <c r="K8" s="83"/>
      <c r="L8" s="84">
        <v>1442471</v>
      </c>
      <c r="M8" s="85"/>
      <c r="N8" s="80">
        <f t="shared" si="1"/>
        <v>2800</v>
      </c>
      <c r="O8" s="81"/>
      <c r="S8" s="89"/>
      <c r="T8" s="89"/>
    </row>
    <row r="9" s="53" customFormat="1" spans="1:20">
      <c r="A9" s="64">
        <v>3</v>
      </c>
      <c r="B9" s="65" t="s">
        <v>311</v>
      </c>
      <c r="C9" s="66"/>
      <c r="D9" s="72">
        <v>43507</v>
      </c>
      <c r="E9" s="68">
        <v>43511</v>
      </c>
      <c r="F9" s="69">
        <f t="shared" si="0"/>
        <v>4</v>
      </c>
      <c r="G9" s="173" t="s">
        <v>182</v>
      </c>
      <c r="H9" s="71">
        <v>10125</v>
      </c>
      <c r="I9" s="79"/>
      <c r="J9" s="82">
        <v>6194317</v>
      </c>
      <c r="K9" s="83"/>
      <c r="L9" s="82">
        <v>1414769</v>
      </c>
      <c r="M9" s="83"/>
      <c r="N9" s="80">
        <f t="shared" si="1"/>
        <v>11200</v>
      </c>
      <c r="O9" s="81"/>
      <c r="S9" s="89"/>
      <c r="T9" s="89"/>
    </row>
    <row r="10" s="53" customFormat="1" spans="1:20">
      <c r="A10" s="64">
        <v>4</v>
      </c>
      <c r="B10" s="65" t="s">
        <v>312</v>
      </c>
      <c r="C10" s="66"/>
      <c r="D10" s="72">
        <v>43511</v>
      </c>
      <c r="E10" s="68">
        <v>43512</v>
      </c>
      <c r="F10" s="69">
        <f t="shared" si="0"/>
        <v>1</v>
      </c>
      <c r="G10" s="173" t="s">
        <v>182</v>
      </c>
      <c r="H10" s="71">
        <v>10236</v>
      </c>
      <c r="I10" s="79"/>
      <c r="J10" s="82">
        <v>6283552</v>
      </c>
      <c r="K10" s="83"/>
      <c r="L10" s="84">
        <v>1439967</v>
      </c>
      <c r="M10" s="85"/>
      <c r="N10" s="80">
        <f t="shared" si="1"/>
        <v>2800</v>
      </c>
      <c r="O10" s="81"/>
      <c r="S10" s="89"/>
      <c r="T10" s="89"/>
    </row>
    <row r="11" s="53" customFormat="1" spans="1:20">
      <c r="A11" s="64">
        <v>5</v>
      </c>
      <c r="B11" s="65" t="s">
        <v>313</v>
      </c>
      <c r="C11" s="66"/>
      <c r="D11" s="72">
        <v>43497</v>
      </c>
      <c r="E11" s="68">
        <v>43498</v>
      </c>
      <c r="F11" s="69">
        <f t="shared" si="0"/>
        <v>1</v>
      </c>
      <c r="G11" s="173" t="s">
        <v>182</v>
      </c>
      <c r="H11" s="71">
        <v>10318</v>
      </c>
      <c r="I11" s="79"/>
      <c r="J11" s="82">
        <v>6110721</v>
      </c>
      <c r="K11" s="83"/>
      <c r="L11" s="82">
        <v>1391696</v>
      </c>
      <c r="M11" s="83"/>
      <c r="N11" s="80">
        <f t="shared" si="1"/>
        <v>2800</v>
      </c>
      <c r="O11" s="81"/>
      <c r="S11" s="89"/>
      <c r="T11" s="89"/>
    </row>
    <row r="12" s="53" customFormat="1" spans="1:20">
      <c r="A12" s="64">
        <v>6</v>
      </c>
      <c r="B12" s="65" t="s">
        <v>314</v>
      </c>
      <c r="C12" s="66"/>
      <c r="D12" s="72">
        <v>43512</v>
      </c>
      <c r="E12" s="68">
        <v>43513</v>
      </c>
      <c r="F12" s="69">
        <f t="shared" si="0"/>
        <v>1</v>
      </c>
      <c r="G12" s="173" t="s">
        <v>182</v>
      </c>
      <c r="H12" s="71">
        <v>10334</v>
      </c>
      <c r="I12" s="79"/>
      <c r="J12" s="82">
        <v>6266937</v>
      </c>
      <c r="K12" s="83"/>
      <c r="L12" s="82">
        <v>1435694</v>
      </c>
      <c r="M12" s="83"/>
      <c r="N12" s="80">
        <f t="shared" si="1"/>
        <v>2800</v>
      </c>
      <c r="O12" s="81"/>
      <c r="S12" s="89"/>
      <c r="T12" s="89"/>
    </row>
    <row r="13" s="53" customFormat="1" spans="1:20">
      <c r="A13" s="64">
        <v>7</v>
      </c>
      <c r="B13" s="65" t="s">
        <v>315</v>
      </c>
      <c r="C13" s="66"/>
      <c r="D13" s="72">
        <v>43512</v>
      </c>
      <c r="E13" s="68">
        <v>43513</v>
      </c>
      <c r="F13" s="69">
        <f t="shared" si="0"/>
        <v>1</v>
      </c>
      <c r="G13" s="173" t="s">
        <v>182</v>
      </c>
      <c r="H13" s="71">
        <v>10335</v>
      </c>
      <c r="I13" s="79"/>
      <c r="J13" s="82">
        <v>6196695</v>
      </c>
      <c r="K13" s="83"/>
      <c r="L13" s="82">
        <v>1415591</v>
      </c>
      <c r="M13" s="83"/>
      <c r="N13" s="80">
        <f t="shared" si="1"/>
        <v>2800</v>
      </c>
      <c r="O13" s="81"/>
      <c r="S13" s="89"/>
      <c r="T13" s="89"/>
    </row>
    <row r="14" s="52" customFormat="1" spans="1:22">
      <c r="A14" s="64">
        <v>8</v>
      </c>
      <c r="B14" s="65" t="s">
        <v>316</v>
      </c>
      <c r="C14" s="66"/>
      <c r="D14" s="72">
        <v>43512</v>
      </c>
      <c r="E14" s="68">
        <v>43513</v>
      </c>
      <c r="F14" s="69">
        <f t="shared" si="0"/>
        <v>1</v>
      </c>
      <c r="G14" s="173" t="s">
        <v>182</v>
      </c>
      <c r="H14" s="71">
        <v>10342</v>
      </c>
      <c r="I14" s="79"/>
      <c r="J14" s="82">
        <v>6314945</v>
      </c>
      <c r="K14" s="83"/>
      <c r="L14" s="84">
        <v>1444635</v>
      </c>
      <c r="M14" s="85"/>
      <c r="N14" s="80">
        <f t="shared" si="1"/>
        <v>2800</v>
      </c>
      <c r="O14" s="81"/>
      <c r="P14" s="53"/>
      <c r="Q14" s="53"/>
      <c r="R14" s="53"/>
      <c r="S14" s="89"/>
      <c r="T14" s="89"/>
      <c r="V14" s="53"/>
    </row>
    <row r="15" s="54" customFormat="1" spans="1:51">
      <c r="A15" s="64">
        <v>9</v>
      </c>
      <c r="B15" s="65" t="s">
        <v>317</v>
      </c>
      <c r="C15" s="66"/>
      <c r="D15" s="72">
        <v>43512</v>
      </c>
      <c r="E15" s="68">
        <v>43513</v>
      </c>
      <c r="F15" s="69">
        <f t="shared" si="0"/>
        <v>1</v>
      </c>
      <c r="G15" s="173" t="s">
        <v>182</v>
      </c>
      <c r="H15" s="71">
        <v>10347</v>
      </c>
      <c r="I15" s="79"/>
      <c r="J15" s="82">
        <v>6314944</v>
      </c>
      <c r="K15" s="83"/>
      <c r="L15" s="82">
        <v>1444635</v>
      </c>
      <c r="M15" s="83"/>
      <c r="N15" s="80">
        <f t="shared" si="1"/>
        <v>2800</v>
      </c>
      <c r="O15" s="81"/>
      <c r="P15" s="53"/>
      <c r="Q15" s="53"/>
      <c r="R15" s="53"/>
      <c r="S15" s="89"/>
      <c r="T15" s="89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</row>
    <row r="16" s="53" customFormat="1" spans="1:20">
      <c r="A16" s="64">
        <v>10</v>
      </c>
      <c r="B16" s="65" t="s">
        <v>318</v>
      </c>
      <c r="C16" s="66"/>
      <c r="D16" s="72">
        <v>43512</v>
      </c>
      <c r="E16" s="68">
        <v>43513</v>
      </c>
      <c r="F16" s="69">
        <f t="shared" si="0"/>
        <v>1</v>
      </c>
      <c r="G16" s="173" t="s">
        <v>182</v>
      </c>
      <c r="H16" s="71">
        <v>10348</v>
      </c>
      <c r="I16" s="79"/>
      <c r="J16" s="82">
        <v>6273655</v>
      </c>
      <c r="K16" s="83"/>
      <c r="L16" s="82">
        <v>1437877</v>
      </c>
      <c r="M16" s="83"/>
      <c r="N16" s="80">
        <f t="shared" si="1"/>
        <v>2800</v>
      </c>
      <c r="O16" s="81"/>
      <c r="S16" s="89"/>
      <c r="T16" s="89"/>
    </row>
    <row r="17" s="53" customFormat="1" spans="1:20">
      <c r="A17" s="64">
        <v>11</v>
      </c>
      <c r="B17" s="65" t="s">
        <v>319</v>
      </c>
      <c r="C17" s="66"/>
      <c r="D17" s="72">
        <v>43512</v>
      </c>
      <c r="E17" s="68">
        <v>43513</v>
      </c>
      <c r="F17" s="69">
        <f t="shared" si="0"/>
        <v>1</v>
      </c>
      <c r="G17" s="173" t="s">
        <v>182</v>
      </c>
      <c r="H17" s="71">
        <v>10349</v>
      </c>
      <c r="I17" s="79"/>
      <c r="J17" s="82">
        <v>6260244</v>
      </c>
      <c r="K17" s="83"/>
      <c r="L17" s="84">
        <v>1434634</v>
      </c>
      <c r="M17" s="85"/>
      <c r="N17" s="80">
        <f t="shared" si="1"/>
        <v>2800</v>
      </c>
      <c r="O17" s="81"/>
      <c r="S17" s="89"/>
      <c r="T17" s="89"/>
    </row>
    <row r="18" s="53" customFormat="1" spans="1:20">
      <c r="A18" s="64">
        <v>12</v>
      </c>
      <c r="B18" s="65" t="s">
        <v>320</v>
      </c>
      <c r="C18" s="66"/>
      <c r="D18" s="72">
        <v>43512</v>
      </c>
      <c r="E18" s="68">
        <v>43513</v>
      </c>
      <c r="F18" s="69">
        <f t="shared" si="0"/>
        <v>1</v>
      </c>
      <c r="G18" s="173" t="s">
        <v>182</v>
      </c>
      <c r="H18" s="71">
        <v>10352</v>
      </c>
      <c r="I18" s="79"/>
      <c r="J18" s="82">
        <v>6237161</v>
      </c>
      <c r="K18" s="83"/>
      <c r="L18" s="82">
        <v>1428472</v>
      </c>
      <c r="M18" s="83"/>
      <c r="N18" s="80">
        <f t="shared" si="1"/>
        <v>2800</v>
      </c>
      <c r="O18" s="81"/>
      <c r="S18" s="89"/>
      <c r="T18" s="89"/>
    </row>
    <row r="19" s="53" customFormat="1" spans="1:20">
      <c r="A19" s="64">
        <v>13</v>
      </c>
      <c r="B19" s="65" t="s">
        <v>321</v>
      </c>
      <c r="C19" s="66"/>
      <c r="D19" s="72">
        <v>43512</v>
      </c>
      <c r="E19" s="68">
        <v>43513</v>
      </c>
      <c r="F19" s="69">
        <f t="shared" si="0"/>
        <v>1</v>
      </c>
      <c r="G19" s="173" t="s">
        <v>182</v>
      </c>
      <c r="H19" s="71">
        <v>10353</v>
      </c>
      <c r="I19" s="79"/>
      <c r="J19" s="82">
        <v>6234125</v>
      </c>
      <c r="K19" s="83"/>
      <c r="L19" s="84">
        <v>1427100</v>
      </c>
      <c r="M19" s="85"/>
      <c r="N19" s="80">
        <f t="shared" si="1"/>
        <v>2800</v>
      </c>
      <c r="O19" s="81"/>
      <c r="S19" s="89"/>
      <c r="T19" s="89"/>
    </row>
    <row r="20" s="53" customFormat="1" spans="1:20">
      <c r="A20" s="64">
        <v>14</v>
      </c>
      <c r="B20" s="65" t="s">
        <v>322</v>
      </c>
      <c r="C20" s="66"/>
      <c r="D20" s="72">
        <v>43512</v>
      </c>
      <c r="E20" s="68">
        <v>43513</v>
      </c>
      <c r="F20" s="69">
        <f t="shared" si="0"/>
        <v>1</v>
      </c>
      <c r="G20" s="173" t="s">
        <v>182</v>
      </c>
      <c r="H20" s="71">
        <v>10354</v>
      </c>
      <c r="I20" s="79"/>
      <c r="J20" s="82">
        <v>6224038</v>
      </c>
      <c r="K20" s="83"/>
      <c r="L20" s="84">
        <v>1424194</v>
      </c>
      <c r="M20" s="85"/>
      <c r="N20" s="80">
        <f t="shared" si="1"/>
        <v>2800</v>
      </c>
      <c r="O20" s="81"/>
      <c r="S20" s="89"/>
      <c r="T20" s="89"/>
    </row>
    <row r="21" s="53" customFormat="1" spans="1:20">
      <c r="A21" s="64">
        <v>15</v>
      </c>
      <c r="B21" s="65" t="s">
        <v>323</v>
      </c>
      <c r="C21" s="66"/>
      <c r="D21" s="72">
        <v>43512</v>
      </c>
      <c r="E21" s="68">
        <v>43514</v>
      </c>
      <c r="F21" s="69">
        <f t="shared" si="0"/>
        <v>2</v>
      </c>
      <c r="G21" s="173" t="s">
        <v>182</v>
      </c>
      <c r="H21" s="71">
        <v>10454</v>
      </c>
      <c r="I21" s="79"/>
      <c r="J21" s="82">
        <v>6284664</v>
      </c>
      <c r="K21" s="83"/>
      <c r="L21" s="84">
        <v>1440383</v>
      </c>
      <c r="M21" s="85"/>
      <c r="N21" s="80">
        <f t="shared" si="1"/>
        <v>5600</v>
      </c>
      <c r="O21" s="81"/>
      <c r="S21" s="89"/>
      <c r="T21" s="89"/>
    </row>
    <row r="22" s="52" customFormat="1" spans="1:22">
      <c r="A22" s="64">
        <v>16</v>
      </c>
      <c r="B22" s="65" t="s">
        <v>324</v>
      </c>
      <c r="C22" s="66"/>
      <c r="D22" s="72">
        <v>43512</v>
      </c>
      <c r="E22" s="68">
        <v>43514</v>
      </c>
      <c r="F22" s="69">
        <f t="shared" si="0"/>
        <v>2</v>
      </c>
      <c r="G22" s="173" t="s">
        <v>182</v>
      </c>
      <c r="H22" s="71">
        <v>10455</v>
      </c>
      <c r="I22" s="79"/>
      <c r="J22" s="84">
        <v>6284659</v>
      </c>
      <c r="K22" s="85"/>
      <c r="L22" s="84">
        <v>1440385</v>
      </c>
      <c r="M22" s="85"/>
      <c r="N22" s="80">
        <f t="shared" si="1"/>
        <v>5600</v>
      </c>
      <c r="O22" s="81"/>
      <c r="P22" s="53"/>
      <c r="Q22" s="53"/>
      <c r="S22" s="89"/>
      <c r="T22" s="89"/>
      <c r="V22" s="53"/>
    </row>
    <row r="23" s="53" customFormat="1" spans="1:20">
      <c r="A23" s="64">
        <v>17</v>
      </c>
      <c r="B23" s="65" t="s">
        <v>325</v>
      </c>
      <c r="C23" s="66"/>
      <c r="D23" s="72">
        <v>43513</v>
      </c>
      <c r="E23" s="68">
        <v>43514</v>
      </c>
      <c r="F23" s="69">
        <f t="shared" si="0"/>
        <v>1</v>
      </c>
      <c r="G23" s="173" t="s">
        <v>182</v>
      </c>
      <c r="H23" s="71">
        <v>10456</v>
      </c>
      <c r="I23" s="79"/>
      <c r="J23" s="82">
        <v>6316686</v>
      </c>
      <c r="K23" s="83"/>
      <c r="L23" s="84">
        <v>1445297</v>
      </c>
      <c r="M23" s="85"/>
      <c r="N23" s="80">
        <f t="shared" si="1"/>
        <v>2800</v>
      </c>
      <c r="O23" s="81"/>
      <c r="S23" s="89"/>
      <c r="T23" s="89"/>
    </row>
    <row r="24" s="53" customFormat="1" spans="1:20">
      <c r="A24" s="64">
        <v>18</v>
      </c>
      <c r="B24" s="65" t="s">
        <v>326</v>
      </c>
      <c r="C24" s="66"/>
      <c r="D24" s="72">
        <v>43512</v>
      </c>
      <c r="E24" s="68">
        <v>43514</v>
      </c>
      <c r="F24" s="69">
        <f t="shared" si="0"/>
        <v>2</v>
      </c>
      <c r="G24" s="173" t="s">
        <v>182</v>
      </c>
      <c r="H24" s="71">
        <v>10457</v>
      </c>
      <c r="I24" s="79"/>
      <c r="J24" s="82">
        <v>6255516</v>
      </c>
      <c r="K24" s="83"/>
      <c r="L24" s="84">
        <v>1433218</v>
      </c>
      <c r="M24" s="85"/>
      <c r="N24" s="80">
        <f t="shared" si="1"/>
        <v>5600</v>
      </c>
      <c r="O24" s="81"/>
      <c r="S24" s="89"/>
      <c r="T24" s="89"/>
    </row>
    <row r="25" s="53" customFormat="1" spans="1:20">
      <c r="A25" s="64">
        <v>19</v>
      </c>
      <c r="B25" s="65" t="s">
        <v>327</v>
      </c>
      <c r="C25" s="66"/>
      <c r="D25" s="72">
        <v>43513</v>
      </c>
      <c r="E25" s="68">
        <v>43515</v>
      </c>
      <c r="F25" s="69">
        <f t="shared" si="0"/>
        <v>2</v>
      </c>
      <c r="G25" s="173" t="s">
        <v>182</v>
      </c>
      <c r="H25" s="71">
        <v>10549</v>
      </c>
      <c r="I25" s="79"/>
      <c r="J25" s="82">
        <v>6250490</v>
      </c>
      <c r="K25" s="83"/>
      <c r="L25" s="86">
        <v>1430697</v>
      </c>
      <c r="M25" s="87"/>
      <c r="N25" s="80">
        <f t="shared" si="1"/>
        <v>5600</v>
      </c>
      <c r="O25" s="81"/>
      <c r="S25" s="89"/>
      <c r="T25" s="89"/>
    </row>
    <row r="26" s="53" customFormat="1" spans="1:20">
      <c r="A26" s="64">
        <v>20</v>
      </c>
      <c r="B26" s="65" t="s">
        <v>316</v>
      </c>
      <c r="C26" s="66"/>
      <c r="D26" s="72">
        <v>43513</v>
      </c>
      <c r="E26" s="68">
        <v>43515</v>
      </c>
      <c r="F26" s="69">
        <f t="shared" si="0"/>
        <v>2</v>
      </c>
      <c r="G26" s="173" t="s">
        <v>182</v>
      </c>
      <c r="H26" s="71">
        <v>10550</v>
      </c>
      <c r="I26" s="79"/>
      <c r="J26" s="82">
        <v>6314952</v>
      </c>
      <c r="K26" s="83"/>
      <c r="L26" s="84">
        <v>1444636</v>
      </c>
      <c r="M26" s="85"/>
      <c r="N26" s="80">
        <f t="shared" si="1"/>
        <v>5600</v>
      </c>
      <c r="O26" s="81"/>
      <c r="S26" s="89"/>
      <c r="T26" s="89"/>
    </row>
    <row r="27" s="53" customFormat="1" spans="1:20">
      <c r="A27" s="64">
        <v>21</v>
      </c>
      <c r="B27" s="65" t="s">
        <v>328</v>
      </c>
      <c r="C27" s="66"/>
      <c r="D27" s="72">
        <v>43513</v>
      </c>
      <c r="E27" s="68">
        <v>43515</v>
      </c>
      <c r="F27" s="69">
        <f t="shared" si="0"/>
        <v>2</v>
      </c>
      <c r="G27" s="173" t="s">
        <v>182</v>
      </c>
      <c r="H27" s="71">
        <v>10554</v>
      </c>
      <c r="I27" s="79"/>
      <c r="J27" s="82">
        <v>6290447</v>
      </c>
      <c r="K27" s="83"/>
      <c r="L27" s="84">
        <v>1441339</v>
      </c>
      <c r="M27" s="85"/>
      <c r="N27" s="80">
        <f t="shared" si="1"/>
        <v>5600</v>
      </c>
      <c r="O27" s="81"/>
      <c r="S27" s="89"/>
      <c r="T27" s="89"/>
    </row>
    <row r="28" s="53" customFormat="1" spans="1:20">
      <c r="A28" s="64">
        <v>22</v>
      </c>
      <c r="B28" s="65" t="s">
        <v>317</v>
      </c>
      <c r="C28" s="66"/>
      <c r="D28" s="72">
        <v>43513</v>
      </c>
      <c r="E28" s="68">
        <v>43515</v>
      </c>
      <c r="F28" s="69">
        <f t="shared" si="0"/>
        <v>2</v>
      </c>
      <c r="G28" s="173" t="s">
        <v>182</v>
      </c>
      <c r="H28" s="71">
        <v>10584</v>
      </c>
      <c r="I28" s="79"/>
      <c r="J28" s="82">
        <v>6314915</v>
      </c>
      <c r="K28" s="83"/>
      <c r="L28" s="84">
        <v>1444483</v>
      </c>
      <c r="M28" s="85"/>
      <c r="N28" s="80">
        <f t="shared" si="1"/>
        <v>5600</v>
      </c>
      <c r="O28" s="81"/>
      <c r="S28" s="89"/>
      <c r="T28" s="89"/>
    </row>
    <row r="29" s="53" customFormat="1" spans="1:20">
      <c r="A29" s="64">
        <v>23</v>
      </c>
      <c r="B29" s="65" t="s">
        <v>329</v>
      </c>
      <c r="C29" s="66"/>
      <c r="D29" s="72">
        <v>43514</v>
      </c>
      <c r="E29" s="68">
        <v>43516</v>
      </c>
      <c r="F29" s="69">
        <f t="shared" si="0"/>
        <v>2</v>
      </c>
      <c r="G29" s="173" t="s">
        <v>182</v>
      </c>
      <c r="H29" s="71">
        <v>10638</v>
      </c>
      <c r="I29" s="79"/>
      <c r="J29" s="82">
        <v>6272224</v>
      </c>
      <c r="K29" s="83"/>
      <c r="L29" s="84">
        <v>1437532</v>
      </c>
      <c r="M29" s="85"/>
      <c r="N29" s="80">
        <f t="shared" si="1"/>
        <v>5600</v>
      </c>
      <c r="O29" s="81"/>
      <c r="S29" s="89"/>
      <c r="T29" s="89"/>
    </row>
    <row r="30" s="53" customFormat="1" spans="1:20">
      <c r="A30" s="64">
        <v>24</v>
      </c>
      <c r="B30" s="65" t="s">
        <v>330</v>
      </c>
      <c r="C30" s="66"/>
      <c r="D30" s="72">
        <v>43514</v>
      </c>
      <c r="E30" s="68">
        <v>43516</v>
      </c>
      <c r="F30" s="69">
        <f t="shared" si="0"/>
        <v>2</v>
      </c>
      <c r="G30" s="173" t="s">
        <v>182</v>
      </c>
      <c r="H30" s="71">
        <v>10639</v>
      </c>
      <c r="I30" s="79"/>
      <c r="J30" s="82">
        <v>6257358</v>
      </c>
      <c r="K30" s="83"/>
      <c r="L30" s="84">
        <v>1433431</v>
      </c>
      <c r="M30" s="85"/>
      <c r="N30" s="80">
        <f t="shared" si="1"/>
        <v>5600</v>
      </c>
      <c r="O30" s="81"/>
      <c r="S30" s="89"/>
      <c r="T30" s="89"/>
    </row>
    <row r="31" s="53" customFormat="1" spans="1:20">
      <c r="A31" s="64">
        <v>25</v>
      </c>
      <c r="B31" s="73" t="s">
        <v>331</v>
      </c>
      <c r="C31" s="74"/>
      <c r="D31" s="72">
        <v>43515</v>
      </c>
      <c r="E31" s="68">
        <v>43517</v>
      </c>
      <c r="F31" s="69">
        <f t="shared" si="0"/>
        <v>2</v>
      </c>
      <c r="G31" s="173" t="s">
        <v>182</v>
      </c>
      <c r="H31" s="71">
        <v>10696</v>
      </c>
      <c r="I31" s="79"/>
      <c r="J31" s="82">
        <v>6316715</v>
      </c>
      <c r="K31" s="83"/>
      <c r="L31" s="82">
        <v>1445307</v>
      </c>
      <c r="M31" s="83"/>
      <c r="N31" s="80">
        <f t="shared" si="1"/>
        <v>5600</v>
      </c>
      <c r="O31" s="81"/>
      <c r="S31" s="89"/>
      <c r="T31" s="89"/>
    </row>
    <row r="32" s="53" customFormat="1" spans="1:20">
      <c r="A32" s="64">
        <v>26</v>
      </c>
      <c r="B32" s="73" t="s">
        <v>332</v>
      </c>
      <c r="C32" s="74"/>
      <c r="D32" s="72">
        <v>43516</v>
      </c>
      <c r="E32" s="68">
        <v>43517</v>
      </c>
      <c r="F32" s="69">
        <f t="shared" si="0"/>
        <v>1</v>
      </c>
      <c r="G32" s="173" t="s">
        <v>182</v>
      </c>
      <c r="H32" s="71">
        <v>10700</v>
      </c>
      <c r="I32" s="79"/>
      <c r="J32" s="82">
        <v>6283524</v>
      </c>
      <c r="K32" s="83"/>
      <c r="L32" s="82">
        <v>1439922</v>
      </c>
      <c r="M32" s="83"/>
      <c r="N32" s="80">
        <f t="shared" si="1"/>
        <v>2800</v>
      </c>
      <c r="O32" s="81"/>
      <c r="S32" s="89"/>
      <c r="T32" s="89"/>
    </row>
    <row r="33" s="53" customFormat="1" spans="1:20">
      <c r="A33" s="64">
        <v>27</v>
      </c>
      <c r="B33" s="73" t="s">
        <v>333</v>
      </c>
      <c r="C33" s="74"/>
      <c r="D33" s="72">
        <v>43517</v>
      </c>
      <c r="E33" s="68">
        <v>43519</v>
      </c>
      <c r="F33" s="69">
        <f t="shared" si="0"/>
        <v>2</v>
      </c>
      <c r="G33" s="173" t="s">
        <v>182</v>
      </c>
      <c r="H33" s="71">
        <v>10938</v>
      </c>
      <c r="I33" s="79"/>
      <c r="J33" s="82">
        <v>6206911</v>
      </c>
      <c r="K33" s="83"/>
      <c r="L33" s="82">
        <v>1418511</v>
      </c>
      <c r="M33" s="83"/>
      <c r="N33" s="80">
        <f t="shared" si="1"/>
        <v>5600</v>
      </c>
      <c r="O33" s="81"/>
      <c r="S33" s="89"/>
      <c r="T33" s="89"/>
    </row>
    <row r="34" s="53" customFormat="1" spans="1:20">
      <c r="A34" s="64">
        <v>28</v>
      </c>
      <c r="B34" s="73" t="s">
        <v>334</v>
      </c>
      <c r="C34" s="74"/>
      <c r="D34" s="72">
        <v>43517</v>
      </c>
      <c r="E34" s="68">
        <v>43519</v>
      </c>
      <c r="F34" s="69">
        <f t="shared" si="0"/>
        <v>2</v>
      </c>
      <c r="G34" s="173" t="s">
        <v>182</v>
      </c>
      <c r="H34" s="71">
        <v>10940</v>
      </c>
      <c r="I34" s="79"/>
      <c r="J34" s="82">
        <v>6281712</v>
      </c>
      <c r="K34" s="83"/>
      <c r="L34" s="82">
        <v>1438883</v>
      </c>
      <c r="M34" s="83"/>
      <c r="N34" s="80">
        <f t="shared" si="1"/>
        <v>5600</v>
      </c>
      <c r="O34" s="81"/>
      <c r="S34" s="89"/>
      <c r="T34" s="89"/>
    </row>
    <row r="35" s="53" customFormat="1" spans="1:20">
      <c r="A35" s="64">
        <v>29</v>
      </c>
      <c r="B35" s="73" t="s">
        <v>335</v>
      </c>
      <c r="C35" s="74"/>
      <c r="D35" s="72">
        <v>43517</v>
      </c>
      <c r="E35" s="68">
        <v>43519</v>
      </c>
      <c r="F35" s="69">
        <f t="shared" si="0"/>
        <v>2</v>
      </c>
      <c r="G35" s="173" t="s">
        <v>182</v>
      </c>
      <c r="H35" s="71">
        <v>10940</v>
      </c>
      <c r="I35" s="79"/>
      <c r="J35" s="82">
        <v>6281712</v>
      </c>
      <c r="K35" s="83"/>
      <c r="L35" s="82">
        <v>1438883</v>
      </c>
      <c r="M35" s="83"/>
      <c r="N35" s="80">
        <f t="shared" si="1"/>
        <v>5600</v>
      </c>
      <c r="O35" s="81"/>
      <c r="S35" s="89"/>
      <c r="T35" s="89"/>
    </row>
    <row r="36" s="53" customFormat="1" spans="1:20">
      <c r="A36" s="64">
        <v>30</v>
      </c>
      <c r="B36" s="73" t="s">
        <v>336</v>
      </c>
      <c r="C36" s="74"/>
      <c r="D36" s="72">
        <v>43517</v>
      </c>
      <c r="E36" s="68">
        <v>43519</v>
      </c>
      <c r="F36" s="69">
        <f t="shared" si="0"/>
        <v>2</v>
      </c>
      <c r="G36" s="173" t="s">
        <v>182</v>
      </c>
      <c r="H36" s="71">
        <v>10940</v>
      </c>
      <c r="I36" s="79"/>
      <c r="J36" s="82">
        <v>6281712</v>
      </c>
      <c r="K36" s="83"/>
      <c r="L36" s="86">
        <v>1438883</v>
      </c>
      <c r="M36" s="87"/>
      <c r="N36" s="80">
        <f t="shared" si="1"/>
        <v>5600</v>
      </c>
      <c r="O36" s="81"/>
      <c r="S36" s="89"/>
      <c r="T36" s="89"/>
    </row>
    <row r="37" s="53" customFormat="1" spans="1:20">
      <c r="A37" s="64">
        <v>31</v>
      </c>
      <c r="B37" s="73" t="s">
        <v>337</v>
      </c>
      <c r="C37" s="74"/>
      <c r="D37" s="72">
        <v>43517</v>
      </c>
      <c r="E37" s="68">
        <v>43519</v>
      </c>
      <c r="F37" s="69">
        <f t="shared" si="0"/>
        <v>2</v>
      </c>
      <c r="G37" s="173" t="s">
        <v>182</v>
      </c>
      <c r="H37" s="71">
        <v>10940</v>
      </c>
      <c r="I37" s="79"/>
      <c r="J37" s="82">
        <v>6281712</v>
      </c>
      <c r="K37" s="83"/>
      <c r="L37" s="86">
        <v>1438883</v>
      </c>
      <c r="M37" s="87"/>
      <c r="N37" s="80">
        <f t="shared" si="1"/>
        <v>5600</v>
      </c>
      <c r="O37" s="81"/>
      <c r="S37" s="89"/>
      <c r="T37" s="89"/>
    </row>
    <row r="38" s="53" customFormat="1" spans="1:20">
      <c r="A38" s="64">
        <v>32</v>
      </c>
      <c r="B38" s="73" t="s">
        <v>338</v>
      </c>
      <c r="C38" s="74"/>
      <c r="D38" s="72">
        <v>43518</v>
      </c>
      <c r="E38" s="68">
        <v>43519</v>
      </c>
      <c r="F38" s="69">
        <f t="shared" si="0"/>
        <v>1</v>
      </c>
      <c r="G38" s="173" t="s">
        <v>182</v>
      </c>
      <c r="H38" s="71">
        <v>10943</v>
      </c>
      <c r="I38" s="79"/>
      <c r="J38" s="82">
        <v>6283516</v>
      </c>
      <c r="K38" s="83"/>
      <c r="L38" s="86">
        <v>1439920</v>
      </c>
      <c r="M38" s="87"/>
      <c r="N38" s="80">
        <f t="shared" si="1"/>
        <v>2800</v>
      </c>
      <c r="O38" s="81"/>
      <c r="S38" s="89"/>
      <c r="T38" s="89"/>
    </row>
    <row r="39" s="53" customFormat="1" spans="1:20">
      <c r="A39" s="64">
        <v>33</v>
      </c>
      <c r="B39" s="73" t="s">
        <v>296</v>
      </c>
      <c r="C39" s="74"/>
      <c r="D39" s="72">
        <v>43518</v>
      </c>
      <c r="E39" s="68">
        <v>43520</v>
      </c>
      <c r="F39" s="69">
        <f t="shared" si="0"/>
        <v>2</v>
      </c>
      <c r="G39" s="173" t="s">
        <v>182</v>
      </c>
      <c r="H39" s="71">
        <v>11036</v>
      </c>
      <c r="I39" s="79"/>
      <c r="J39" s="82">
        <v>6266909</v>
      </c>
      <c r="K39" s="83"/>
      <c r="L39" s="86">
        <v>1435682</v>
      </c>
      <c r="M39" s="87"/>
      <c r="N39" s="80">
        <f t="shared" si="1"/>
        <v>5600</v>
      </c>
      <c r="O39" s="81"/>
      <c r="S39" s="89"/>
      <c r="T39" s="89"/>
    </row>
    <row r="40" s="53" customFormat="1" spans="1:20">
      <c r="A40" s="64">
        <v>34</v>
      </c>
      <c r="B40" s="73" t="s">
        <v>339</v>
      </c>
      <c r="C40" s="74"/>
      <c r="D40" s="72">
        <v>43518</v>
      </c>
      <c r="E40" s="68">
        <v>43520</v>
      </c>
      <c r="F40" s="69">
        <f t="shared" si="0"/>
        <v>2</v>
      </c>
      <c r="G40" s="173" t="s">
        <v>182</v>
      </c>
      <c r="H40" s="71">
        <v>11037</v>
      </c>
      <c r="I40" s="79"/>
      <c r="J40" s="82">
        <v>6255319</v>
      </c>
      <c r="K40" s="83"/>
      <c r="L40" s="86">
        <v>1433124</v>
      </c>
      <c r="M40" s="87"/>
      <c r="N40" s="80">
        <f t="shared" si="1"/>
        <v>5600</v>
      </c>
      <c r="O40" s="81"/>
      <c r="S40" s="89"/>
      <c r="T40" s="89"/>
    </row>
    <row r="41" s="53" customFormat="1" spans="1:20">
      <c r="A41" s="64">
        <v>35</v>
      </c>
      <c r="B41" s="73" t="s">
        <v>340</v>
      </c>
      <c r="C41" s="74"/>
      <c r="D41" s="72">
        <v>43520</v>
      </c>
      <c r="E41" s="68">
        <v>43521</v>
      </c>
      <c r="F41" s="69">
        <f t="shared" si="0"/>
        <v>1</v>
      </c>
      <c r="G41" s="173" t="s">
        <v>182</v>
      </c>
      <c r="H41" s="71">
        <v>11146</v>
      </c>
      <c r="I41" s="79"/>
      <c r="J41" s="82">
        <v>6266895</v>
      </c>
      <c r="K41" s="83"/>
      <c r="L41" s="86">
        <v>1435683</v>
      </c>
      <c r="M41" s="87"/>
      <c r="N41" s="80">
        <f t="shared" si="1"/>
        <v>2800</v>
      </c>
      <c r="O41" s="81"/>
      <c r="S41" s="89"/>
      <c r="T41" s="89"/>
    </row>
    <row r="42" s="53" customFormat="1" spans="1:20">
      <c r="A42" s="64">
        <v>36</v>
      </c>
      <c r="B42" s="73" t="s">
        <v>341</v>
      </c>
      <c r="C42" s="74"/>
      <c r="D42" s="72">
        <v>43520</v>
      </c>
      <c r="E42" s="68">
        <v>43521</v>
      </c>
      <c r="F42" s="69">
        <f t="shared" si="0"/>
        <v>1</v>
      </c>
      <c r="G42" s="173" t="s">
        <v>182</v>
      </c>
      <c r="H42" s="71">
        <v>11166</v>
      </c>
      <c r="I42" s="79"/>
      <c r="J42" s="82">
        <v>6314961</v>
      </c>
      <c r="K42" s="83"/>
      <c r="L42" s="86">
        <v>1444643</v>
      </c>
      <c r="M42" s="87"/>
      <c r="N42" s="80">
        <f t="shared" si="1"/>
        <v>2800</v>
      </c>
      <c r="O42" s="81"/>
      <c r="S42" s="89"/>
      <c r="T42" s="89"/>
    </row>
    <row r="43" s="53" customFormat="1" spans="1:20">
      <c r="A43" s="64">
        <v>37</v>
      </c>
      <c r="B43" s="73" t="s">
        <v>342</v>
      </c>
      <c r="C43" s="74"/>
      <c r="D43" s="72">
        <v>43519</v>
      </c>
      <c r="E43" s="68">
        <v>43521</v>
      </c>
      <c r="F43" s="69">
        <f t="shared" si="0"/>
        <v>2</v>
      </c>
      <c r="G43" s="173" t="s">
        <v>182</v>
      </c>
      <c r="H43" s="71">
        <v>11212</v>
      </c>
      <c r="I43" s="79"/>
      <c r="J43" s="82">
        <v>6319946</v>
      </c>
      <c r="K43" s="83"/>
      <c r="L43" s="86">
        <v>1445851</v>
      </c>
      <c r="M43" s="87"/>
      <c r="N43" s="80">
        <f t="shared" si="1"/>
        <v>5600</v>
      </c>
      <c r="O43" s="81"/>
      <c r="S43" s="89"/>
      <c r="T43" s="89"/>
    </row>
    <row r="44" s="53" customFormat="1" spans="1:20">
      <c r="A44" s="64">
        <v>38</v>
      </c>
      <c r="B44" s="73" t="s">
        <v>343</v>
      </c>
      <c r="C44" s="74"/>
      <c r="D44" s="72">
        <v>43519</v>
      </c>
      <c r="E44" s="68">
        <v>43521</v>
      </c>
      <c r="F44" s="69">
        <f t="shared" si="0"/>
        <v>2</v>
      </c>
      <c r="G44" s="173" t="s">
        <v>182</v>
      </c>
      <c r="H44" s="71">
        <v>11213</v>
      </c>
      <c r="I44" s="79"/>
      <c r="J44" s="82">
        <v>6319951</v>
      </c>
      <c r="K44" s="83"/>
      <c r="L44" s="86">
        <v>1445857</v>
      </c>
      <c r="M44" s="87"/>
      <c r="N44" s="80">
        <f t="shared" si="1"/>
        <v>5600</v>
      </c>
      <c r="O44" s="81"/>
      <c r="S44" s="89"/>
      <c r="T44" s="89"/>
    </row>
    <row r="45" s="53" customFormat="1" spans="1:20">
      <c r="A45" s="64">
        <v>39</v>
      </c>
      <c r="B45" s="73" t="s">
        <v>344</v>
      </c>
      <c r="C45" s="74"/>
      <c r="D45" s="72">
        <v>43522</v>
      </c>
      <c r="E45" s="68">
        <v>43524</v>
      </c>
      <c r="F45" s="69">
        <f t="shared" si="0"/>
        <v>2</v>
      </c>
      <c r="G45" s="173" t="s">
        <v>182</v>
      </c>
      <c r="H45" s="71">
        <v>11392</v>
      </c>
      <c r="I45" s="79"/>
      <c r="J45" s="82">
        <v>6212407</v>
      </c>
      <c r="K45" s="83"/>
      <c r="L45" s="86">
        <v>1420441</v>
      </c>
      <c r="M45" s="87"/>
      <c r="N45" s="80">
        <v>2800</v>
      </c>
      <c r="O45" s="81"/>
      <c r="S45" s="89"/>
      <c r="T45" s="89"/>
    </row>
    <row r="46" s="53" customFormat="1" spans="1:20">
      <c r="A46" s="64">
        <v>40</v>
      </c>
      <c r="B46" s="73" t="s">
        <v>345</v>
      </c>
      <c r="C46" s="74"/>
      <c r="D46" s="72">
        <v>43523</v>
      </c>
      <c r="E46" s="68">
        <v>43524</v>
      </c>
      <c r="F46" s="69">
        <f t="shared" si="0"/>
        <v>1</v>
      </c>
      <c r="G46" s="173" t="s">
        <v>182</v>
      </c>
      <c r="H46" s="71">
        <v>11402</v>
      </c>
      <c r="I46" s="79"/>
      <c r="J46" s="82">
        <v>6330837</v>
      </c>
      <c r="K46" s="83"/>
      <c r="L46" s="86">
        <v>1446927</v>
      </c>
      <c r="M46" s="87"/>
      <c r="N46" s="80">
        <f t="shared" ref="N46:N109" si="2">F46*G46</f>
        <v>2800</v>
      </c>
      <c r="O46" s="81"/>
      <c r="S46" s="89"/>
      <c r="T46" s="89"/>
    </row>
    <row r="47" s="53" customFormat="1" spans="1:20">
      <c r="A47" s="64">
        <v>41</v>
      </c>
      <c r="B47" s="73" t="s">
        <v>345</v>
      </c>
      <c r="C47" s="74"/>
      <c r="D47" s="72">
        <v>43523</v>
      </c>
      <c r="E47" s="68">
        <v>43524</v>
      </c>
      <c r="F47" s="69">
        <f t="shared" si="0"/>
        <v>1</v>
      </c>
      <c r="G47" s="173" t="s">
        <v>182</v>
      </c>
      <c r="H47" s="71">
        <v>11402</v>
      </c>
      <c r="I47" s="79"/>
      <c r="J47" s="82">
        <v>6330837</v>
      </c>
      <c r="K47" s="83"/>
      <c r="L47" s="86">
        <v>1446927</v>
      </c>
      <c r="M47" s="87"/>
      <c r="N47" s="80">
        <f t="shared" si="2"/>
        <v>2800</v>
      </c>
      <c r="O47" s="81"/>
      <c r="S47" s="89"/>
      <c r="T47" s="89"/>
    </row>
    <row r="48" s="53" customFormat="1" spans="1:20">
      <c r="A48" s="64">
        <v>42</v>
      </c>
      <c r="B48" s="73" t="s">
        <v>346</v>
      </c>
      <c r="C48" s="74"/>
      <c r="D48" s="72">
        <v>43523</v>
      </c>
      <c r="E48" s="68">
        <v>43524</v>
      </c>
      <c r="F48" s="69">
        <f t="shared" si="0"/>
        <v>1</v>
      </c>
      <c r="G48" s="173" t="s">
        <v>182</v>
      </c>
      <c r="H48" s="71">
        <v>11408</v>
      </c>
      <c r="I48" s="79"/>
      <c r="J48" s="84">
        <v>6316719</v>
      </c>
      <c r="K48" s="85"/>
      <c r="L48" s="84">
        <v>1445302</v>
      </c>
      <c r="M48" s="85"/>
      <c r="N48" s="80">
        <f t="shared" si="2"/>
        <v>2800</v>
      </c>
      <c r="O48" s="81"/>
      <c r="S48" s="89"/>
      <c r="T48" s="89"/>
    </row>
    <row r="49" s="53" customFormat="1" spans="1:20">
      <c r="A49" s="64">
        <v>43</v>
      </c>
      <c r="B49" s="73" t="s">
        <v>347</v>
      </c>
      <c r="C49" s="74"/>
      <c r="D49" s="72">
        <v>43523</v>
      </c>
      <c r="E49" s="68">
        <v>43524</v>
      </c>
      <c r="F49" s="69">
        <f t="shared" si="0"/>
        <v>1</v>
      </c>
      <c r="G49" s="173" t="s">
        <v>182</v>
      </c>
      <c r="H49" s="71">
        <v>11409</v>
      </c>
      <c r="I49" s="79"/>
      <c r="J49" s="84">
        <v>6285491</v>
      </c>
      <c r="K49" s="85"/>
      <c r="L49" s="84">
        <v>1440450</v>
      </c>
      <c r="M49" s="85"/>
      <c r="N49" s="80">
        <f t="shared" si="2"/>
        <v>2800</v>
      </c>
      <c r="O49" s="81"/>
      <c r="S49" s="89"/>
      <c r="T49" s="89"/>
    </row>
    <row r="50" s="53" customFormat="1" spans="1:20">
      <c r="A50" s="64">
        <v>44</v>
      </c>
      <c r="B50" s="73" t="s">
        <v>348</v>
      </c>
      <c r="C50" s="74"/>
      <c r="D50" s="72">
        <v>43523</v>
      </c>
      <c r="E50" s="68">
        <v>43524</v>
      </c>
      <c r="F50" s="69">
        <f t="shared" si="0"/>
        <v>1</v>
      </c>
      <c r="G50" s="173" t="s">
        <v>182</v>
      </c>
      <c r="H50" s="71">
        <v>11410</v>
      </c>
      <c r="I50" s="79"/>
      <c r="J50" s="84">
        <v>6284663</v>
      </c>
      <c r="K50" s="85"/>
      <c r="L50" s="84">
        <v>1440387</v>
      </c>
      <c r="M50" s="85"/>
      <c r="N50" s="80">
        <f t="shared" si="2"/>
        <v>2800</v>
      </c>
      <c r="O50" s="81"/>
      <c r="S50" s="89"/>
      <c r="T50" s="89"/>
    </row>
    <row r="51" s="53" customFormat="1" spans="1:20">
      <c r="A51" s="64">
        <v>45</v>
      </c>
      <c r="B51" s="73" t="s">
        <v>349</v>
      </c>
      <c r="C51" s="74"/>
      <c r="D51" s="72">
        <v>43521</v>
      </c>
      <c r="E51" s="68">
        <v>43523</v>
      </c>
      <c r="F51" s="69">
        <f t="shared" si="0"/>
        <v>2</v>
      </c>
      <c r="G51" s="173" t="s">
        <v>182</v>
      </c>
      <c r="H51" s="71">
        <v>11415</v>
      </c>
      <c r="I51" s="79"/>
      <c r="J51" s="84">
        <v>6273729</v>
      </c>
      <c r="K51" s="85"/>
      <c r="L51" s="84">
        <v>1436975</v>
      </c>
      <c r="M51" s="85"/>
      <c r="N51" s="80">
        <f t="shared" si="2"/>
        <v>5600</v>
      </c>
      <c r="O51" s="81"/>
      <c r="S51" s="89"/>
      <c r="T51" s="89"/>
    </row>
    <row r="52" s="53" customFormat="1" spans="1:20">
      <c r="A52" s="64">
        <v>46</v>
      </c>
      <c r="B52" s="73" t="s">
        <v>349</v>
      </c>
      <c r="C52" s="74"/>
      <c r="D52" s="72">
        <v>43523</v>
      </c>
      <c r="E52" s="68">
        <v>43524</v>
      </c>
      <c r="F52" s="69">
        <f t="shared" si="0"/>
        <v>1</v>
      </c>
      <c r="G52" s="173" t="s">
        <v>182</v>
      </c>
      <c r="H52" s="71">
        <v>11415</v>
      </c>
      <c r="I52" s="79"/>
      <c r="J52" s="84">
        <v>6273729</v>
      </c>
      <c r="K52" s="85"/>
      <c r="L52" s="84">
        <v>1437928</v>
      </c>
      <c r="M52" s="85"/>
      <c r="N52" s="80">
        <f t="shared" si="2"/>
        <v>2800</v>
      </c>
      <c r="O52" s="81"/>
      <c r="S52" s="89"/>
      <c r="T52" s="89"/>
    </row>
    <row r="53" s="53" customFormat="1" spans="1:20">
      <c r="A53" s="64">
        <v>47</v>
      </c>
      <c r="B53" s="73" t="s">
        <v>350</v>
      </c>
      <c r="C53" s="74"/>
      <c r="D53" s="72">
        <v>43524</v>
      </c>
      <c r="E53" s="68">
        <v>43525</v>
      </c>
      <c r="F53" s="69">
        <f t="shared" si="0"/>
        <v>1</v>
      </c>
      <c r="G53" s="173" t="s">
        <v>182</v>
      </c>
      <c r="H53" s="71">
        <v>11498</v>
      </c>
      <c r="I53" s="79"/>
      <c r="J53" s="84">
        <v>6290461</v>
      </c>
      <c r="K53" s="85"/>
      <c r="L53" s="84">
        <v>1441340</v>
      </c>
      <c r="M53" s="85"/>
      <c r="N53" s="80">
        <f t="shared" si="2"/>
        <v>2800</v>
      </c>
      <c r="O53" s="81"/>
      <c r="S53" s="89"/>
      <c r="T53" s="89"/>
    </row>
    <row r="54" s="53" customFormat="1" spans="1:20">
      <c r="A54" s="64">
        <v>48</v>
      </c>
      <c r="B54" s="73" t="s">
        <v>314</v>
      </c>
      <c r="C54" s="74"/>
      <c r="D54" s="72">
        <v>43517</v>
      </c>
      <c r="E54" s="68">
        <v>43518</v>
      </c>
      <c r="F54" s="69">
        <f t="shared" si="0"/>
        <v>1</v>
      </c>
      <c r="G54" s="173" t="s">
        <v>182</v>
      </c>
      <c r="H54" s="71">
        <v>11499</v>
      </c>
      <c r="I54" s="79"/>
      <c r="J54" s="84">
        <v>6325805</v>
      </c>
      <c r="K54" s="85"/>
      <c r="L54" s="84">
        <v>1446768</v>
      </c>
      <c r="M54" s="85"/>
      <c r="N54" s="80">
        <f t="shared" si="2"/>
        <v>2800</v>
      </c>
      <c r="O54" s="81"/>
      <c r="S54" s="89"/>
      <c r="T54" s="89"/>
    </row>
    <row r="55" s="53" customFormat="1" spans="1:20">
      <c r="A55" s="64">
        <v>49</v>
      </c>
      <c r="B55" s="73" t="s">
        <v>351</v>
      </c>
      <c r="C55" s="74"/>
      <c r="D55" s="72">
        <v>43523</v>
      </c>
      <c r="E55" s="68">
        <v>43525</v>
      </c>
      <c r="F55" s="69">
        <f t="shared" si="0"/>
        <v>2</v>
      </c>
      <c r="G55" s="173" t="s">
        <v>182</v>
      </c>
      <c r="H55" s="71">
        <v>11501</v>
      </c>
      <c r="I55" s="79"/>
      <c r="J55" s="84">
        <v>6314932</v>
      </c>
      <c r="K55" s="85"/>
      <c r="L55" s="84">
        <v>1444591</v>
      </c>
      <c r="M55" s="85"/>
      <c r="N55" s="80">
        <f t="shared" si="2"/>
        <v>5600</v>
      </c>
      <c r="O55" s="81"/>
      <c r="S55" s="89"/>
      <c r="T55" s="89"/>
    </row>
    <row r="56" s="53" customFormat="1" spans="1:20">
      <c r="A56" s="64">
        <v>50</v>
      </c>
      <c r="B56" s="73" t="s">
        <v>352</v>
      </c>
      <c r="C56" s="74"/>
      <c r="D56" s="72">
        <v>43524</v>
      </c>
      <c r="E56" s="68">
        <v>43526</v>
      </c>
      <c r="F56" s="69">
        <f t="shared" si="0"/>
        <v>2</v>
      </c>
      <c r="G56" s="173" t="s">
        <v>182</v>
      </c>
      <c r="H56" s="71">
        <v>11597</v>
      </c>
      <c r="I56" s="79"/>
      <c r="J56" s="84">
        <v>6325810</v>
      </c>
      <c r="K56" s="85"/>
      <c r="L56" s="84">
        <v>1446770</v>
      </c>
      <c r="M56" s="85"/>
      <c r="N56" s="80">
        <f t="shared" si="2"/>
        <v>5600</v>
      </c>
      <c r="O56" s="81"/>
      <c r="S56" s="89"/>
      <c r="T56" s="89"/>
    </row>
    <row r="57" s="53" customFormat="1" spans="1:20">
      <c r="A57" s="64">
        <v>51</v>
      </c>
      <c r="B57" s="73" t="s">
        <v>353</v>
      </c>
      <c r="C57" s="74"/>
      <c r="D57" s="72">
        <v>43525</v>
      </c>
      <c r="E57" s="68">
        <v>43526</v>
      </c>
      <c r="F57" s="69">
        <f t="shared" si="0"/>
        <v>1</v>
      </c>
      <c r="G57" s="173" t="s">
        <v>182</v>
      </c>
      <c r="H57" s="71">
        <v>11598</v>
      </c>
      <c r="I57" s="79"/>
      <c r="J57" s="84">
        <v>6260292</v>
      </c>
      <c r="K57" s="85"/>
      <c r="L57" s="84">
        <v>1434643</v>
      </c>
      <c r="M57" s="85"/>
      <c r="N57" s="80">
        <f t="shared" si="2"/>
        <v>2800</v>
      </c>
      <c r="O57" s="81"/>
      <c r="S57" s="89"/>
      <c r="T57" s="89"/>
    </row>
    <row r="58" s="53" customFormat="1" spans="1:20">
      <c r="A58" s="64">
        <v>52</v>
      </c>
      <c r="B58" s="73" t="s">
        <v>354</v>
      </c>
      <c r="C58" s="74"/>
      <c r="D58" s="72">
        <v>43525</v>
      </c>
      <c r="E58" s="68">
        <v>43526</v>
      </c>
      <c r="F58" s="69">
        <f t="shared" si="0"/>
        <v>1</v>
      </c>
      <c r="G58" s="173" t="s">
        <v>182</v>
      </c>
      <c r="H58" s="71">
        <v>11599</v>
      </c>
      <c r="I58" s="79"/>
      <c r="J58" s="84">
        <v>6242371</v>
      </c>
      <c r="K58" s="85"/>
      <c r="L58" s="84">
        <v>1429707</v>
      </c>
      <c r="M58" s="85"/>
      <c r="N58" s="80">
        <f t="shared" si="2"/>
        <v>2800</v>
      </c>
      <c r="O58" s="81"/>
      <c r="S58" s="89"/>
      <c r="T58" s="89"/>
    </row>
    <row r="59" s="53" customFormat="1" spans="1:20">
      <c r="A59" s="64">
        <v>53</v>
      </c>
      <c r="B59" s="73" t="s">
        <v>355</v>
      </c>
      <c r="C59" s="74"/>
      <c r="D59" s="72">
        <v>43524</v>
      </c>
      <c r="E59" s="68">
        <v>43526</v>
      </c>
      <c r="F59" s="69">
        <f t="shared" si="0"/>
        <v>2</v>
      </c>
      <c r="G59" s="173" t="s">
        <v>182</v>
      </c>
      <c r="H59" s="71">
        <v>11600</v>
      </c>
      <c r="I59" s="79"/>
      <c r="J59" s="84">
        <v>6316722</v>
      </c>
      <c r="K59" s="85"/>
      <c r="L59" s="84">
        <v>1445305</v>
      </c>
      <c r="M59" s="85"/>
      <c r="N59" s="80">
        <f t="shared" si="2"/>
        <v>5600</v>
      </c>
      <c r="O59" s="81"/>
      <c r="S59" s="89"/>
      <c r="T59" s="89"/>
    </row>
    <row r="60" s="53" customFormat="1" spans="1:20">
      <c r="A60" s="64">
        <v>54</v>
      </c>
      <c r="B60" s="73" t="s">
        <v>356</v>
      </c>
      <c r="C60" s="74"/>
      <c r="D60" s="72">
        <v>43525</v>
      </c>
      <c r="E60" s="68">
        <v>43526</v>
      </c>
      <c r="F60" s="69">
        <f t="shared" si="0"/>
        <v>1</v>
      </c>
      <c r="G60" s="173" t="s">
        <v>182</v>
      </c>
      <c r="H60" s="71">
        <v>11601</v>
      </c>
      <c r="I60" s="79"/>
      <c r="J60" s="84">
        <v>6228850</v>
      </c>
      <c r="K60" s="85"/>
      <c r="L60" s="84">
        <v>1425728</v>
      </c>
      <c r="M60" s="85"/>
      <c r="N60" s="80">
        <f t="shared" si="2"/>
        <v>2800</v>
      </c>
      <c r="O60" s="81"/>
      <c r="S60" s="89"/>
      <c r="T60" s="89"/>
    </row>
    <row r="61" s="53" customFormat="1" spans="1:20">
      <c r="A61" s="64">
        <v>55</v>
      </c>
      <c r="B61" s="73" t="s">
        <v>356</v>
      </c>
      <c r="C61" s="74"/>
      <c r="D61" s="72">
        <v>43526</v>
      </c>
      <c r="E61" s="68">
        <v>43527</v>
      </c>
      <c r="F61" s="69">
        <f t="shared" si="0"/>
        <v>1</v>
      </c>
      <c r="G61" s="173" t="s">
        <v>182</v>
      </c>
      <c r="H61" s="71">
        <v>11685</v>
      </c>
      <c r="I61" s="79"/>
      <c r="J61" s="84">
        <v>6289980</v>
      </c>
      <c r="K61" s="85"/>
      <c r="L61" s="84">
        <v>1441334</v>
      </c>
      <c r="M61" s="85"/>
      <c r="N61" s="80">
        <f t="shared" si="2"/>
        <v>2800</v>
      </c>
      <c r="O61" s="81"/>
      <c r="S61" s="89"/>
      <c r="T61" s="89"/>
    </row>
    <row r="62" s="53" customFormat="1" spans="1:20">
      <c r="A62" s="64">
        <v>56</v>
      </c>
      <c r="B62" s="73" t="s">
        <v>357</v>
      </c>
      <c r="C62" s="74"/>
      <c r="D62" s="72">
        <v>43526</v>
      </c>
      <c r="E62" s="68">
        <v>43527</v>
      </c>
      <c r="F62" s="69">
        <f t="shared" si="0"/>
        <v>1</v>
      </c>
      <c r="G62" s="173" t="s">
        <v>182</v>
      </c>
      <c r="H62" s="71">
        <v>11686</v>
      </c>
      <c r="I62" s="79"/>
      <c r="J62" s="84">
        <v>6260258</v>
      </c>
      <c r="K62" s="85"/>
      <c r="L62" s="84">
        <v>1434637</v>
      </c>
      <c r="M62" s="85"/>
      <c r="N62" s="80">
        <f t="shared" si="2"/>
        <v>2800</v>
      </c>
      <c r="O62" s="81"/>
      <c r="S62" s="89"/>
      <c r="T62" s="89"/>
    </row>
    <row r="63" s="53" customFormat="1" spans="1:20">
      <c r="A63" s="64">
        <v>57</v>
      </c>
      <c r="B63" s="73" t="s">
        <v>358</v>
      </c>
      <c r="C63" s="74"/>
      <c r="D63" s="72">
        <v>43526</v>
      </c>
      <c r="E63" s="68">
        <v>43527</v>
      </c>
      <c r="F63" s="69">
        <f t="shared" si="0"/>
        <v>1</v>
      </c>
      <c r="G63" s="173" t="s">
        <v>182</v>
      </c>
      <c r="H63" s="71">
        <v>11688</v>
      </c>
      <c r="I63" s="79"/>
      <c r="J63" s="84">
        <v>6283498</v>
      </c>
      <c r="K63" s="85"/>
      <c r="L63" s="84">
        <v>1439906</v>
      </c>
      <c r="M63" s="85"/>
      <c r="N63" s="80">
        <f t="shared" si="2"/>
        <v>2800</v>
      </c>
      <c r="O63" s="81"/>
      <c r="S63" s="89"/>
      <c r="T63" s="89"/>
    </row>
    <row r="64" s="53" customFormat="1" spans="1:20">
      <c r="A64" s="64">
        <v>58</v>
      </c>
      <c r="B64" s="73" t="s">
        <v>359</v>
      </c>
      <c r="C64" s="74"/>
      <c r="D64" s="72">
        <v>43526</v>
      </c>
      <c r="E64" s="68">
        <v>43527</v>
      </c>
      <c r="F64" s="69">
        <f t="shared" si="0"/>
        <v>1</v>
      </c>
      <c r="G64" s="173" t="s">
        <v>182</v>
      </c>
      <c r="H64" s="71">
        <v>11692</v>
      </c>
      <c r="I64" s="79"/>
      <c r="J64" s="84">
        <v>6242410</v>
      </c>
      <c r="K64" s="85"/>
      <c r="L64" s="84">
        <v>1429664</v>
      </c>
      <c r="M64" s="85"/>
      <c r="N64" s="80">
        <f t="shared" si="2"/>
        <v>2800</v>
      </c>
      <c r="O64" s="81"/>
      <c r="R64" s="90"/>
      <c r="S64" s="89"/>
      <c r="T64" s="89"/>
    </row>
    <row r="65" s="53" customFormat="1" spans="1:20">
      <c r="A65" s="64">
        <v>59</v>
      </c>
      <c r="B65" s="73" t="s">
        <v>360</v>
      </c>
      <c r="C65" s="74"/>
      <c r="D65" s="72">
        <v>43525</v>
      </c>
      <c r="E65" s="68">
        <v>43527</v>
      </c>
      <c r="F65" s="69">
        <f t="shared" si="0"/>
        <v>2</v>
      </c>
      <c r="G65" s="173" t="s">
        <v>182</v>
      </c>
      <c r="H65" s="71">
        <v>11693</v>
      </c>
      <c r="I65" s="79"/>
      <c r="J65" s="84">
        <v>6242240</v>
      </c>
      <c r="K65" s="85"/>
      <c r="L65" s="84">
        <v>1429654</v>
      </c>
      <c r="M65" s="85"/>
      <c r="N65" s="80">
        <f t="shared" si="2"/>
        <v>5600</v>
      </c>
      <c r="O65" s="81"/>
      <c r="R65" s="109"/>
      <c r="S65" s="89"/>
      <c r="T65" s="89"/>
    </row>
    <row r="66" s="53" customFormat="1" spans="1:20">
      <c r="A66" s="64">
        <v>60</v>
      </c>
      <c r="B66" s="73" t="s">
        <v>361</v>
      </c>
      <c r="C66" s="74"/>
      <c r="D66" s="72">
        <v>43526</v>
      </c>
      <c r="E66" s="68">
        <v>43527</v>
      </c>
      <c r="F66" s="69">
        <f t="shared" si="0"/>
        <v>1</v>
      </c>
      <c r="G66" s="173" t="s">
        <v>182</v>
      </c>
      <c r="H66" s="71">
        <v>11694</v>
      </c>
      <c r="I66" s="79"/>
      <c r="J66" s="84">
        <v>6260273</v>
      </c>
      <c r="K66" s="85"/>
      <c r="L66" s="84">
        <v>1434642</v>
      </c>
      <c r="M66" s="85"/>
      <c r="N66" s="80">
        <f t="shared" si="2"/>
        <v>2800</v>
      </c>
      <c r="O66" s="81"/>
      <c r="S66" s="89"/>
      <c r="T66" s="89"/>
    </row>
    <row r="67" s="53" customFormat="1" spans="1:20">
      <c r="A67" s="64">
        <v>61</v>
      </c>
      <c r="B67" s="73" t="s">
        <v>362</v>
      </c>
      <c r="C67" s="74"/>
      <c r="D67" s="72">
        <v>43526</v>
      </c>
      <c r="E67" s="68">
        <v>43527</v>
      </c>
      <c r="F67" s="69">
        <f t="shared" si="0"/>
        <v>1</v>
      </c>
      <c r="G67" s="173" t="s">
        <v>182</v>
      </c>
      <c r="H67" s="71">
        <v>11696</v>
      </c>
      <c r="I67" s="79"/>
      <c r="J67" s="84">
        <v>6260405</v>
      </c>
      <c r="K67" s="85"/>
      <c r="L67" s="84">
        <v>1434656</v>
      </c>
      <c r="M67" s="85"/>
      <c r="N67" s="80">
        <f t="shared" si="2"/>
        <v>2800</v>
      </c>
      <c r="O67" s="81"/>
      <c r="S67" s="89"/>
      <c r="T67" s="89"/>
    </row>
    <row r="68" s="53" customFormat="1" spans="1:20">
      <c r="A68" s="64">
        <v>62</v>
      </c>
      <c r="B68" s="73" t="s">
        <v>363</v>
      </c>
      <c r="C68" s="74"/>
      <c r="D68" s="72">
        <v>43527</v>
      </c>
      <c r="E68" s="68">
        <v>43528</v>
      </c>
      <c r="F68" s="69">
        <f t="shared" si="0"/>
        <v>1</v>
      </c>
      <c r="G68" s="173" t="s">
        <v>182</v>
      </c>
      <c r="H68" s="71">
        <v>11801</v>
      </c>
      <c r="I68" s="79"/>
      <c r="J68" s="84">
        <v>6336354</v>
      </c>
      <c r="K68" s="85"/>
      <c r="L68" s="84">
        <v>1449050</v>
      </c>
      <c r="M68" s="85"/>
      <c r="N68" s="80">
        <f t="shared" si="2"/>
        <v>2800</v>
      </c>
      <c r="O68" s="81"/>
      <c r="S68" s="89"/>
      <c r="T68" s="89"/>
    </row>
    <row r="69" s="53" customFormat="1" spans="1:20">
      <c r="A69" s="64">
        <v>63</v>
      </c>
      <c r="B69" s="73" t="s">
        <v>214</v>
      </c>
      <c r="C69" s="74"/>
      <c r="D69" s="72">
        <v>43527</v>
      </c>
      <c r="E69" s="68">
        <v>43528</v>
      </c>
      <c r="F69" s="69">
        <f t="shared" si="0"/>
        <v>1</v>
      </c>
      <c r="G69" s="173" t="s">
        <v>182</v>
      </c>
      <c r="H69" s="71">
        <v>11804</v>
      </c>
      <c r="I69" s="79"/>
      <c r="J69" s="84">
        <v>6319955</v>
      </c>
      <c r="K69" s="85"/>
      <c r="L69" s="84">
        <v>1445876</v>
      </c>
      <c r="M69" s="85"/>
      <c r="N69" s="80">
        <f t="shared" si="2"/>
        <v>2800</v>
      </c>
      <c r="O69" s="81"/>
      <c r="S69" s="89"/>
      <c r="T69" s="89"/>
    </row>
    <row r="70" s="53" customFormat="1" spans="1:20">
      <c r="A70" s="64">
        <v>64</v>
      </c>
      <c r="B70" s="73" t="s">
        <v>364</v>
      </c>
      <c r="C70" s="74"/>
      <c r="D70" s="72">
        <v>43526</v>
      </c>
      <c r="E70" s="68">
        <v>43528</v>
      </c>
      <c r="F70" s="69">
        <f t="shared" si="0"/>
        <v>2</v>
      </c>
      <c r="G70" s="173" t="s">
        <v>182</v>
      </c>
      <c r="H70" s="71">
        <v>11805</v>
      </c>
      <c r="I70" s="79"/>
      <c r="J70" s="84">
        <v>6242277</v>
      </c>
      <c r="K70" s="85"/>
      <c r="L70" s="84">
        <v>1429687</v>
      </c>
      <c r="M70" s="85"/>
      <c r="N70" s="80">
        <f t="shared" si="2"/>
        <v>5600</v>
      </c>
      <c r="O70" s="81"/>
      <c r="S70" s="89"/>
      <c r="T70" s="89"/>
    </row>
    <row r="71" s="53" customFormat="1" spans="1:20">
      <c r="A71" s="64">
        <v>65</v>
      </c>
      <c r="B71" s="73" t="s">
        <v>214</v>
      </c>
      <c r="C71" s="74"/>
      <c r="D71" s="72">
        <v>43528</v>
      </c>
      <c r="E71" s="68">
        <v>43529</v>
      </c>
      <c r="F71" s="69">
        <f t="shared" ref="F71:F134" si="3">E71-D71</f>
        <v>1</v>
      </c>
      <c r="G71" s="173" t="s">
        <v>182</v>
      </c>
      <c r="H71" s="71">
        <v>11891</v>
      </c>
      <c r="I71" s="79"/>
      <c r="J71" s="84">
        <v>6336362</v>
      </c>
      <c r="K71" s="85"/>
      <c r="L71" s="84">
        <v>1449053</v>
      </c>
      <c r="M71" s="85"/>
      <c r="N71" s="80">
        <f t="shared" si="2"/>
        <v>2800</v>
      </c>
      <c r="O71" s="81"/>
      <c r="S71" s="89"/>
      <c r="T71" s="89"/>
    </row>
    <row r="72" s="53" customFormat="1" spans="1:20">
      <c r="A72" s="64">
        <v>66</v>
      </c>
      <c r="B72" s="73" t="s">
        <v>365</v>
      </c>
      <c r="C72" s="74"/>
      <c r="D72" s="72">
        <v>43527</v>
      </c>
      <c r="E72" s="68">
        <v>43529</v>
      </c>
      <c r="F72" s="69">
        <f t="shared" si="3"/>
        <v>2</v>
      </c>
      <c r="G72" s="173" t="s">
        <v>182</v>
      </c>
      <c r="H72" s="71">
        <v>11892</v>
      </c>
      <c r="I72" s="79"/>
      <c r="J72" s="84">
        <v>6340830</v>
      </c>
      <c r="K72" s="85"/>
      <c r="L72" s="84">
        <v>1449972</v>
      </c>
      <c r="M72" s="85"/>
      <c r="N72" s="80">
        <f t="shared" si="2"/>
        <v>5600</v>
      </c>
      <c r="O72" s="81"/>
      <c r="S72" s="89"/>
      <c r="T72" s="89"/>
    </row>
    <row r="73" s="53" customFormat="1" spans="1:20">
      <c r="A73" s="64">
        <v>67</v>
      </c>
      <c r="B73" s="73" t="s">
        <v>366</v>
      </c>
      <c r="C73" s="74"/>
      <c r="D73" s="72">
        <v>43529</v>
      </c>
      <c r="E73" s="68">
        <v>43530</v>
      </c>
      <c r="F73" s="69">
        <f t="shared" si="3"/>
        <v>1</v>
      </c>
      <c r="G73" s="173" t="s">
        <v>182</v>
      </c>
      <c r="H73" s="71">
        <v>11975</v>
      </c>
      <c r="I73" s="79"/>
      <c r="J73" s="84">
        <v>6350888</v>
      </c>
      <c r="K73" s="85"/>
      <c r="L73" s="84">
        <v>1451869</v>
      </c>
      <c r="M73" s="85"/>
      <c r="N73" s="80">
        <f t="shared" si="2"/>
        <v>2800</v>
      </c>
      <c r="O73" s="81"/>
      <c r="S73" s="89"/>
      <c r="T73" s="89"/>
    </row>
    <row r="74" s="53" customFormat="1" spans="1:20">
      <c r="A74" s="64">
        <v>68</v>
      </c>
      <c r="B74" s="73" t="s">
        <v>367</v>
      </c>
      <c r="C74" s="74"/>
      <c r="D74" s="72">
        <v>43527</v>
      </c>
      <c r="E74" s="68">
        <v>43530</v>
      </c>
      <c r="F74" s="69">
        <f t="shared" si="3"/>
        <v>3</v>
      </c>
      <c r="G74" s="173" t="s">
        <v>182</v>
      </c>
      <c r="H74" s="71">
        <v>11976</v>
      </c>
      <c r="I74" s="79"/>
      <c r="J74" s="84">
        <v>6314921</v>
      </c>
      <c r="K74" s="85"/>
      <c r="L74" s="84">
        <v>1444547</v>
      </c>
      <c r="M74" s="85"/>
      <c r="N74" s="80">
        <f t="shared" si="2"/>
        <v>8400</v>
      </c>
      <c r="O74" s="81"/>
      <c r="S74" s="89"/>
      <c r="T74" s="89"/>
    </row>
    <row r="75" s="53" customFormat="1" spans="1:20">
      <c r="A75" s="64">
        <v>69</v>
      </c>
      <c r="B75" s="73" t="s">
        <v>366</v>
      </c>
      <c r="C75" s="74"/>
      <c r="D75" s="72">
        <v>43530</v>
      </c>
      <c r="E75" s="68">
        <v>43531</v>
      </c>
      <c r="F75" s="69">
        <f t="shared" si="3"/>
        <v>1</v>
      </c>
      <c r="G75" s="173" t="s">
        <v>182</v>
      </c>
      <c r="H75" s="71">
        <v>12091</v>
      </c>
      <c r="I75" s="79"/>
      <c r="J75" s="84">
        <v>6350894</v>
      </c>
      <c r="K75" s="85"/>
      <c r="L75" s="84">
        <v>1451870</v>
      </c>
      <c r="M75" s="85"/>
      <c r="N75" s="80">
        <f t="shared" si="2"/>
        <v>2800</v>
      </c>
      <c r="O75" s="81"/>
      <c r="S75" s="89"/>
      <c r="T75" s="89"/>
    </row>
    <row r="76" s="53" customFormat="1" spans="1:20">
      <c r="A76" s="64">
        <v>70</v>
      </c>
      <c r="B76" s="73" t="s">
        <v>368</v>
      </c>
      <c r="C76" s="74"/>
      <c r="D76" s="72">
        <v>43530</v>
      </c>
      <c r="E76" s="68">
        <v>43532</v>
      </c>
      <c r="F76" s="69">
        <f t="shared" si="3"/>
        <v>2</v>
      </c>
      <c r="G76" s="173" t="s">
        <v>182</v>
      </c>
      <c r="H76" s="71">
        <v>12181</v>
      </c>
      <c r="I76" s="79"/>
      <c r="J76" s="84">
        <v>6348108</v>
      </c>
      <c r="K76" s="85"/>
      <c r="L76" s="84">
        <v>1450516</v>
      </c>
      <c r="M76" s="85"/>
      <c r="N76" s="80">
        <f t="shared" si="2"/>
        <v>5600</v>
      </c>
      <c r="O76" s="81"/>
      <c r="S76" s="89"/>
      <c r="T76" s="89"/>
    </row>
    <row r="77" s="53" customFormat="1" spans="1:20">
      <c r="A77" s="64">
        <v>71</v>
      </c>
      <c r="B77" s="73" t="s">
        <v>369</v>
      </c>
      <c r="C77" s="74"/>
      <c r="D77" s="72">
        <v>43530</v>
      </c>
      <c r="E77" s="68">
        <v>43532</v>
      </c>
      <c r="F77" s="69">
        <f t="shared" si="3"/>
        <v>2</v>
      </c>
      <c r="G77" s="173" t="s">
        <v>182</v>
      </c>
      <c r="H77" s="71">
        <v>12182</v>
      </c>
      <c r="I77" s="79"/>
      <c r="J77" s="84">
        <v>6308088</v>
      </c>
      <c r="K77" s="85"/>
      <c r="L77" s="84">
        <v>1443745</v>
      </c>
      <c r="M77" s="85"/>
      <c r="N77" s="80">
        <f t="shared" si="2"/>
        <v>5600</v>
      </c>
      <c r="O77" s="81"/>
      <c r="S77" s="89"/>
      <c r="T77" s="89"/>
    </row>
    <row r="78" s="53" customFormat="1" spans="1:20">
      <c r="A78" s="64">
        <v>72</v>
      </c>
      <c r="B78" s="73" t="s">
        <v>370</v>
      </c>
      <c r="C78" s="74"/>
      <c r="D78" s="72">
        <v>43531</v>
      </c>
      <c r="E78" s="68">
        <v>43532</v>
      </c>
      <c r="F78" s="69">
        <f t="shared" si="3"/>
        <v>1</v>
      </c>
      <c r="G78" s="173" t="s">
        <v>182</v>
      </c>
      <c r="H78" s="71">
        <v>12183</v>
      </c>
      <c r="I78" s="79"/>
      <c r="J78" s="84">
        <v>6330981</v>
      </c>
      <c r="K78" s="85"/>
      <c r="L78" s="84">
        <v>1448012</v>
      </c>
      <c r="M78" s="85"/>
      <c r="N78" s="80">
        <f t="shared" si="2"/>
        <v>2800</v>
      </c>
      <c r="O78" s="81"/>
      <c r="S78" s="89"/>
      <c r="T78" s="89"/>
    </row>
    <row r="79" s="53" customFormat="1" spans="1:20">
      <c r="A79" s="64">
        <v>73</v>
      </c>
      <c r="B79" s="73" t="s">
        <v>371</v>
      </c>
      <c r="C79" s="74"/>
      <c r="D79" s="72">
        <v>43532</v>
      </c>
      <c r="E79" s="68">
        <v>43533</v>
      </c>
      <c r="F79" s="69">
        <f t="shared" si="3"/>
        <v>1</v>
      </c>
      <c r="G79" s="173" t="s">
        <v>182</v>
      </c>
      <c r="H79" s="71">
        <v>12305</v>
      </c>
      <c r="I79" s="79"/>
      <c r="J79" s="84">
        <v>6314907</v>
      </c>
      <c r="K79" s="85"/>
      <c r="L79" s="84">
        <v>1444480</v>
      </c>
      <c r="M79" s="85"/>
      <c r="N79" s="80">
        <f t="shared" si="2"/>
        <v>2800</v>
      </c>
      <c r="O79" s="81"/>
      <c r="S79" s="89"/>
      <c r="T79" s="89"/>
    </row>
    <row r="80" s="53" customFormat="1" spans="1:20">
      <c r="A80" s="64">
        <v>74</v>
      </c>
      <c r="B80" s="73" t="s">
        <v>199</v>
      </c>
      <c r="C80" s="74"/>
      <c r="D80" s="72">
        <v>43532</v>
      </c>
      <c r="E80" s="68">
        <v>43533</v>
      </c>
      <c r="F80" s="69">
        <f t="shared" si="3"/>
        <v>1</v>
      </c>
      <c r="G80" s="173" t="s">
        <v>182</v>
      </c>
      <c r="H80" s="71">
        <v>12306</v>
      </c>
      <c r="I80" s="79"/>
      <c r="J80" s="84">
        <v>6351464</v>
      </c>
      <c r="K80" s="85"/>
      <c r="L80" s="84">
        <v>1452327</v>
      </c>
      <c r="M80" s="85"/>
      <c r="N80" s="80">
        <f t="shared" si="2"/>
        <v>2800</v>
      </c>
      <c r="O80" s="81"/>
      <c r="S80" s="89"/>
      <c r="T80" s="89"/>
    </row>
    <row r="81" s="53" customFormat="1" spans="1:20">
      <c r="A81" s="64">
        <v>75</v>
      </c>
      <c r="B81" s="73" t="s">
        <v>372</v>
      </c>
      <c r="C81" s="74"/>
      <c r="D81" s="72">
        <v>43532</v>
      </c>
      <c r="E81" s="68">
        <v>43534</v>
      </c>
      <c r="F81" s="69">
        <f t="shared" si="3"/>
        <v>2</v>
      </c>
      <c r="G81" s="173" t="s">
        <v>182</v>
      </c>
      <c r="H81" s="71">
        <v>12397</v>
      </c>
      <c r="I81" s="79"/>
      <c r="J81" s="84">
        <v>6357991</v>
      </c>
      <c r="K81" s="85"/>
      <c r="L81" s="84">
        <v>1453809</v>
      </c>
      <c r="M81" s="85"/>
      <c r="N81" s="80">
        <f t="shared" si="2"/>
        <v>5600</v>
      </c>
      <c r="O81" s="81"/>
      <c r="S81" s="89"/>
      <c r="T81" s="89"/>
    </row>
    <row r="82" s="53" customFormat="1" spans="1:20">
      <c r="A82" s="64">
        <v>76</v>
      </c>
      <c r="B82" s="73" t="s">
        <v>373</v>
      </c>
      <c r="C82" s="74"/>
      <c r="D82" s="72">
        <v>43532</v>
      </c>
      <c r="E82" s="68">
        <v>43534</v>
      </c>
      <c r="F82" s="69">
        <f t="shared" si="3"/>
        <v>2</v>
      </c>
      <c r="G82" s="173" t="s">
        <v>182</v>
      </c>
      <c r="H82" s="71">
        <v>12398</v>
      </c>
      <c r="I82" s="79"/>
      <c r="J82" s="84">
        <v>6341969</v>
      </c>
      <c r="K82" s="85"/>
      <c r="L82" s="84">
        <v>1450207</v>
      </c>
      <c r="M82" s="85"/>
      <c r="N82" s="80">
        <f t="shared" si="2"/>
        <v>5600</v>
      </c>
      <c r="O82" s="81"/>
      <c r="S82" s="89"/>
      <c r="T82" s="89"/>
    </row>
    <row r="83" s="53" customFormat="1" spans="1:20">
      <c r="A83" s="64">
        <v>77</v>
      </c>
      <c r="B83" s="73" t="s">
        <v>371</v>
      </c>
      <c r="C83" s="74"/>
      <c r="D83" s="72">
        <v>43533</v>
      </c>
      <c r="E83" s="68">
        <v>43534</v>
      </c>
      <c r="F83" s="69">
        <f t="shared" si="3"/>
        <v>1</v>
      </c>
      <c r="G83" s="173" t="s">
        <v>182</v>
      </c>
      <c r="H83" s="71">
        <v>12406</v>
      </c>
      <c r="I83" s="79"/>
      <c r="J83" s="84">
        <v>6266693</v>
      </c>
      <c r="K83" s="85"/>
      <c r="L83" s="84">
        <v>1435674</v>
      </c>
      <c r="M83" s="85"/>
      <c r="N83" s="80">
        <f t="shared" si="2"/>
        <v>2800</v>
      </c>
      <c r="O83" s="81"/>
      <c r="S83" s="89"/>
      <c r="T83" s="89"/>
    </row>
    <row r="84" s="52" customFormat="1" spans="1:22">
      <c r="A84" s="64">
        <v>78</v>
      </c>
      <c r="B84" s="91" t="s">
        <v>374</v>
      </c>
      <c r="C84" s="92"/>
      <c r="D84" s="72">
        <v>43532</v>
      </c>
      <c r="E84" s="68">
        <v>43534</v>
      </c>
      <c r="F84" s="69">
        <f t="shared" si="3"/>
        <v>2</v>
      </c>
      <c r="G84" s="173" t="s">
        <v>182</v>
      </c>
      <c r="H84" s="93">
        <v>12407</v>
      </c>
      <c r="I84" s="103"/>
      <c r="J84" s="93">
        <v>6350857</v>
      </c>
      <c r="K84" s="103"/>
      <c r="L84" s="71">
        <v>1451858</v>
      </c>
      <c r="M84" s="79"/>
      <c r="N84" s="80">
        <f t="shared" si="2"/>
        <v>5600</v>
      </c>
      <c r="O84" s="81"/>
      <c r="P84" s="53"/>
      <c r="Q84" s="53"/>
      <c r="S84" s="89"/>
      <c r="T84" s="89"/>
      <c r="V84" s="53"/>
    </row>
    <row r="85" s="52" customFormat="1" spans="1:22">
      <c r="A85" s="64">
        <v>79</v>
      </c>
      <c r="B85" s="91" t="s">
        <v>375</v>
      </c>
      <c r="C85" s="92"/>
      <c r="D85" s="72">
        <v>43533</v>
      </c>
      <c r="E85" s="68">
        <v>43534</v>
      </c>
      <c r="F85" s="69">
        <f t="shared" si="3"/>
        <v>1</v>
      </c>
      <c r="G85" s="173" t="s">
        <v>182</v>
      </c>
      <c r="H85" s="93">
        <v>12408</v>
      </c>
      <c r="I85" s="103"/>
      <c r="J85" s="93">
        <v>6350874</v>
      </c>
      <c r="K85" s="103"/>
      <c r="L85" s="71">
        <v>1451863</v>
      </c>
      <c r="M85" s="79"/>
      <c r="N85" s="80">
        <f t="shared" si="2"/>
        <v>2800</v>
      </c>
      <c r="O85" s="81"/>
      <c r="P85" s="53"/>
      <c r="Q85" s="53"/>
      <c r="S85" s="89"/>
      <c r="T85" s="89"/>
      <c r="V85" s="53"/>
    </row>
    <row r="86" s="52" customFormat="1" spans="1:22">
      <c r="A86" s="64">
        <v>80</v>
      </c>
      <c r="B86" s="91" t="s">
        <v>370</v>
      </c>
      <c r="C86" s="92"/>
      <c r="D86" s="72">
        <v>43532</v>
      </c>
      <c r="E86" s="68">
        <v>43534</v>
      </c>
      <c r="F86" s="69">
        <f t="shared" si="3"/>
        <v>2</v>
      </c>
      <c r="G86" s="173" t="s">
        <v>182</v>
      </c>
      <c r="H86" s="93">
        <v>12411</v>
      </c>
      <c r="I86" s="103"/>
      <c r="J86" s="93">
        <v>6331736</v>
      </c>
      <c r="K86" s="103"/>
      <c r="L86" s="71">
        <v>1448060</v>
      </c>
      <c r="M86" s="79"/>
      <c r="N86" s="80">
        <f t="shared" si="2"/>
        <v>5600</v>
      </c>
      <c r="O86" s="81"/>
      <c r="P86" s="53"/>
      <c r="Q86" s="53"/>
      <c r="S86" s="89"/>
      <c r="T86" s="89"/>
      <c r="V86" s="53"/>
    </row>
    <row r="87" s="52" customFormat="1" spans="1:22">
      <c r="A87" s="64">
        <v>81</v>
      </c>
      <c r="B87" s="91" t="s">
        <v>199</v>
      </c>
      <c r="C87" s="92"/>
      <c r="D87" s="72">
        <v>43533</v>
      </c>
      <c r="E87" s="68">
        <v>43534</v>
      </c>
      <c r="F87" s="69">
        <f t="shared" si="3"/>
        <v>1</v>
      </c>
      <c r="G87" s="173" t="s">
        <v>182</v>
      </c>
      <c r="H87" s="93">
        <v>12412</v>
      </c>
      <c r="I87" s="103"/>
      <c r="J87" s="93">
        <v>6351468</v>
      </c>
      <c r="K87" s="103"/>
      <c r="L87" s="71">
        <v>1452329</v>
      </c>
      <c r="M87" s="79"/>
      <c r="N87" s="80">
        <f t="shared" si="2"/>
        <v>2800</v>
      </c>
      <c r="O87" s="81"/>
      <c r="P87" s="53"/>
      <c r="Q87" s="53"/>
      <c r="S87" s="89"/>
      <c r="T87" s="89"/>
      <c r="V87" s="53"/>
    </row>
    <row r="88" s="52" customFormat="1" spans="1:22">
      <c r="A88" s="64">
        <v>82</v>
      </c>
      <c r="B88" s="91" t="s">
        <v>376</v>
      </c>
      <c r="C88" s="92"/>
      <c r="D88" s="72">
        <v>43532</v>
      </c>
      <c r="E88" s="68">
        <v>43534</v>
      </c>
      <c r="F88" s="69">
        <f t="shared" si="3"/>
        <v>2</v>
      </c>
      <c r="G88" s="173" t="s">
        <v>182</v>
      </c>
      <c r="H88" s="93">
        <v>12413</v>
      </c>
      <c r="I88" s="103"/>
      <c r="J88" s="93">
        <v>6341955</v>
      </c>
      <c r="K88" s="103"/>
      <c r="L88" s="71">
        <v>1450209</v>
      </c>
      <c r="M88" s="79"/>
      <c r="N88" s="80">
        <f t="shared" si="2"/>
        <v>5600</v>
      </c>
      <c r="O88" s="81"/>
      <c r="P88" s="53"/>
      <c r="Q88" s="53"/>
      <c r="S88" s="89"/>
      <c r="T88" s="89"/>
      <c r="V88" s="53"/>
    </row>
    <row r="89" s="52" customFormat="1" spans="1:22">
      <c r="A89" s="64">
        <v>83</v>
      </c>
      <c r="B89" s="91" t="s">
        <v>377</v>
      </c>
      <c r="C89" s="92"/>
      <c r="D89" s="72">
        <v>43533</v>
      </c>
      <c r="E89" s="68">
        <v>43535</v>
      </c>
      <c r="F89" s="69">
        <f t="shared" si="3"/>
        <v>2</v>
      </c>
      <c r="G89" s="173" t="s">
        <v>182</v>
      </c>
      <c r="H89" s="93">
        <v>12518</v>
      </c>
      <c r="I89" s="103"/>
      <c r="J89" s="93">
        <v>6319970</v>
      </c>
      <c r="K89" s="103"/>
      <c r="L89" s="71">
        <v>1445973</v>
      </c>
      <c r="M89" s="79"/>
      <c r="N89" s="80">
        <f t="shared" si="2"/>
        <v>5600</v>
      </c>
      <c r="O89" s="81"/>
      <c r="P89" s="53"/>
      <c r="Q89" s="53"/>
      <c r="S89" s="89"/>
      <c r="T89" s="89"/>
      <c r="V89" s="53"/>
    </row>
    <row r="90" s="52" customFormat="1" spans="1:22">
      <c r="A90" s="64">
        <v>84</v>
      </c>
      <c r="B90" s="91" t="s">
        <v>378</v>
      </c>
      <c r="C90" s="92"/>
      <c r="D90" s="72">
        <v>43533</v>
      </c>
      <c r="E90" s="68">
        <v>43535</v>
      </c>
      <c r="F90" s="69">
        <f t="shared" si="3"/>
        <v>2</v>
      </c>
      <c r="G90" s="173" t="s">
        <v>182</v>
      </c>
      <c r="H90" s="93">
        <v>12524</v>
      </c>
      <c r="I90" s="103"/>
      <c r="J90" s="93">
        <v>6357988</v>
      </c>
      <c r="K90" s="103"/>
      <c r="L90" s="71">
        <v>1453635</v>
      </c>
      <c r="M90" s="79"/>
      <c r="N90" s="80">
        <f t="shared" si="2"/>
        <v>5600</v>
      </c>
      <c r="O90" s="81"/>
      <c r="P90" s="53"/>
      <c r="Q90" s="53"/>
      <c r="S90" s="89"/>
      <c r="T90" s="89"/>
      <c r="V90" s="53"/>
    </row>
    <row r="91" s="52" customFormat="1" spans="1:22">
      <c r="A91" s="64">
        <v>85</v>
      </c>
      <c r="B91" s="91" t="s">
        <v>379</v>
      </c>
      <c r="C91" s="92"/>
      <c r="D91" s="72">
        <v>43533</v>
      </c>
      <c r="E91" s="68">
        <v>43535</v>
      </c>
      <c r="F91" s="69">
        <f t="shared" si="3"/>
        <v>2</v>
      </c>
      <c r="G91" s="173" t="s">
        <v>182</v>
      </c>
      <c r="H91" s="93">
        <v>12525</v>
      </c>
      <c r="I91" s="103"/>
      <c r="J91" s="93">
        <v>6357995</v>
      </c>
      <c r="K91" s="103"/>
      <c r="L91" s="71">
        <v>1453812</v>
      </c>
      <c r="M91" s="79"/>
      <c r="N91" s="80">
        <f t="shared" si="2"/>
        <v>5600</v>
      </c>
      <c r="O91" s="81"/>
      <c r="P91" s="53"/>
      <c r="Q91" s="53"/>
      <c r="S91" s="89"/>
      <c r="T91" s="89"/>
      <c r="V91" s="53"/>
    </row>
    <row r="92" s="52" customFormat="1" spans="1:22">
      <c r="A92" s="64">
        <v>86</v>
      </c>
      <c r="B92" s="91" t="s">
        <v>380</v>
      </c>
      <c r="C92" s="92"/>
      <c r="D92" s="72">
        <v>43533</v>
      </c>
      <c r="E92" s="68">
        <v>43535</v>
      </c>
      <c r="F92" s="69">
        <f t="shared" si="3"/>
        <v>2</v>
      </c>
      <c r="G92" s="173" t="s">
        <v>182</v>
      </c>
      <c r="H92" s="93">
        <v>12526</v>
      </c>
      <c r="I92" s="103"/>
      <c r="J92" s="93">
        <v>6355486</v>
      </c>
      <c r="K92" s="103"/>
      <c r="L92" s="71">
        <v>1452990</v>
      </c>
      <c r="M92" s="79"/>
      <c r="N92" s="80">
        <f t="shared" si="2"/>
        <v>5600</v>
      </c>
      <c r="O92" s="81"/>
      <c r="P92" s="53"/>
      <c r="Q92" s="53"/>
      <c r="S92" s="89"/>
      <c r="T92" s="89"/>
      <c r="V92" s="53"/>
    </row>
    <row r="93" s="52" customFormat="1" spans="1:22">
      <c r="A93" s="64">
        <v>87</v>
      </c>
      <c r="B93" s="91" t="s">
        <v>381</v>
      </c>
      <c r="C93" s="92"/>
      <c r="D93" s="72">
        <v>43534</v>
      </c>
      <c r="E93" s="68">
        <v>43535</v>
      </c>
      <c r="F93" s="69">
        <f t="shared" si="3"/>
        <v>1</v>
      </c>
      <c r="G93" s="173" t="s">
        <v>182</v>
      </c>
      <c r="H93" s="93">
        <v>12527</v>
      </c>
      <c r="I93" s="103"/>
      <c r="J93" s="93">
        <v>6348105</v>
      </c>
      <c r="K93" s="103"/>
      <c r="L93" s="71">
        <v>1450502</v>
      </c>
      <c r="M93" s="79"/>
      <c r="N93" s="80">
        <f t="shared" si="2"/>
        <v>2800</v>
      </c>
      <c r="O93" s="81"/>
      <c r="P93" s="53"/>
      <c r="Q93" s="53"/>
      <c r="S93" s="89"/>
      <c r="T93" s="89"/>
      <c r="V93" s="53"/>
    </row>
    <row r="94" s="52" customFormat="1" spans="1:22">
      <c r="A94" s="64">
        <v>88</v>
      </c>
      <c r="B94" s="91" t="s">
        <v>382</v>
      </c>
      <c r="C94" s="92"/>
      <c r="D94" s="72">
        <v>43534</v>
      </c>
      <c r="E94" s="68">
        <v>43536</v>
      </c>
      <c r="F94" s="69">
        <f t="shared" si="3"/>
        <v>2</v>
      </c>
      <c r="G94" s="173" t="s">
        <v>182</v>
      </c>
      <c r="H94" s="93">
        <v>12636</v>
      </c>
      <c r="I94" s="103"/>
      <c r="J94" s="93">
        <v>6351465</v>
      </c>
      <c r="K94" s="103"/>
      <c r="L94" s="71">
        <v>1452333</v>
      </c>
      <c r="M94" s="79"/>
      <c r="N94" s="80">
        <f t="shared" si="2"/>
        <v>5600</v>
      </c>
      <c r="O94" s="81"/>
      <c r="P94" s="53"/>
      <c r="Q94" s="53"/>
      <c r="S94" s="89"/>
      <c r="T94" s="89"/>
      <c r="V94" s="53"/>
    </row>
    <row r="95" s="52" customFormat="1" spans="1:22">
      <c r="A95" s="64">
        <v>89</v>
      </c>
      <c r="B95" s="91" t="s">
        <v>383</v>
      </c>
      <c r="C95" s="92"/>
      <c r="D95" s="72">
        <v>43534</v>
      </c>
      <c r="E95" s="68">
        <v>43536</v>
      </c>
      <c r="F95" s="69">
        <f t="shared" si="3"/>
        <v>2</v>
      </c>
      <c r="G95" s="173" t="s">
        <v>182</v>
      </c>
      <c r="H95" s="93">
        <v>12637</v>
      </c>
      <c r="I95" s="103"/>
      <c r="J95" s="93">
        <v>6351471</v>
      </c>
      <c r="K95" s="103"/>
      <c r="L95" s="71">
        <v>1452448</v>
      </c>
      <c r="M95" s="79"/>
      <c r="N95" s="80">
        <f t="shared" si="2"/>
        <v>5600</v>
      </c>
      <c r="O95" s="81"/>
      <c r="P95" s="53"/>
      <c r="Q95" s="53"/>
      <c r="S95" s="89"/>
      <c r="T95" s="89"/>
      <c r="V95" s="53"/>
    </row>
    <row r="96" s="52" customFormat="1" spans="1:22">
      <c r="A96" s="64">
        <v>90</v>
      </c>
      <c r="B96" s="91" t="s">
        <v>384</v>
      </c>
      <c r="C96" s="92"/>
      <c r="D96" s="72">
        <v>43535</v>
      </c>
      <c r="E96" s="68">
        <v>43536</v>
      </c>
      <c r="F96" s="69">
        <f t="shared" si="3"/>
        <v>1</v>
      </c>
      <c r="G96" s="173" t="s">
        <v>182</v>
      </c>
      <c r="H96" s="93">
        <v>12641</v>
      </c>
      <c r="I96" s="103"/>
      <c r="J96" s="93">
        <v>6368676</v>
      </c>
      <c r="K96" s="103"/>
      <c r="L96" s="71">
        <v>1455846</v>
      </c>
      <c r="M96" s="79"/>
      <c r="N96" s="80">
        <f t="shared" si="2"/>
        <v>2800</v>
      </c>
      <c r="O96" s="81"/>
      <c r="P96" s="53"/>
      <c r="Q96" s="53"/>
      <c r="S96" s="89"/>
      <c r="T96" s="89"/>
      <c r="V96" s="53"/>
    </row>
    <row r="97" s="52" customFormat="1" spans="1:22">
      <c r="A97" s="64">
        <v>91</v>
      </c>
      <c r="B97" s="91" t="s">
        <v>385</v>
      </c>
      <c r="C97" s="92"/>
      <c r="D97" s="72">
        <v>43537</v>
      </c>
      <c r="E97" s="68">
        <v>43539</v>
      </c>
      <c r="F97" s="69">
        <f t="shared" si="3"/>
        <v>2</v>
      </c>
      <c r="G97" s="173" t="s">
        <v>182</v>
      </c>
      <c r="H97" s="93">
        <v>12876</v>
      </c>
      <c r="I97" s="103"/>
      <c r="J97" s="93">
        <v>6290484</v>
      </c>
      <c r="K97" s="103"/>
      <c r="L97" s="71">
        <v>1441341</v>
      </c>
      <c r="M97" s="79"/>
      <c r="N97" s="80">
        <f t="shared" si="2"/>
        <v>5600</v>
      </c>
      <c r="O97" s="81"/>
      <c r="P97" s="53"/>
      <c r="Q97" s="53"/>
      <c r="S97" s="89"/>
      <c r="T97" s="89"/>
      <c r="V97" s="53"/>
    </row>
    <row r="98" s="52" customFormat="1" spans="1:22">
      <c r="A98" s="64">
        <v>92</v>
      </c>
      <c r="B98" s="91" t="s">
        <v>386</v>
      </c>
      <c r="C98" s="92"/>
      <c r="D98" s="72">
        <v>43537</v>
      </c>
      <c r="E98" s="68">
        <v>43539</v>
      </c>
      <c r="F98" s="69">
        <f t="shared" si="3"/>
        <v>2</v>
      </c>
      <c r="G98" s="173" t="s">
        <v>182</v>
      </c>
      <c r="H98" s="93">
        <v>12902</v>
      </c>
      <c r="I98" s="103"/>
      <c r="J98" s="93">
        <v>6270061</v>
      </c>
      <c r="K98" s="103"/>
      <c r="L98" s="71">
        <v>1436969</v>
      </c>
      <c r="M98" s="79"/>
      <c r="N98" s="80">
        <f t="shared" si="2"/>
        <v>5600</v>
      </c>
      <c r="O98" s="81"/>
      <c r="P98" s="53"/>
      <c r="Q98" s="53"/>
      <c r="S98" s="89"/>
      <c r="T98" s="89"/>
      <c r="V98" s="53"/>
    </row>
    <row r="99" s="52" customFormat="1" spans="1:22">
      <c r="A99" s="64">
        <v>93</v>
      </c>
      <c r="B99" s="91" t="s">
        <v>387</v>
      </c>
      <c r="C99" s="92"/>
      <c r="D99" s="72">
        <v>43537</v>
      </c>
      <c r="E99" s="68">
        <v>43539</v>
      </c>
      <c r="F99" s="69">
        <f t="shared" si="3"/>
        <v>2</v>
      </c>
      <c r="G99" s="173" t="s">
        <v>182</v>
      </c>
      <c r="H99" s="93">
        <v>12904</v>
      </c>
      <c r="I99" s="103"/>
      <c r="J99" s="93">
        <v>6330958</v>
      </c>
      <c r="K99" s="103"/>
      <c r="L99" s="71">
        <v>1447978</v>
      </c>
      <c r="M99" s="79"/>
      <c r="N99" s="80">
        <f t="shared" si="2"/>
        <v>5600</v>
      </c>
      <c r="O99" s="81"/>
      <c r="P99" s="53"/>
      <c r="Q99" s="53"/>
      <c r="S99" s="89"/>
      <c r="T99" s="89"/>
      <c r="V99" s="53"/>
    </row>
    <row r="100" s="52" customFormat="1" spans="1:22">
      <c r="A100" s="64">
        <v>94</v>
      </c>
      <c r="B100" s="91" t="s">
        <v>388</v>
      </c>
      <c r="C100" s="92"/>
      <c r="D100" s="72">
        <v>43536</v>
      </c>
      <c r="E100" s="68">
        <v>43539</v>
      </c>
      <c r="F100" s="69">
        <f t="shared" si="3"/>
        <v>3</v>
      </c>
      <c r="G100" s="173" t="s">
        <v>182</v>
      </c>
      <c r="H100" s="93">
        <v>12905</v>
      </c>
      <c r="I100" s="103"/>
      <c r="J100" s="93">
        <v>6330970</v>
      </c>
      <c r="K100" s="103"/>
      <c r="L100" s="71">
        <v>1448003</v>
      </c>
      <c r="M100" s="79"/>
      <c r="N100" s="80">
        <f t="shared" si="2"/>
        <v>8400</v>
      </c>
      <c r="O100" s="81"/>
      <c r="P100" s="53"/>
      <c r="Q100" s="53"/>
      <c r="S100" s="89"/>
      <c r="T100" s="89"/>
      <c r="V100" s="53"/>
    </row>
    <row r="101" s="52" customFormat="1" spans="1:22">
      <c r="A101" s="64">
        <v>95</v>
      </c>
      <c r="B101" s="91" t="s">
        <v>389</v>
      </c>
      <c r="C101" s="92"/>
      <c r="D101" s="72">
        <v>43538</v>
      </c>
      <c r="E101" s="68">
        <v>43539</v>
      </c>
      <c r="F101" s="69">
        <f t="shared" si="3"/>
        <v>1</v>
      </c>
      <c r="G101" s="173" t="s">
        <v>182</v>
      </c>
      <c r="H101" s="93">
        <v>12906</v>
      </c>
      <c r="I101" s="103"/>
      <c r="J101" s="93">
        <v>6354374</v>
      </c>
      <c r="K101" s="103"/>
      <c r="L101" s="71">
        <v>1452958</v>
      </c>
      <c r="M101" s="79"/>
      <c r="N101" s="80">
        <f t="shared" si="2"/>
        <v>2800</v>
      </c>
      <c r="O101" s="81"/>
      <c r="P101" s="53"/>
      <c r="Q101" s="53"/>
      <c r="S101" s="89"/>
      <c r="T101" s="89"/>
      <c r="V101" s="53"/>
    </row>
    <row r="102" s="52" customFormat="1" spans="1:22">
      <c r="A102" s="64">
        <v>96</v>
      </c>
      <c r="B102" s="91" t="s">
        <v>390</v>
      </c>
      <c r="C102" s="92"/>
      <c r="D102" s="72">
        <v>43537</v>
      </c>
      <c r="E102" s="68">
        <v>43539</v>
      </c>
      <c r="F102" s="69">
        <f t="shared" si="3"/>
        <v>2</v>
      </c>
      <c r="G102" s="173" t="s">
        <v>182</v>
      </c>
      <c r="H102" s="93">
        <v>12907</v>
      </c>
      <c r="I102" s="103"/>
      <c r="J102" s="93">
        <v>6340826</v>
      </c>
      <c r="K102" s="103"/>
      <c r="L102" s="71">
        <v>1449970</v>
      </c>
      <c r="M102" s="79"/>
      <c r="N102" s="80">
        <f t="shared" si="2"/>
        <v>5600</v>
      </c>
      <c r="O102" s="81"/>
      <c r="P102" s="53"/>
      <c r="Q102" s="53"/>
      <c r="S102" s="89"/>
      <c r="T102" s="89"/>
      <c r="V102" s="53"/>
    </row>
    <row r="103" s="52" customFormat="1" spans="1:22">
      <c r="A103" s="64">
        <v>97</v>
      </c>
      <c r="B103" s="91" t="s">
        <v>391</v>
      </c>
      <c r="C103" s="92"/>
      <c r="D103" s="94">
        <v>43539</v>
      </c>
      <c r="E103" s="95">
        <v>43541</v>
      </c>
      <c r="F103" s="96">
        <f t="shared" si="3"/>
        <v>2</v>
      </c>
      <c r="G103" s="174" t="s">
        <v>182</v>
      </c>
      <c r="H103" s="93">
        <v>13112</v>
      </c>
      <c r="I103" s="103"/>
      <c r="J103" s="93">
        <v>6330976</v>
      </c>
      <c r="K103" s="103"/>
      <c r="L103" s="93">
        <v>1448006</v>
      </c>
      <c r="M103" s="103"/>
      <c r="N103" s="80">
        <f t="shared" si="2"/>
        <v>5600</v>
      </c>
      <c r="O103" s="81"/>
      <c r="P103" s="53"/>
      <c r="Q103" s="53"/>
      <c r="S103" s="89"/>
      <c r="T103" s="89"/>
      <c r="V103" s="53"/>
    </row>
    <row r="104" s="52" customFormat="1" spans="1:22">
      <c r="A104" s="64">
        <v>98</v>
      </c>
      <c r="B104" s="98" t="s">
        <v>392</v>
      </c>
      <c r="C104" s="99"/>
      <c r="D104" s="100">
        <v>43539</v>
      </c>
      <c r="E104" s="101">
        <v>43541</v>
      </c>
      <c r="F104" s="96">
        <f t="shared" si="3"/>
        <v>2</v>
      </c>
      <c r="G104" s="174" t="s">
        <v>182</v>
      </c>
      <c r="H104" s="102">
        <v>13113</v>
      </c>
      <c r="I104" s="104"/>
      <c r="J104" s="102">
        <v>6331744</v>
      </c>
      <c r="K104" s="104"/>
      <c r="L104" s="102">
        <v>1448070</v>
      </c>
      <c r="M104" s="104"/>
      <c r="N104" s="80">
        <f t="shared" si="2"/>
        <v>5600</v>
      </c>
      <c r="O104" s="81"/>
      <c r="P104" s="53"/>
      <c r="Q104" s="53"/>
      <c r="S104" s="89"/>
      <c r="T104" s="89"/>
      <c r="V104" s="53"/>
    </row>
    <row r="105" s="52" customFormat="1" spans="1:22">
      <c r="A105" s="64">
        <v>99</v>
      </c>
      <c r="B105" s="91" t="s">
        <v>393</v>
      </c>
      <c r="C105" s="92"/>
      <c r="D105" s="94">
        <v>43539</v>
      </c>
      <c r="E105" s="95">
        <v>43541</v>
      </c>
      <c r="F105" s="96">
        <f t="shared" si="3"/>
        <v>2</v>
      </c>
      <c r="G105" s="174" t="s">
        <v>182</v>
      </c>
      <c r="H105" s="93">
        <v>13114</v>
      </c>
      <c r="I105" s="103"/>
      <c r="J105" s="93">
        <v>6316706</v>
      </c>
      <c r="K105" s="103"/>
      <c r="L105" s="93">
        <v>1445300</v>
      </c>
      <c r="M105" s="103"/>
      <c r="N105" s="80">
        <f t="shared" si="2"/>
        <v>5600</v>
      </c>
      <c r="O105" s="81"/>
      <c r="P105" s="53"/>
      <c r="Q105" s="53"/>
      <c r="S105" s="89"/>
      <c r="T105" s="89"/>
      <c r="V105" s="53"/>
    </row>
    <row r="106" s="52" customFormat="1" spans="1:22">
      <c r="A106" s="64">
        <v>100</v>
      </c>
      <c r="B106" s="91" t="s">
        <v>394</v>
      </c>
      <c r="C106" s="92"/>
      <c r="D106" s="72">
        <v>43539</v>
      </c>
      <c r="E106" s="68">
        <v>43541</v>
      </c>
      <c r="F106" s="69">
        <f t="shared" si="3"/>
        <v>2</v>
      </c>
      <c r="G106" s="173" t="s">
        <v>182</v>
      </c>
      <c r="H106" s="93">
        <v>13115</v>
      </c>
      <c r="I106" s="103"/>
      <c r="J106" s="93">
        <v>6299209</v>
      </c>
      <c r="K106" s="103"/>
      <c r="L106" s="71">
        <v>1442740</v>
      </c>
      <c r="M106" s="79"/>
      <c r="N106" s="80">
        <f t="shared" si="2"/>
        <v>5600</v>
      </c>
      <c r="O106" s="81"/>
      <c r="P106" s="53"/>
      <c r="Q106" s="53"/>
      <c r="S106" s="89"/>
      <c r="T106" s="89"/>
      <c r="V106" s="53"/>
    </row>
    <row r="107" s="52" customFormat="1" spans="1:22">
      <c r="A107" s="64">
        <v>101</v>
      </c>
      <c r="B107" s="91" t="s">
        <v>395</v>
      </c>
      <c r="C107" s="92"/>
      <c r="D107" s="72">
        <v>43539</v>
      </c>
      <c r="E107" s="68">
        <v>43541</v>
      </c>
      <c r="F107" s="69">
        <f t="shared" si="3"/>
        <v>2</v>
      </c>
      <c r="G107" s="173" t="s">
        <v>182</v>
      </c>
      <c r="H107" s="93">
        <v>13116</v>
      </c>
      <c r="I107" s="103"/>
      <c r="J107" s="93">
        <v>6301123</v>
      </c>
      <c r="K107" s="103"/>
      <c r="L107" s="71">
        <v>1442973</v>
      </c>
      <c r="M107" s="79"/>
      <c r="N107" s="80">
        <f t="shared" si="2"/>
        <v>5600</v>
      </c>
      <c r="O107" s="81"/>
      <c r="P107" s="53"/>
      <c r="Q107" s="53"/>
      <c r="S107" s="89"/>
      <c r="T107" s="89"/>
      <c r="V107" s="53"/>
    </row>
    <row r="108" s="52" customFormat="1" spans="1:22">
      <c r="A108" s="64">
        <v>102</v>
      </c>
      <c r="B108" s="91" t="s">
        <v>396</v>
      </c>
      <c r="C108" s="92"/>
      <c r="D108" s="72">
        <v>43539</v>
      </c>
      <c r="E108" s="68">
        <v>43541</v>
      </c>
      <c r="F108" s="69">
        <f t="shared" si="3"/>
        <v>2</v>
      </c>
      <c r="G108" s="173" t="s">
        <v>182</v>
      </c>
      <c r="H108" s="93">
        <v>13117</v>
      </c>
      <c r="I108" s="103"/>
      <c r="J108" s="93">
        <v>6274389</v>
      </c>
      <c r="K108" s="103"/>
      <c r="L108" s="71">
        <v>1438111</v>
      </c>
      <c r="M108" s="79"/>
      <c r="N108" s="80">
        <f t="shared" si="2"/>
        <v>5600</v>
      </c>
      <c r="O108" s="81"/>
      <c r="P108" s="53"/>
      <c r="Q108" s="53"/>
      <c r="S108" s="89"/>
      <c r="T108" s="89"/>
      <c r="V108" s="53"/>
    </row>
    <row r="109" s="52" customFormat="1" spans="1:22">
      <c r="A109" s="64">
        <v>103</v>
      </c>
      <c r="B109" s="91" t="s">
        <v>397</v>
      </c>
      <c r="C109" s="92"/>
      <c r="D109" s="72">
        <v>43533</v>
      </c>
      <c r="E109" s="68">
        <v>43534</v>
      </c>
      <c r="F109" s="69">
        <f t="shared" si="3"/>
        <v>1</v>
      </c>
      <c r="G109" s="173" t="s">
        <v>182</v>
      </c>
      <c r="H109" s="93">
        <v>13231</v>
      </c>
      <c r="I109" s="103"/>
      <c r="J109" s="93">
        <v>6367371</v>
      </c>
      <c r="K109" s="103"/>
      <c r="L109" s="71">
        <v>1455191</v>
      </c>
      <c r="M109" s="79"/>
      <c r="N109" s="80">
        <f t="shared" si="2"/>
        <v>2800</v>
      </c>
      <c r="O109" s="81"/>
      <c r="P109" s="53"/>
      <c r="Q109" s="53"/>
      <c r="S109" s="89"/>
      <c r="T109" s="89"/>
      <c r="V109" s="53"/>
    </row>
    <row r="110" s="52" customFormat="1" spans="1:22">
      <c r="A110" s="64">
        <v>104</v>
      </c>
      <c r="B110" s="91" t="s">
        <v>398</v>
      </c>
      <c r="C110" s="92"/>
      <c r="D110" s="72">
        <v>43541</v>
      </c>
      <c r="E110" s="68">
        <v>43542</v>
      </c>
      <c r="F110" s="69">
        <f t="shared" si="3"/>
        <v>1</v>
      </c>
      <c r="G110" s="173" t="s">
        <v>182</v>
      </c>
      <c r="H110" s="93">
        <v>13260</v>
      </c>
      <c r="I110" s="103"/>
      <c r="J110" s="93">
        <v>6381310</v>
      </c>
      <c r="K110" s="103"/>
      <c r="L110" s="71">
        <v>1459471</v>
      </c>
      <c r="M110" s="79"/>
      <c r="N110" s="80">
        <f t="shared" ref="N110:N149" si="4">F110*G110</f>
        <v>2800</v>
      </c>
      <c r="O110" s="81"/>
      <c r="P110" s="53"/>
      <c r="Q110" s="53"/>
      <c r="S110" s="89"/>
      <c r="T110" s="89"/>
      <c r="V110" s="53"/>
    </row>
    <row r="111" s="52" customFormat="1" spans="1:22">
      <c r="A111" s="64">
        <v>105</v>
      </c>
      <c r="B111" s="91" t="s">
        <v>399</v>
      </c>
      <c r="C111" s="92"/>
      <c r="D111" s="72">
        <v>43541</v>
      </c>
      <c r="E111" s="68">
        <v>43542</v>
      </c>
      <c r="F111" s="69">
        <f t="shared" si="3"/>
        <v>1</v>
      </c>
      <c r="G111" s="173" t="s">
        <v>182</v>
      </c>
      <c r="H111" s="93">
        <v>13261</v>
      </c>
      <c r="I111" s="103"/>
      <c r="J111" s="93">
        <v>6330979</v>
      </c>
      <c r="K111" s="103"/>
      <c r="L111" s="71">
        <v>1448010</v>
      </c>
      <c r="M111" s="79"/>
      <c r="N111" s="80">
        <f t="shared" si="4"/>
        <v>2800</v>
      </c>
      <c r="O111" s="81"/>
      <c r="P111" s="53"/>
      <c r="Q111" s="53"/>
      <c r="S111" s="89"/>
      <c r="T111" s="89"/>
      <c r="V111" s="53"/>
    </row>
    <row r="112" s="52" customFormat="1" ht="15" spans="1:22">
      <c r="A112" s="64">
        <v>106</v>
      </c>
      <c r="B112" s="91" t="s">
        <v>400</v>
      </c>
      <c r="C112" s="92"/>
      <c r="D112" s="72">
        <v>43540</v>
      </c>
      <c r="E112" s="68">
        <v>43542</v>
      </c>
      <c r="F112" s="69">
        <f t="shared" si="3"/>
        <v>2</v>
      </c>
      <c r="G112" s="173" t="s">
        <v>182</v>
      </c>
      <c r="H112" s="93">
        <v>13262</v>
      </c>
      <c r="I112" s="103"/>
      <c r="J112" s="93">
        <v>6287742</v>
      </c>
      <c r="K112" s="103"/>
      <c r="L112" s="105">
        <v>1440832</v>
      </c>
      <c r="M112" s="106"/>
      <c r="N112" s="80">
        <f t="shared" si="4"/>
        <v>5600</v>
      </c>
      <c r="O112" s="81"/>
      <c r="P112" s="53"/>
      <c r="Q112" s="53"/>
      <c r="S112" s="89"/>
      <c r="T112" s="89"/>
      <c r="V112" s="53"/>
    </row>
    <row r="113" s="52" customFormat="1" ht="15" spans="1:22">
      <c r="A113" s="64">
        <v>107</v>
      </c>
      <c r="B113" s="91" t="s">
        <v>327</v>
      </c>
      <c r="C113" s="92"/>
      <c r="D113" s="94">
        <v>43542</v>
      </c>
      <c r="E113" s="95">
        <v>43544</v>
      </c>
      <c r="F113" s="69">
        <f t="shared" si="3"/>
        <v>2</v>
      </c>
      <c r="G113" s="173" t="s">
        <v>182</v>
      </c>
      <c r="H113" s="93">
        <v>13428</v>
      </c>
      <c r="I113" s="103"/>
      <c r="J113" s="93">
        <v>6368033</v>
      </c>
      <c r="K113" s="103"/>
      <c r="L113" s="107">
        <v>1454676</v>
      </c>
      <c r="M113" s="108"/>
      <c r="N113" s="80">
        <f t="shared" si="4"/>
        <v>5600</v>
      </c>
      <c r="O113" s="81"/>
      <c r="P113" s="53"/>
      <c r="Q113" s="53"/>
      <c r="S113" s="89"/>
      <c r="T113" s="89"/>
      <c r="V113" s="53"/>
    </row>
    <row r="114" s="52" customFormat="1" spans="1:22">
      <c r="A114" s="64">
        <v>108</v>
      </c>
      <c r="B114" s="91" t="s">
        <v>401</v>
      </c>
      <c r="C114" s="92"/>
      <c r="D114" s="72">
        <v>43545</v>
      </c>
      <c r="E114" s="68">
        <v>43546</v>
      </c>
      <c r="F114" s="69">
        <f t="shared" si="3"/>
        <v>1</v>
      </c>
      <c r="G114" s="173" t="s">
        <v>182</v>
      </c>
      <c r="H114" s="93">
        <v>13538</v>
      </c>
      <c r="I114" s="103"/>
      <c r="J114" s="93">
        <v>6390197</v>
      </c>
      <c r="K114" s="103"/>
      <c r="L114" s="71">
        <v>1462033</v>
      </c>
      <c r="M114" s="79"/>
      <c r="N114" s="80">
        <f t="shared" si="4"/>
        <v>2800</v>
      </c>
      <c r="O114" s="81"/>
      <c r="P114" s="53"/>
      <c r="Q114" s="53"/>
      <c r="S114" s="89"/>
      <c r="T114" s="89"/>
      <c r="V114" s="53"/>
    </row>
    <row r="115" s="52" customFormat="1" spans="1:22">
      <c r="A115" s="64">
        <v>109</v>
      </c>
      <c r="B115" s="91" t="s">
        <v>402</v>
      </c>
      <c r="C115" s="92"/>
      <c r="D115" s="72">
        <v>43545</v>
      </c>
      <c r="E115" s="68">
        <v>43546</v>
      </c>
      <c r="F115" s="69">
        <f t="shared" si="3"/>
        <v>1</v>
      </c>
      <c r="G115" s="173" t="s">
        <v>182</v>
      </c>
      <c r="H115" s="93">
        <v>13539</v>
      </c>
      <c r="I115" s="103"/>
      <c r="J115" s="93">
        <v>6350899</v>
      </c>
      <c r="K115" s="103"/>
      <c r="L115" s="71">
        <v>1451875</v>
      </c>
      <c r="M115" s="79"/>
      <c r="N115" s="80">
        <f t="shared" si="4"/>
        <v>2800</v>
      </c>
      <c r="O115" s="81"/>
      <c r="P115" s="53"/>
      <c r="Q115" s="53"/>
      <c r="S115" s="89"/>
      <c r="T115" s="89"/>
      <c r="V115" s="53"/>
    </row>
    <row r="116" s="52" customFormat="1" spans="1:22">
      <c r="A116" s="64">
        <v>110</v>
      </c>
      <c r="B116" s="91" t="s">
        <v>403</v>
      </c>
      <c r="C116" s="92"/>
      <c r="D116" s="72">
        <v>43545</v>
      </c>
      <c r="E116" s="68">
        <v>43546</v>
      </c>
      <c r="F116" s="69">
        <f t="shared" si="3"/>
        <v>1</v>
      </c>
      <c r="G116" s="173" t="s">
        <v>182</v>
      </c>
      <c r="H116" s="93">
        <v>13540</v>
      </c>
      <c r="I116" s="103"/>
      <c r="J116" s="93">
        <v>6372650</v>
      </c>
      <c r="K116" s="103"/>
      <c r="L116" s="71">
        <v>1457362</v>
      </c>
      <c r="M116" s="79"/>
      <c r="N116" s="80">
        <f t="shared" si="4"/>
        <v>2800</v>
      </c>
      <c r="O116" s="81"/>
      <c r="P116" s="53"/>
      <c r="Q116" s="53"/>
      <c r="S116" s="89"/>
      <c r="T116" s="89"/>
      <c r="V116" s="53"/>
    </row>
    <row r="117" s="52" customFormat="1" spans="1:22">
      <c r="A117" s="64">
        <v>111</v>
      </c>
      <c r="B117" s="91" t="s">
        <v>404</v>
      </c>
      <c r="C117" s="92"/>
      <c r="D117" s="72">
        <v>43545</v>
      </c>
      <c r="E117" s="68">
        <v>43547</v>
      </c>
      <c r="F117" s="69">
        <f t="shared" si="3"/>
        <v>2</v>
      </c>
      <c r="G117" s="173" t="s">
        <v>182</v>
      </c>
      <c r="H117" s="93">
        <v>13608</v>
      </c>
      <c r="I117" s="103"/>
      <c r="J117" s="93">
        <v>6282719</v>
      </c>
      <c r="K117" s="103"/>
      <c r="L117" s="71">
        <v>1439902</v>
      </c>
      <c r="M117" s="79"/>
      <c r="N117" s="80">
        <f t="shared" si="4"/>
        <v>5600</v>
      </c>
      <c r="O117" s="81"/>
      <c r="P117" s="53"/>
      <c r="Q117" s="53"/>
      <c r="S117" s="89"/>
      <c r="T117" s="89"/>
      <c r="V117" s="53"/>
    </row>
    <row r="118" s="52" customFormat="1" spans="1:22">
      <c r="A118" s="64">
        <v>112</v>
      </c>
      <c r="B118" s="91" t="s">
        <v>405</v>
      </c>
      <c r="C118" s="92"/>
      <c r="D118" s="72">
        <v>43545</v>
      </c>
      <c r="E118" s="68">
        <v>43547</v>
      </c>
      <c r="F118" s="69">
        <f t="shared" si="3"/>
        <v>2</v>
      </c>
      <c r="G118" s="173" t="s">
        <v>182</v>
      </c>
      <c r="H118" s="93">
        <v>13609</v>
      </c>
      <c r="I118" s="103"/>
      <c r="J118" s="93">
        <v>6282713</v>
      </c>
      <c r="K118" s="103"/>
      <c r="L118" s="71">
        <v>1439897</v>
      </c>
      <c r="M118" s="79"/>
      <c r="N118" s="80">
        <f t="shared" si="4"/>
        <v>5600</v>
      </c>
      <c r="O118" s="81"/>
      <c r="P118" s="53"/>
      <c r="Q118" s="53"/>
      <c r="S118" s="89"/>
      <c r="T118" s="89"/>
      <c r="V118" s="53"/>
    </row>
    <row r="119" s="52" customFormat="1" spans="1:22">
      <c r="A119" s="64">
        <v>113</v>
      </c>
      <c r="B119" s="91" t="s">
        <v>406</v>
      </c>
      <c r="C119" s="92"/>
      <c r="D119" s="72">
        <v>43546</v>
      </c>
      <c r="E119" s="68">
        <v>43548</v>
      </c>
      <c r="F119" s="69">
        <f t="shared" si="3"/>
        <v>2</v>
      </c>
      <c r="G119" s="173" t="s">
        <v>182</v>
      </c>
      <c r="H119" s="93">
        <v>13684</v>
      </c>
      <c r="I119" s="103"/>
      <c r="J119" s="93">
        <v>6330964</v>
      </c>
      <c r="K119" s="103"/>
      <c r="L119" s="71">
        <v>1447990</v>
      </c>
      <c r="M119" s="79"/>
      <c r="N119" s="80">
        <f t="shared" si="4"/>
        <v>5600</v>
      </c>
      <c r="O119" s="81"/>
      <c r="P119" s="53"/>
      <c r="Q119" s="53"/>
      <c r="S119" s="89"/>
      <c r="T119" s="89"/>
      <c r="V119" s="53"/>
    </row>
    <row r="120" s="52" customFormat="1" spans="1:22">
      <c r="A120" s="64">
        <v>114</v>
      </c>
      <c r="B120" s="91" t="s">
        <v>407</v>
      </c>
      <c r="C120" s="92"/>
      <c r="D120" s="72">
        <v>43546</v>
      </c>
      <c r="E120" s="68">
        <v>43548</v>
      </c>
      <c r="F120" s="69">
        <f t="shared" si="3"/>
        <v>2</v>
      </c>
      <c r="G120" s="173" t="s">
        <v>182</v>
      </c>
      <c r="H120" s="93">
        <v>13686</v>
      </c>
      <c r="I120" s="103"/>
      <c r="J120" s="93">
        <v>6316712</v>
      </c>
      <c r="K120" s="103"/>
      <c r="L120" s="71">
        <v>1445304</v>
      </c>
      <c r="M120" s="79"/>
      <c r="N120" s="80">
        <f t="shared" si="4"/>
        <v>5600</v>
      </c>
      <c r="O120" s="81"/>
      <c r="P120" s="53"/>
      <c r="Q120" s="53"/>
      <c r="S120" s="89"/>
      <c r="T120" s="89"/>
      <c r="V120" s="53"/>
    </row>
    <row r="121" s="52" customFormat="1" spans="1:22">
      <c r="A121" s="64">
        <v>115</v>
      </c>
      <c r="B121" s="91" t="s">
        <v>408</v>
      </c>
      <c r="C121" s="92"/>
      <c r="D121" s="94">
        <v>43546</v>
      </c>
      <c r="E121" s="95">
        <v>43548</v>
      </c>
      <c r="F121" s="69">
        <f t="shared" si="3"/>
        <v>2</v>
      </c>
      <c r="G121" s="173" t="s">
        <v>182</v>
      </c>
      <c r="H121" s="93">
        <v>13687</v>
      </c>
      <c r="I121" s="103"/>
      <c r="J121" s="93">
        <v>6319965</v>
      </c>
      <c r="K121" s="103"/>
      <c r="L121" s="71">
        <v>1445877</v>
      </c>
      <c r="M121" s="79"/>
      <c r="N121" s="80">
        <f t="shared" si="4"/>
        <v>5600</v>
      </c>
      <c r="O121" s="81"/>
      <c r="P121" s="53"/>
      <c r="Q121" s="53"/>
      <c r="S121" s="89"/>
      <c r="T121" s="89"/>
      <c r="V121" s="53"/>
    </row>
    <row r="122" s="52" customFormat="1" spans="1:22">
      <c r="A122" s="64">
        <v>116</v>
      </c>
      <c r="B122" s="91" t="s">
        <v>409</v>
      </c>
      <c r="C122" s="92"/>
      <c r="D122" s="94">
        <v>43545</v>
      </c>
      <c r="E122" s="95">
        <v>43548</v>
      </c>
      <c r="F122" s="69">
        <f t="shared" si="3"/>
        <v>3</v>
      </c>
      <c r="G122" s="173" t="s">
        <v>182</v>
      </c>
      <c r="H122" s="93">
        <v>13688</v>
      </c>
      <c r="I122" s="103"/>
      <c r="J122" s="93">
        <v>6275999</v>
      </c>
      <c r="K122" s="103"/>
      <c r="L122" s="71">
        <v>1438199</v>
      </c>
      <c r="M122" s="79"/>
      <c r="N122" s="80">
        <f t="shared" si="4"/>
        <v>8400</v>
      </c>
      <c r="O122" s="81"/>
      <c r="P122" s="53"/>
      <c r="Q122" s="53"/>
      <c r="S122" s="89"/>
      <c r="T122" s="89"/>
      <c r="V122" s="53"/>
    </row>
    <row r="123" s="52" customFormat="1" spans="1:22">
      <c r="A123" s="64">
        <v>117</v>
      </c>
      <c r="B123" s="91" t="s">
        <v>410</v>
      </c>
      <c r="C123" s="92"/>
      <c r="D123" s="94">
        <v>43547</v>
      </c>
      <c r="E123" s="95">
        <v>43549</v>
      </c>
      <c r="F123" s="69">
        <f t="shared" si="3"/>
        <v>2</v>
      </c>
      <c r="G123" s="173" t="s">
        <v>182</v>
      </c>
      <c r="H123" s="93">
        <v>13777</v>
      </c>
      <c r="I123" s="103"/>
      <c r="J123" s="93">
        <v>6283527</v>
      </c>
      <c r="K123" s="103"/>
      <c r="L123" s="71">
        <v>1439946</v>
      </c>
      <c r="M123" s="79"/>
      <c r="N123" s="80">
        <f t="shared" si="4"/>
        <v>5600</v>
      </c>
      <c r="O123" s="81"/>
      <c r="P123" s="53"/>
      <c r="Q123" s="53"/>
      <c r="S123" s="89"/>
      <c r="T123" s="89"/>
      <c r="V123" s="53"/>
    </row>
    <row r="124" s="52" customFormat="1" spans="1:22">
      <c r="A124" s="64">
        <v>118</v>
      </c>
      <c r="B124" s="91" t="s">
        <v>403</v>
      </c>
      <c r="C124" s="92"/>
      <c r="D124" s="94">
        <v>43548</v>
      </c>
      <c r="E124" s="95">
        <v>43549</v>
      </c>
      <c r="F124" s="69">
        <f t="shared" si="3"/>
        <v>1</v>
      </c>
      <c r="G124" s="173" t="s">
        <v>182</v>
      </c>
      <c r="H124" s="93">
        <v>13778</v>
      </c>
      <c r="I124" s="103"/>
      <c r="J124" s="93">
        <v>6372320</v>
      </c>
      <c r="K124" s="103"/>
      <c r="L124" s="71">
        <v>1457402</v>
      </c>
      <c r="M124" s="79"/>
      <c r="N124" s="80">
        <f t="shared" si="4"/>
        <v>2800</v>
      </c>
      <c r="O124" s="81"/>
      <c r="P124" s="53"/>
      <c r="Q124" s="53"/>
      <c r="S124" s="89"/>
      <c r="T124" s="89"/>
      <c r="V124" s="53"/>
    </row>
    <row r="125" s="52" customFormat="1" spans="1:22">
      <c r="A125" s="64">
        <v>119</v>
      </c>
      <c r="B125" s="91" t="s">
        <v>411</v>
      </c>
      <c r="C125" s="92"/>
      <c r="D125" s="94">
        <v>43547</v>
      </c>
      <c r="E125" s="95">
        <v>43549</v>
      </c>
      <c r="F125" s="69">
        <f t="shared" si="3"/>
        <v>2</v>
      </c>
      <c r="G125" s="173" t="s">
        <v>182</v>
      </c>
      <c r="H125" s="93">
        <v>13779</v>
      </c>
      <c r="I125" s="103"/>
      <c r="J125" s="93">
        <v>6330962</v>
      </c>
      <c r="K125" s="103"/>
      <c r="L125" s="71">
        <v>1447988</v>
      </c>
      <c r="M125" s="79"/>
      <c r="N125" s="80">
        <f t="shared" si="4"/>
        <v>5600</v>
      </c>
      <c r="O125" s="81"/>
      <c r="P125" s="53"/>
      <c r="Q125" s="53"/>
      <c r="S125" s="89"/>
      <c r="T125" s="89"/>
      <c r="V125" s="53"/>
    </row>
    <row r="126" s="52" customFormat="1" spans="1:22">
      <c r="A126" s="64">
        <v>120</v>
      </c>
      <c r="B126" s="91" t="s">
        <v>412</v>
      </c>
      <c r="C126" s="92"/>
      <c r="D126" s="94">
        <v>43548</v>
      </c>
      <c r="E126" s="95">
        <v>43549</v>
      </c>
      <c r="F126" s="69">
        <f t="shared" si="3"/>
        <v>1</v>
      </c>
      <c r="G126" s="173" t="s">
        <v>182</v>
      </c>
      <c r="H126" s="93">
        <v>13780</v>
      </c>
      <c r="I126" s="103"/>
      <c r="J126" s="93">
        <v>6358006</v>
      </c>
      <c r="K126" s="103"/>
      <c r="L126" s="71">
        <v>1453828</v>
      </c>
      <c r="M126" s="79"/>
      <c r="N126" s="80">
        <f t="shared" si="4"/>
        <v>2800</v>
      </c>
      <c r="O126" s="81"/>
      <c r="P126" s="53"/>
      <c r="Q126" s="53"/>
      <c r="S126" s="89"/>
      <c r="T126" s="89"/>
      <c r="V126" s="53"/>
    </row>
    <row r="127" s="52" customFormat="1" spans="1:22">
      <c r="A127" s="64">
        <v>121</v>
      </c>
      <c r="B127" s="91" t="s">
        <v>413</v>
      </c>
      <c r="C127" s="92"/>
      <c r="D127" s="94">
        <v>43549</v>
      </c>
      <c r="E127" s="95">
        <v>43550</v>
      </c>
      <c r="F127" s="69">
        <f t="shared" si="3"/>
        <v>1</v>
      </c>
      <c r="G127" s="173" t="s">
        <v>182</v>
      </c>
      <c r="H127" s="93">
        <v>13857</v>
      </c>
      <c r="I127" s="103"/>
      <c r="J127" s="93">
        <v>6385660</v>
      </c>
      <c r="K127" s="103"/>
      <c r="L127" s="71">
        <v>1460871</v>
      </c>
      <c r="M127" s="79"/>
      <c r="N127" s="80">
        <f t="shared" si="4"/>
        <v>2800</v>
      </c>
      <c r="O127" s="81"/>
      <c r="P127" s="53"/>
      <c r="Q127" s="53"/>
      <c r="S127" s="89"/>
      <c r="T127" s="89"/>
      <c r="V127" s="53"/>
    </row>
    <row r="128" s="52" customFormat="1" spans="1:22">
      <c r="A128" s="64">
        <v>122</v>
      </c>
      <c r="B128" s="91" t="s">
        <v>414</v>
      </c>
      <c r="C128" s="92"/>
      <c r="D128" s="94">
        <v>43549</v>
      </c>
      <c r="E128" s="95">
        <v>43551</v>
      </c>
      <c r="F128" s="69">
        <f t="shared" si="3"/>
        <v>2</v>
      </c>
      <c r="G128" s="173" t="s">
        <v>182</v>
      </c>
      <c r="H128" s="93">
        <v>13911</v>
      </c>
      <c r="I128" s="103"/>
      <c r="J128" s="93">
        <v>6330966</v>
      </c>
      <c r="K128" s="103"/>
      <c r="L128" s="71">
        <v>1447997</v>
      </c>
      <c r="M128" s="79"/>
      <c r="N128" s="80">
        <f t="shared" si="4"/>
        <v>5600</v>
      </c>
      <c r="O128" s="81"/>
      <c r="P128" s="53"/>
      <c r="Q128" s="53"/>
      <c r="S128" s="89"/>
      <c r="T128" s="89"/>
      <c r="V128" s="53"/>
    </row>
    <row r="129" s="52" customFormat="1" spans="1:22">
      <c r="A129" s="64">
        <v>123</v>
      </c>
      <c r="B129" s="91" t="s">
        <v>415</v>
      </c>
      <c r="C129" s="92"/>
      <c r="D129" s="94">
        <v>43551</v>
      </c>
      <c r="E129" s="95">
        <v>43552</v>
      </c>
      <c r="F129" s="69">
        <f t="shared" si="3"/>
        <v>1</v>
      </c>
      <c r="G129" s="173" t="s">
        <v>182</v>
      </c>
      <c r="H129" s="93">
        <v>13959</v>
      </c>
      <c r="I129" s="103"/>
      <c r="J129" s="93">
        <v>6351469</v>
      </c>
      <c r="K129" s="103"/>
      <c r="L129" s="71">
        <v>1452378</v>
      </c>
      <c r="M129" s="79"/>
      <c r="N129" s="80">
        <f t="shared" si="4"/>
        <v>2800</v>
      </c>
      <c r="O129" s="81"/>
      <c r="P129" s="53"/>
      <c r="Q129" s="53"/>
      <c r="S129" s="89"/>
      <c r="T129" s="89"/>
      <c r="V129" s="53"/>
    </row>
    <row r="130" s="52" customFormat="1" spans="1:22">
      <c r="A130" s="64">
        <v>124</v>
      </c>
      <c r="B130" s="91" t="s">
        <v>416</v>
      </c>
      <c r="C130" s="92"/>
      <c r="D130" s="94">
        <v>43551</v>
      </c>
      <c r="E130" s="95">
        <v>43552</v>
      </c>
      <c r="F130" s="69">
        <f t="shared" si="3"/>
        <v>1</v>
      </c>
      <c r="G130" s="173" t="s">
        <v>182</v>
      </c>
      <c r="H130" s="93">
        <v>13960</v>
      </c>
      <c r="I130" s="103"/>
      <c r="J130" s="93">
        <v>6390218</v>
      </c>
      <c r="K130" s="103"/>
      <c r="L130" s="71">
        <v>1462038</v>
      </c>
      <c r="M130" s="79"/>
      <c r="N130" s="80">
        <f t="shared" si="4"/>
        <v>2800</v>
      </c>
      <c r="O130" s="81"/>
      <c r="P130" s="53"/>
      <c r="Q130" s="53"/>
      <c r="S130" s="89"/>
      <c r="T130" s="89"/>
      <c r="V130" s="53"/>
    </row>
    <row r="131" s="52" customFormat="1" spans="1:20">
      <c r="A131" s="64">
        <v>125</v>
      </c>
      <c r="B131" s="91"/>
      <c r="C131" s="92"/>
      <c r="D131" s="94"/>
      <c r="E131" s="95"/>
      <c r="F131" s="69">
        <f t="shared" si="3"/>
        <v>0</v>
      </c>
      <c r="G131" s="173" t="s">
        <v>182</v>
      </c>
      <c r="H131" s="93"/>
      <c r="I131" s="103"/>
      <c r="J131" s="93"/>
      <c r="K131" s="103"/>
      <c r="L131" s="71"/>
      <c r="M131" s="79"/>
      <c r="N131" s="80">
        <f t="shared" si="4"/>
        <v>0</v>
      </c>
      <c r="O131" s="81"/>
      <c r="S131" s="89"/>
      <c r="T131" s="89"/>
    </row>
    <row r="132" s="52" customFormat="1" spans="1:20">
      <c r="A132" s="64">
        <v>126</v>
      </c>
      <c r="B132" s="91"/>
      <c r="C132" s="92"/>
      <c r="D132" s="94"/>
      <c r="E132" s="95"/>
      <c r="F132" s="69">
        <f t="shared" si="3"/>
        <v>0</v>
      </c>
      <c r="G132" s="173" t="s">
        <v>182</v>
      </c>
      <c r="H132" s="93"/>
      <c r="I132" s="103"/>
      <c r="J132" s="93"/>
      <c r="K132" s="103"/>
      <c r="L132" s="71"/>
      <c r="M132" s="79"/>
      <c r="N132" s="80">
        <f t="shared" si="4"/>
        <v>0</v>
      </c>
      <c r="O132" s="81"/>
      <c r="S132" s="89"/>
      <c r="T132" s="89"/>
    </row>
    <row r="133" s="52" customFormat="1" spans="1:20">
      <c r="A133" s="64">
        <v>127</v>
      </c>
      <c r="B133" s="91"/>
      <c r="C133" s="92"/>
      <c r="D133" s="94"/>
      <c r="E133" s="95"/>
      <c r="F133" s="69">
        <f t="shared" si="3"/>
        <v>0</v>
      </c>
      <c r="G133" s="173" t="s">
        <v>182</v>
      </c>
      <c r="H133" s="93"/>
      <c r="I133" s="103"/>
      <c r="J133" s="93"/>
      <c r="K133" s="103"/>
      <c r="L133" s="71"/>
      <c r="M133" s="79"/>
      <c r="N133" s="80">
        <f t="shared" si="4"/>
        <v>0</v>
      </c>
      <c r="O133" s="81"/>
      <c r="S133" s="89"/>
      <c r="T133" s="89"/>
    </row>
    <row r="134" s="52" customFormat="1" hidden="1" spans="1:20">
      <c r="A134" s="64">
        <v>128</v>
      </c>
      <c r="B134" s="110"/>
      <c r="C134" s="92"/>
      <c r="D134" s="94"/>
      <c r="E134" s="95"/>
      <c r="F134" s="69">
        <f t="shared" si="3"/>
        <v>0</v>
      </c>
      <c r="G134" s="173" t="s">
        <v>182</v>
      </c>
      <c r="H134" s="93"/>
      <c r="I134" s="103"/>
      <c r="J134" s="93"/>
      <c r="K134" s="103"/>
      <c r="L134" s="71"/>
      <c r="M134" s="79"/>
      <c r="N134" s="80">
        <f t="shared" si="4"/>
        <v>0</v>
      </c>
      <c r="O134" s="81"/>
      <c r="S134" s="89"/>
      <c r="T134" s="89"/>
    </row>
    <row r="135" s="52" customFormat="1" hidden="1" spans="1:20">
      <c r="A135" s="64">
        <v>129</v>
      </c>
      <c r="B135" s="91"/>
      <c r="C135" s="92"/>
      <c r="D135" s="94"/>
      <c r="E135" s="95"/>
      <c r="F135" s="69">
        <f t="shared" ref="F135:F149" si="5">E135-D135</f>
        <v>0</v>
      </c>
      <c r="G135" s="173" t="s">
        <v>182</v>
      </c>
      <c r="H135" s="93"/>
      <c r="I135" s="103"/>
      <c r="J135" s="93"/>
      <c r="K135" s="103"/>
      <c r="L135" s="71"/>
      <c r="M135" s="79"/>
      <c r="N135" s="80">
        <f t="shared" si="4"/>
        <v>0</v>
      </c>
      <c r="O135" s="81"/>
      <c r="S135" s="89"/>
      <c r="T135" s="89"/>
    </row>
    <row r="136" s="52" customFormat="1" hidden="1" spans="1:20">
      <c r="A136" s="64">
        <v>130</v>
      </c>
      <c r="B136" s="91"/>
      <c r="C136" s="92"/>
      <c r="D136" s="94"/>
      <c r="E136" s="95"/>
      <c r="F136" s="69">
        <f t="shared" si="5"/>
        <v>0</v>
      </c>
      <c r="G136" s="173" t="s">
        <v>182</v>
      </c>
      <c r="H136" s="93"/>
      <c r="I136" s="103"/>
      <c r="J136" s="93"/>
      <c r="K136" s="103"/>
      <c r="L136" s="71"/>
      <c r="M136" s="79"/>
      <c r="N136" s="80">
        <f t="shared" si="4"/>
        <v>0</v>
      </c>
      <c r="O136" s="81"/>
      <c r="S136" s="89"/>
      <c r="T136" s="89"/>
    </row>
    <row r="137" s="52" customFormat="1" hidden="1" spans="1:20">
      <c r="A137" s="64">
        <v>131</v>
      </c>
      <c r="B137" s="91"/>
      <c r="C137" s="92"/>
      <c r="D137" s="94"/>
      <c r="E137" s="95"/>
      <c r="F137" s="69">
        <f t="shared" si="5"/>
        <v>0</v>
      </c>
      <c r="G137" s="173" t="s">
        <v>182</v>
      </c>
      <c r="H137" s="93"/>
      <c r="I137" s="103"/>
      <c r="J137" s="93"/>
      <c r="K137" s="103"/>
      <c r="L137" s="71"/>
      <c r="M137" s="79"/>
      <c r="N137" s="80">
        <f t="shared" si="4"/>
        <v>0</v>
      </c>
      <c r="O137" s="81"/>
      <c r="S137" s="89"/>
      <c r="T137" s="89"/>
    </row>
    <row r="138" s="52" customFormat="1" hidden="1" spans="1:20">
      <c r="A138" s="64">
        <v>132</v>
      </c>
      <c r="B138" s="91"/>
      <c r="C138" s="92"/>
      <c r="D138" s="94"/>
      <c r="E138" s="95"/>
      <c r="F138" s="69">
        <f t="shared" si="5"/>
        <v>0</v>
      </c>
      <c r="G138" s="173" t="s">
        <v>182</v>
      </c>
      <c r="H138" s="93"/>
      <c r="I138" s="103"/>
      <c r="J138" s="93"/>
      <c r="K138" s="103"/>
      <c r="L138" s="71"/>
      <c r="M138" s="79"/>
      <c r="N138" s="80">
        <f t="shared" si="4"/>
        <v>0</v>
      </c>
      <c r="O138" s="81"/>
      <c r="S138" s="89"/>
      <c r="T138" s="89"/>
    </row>
    <row r="139" s="52" customFormat="1" hidden="1" spans="1:20">
      <c r="A139" s="64">
        <v>133</v>
      </c>
      <c r="B139" s="91"/>
      <c r="C139" s="92"/>
      <c r="D139" s="94"/>
      <c r="E139" s="95"/>
      <c r="F139" s="69">
        <f t="shared" si="5"/>
        <v>0</v>
      </c>
      <c r="G139" s="173" t="s">
        <v>182</v>
      </c>
      <c r="H139" s="93"/>
      <c r="I139" s="103"/>
      <c r="J139" s="93"/>
      <c r="K139" s="103"/>
      <c r="L139" s="71"/>
      <c r="M139" s="79"/>
      <c r="N139" s="80">
        <f t="shared" si="4"/>
        <v>0</v>
      </c>
      <c r="O139" s="81"/>
      <c r="S139" s="89"/>
      <c r="T139" s="89"/>
    </row>
    <row r="140" s="52" customFormat="1" hidden="1" spans="1:20">
      <c r="A140" s="64">
        <v>134</v>
      </c>
      <c r="B140" s="91"/>
      <c r="C140" s="92"/>
      <c r="D140" s="94"/>
      <c r="E140" s="95"/>
      <c r="F140" s="69">
        <f t="shared" si="5"/>
        <v>0</v>
      </c>
      <c r="G140" s="173" t="s">
        <v>182</v>
      </c>
      <c r="H140" s="93"/>
      <c r="I140" s="103"/>
      <c r="J140" s="93"/>
      <c r="K140" s="103"/>
      <c r="L140" s="71"/>
      <c r="M140" s="79"/>
      <c r="N140" s="80">
        <f t="shared" si="4"/>
        <v>0</v>
      </c>
      <c r="O140" s="81"/>
      <c r="S140" s="89"/>
      <c r="T140" s="89"/>
    </row>
    <row r="141" s="52" customFormat="1" hidden="1" spans="1:20">
      <c r="A141" s="64">
        <v>135</v>
      </c>
      <c r="B141" s="91"/>
      <c r="C141" s="92"/>
      <c r="D141" s="94"/>
      <c r="E141" s="95"/>
      <c r="F141" s="69">
        <f t="shared" si="5"/>
        <v>0</v>
      </c>
      <c r="G141" s="173" t="s">
        <v>182</v>
      </c>
      <c r="H141" s="93"/>
      <c r="I141" s="103"/>
      <c r="J141" s="93"/>
      <c r="K141" s="103"/>
      <c r="L141" s="71"/>
      <c r="M141" s="79"/>
      <c r="N141" s="80">
        <f t="shared" si="4"/>
        <v>0</v>
      </c>
      <c r="O141" s="81"/>
      <c r="S141" s="89"/>
      <c r="T141" s="89"/>
    </row>
    <row r="142" s="52" customFormat="1" hidden="1" spans="1:20">
      <c r="A142" s="64">
        <v>136</v>
      </c>
      <c r="B142" s="91"/>
      <c r="C142" s="92"/>
      <c r="D142" s="94"/>
      <c r="E142" s="95"/>
      <c r="F142" s="69">
        <f t="shared" si="5"/>
        <v>0</v>
      </c>
      <c r="G142" s="173" t="s">
        <v>182</v>
      </c>
      <c r="H142" s="93"/>
      <c r="I142" s="103"/>
      <c r="J142" s="93"/>
      <c r="K142" s="103"/>
      <c r="L142" s="71"/>
      <c r="M142" s="79"/>
      <c r="N142" s="80">
        <f t="shared" si="4"/>
        <v>0</v>
      </c>
      <c r="O142" s="81"/>
      <c r="S142" s="89"/>
      <c r="T142" s="89"/>
    </row>
    <row r="143" s="52" customFormat="1" hidden="1" spans="1:20">
      <c r="A143" s="64">
        <v>137</v>
      </c>
      <c r="B143" s="91"/>
      <c r="C143" s="92"/>
      <c r="D143" s="94"/>
      <c r="E143" s="95"/>
      <c r="F143" s="69">
        <f t="shared" si="5"/>
        <v>0</v>
      </c>
      <c r="G143" s="173" t="s">
        <v>182</v>
      </c>
      <c r="H143" s="93"/>
      <c r="I143" s="103"/>
      <c r="J143" s="93"/>
      <c r="K143" s="103"/>
      <c r="L143" s="71"/>
      <c r="M143" s="79"/>
      <c r="N143" s="80">
        <f t="shared" si="4"/>
        <v>0</v>
      </c>
      <c r="O143" s="81"/>
      <c r="S143" s="89"/>
      <c r="T143" s="89"/>
    </row>
    <row r="144" s="52" customFormat="1" hidden="1" spans="1:20">
      <c r="A144" s="64">
        <v>138</v>
      </c>
      <c r="B144" s="91"/>
      <c r="C144" s="92"/>
      <c r="D144" s="94"/>
      <c r="E144" s="95"/>
      <c r="F144" s="69">
        <f t="shared" si="5"/>
        <v>0</v>
      </c>
      <c r="G144" s="173" t="s">
        <v>182</v>
      </c>
      <c r="H144" s="93"/>
      <c r="I144" s="103"/>
      <c r="J144" s="93"/>
      <c r="K144" s="103"/>
      <c r="L144" s="71"/>
      <c r="M144" s="79"/>
      <c r="N144" s="80">
        <f t="shared" si="4"/>
        <v>0</v>
      </c>
      <c r="O144" s="81"/>
      <c r="S144" s="89"/>
      <c r="T144" s="89"/>
    </row>
    <row r="145" s="52" customFormat="1" hidden="1" spans="1:20">
      <c r="A145" s="64">
        <v>139</v>
      </c>
      <c r="B145" s="91"/>
      <c r="C145" s="92"/>
      <c r="D145" s="94"/>
      <c r="E145" s="95"/>
      <c r="F145" s="69">
        <f t="shared" si="5"/>
        <v>0</v>
      </c>
      <c r="G145" s="173" t="s">
        <v>182</v>
      </c>
      <c r="H145" s="93"/>
      <c r="I145" s="103"/>
      <c r="J145" s="93"/>
      <c r="K145" s="103"/>
      <c r="L145" s="71"/>
      <c r="M145" s="79"/>
      <c r="N145" s="80">
        <f t="shared" si="4"/>
        <v>0</v>
      </c>
      <c r="O145" s="81"/>
      <c r="S145" s="89"/>
      <c r="T145" s="89"/>
    </row>
    <row r="146" s="52" customFormat="1" hidden="1" spans="1:20">
      <c r="A146" s="64">
        <v>140</v>
      </c>
      <c r="B146" s="91"/>
      <c r="C146" s="92"/>
      <c r="D146" s="94"/>
      <c r="E146" s="95"/>
      <c r="F146" s="69">
        <f t="shared" si="5"/>
        <v>0</v>
      </c>
      <c r="G146" s="173" t="s">
        <v>182</v>
      </c>
      <c r="H146" s="93"/>
      <c r="I146" s="103"/>
      <c r="J146" s="93"/>
      <c r="K146" s="103"/>
      <c r="L146" s="71"/>
      <c r="M146" s="79"/>
      <c r="N146" s="80">
        <f t="shared" si="4"/>
        <v>0</v>
      </c>
      <c r="O146" s="81"/>
      <c r="S146" s="89"/>
      <c r="T146" s="89"/>
    </row>
    <row r="147" s="52" customFormat="1" hidden="1" spans="1:20">
      <c r="A147" s="64">
        <v>141</v>
      </c>
      <c r="B147" s="91"/>
      <c r="C147" s="92"/>
      <c r="D147" s="94"/>
      <c r="E147" s="95"/>
      <c r="F147" s="69">
        <f t="shared" si="5"/>
        <v>0</v>
      </c>
      <c r="G147" s="173" t="s">
        <v>182</v>
      </c>
      <c r="H147" s="93"/>
      <c r="I147" s="103"/>
      <c r="J147" s="93"/>
      <c r="K147" s="103"/>
      <c r="L147" s="71"/>
      <c r="M147" s="79"/>
      <c r="N147" s="80">
        <f t="shared" si="4"/>
        <v>0</v>
      </c>
      <c r="O147" s="81"/>
      <c r="S147" s="89"/>
      <c r="T147" s="89"/>
    </row>
    <row r="148" s="52" customFormat="1" hidden="1" spans="1:20">
      <c r="A148" s="64">
        <v>142</v>
      </c>
      <c r="B148" s="91"/>
      <c r="C148" s="92"/>
      <c r="D148" s="94"/>
      <c r="E148" s="95"/>
      <c r="F148" s="69">
        <f t="shared" si="5"/>
        <v>0</v>
      </c>
      <c r="G148" s="173" t="s">
        <v>182</v>
      </c>
      <c r="H148" s="93"/>
      <c r="I148" s="103"/>
      <c r="J148" s="93"/>
      <c r="K148" s="103"/>
      <c r="L148" s="71"/>
      <c r="M148" s="79"/>
      <c r="N148" s="80">
        <f t="shared" si="4"/>
        <v>0</v>
      </c>
      <c r="O148" s="81"/>
      <c r="S148" s="89"/>
      <c r="T148" s="89"/>
    </row>
    <row r="149" s="52" customFormat="1" hidden="1" spans="1:20">
      <c r="A149" s="64">
        <v>143</v>
      </c>
      <c r="B149" s="91"/>
      <c r="C149" s="92"/>
      <c r="D149" s="94"/>
      <c r="E149" s="95"/>
      <c r="F149" s="69">
        <f t="shared" si="5"/>
        <v>0</v>
      </c>
      <c r="G149" s="173" t="s">
        <v>182</v>
      </c>
      <c r="H149" s="93"/>
      <c r="I149" s="103"/>
      <c r="J149" s="93"/>
      <c r="K149" s="103"/>
      <c r="L149" s="71"/>
      <c r="M149" s="79"/>
      <c r="N149" s="80">
        <f t="shared" si="4"/>
        <v>0</v>
      </c>
      <c r="O149" s="81"/>
      <c r="S149" s="89"/>
      <c r="T149" s="89"/>
    </row>
    <row r="150" s="52" customFormat="1" spans="1:20">
      <c r="A150" s="111"/>
      <c r="B150" s="91"/>
      <c r="C150" s="92"/>
      <c r="D150" s="112"/>
      <c r="E150" s="112"/>
      <c r="F150" s="112"/>
      <c r="G150" s="112"/>
      <c r="H150" s="93"/>
      <c r="I150" s="103"/>
      <c r="J150" s="93"/>
      <c r="K150" s="103"/>
      <c r="L150" s="71"/>
      <c r="M150" s="79"/>
      <c r="N150" s="114"/>
      <c r="O150" s="115"/>
      <c r="S150" s="89"/>
      <c r="T150" s="89"/>
    </row>
    <row r="151" s="52" customFormat="1" spans="1:20">
      <c r="A151" s="111"/>
      <c r="B151" s="91"/>
      <c r="C151" s="92"/>
      <c r="D151" s="112"/>
      <c r="E151" s="112"/>
      <c r="F151" s="112"/>
      <c r="G151" s="112"/>
      <c r="H151" s="93"/>
      <c r="I151" s="103"/>
      <c r="J151" s="93"/>
      <c r="K151" s="103"/>
      <c r="L151" s="71"/>
      <c r="M151" s="79"/>
      <c r="N151" s="114"/>
      <c r="O151" s="115"/>
      <c r="S151" s="89"/>
      <c r="T151" s="89"/>
    </row>
    <row r="152" s="52" customFormat="1" spans="1:20">
      <c r="A152" s="113"/>
      <c r="B152" s="93"/>
      <c r="C152" s="103"/>
      <c r="D152" s="112"/>
      <c r="E152" s="112"/>
      <c r="F152" s="112"/>
      <c r="G152" s="112"/>
      <c r="H152" s="93"/>
      <c r="I152" s="103"/>
      <c r="J152" s="93"/>
      <c r="K152" s="103"/>
      <c r="L152" s="116" t="s">
        <v>173</v>
      </c>
      <c r="M152" s="117"/>
      <c r="N152" s="114">
        <f>SUM(N7:O151)</f>
        <v>537600</v>
      </c>
      <c r="O152" s="115"/>
      <c r="S152" s="89"/>
      <c r="T152" s="89"/>
    </row>
    <row r="153" s="52" customFormat="1" spans="1:20">
      <c r="A153" s="113"/>
      <c r="B153" s="93"/>
      <c r="C153" s="103"/>
      <c r="D153" s="112"/>
      <c r="E153" s="112"/>
      <c r="F153" s="112"/>
      <c r="G153" s="112"/>
      <c r="H153" s="93"/>
      <c r="I153" s="103"/>
      <c r="J153" s="93"/>
      <c r="K153" s="103"/>
      <c r="L153" s="116" t="s">
        <v>175</v>
      </c>
      <c r="M153" s="117"/>
      <c r="N153" s="114">
        <f>SUM(N152+N5)</f>
        <v>37600</v>
      </c>
      <c r="O153" s="115"/>
      <c r="S153" s="89"/>
      <c r="T153" s="89"/>
    </row>
    <row r="154" spans="14:20">
      <c r="N154" s="118" t="s">
        <v>417</v>
      </c>
      <c r="S154" s="89"/>
      <c r="T154" s="89"/>
    </row>
  </sheetData>
  <mergeCells count="73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A1:O2"/>
    <mergeCell ref="A3:O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2"/>
  <sheetViews>
    <sheetView tabSelected="1" workbookViewId="0">
      <selection activeCell="M157" sqref="M157"/>
    </sheetView>
  </sheetViews>
  <sheetFormatPr defaultColWidth="9" defaultRowHeight="13.5"/>
  <sheetData>
    <row r="1" spans="1:15">
      <c r="A1" s="1" t="s">
        <v>418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4.25" spans="1:15">
      <c r="A3" s="2" t="s">
        <v>308</v>
      </c>
      <c r="B3" s="3"/>
      <c r="C3" s="4"/>
      <c r="D3" s="2"/>
      <c r="E3" s="3"/>
      <c r="F3" s="3"/>
      <c r="G3" s="3"/>
      <c r="H3" s="3"/>
      <c r="I3" s="3"/>
      <c r="J3" s="3"/>
      <c r="K3" s="3"/>
      <c r="L3" s="3"/>
      <c r="M3" s="4"/>
      <c r="N3" s="20">
        <v>-500000</v>
      </c>
      <c r="O3" s="21"/>
    </row>
    <row r="4" ht="14.25" spans="1:15">
      <c r="A4" s="5" t="s">
        <v>419</v>
      </c>
      <c r="B4" s="3"/>
      <c r="C4" s="4"/>
      <c r="D4" s="3"/>
      <c r="E4" s="3"/>
      <c r="F4" s="3"/>
      <c r="G4" s="3"/>
      <c r="H4" s="6"/>
      <c r="I4" s="6"/>
      <c r="J4" s="6"/>
      <c r="K4" s="6"/>
      <c r="L4" s="6"/>
      <c r="M4" s="22"/>
      <c r="N4" s="20">
        <v>37600</v>
      </c>
      <c r="O4" s="21"/>
    </row>
    <row r="5" ht="14.25" spans="1:15">
      <c r="A5" s="7" t="s">
        <v>4</v>
      </c>
      <c r="B5" s="2" t="s">
        <v>5</v>
      </c>
      <c r="C5" s="4"/>
      <c r="D5" s="3" t="s">
        <v>177</v>
      </c>
      <c r="E5" s="7" t="s">
        <v>178</v>
      </c>
      <c r="F5" s="2" t="s">
        <v>179</v>
      </c>
      <c r="G5" s="2" t="s">
        <v>180</v>
      </c>
      <c r="H5" s="8" t="s">
        <v>7</v>
      </c>
      <c r="I5" s="22"/>
      <c r="J5" s="8" t="s">
        <v>8</v>
      </c>
      <c r="K5" s="22"/>
      <c r="L5" s="8" t="s">
        <v>9</v>
      </c>
      <c r="M5" s="22"/>
      <c r="N5" s="20" t="s">
        <v>10</v>
      </c>
      <c r="O5" s="21"/>
    </row>
    <row r="6" spans="1:15">
      <c r="A6" s="9">
        <v>1</v>
      </c>
      <c r="B6" s="10" t="s">
        <v>420</v>
      </c>
      <c r="C6" s="11"/>
      <c r="D6" s="12">
        <v>43551</v>
      </c>
      <c r="E6" s="13">
        <v>43553</v>
      </c>
      <c r="F6" s="14">
        <f t="shared" ref="F6:F69" si="0">E6-D6</f>
        <v>2</v>
      </c>
      <c r="G6" s="175" t="s">
        <v>182</v>
      </c>
      <c r="H6" s="16">
        <v>14015</v>
      </c>
      <c r="I6" s="23"/>
      <c r="J6" s="16">
        <v>6308087</v>
      </c>
      <c r="K6" s="23"/>
      <c r="L6" s="16">
        <v>1443726</v>
      </c>
      <c r="M6" s="23"/>
      <c r="N6" s="24">
        <f t="shared" ref="N6:N69" si="1">F6*G6</f>
        <v>5600</v>
      </c>
      <c r="O6" s="25"/>
    </row>
    <row r="7" spans="1:15">
      <c r="A7" s="9">
        <v>2</v>
      </c>
      <c r="B7" s="10" t="s">
        <v>421</v>
      </c>
      <c r="C7" s="11"/>
      <c r="D7" s="17">
        <v>43551</v>
      </c>
      <c r="E7" s="13">
        <v>43553</v>
      </c>
      <c r="F7" s="14">
        <f t="shared" si="0"/>
        <v>2</v>
      </c>
      <c r="G7" s="175" t="s">
        <v>182</v>
      </c>
      <c r="H7" s="16">
        <v>14016</v>
      </c>
      <c r="I7" s="23"/>
      <c r="J7" s="26">
        <v>6282701</v>
      </c>
      <c r="K7" s="27"/>
      <c r="L7" s="16">
        <v>1439917</v>
      </c>
      <c r="M7" s="23"/>
      <c r="N7" s="24">
        <f t="shared" si="1"/>
        <v>5600</v>
      </c>
      <c r="O7" s="25"/>
    </row>
    <row r="8" spans="1:15">
      <c r="A8" s="9">
        <v>3</v>
      </c>
      <c r="B8" s="10" t="s">
        <v>422</v>
      </c>
      <c r="C8" s="11"/>
      <c r="D8" s="17">
        <v>43551</v>
      </c>
      <c r="E8" s="13">
        <v>43553</v>
      </c>
      <c r="F8" s="14">
        <f t="shared" si="0"/>
        <v>2</v>
      </c>
      <c r="G8" s="175" t="s">
        <v>182</v>
      </c>
      <c r="H8" s="16">
        <v>14017</v>
      </c>
      <c r="I8" s="23"/>
      <c r="J8" s="26">
        <v>6283511</v>
      </c>
      <c r="K8" s="27"/>
      <c r="L8" s="26">
        <v>1439916</v>
      </c>
      <c r="M8" s="27"/>
      <c r="N8" s="24">
        <f t="shared" si="1"/>
        <v>5600</v>
      </c>
      <c r="O8" s="25"/>
    </row>
    <row r="9" spans="1:15">
      <c r="A9" s="9">
        <v>4</v>
      </c>
      <c r="B9" s="10" t="s">
        <v>423</v>
      </c>
      <c r="C9" s="11"/>
      <c r="D9" s="17">
        <v>43552</v>
      </c>
      <c r="E9" s="13">
        <v>43554</v>
      </c>
      <c r="F9" s="14">
        <f t="shared" si="0"/>
        <v>2</v>
      </c>
      <c r="G9" s="175" t="s">
        <v>182</v>
      </c>
      <c r="H9" s="16">
        <v>14098</v>
      </c>
      <c r="I9" s="23"/>
      <c r="J9" s="26">
        <v>6368647</v>
      </c>
      <c r="K9" s="27"/>
      <c r="L9" s="16">
        <v>1455274</v>
      </c>
      <c r="M9" s="23"/>
      <c r="N9" s="24">
        <f t="shared" si="1"/>
        <v>5600</v>
      </c>
      <c r="O9" s="25"/>
    </row>
    <row r="10" spans="1:15">
      <c r="A10" s="9">
        <v>5</v>
      </c>
      <c r="B10" s="10" t="s">
        <v>424</v>
      </c>
      <c r="C10" s="11"/>
      <c r="D10" s="17">
        <v>43553</v>
      </c>
      <c r="E10" s="13">
        <v>43554</v>
      </c>
      <c r="F10" s="14">
        <f t="shared" si="0"/>
        <v>1</v>
      </c>
      <c r="G10" s="175" t="s">
        <v>182</v>
      </c>
      <c r="H10" s="16">
        <v>14101</v>
      </c>
      <c r="I10" s="23"/>
      <c r="J10" s="26">
        <v>6421380</v>
      </c>
      <c r="K10" s="27"/>
      <c r="L10" s="26">
        <v>1472175</v>
      </c>
      <c r="M10" s="27"/>
      <c r="N10" s="24">
        <f t="shared" si="1"/>
        <v>2800</v>
      </c>
      <c r="O10" s="25"/>
    </row>
    <row r="11" spans="1:15">
      <c r="A11" s="9">
        <v>6</v>
      </c>
      <c r="B11" s="10" t="s">
        <v>425</v>
      </c>
      <c r="C11" s="11"/>
      <c r="D11" s="17">
        <v>43553</v>
      </c>
      <c r="E11" s="13">
        <v>43554</v>
      </c>
      <c r="F11" s="14">
        <f t="shared" si="0"/>
        <v>1</v>
      </c>
      <c r="G11" s="175" t="s">
        <v>182</v>
      </c>
      <c r="H11" s="16">
        <v>14102</v>
      </c>
      <c r="I11" s="23"/>
      <c r="J11" s="26">
        <v>6369456</v>
      </c>
      <c r="K11" s="27"/>
      <c r="L11" s="26">
        <v>1455189</v>
      </c>
      <c r="M11" s="27"/>
      <c r="N11" s="24">
        <f t="shared" si="1"/>
        <v>2800</v>
      </c>
      <c r="O11" s="25"/>
    </row>
    <row r="12" spans="1:15">
      <c r="A12" s="9">
        <v>7</v>
      </c>
      <c r="B12" s="10" t="s">
        <v>426</v>
      </c>
      <c r="C12" s="11"/>
      <c r="D12" s="17">
        <v>43552</v>
      </c>
      <c r="E12" s="13">
        <v>43554</v>
      </c>
      <c r="F12" s="14">
        <f t="shared" si="0"/>
        <v>2</v>
      </c>
      <c r="G12" s="175" t="s">
        <v>182</v>
      </c>
      <c r="H12" s="16">
        <v>14103</v>
      </c>
      <c r="I12" s="23"/>
      <c r="J12" s="26">
        <v>6372637</v>
      </c>
      <c r="K12" s="27"/>
      <c r="L12" s="26">
        <v>1456732</v>
      </c>
      <c r="M12" s="27"/>
      <c r="N12" s="24">
        <f t="shared" si="1"/>
        <v>5600</v>
      </c>
      <c r="O12" s="25"/>
    </row>
    <row r="13" spans="1:15">
      <c r="A13" s="9">
        <v>8</v>
      </c>
      <c r="B13" s="10" t="s">
        <v>427</v>
      </c>
      <c r="C13" s="11"/>
      <c r="D13" s="17">
        <v>43552</v>
      </c>
      <c r="E13" s="13">
        <v>43554</v>
      </c>
      <c r="F13" s="14">
        <f t="shared" si="0"/>
        <v>2</v>
      </c>
      <c r="G13" s="175" t="s">
        <v>182</v>
      </c>
      <c r="H13" s="16">
        <v>14104</v>
      </c>
      <c r="I13" s="23"/>
      <c r="J13" s="26">
        <v>6368671</v>
      </c>
      <c r="K13" s="27"/>
      <c r="L13" s="16">
        <v>1455981</v>
      </c>
      <c r="M13" s="23"/>
      <c r="N13" s="24">
        <f t="shared" si="1"/>
        <v>5600</v>
      </c>
      <c r="O13" s="25"/>
    </row>
    <row r="14" spans="1:15">
      <c r="A14" s="9">
        <v>9</v>
      </c>
      <c r="B14" s="10" t="s">
        <v>428</v>
      </c>
      <c r="C14" s="11"/>
      <c r="D14" s="17">
        <v>43552</v>
      </c>
      <c r="E14" s="13">
        <v>43554</v>
      </c>
      <c r="F14" s="14">
        <f t="shared" si="0"/>
        <v>2</v>
      </c>
      <c r="G14" s="175" t="s">
        <v>182</v>
      </c>
      <c r="H14" s="16">
        <v>14105</v>
      </c>
      <c r="I14" s="23"/>
      <c r="J14" s="26">
        <v>6283521</v>
      </c>
      <c r="K14" s="27"/>
      <c r="L14" s="26">
        <v>1439917</v>
      </c>
      <c r="M14" s="27"/>
      <c r="N14" s="24">
        <f t="shared" si="1"/>
        <v>5600</v>
      </c>
      <c r="O14" s="25"/>
    </row>
    <row r="15" spans="1:15">
      <c r="A15" s="9">
        <v>10</v>
      </c>
      <c r="B15" s="10" t="s">
        <v>429</v>
      </c>
      <c r="C15" s="11"/>
      <c r="D15" s="17">
        <v>43553</v>
      </c>
      <c r="E15" s="13">
        <v>43555</v>
      </c>
      <c r="F15" s="14">
        <f t="shared" si="0"/>
        <v>2</v>
      </c>
      <c r="G15" s="175" t="s">
        <v>182</v>
      </c>
      <c r="H15" s="16">
        <v>14179</v>
      </c>
      <c r="I15" s="23"/>
      <c r="J15" s="26">
        <v>6348101</v>
      </c>
      <c r="K15" s="27"/>
      <c r="L15" s="26">
        <v>1450495</v>
      </c>
      <c r="M15" s="27"/>
      <c r="N15" s="24">
        <f t="shared" si="1"/>
        <v>5600</v>
      </c>
      <c r="O15" s="25"/>
    </row>
    <row r="16" spans="1:15">
      <c r="A16" s="9">
        <v>11</v>
      </c>
      <c r="B16" s="10" t="s">
        <v>430</v>
      </c>
      <c r="C16" s="11"/>
      <c r="D16" s="17">
        <v>43553</v>
      </c>
      <c r="E16" s="13">
        <v>43555</v>
      </c>
      <c r="F16" s="14">
        <f t="shared" si="0"/>
        <v>2</v>
      </c>
      <c r="G16" s="175" t="s">
        <v>182</v>
      </c>
      <c r="H16" s="16">
        <v>14185</v>
      </c>
      <c r="I16" s="23"/>
      <c r="J16" s="26">
        <v>6284653</v>
      </c>
      <c r="K16" s="27"/>
      <c r="L16" s="16">
        <v>1440382</v>
      </c>
      <c r="M16" s="23"/>
      <c r="N16" s="24">
        <f t="shared" si="1"/>
        <v>5600</v>
      </c>
      <c r="O16" s="25"/>
    </row>
    <row r="17" spans="1:15">
      <c r="A17" s="9">
        <v>12</v>
      </c>
      <c r="B17" s="10" t="s">
        <v>431</v>
      </c>
      <c r="C17" s="11"/>
      <c r="D17" s="17">
        <v>43553</v>
      </c>
      <c r="E17" s="13">
        <v>43555</v>
      </c>
      <c r="F17" s="14">
        <f t="shared" si="0"/>
        <v>2</v>
      </c>
      <c r="G17" s="175" t="s">
        <v>182</v>
      </c>
      <c r="H17" s="16">
        <v>14186</v>
      </c>
      <c r="I17" s="23"/>
      <c r="J17" s="26">
        <v>6385641</v>
      </c>
      <c r="K17" s="27"/>
      <c r="L17" s="26">
        <v>1460835</v>
      </c>
      <c r="M17" s="27"/>
      <c r="N17" s="24">
        <f t="shared" si="1"/>
        <v>5600</v>
      </c>
      <c r="O17" s="25"/>
    </row>
    <row r="18" spans="1:15">
      <c r="A18" s="9">
        <v>13</v>
      </c>
      <c r="B18" s="10" t="s">
        <v>432</v>
      </c>
      <c r="C18" s="11"/>
      <c r="D18" s="17">
        <v>43553</v>
      </c>
      <c r="E18" s="13">
        <v>43555</v>
      </c>
      <c r="F18" s="14">
        <f t="shared" si="0"/>
        <v>2</v>
      </c>
      <c r="G18" s="175" t="s">
        <v>182</v>
      </c>
      <c r="H18" s="16">
        <v>14187</v>
      </c>
      <c r="I18" s="23"/>
      <c r="J18" s="26">
        <v>6287232</v>
      </c>
      <c r="K18" s="27"/>
      <c r="L18" s="16">
        <v>1440826</v>
      </c>
      <c r="M18" s="23"/>
      <c r="N18" s="24">
        <f t="shared" si="1"/>
        <v>5600</v>
      </c>
      <c r="O18" s="25"/>
    </row>
    <row r="19" spans="1:15">
      <c r="A19" s="9">
        <v>14</v>
      </c>
      <c r="B19" s="10" t="s">
        <v>433</v>
      </c>
      <c r="C19" s="11"/>
      <c r="D19" s="17">
        <v>43554</v>
      </c>
      <c r="E19" s="13">
        <v>43556</v>
      </c>
      <c r="F19" s="14">
        <f t="shared" si="0"/>
        <v>2</v>
      </c>
      <c r="G19" s="175" t="s">
        <v>182</v>
      </c>
      <c r="H19" s="16">
        <v>14275</v>
      </c>
      <c r="I19" s="23"/>
      <c r="J19" s="26">
        <v>6350865</v>
      </c>
      <c r="K19" s="27"/>
      <c r="L19" s="16">
        <v>1451859</v>
      </c>
      <c r="M19" s="23"/>
      <c r="N19" s="24">
        <f t="shared" si="1"/>
        <v>5600</v>
      </c>
      <c r="O19" s="25"/>
    </row>
    <row r="20" spans="1:15">
      <c r="A20" s="9">
        <v>15</v>
      </c>
      <c r="B20" s="10" t="s">
        <v>434</v>
      </c>
      <c r="C20" s="11"/>
      <c r="D20" s="17">
        <v>43555</v>
      </c>
      <c r="E20" s="13">
        <v>43556</v>
      </c>
      <c r="F20" s="14">
        <f t="shared" si="0"/>
        <v>1</v>
      </c>
      <c r="G20" s="175" t="s">
        <v>182</v>
      </c>
      <c r="H20" s="16">
        <v>14277</v>
      </c>
      <c r="I20" s="23"/>
      <c r="J20" s="26">
        <v>6340823</v>
      </c>
      <c r="K20" s="27"/>
      <c r="L20" s="16">
        <v>1449954</v>
      </c>
      <c r="M20" s="23"/>
      <c r="N20" s="24">
        <f t="shared" si="1"/>
        <v>2800</v>
      </c>
      <c r="O20" s="25"/>
    </row>
    <row r="21" spans="1:15">
      <c r="A21" s="9">
        <v>16</v>
      </c>
      <c r="B21" s="10" t="s">
        <v>435</v>
      </c>
      <c r="C21" s="11"/>
      <c r="D21" s="17">
        <v>43555</v>
      </c>
      <c r="E21" s="13">
        <v>43556</v>
      </c>
      <c r="F21" s="14">
        <f t="shared" si="0"/>
        <v>1</v>
      </c>
      <c r="G21" s="175" t="s">
        <v>182</v>
      </c>
      <c r="H21" s="16">
        <v>14279</v>
      </c>
      <c r="I21" s="23"/>
      <c r="J21" s="16">
        <v>6357664</v>
      </c>
      <c r="K21" s="23"/>
      <c r="L21" s="16">
        <v>1453638</v>
      </c>
      <c r="M21" s="23"/>
      <c r="N21" s="24">
        <f t="shared" si="1"/>
        <v>2800</v>
      </c>
      <c r="O21" s="25"/>
    </row>
    <row r="22" spans="1:15">
      <c r="A22" s="9">
        <v>17</v>
      </c>
      <c r="B22" s="10" t="s">
        <v>436</v>
      </c>
      <c r="C22" s="11"/>
      <c r="D22" s="17">
        <v>43554</v>
      </c>
      <c r="E22" s="13">
        <v>43556</v>
      </c>
      <c r="F22" s="14">
        <f t="shared" si="0"/>
        <v>2</v>
      </c>
      <c r="G22" s="175" t="s">
        <v>182</v>
      </c>
      <c r="H22" s="16">
        <v>14280</v>
      </c>
      <c r="I22" s="23"/>
      <c r="J22" s="26">
        <v>6299198</v>
      </c>
      <c r="K22" s="27"/>
      <c r="L22" s="16">
        <v>1442156</v>
      </c>
      <c r="M22" s="23"/>
      <c r="N22" s="24">
        <f t="shared" si="1"/>
        <v>5600</v>
      </c>
      <c r="O22" s="25"/>
    </row>
    <row r="23" spans="1:15">
      <c r="A23" s="9">
        <v>18</v>
      </c>
      <c r="B23" s="10" t="s">
        <v>437</v>
      </c>
      <c r="C23" s="11"/>
      <c r="D23" s="17">
        <v>43554</v>
      </c>
      <c r="E23" s="13">
        <v>43556</v>
      </c>
      <c r="F23" s="14">
        <f t="shared" si="0"/>
        <v>2</v>
      </c>
      <c r="G23" s="175" t="s">
        <v>182</v>
      </c>
      <c r="H23" s="16">
        <v>14281</v>
      </c>
      <c r="I23" s="23"/>
      <c r="J23" s="26">
        <v>6292477</v>
      </c>
      <c r="K23" s="27"/>
      <c r="L23" s="16">
        <v>1441648</v>
      </c>
      <c r="M23" s="23"/>
      <c r="N23" s="24">
        <f t="shared" si="1"/>
        <v>5600</v>
      </c>
      <c r="O23" s="25"/>
    </row>
    <row r="24" spans="1:15">
      <c r="A24" s="9">
        <v>19</v>
      </c>
      <c r="B24" s="10" t="s">
        <v>438</v>
      </c>
      <c r="C24" s="11"/>
      <c r="D24" s="17">
        <v>43559</v>
      </c>
      <c r="E24" s="13">
        <v>43562</v>
      </c>
      <c r="F24" s="14">
        <f t="shared" si="0"/>
        <v>3</v>
      </c>
      <c r="G24" s="175" t="s">
        <v>182</v>
      </c>
      <c r="H24" s="16">
        <v>14643</v>
      </c>
      <c r="I24" s="23"/>
      <c r="J24" s="26">
        <v>6338607</v>
      </c>
      <c r="K24" s="27"/>
      <c r="L24" s="28">
        <v>1449350</v>
      </c>
      <c r="M24" s="29"/>
      <c r="N24" s="24">
        <f t="shared" si="1"/>
        <v>8400</v>
      </c>
      <c r="O24" s="25"/>
    </row>
    <row r="25" spans="1:15">
      <c r="A25" s="9">
        <v>20</v>
      </c>
      <c r="B25" s="10" t="s">
        <v>439</v>
      </c>
      <c r="C25" s="11"/>
      <c r="D25" s="17">
        <v>43565</v>
      </c>
      <c r="E25" s="13">
        <v>43566</v>
      </c>
      <c r="F25" s="14">
        <f t="shared" si="0"/>
        <v>1</v>
      </c>
      <c r="G25" s="175" t="s">
        <v>182</v>
      </c>
      <c r="H25" s="16">
        <v>14879</v>
      </c>
      <c r="I25" s="23"/>
      <c r="J25" s="26">
        <v>6428040</v>
      </c>
      <c r="K25" s="27"/>
      <c r="L25" s="16">
        <v>1474028</v>
      </c>
      <c r="M25" s="23"/>
      <c r="N25" s="24">
        <f t="shared" si="1"/>
        <v>2800</v>
      </c>
      <c r="O25" s="25"/>
    </row>
    <row r="26" spans="1:15">
      <c r="A26" s="9">
        <v>21</v>
      </c>
      <c r="B26" s="10" t="s">
        <v>440</v>
      </c>
      <c r="C26" s="11"/>
      <c r="D26" s="17">
        <v>43565</v>
      </c>
      <c r="E26" s="13">
        <v>43566</v>
      </c>
      <c r="F26" s="14">
        <f t="shared" si="0"/>
        <v>1</v>
      </c>
      <c r="G26" s="175" t="s">
        <v>182</v>
      </c>
      <c r="H26" s="16">
        <v>14880</v>
      </c>
      <c r="I26" s="23"/>
      <c r="J26" s="26">
        <v>6428114</v>
      </c>
      <c r="K26" s="27"/>
      <c r="L26" s="16">
        <v>1474055</v>
      </c>
      <c r="M26" s="23"/>
      <c r="N26" s="24">
        <f t="shared" si="1"/>
        <v>2800</v>
      </c>
      <c r="O26" s="25"/>
    </row>
    <row r="27" spans="1:15">
      <c r="A27" s="9">
        <v>22</v>
      </c>
      <c r="B27" s="10" t="s">
        <v>441</v>
      </c>
      <c r="C27" s="11"/>
      <c r="D27" s="17">
        <v>43567</v>
      </c>
      <c r="E27" s="13">
        <v>43568</v>
      </c>
      <c r="F27" s="14">
        <f t="shared" si="0"/>
        <v>1</v>
      </c>
      <c r="G27" s="175" t="s">
        <v>182</v>
      </c>
      <c r="H27" s="16">
        <v>14991</v>
      </c>
      <c r="I27" s="23"/>
      <c r="J27" s="26">
        <v>6450053</v>
      </c>
      <c r="K27" s="27"/>
      <c r="L27" s="16">
        <v>1480858</v>
      </c>
      <c r="M27" s="23"/>
      <c r="N27" s="24">
        <f t="shared" si="1"/>
        <v>2800</v>
      </c>
      <c r="O27" s="25"/>
    </row>
    <row r="28" spans="1:15">
      <c r="A28" s="9">
        <v>23</v>
      </c>
      <c r="B28" s="10" t="s">
        <v>442</v>
      </c>
      <c r="C28" s="11"/>
      <c r="D28" s="17">
        <v>43567</v>
      </c>
      <c r="E28" s="13">
        <v>43568</v>
      </c>
      <c r="F28" s="14">
        <f t="shared" si="0"/>
        <v>1</v>
      </c>
      <c r="G28" s="175" t="s">
        <v>182</v>
      </c>
      <c r="H28" s="16">
        <v>14992</v>
      </c>
      <c r="I28" s="23"/>
      <c r="J28" s="26">
        <v>6449129</v>
      </c>
      <c r="K28" s="27"/>
      <c r="L28" s="16">
        <v>1480318</v>
      </c>
      <c r="M28" s="23"/>
      <c r="N28" s="24">
        <f t="shared" si="1"/>
        <v>2800</v>
      </c>
      <c r="O28" s="25"/>
    </row>
    <row r="29" spans="1:15">
      <c r="A29" s="9">
        <v>24</v>
      </c>
      <c r="B29" s="10" t="s">
        <v>443</v>
      </c>
      <c r="C29" s="11"/>
      <c r="D29" s="17">
        <v>43568</v>
      </c>
      <c r="E29" s="13">
        <v>43569</v>
      </c>
      <c r="F29" s="14">
        <f t="shared" si="0"/>
        <v>1</v>
      </c>
      <c r="G29" s="175" t="s">
        <v>182</v>
      </c>
      <c r="H29" s="16">
        <v>15053</v>
      </c>
      <c r="I29" s="23"/>
      <c r="J29" s="26">
        <v>6419275</v>
      </c>
      <c r="K29" s="27"/>
      <c r="L29" s="16">
        <v>1470860</v>
      </c>
      <c r="M29" s="23"/>
      <c r="N29" s="24">
        <f t="shared" si="1"/>
        <v>2800</v>
      </c>
      <c r="O29" s="25"/>
    </row>
    <row r="30" spans="1:15">
      <c r="A30" s="9">
        <v>25</v>
      </c>
      <c r="B30" s="18" t="s">
        <v>444</v>
      </c>
      <c r="C30" s="19"/>
      <c r="D30" s="17">
        <v>43567</v>
      </c>
      <c r="E30" s="13">
        <v>43569</v>
      </c>
      <c r="F30" s="14">
        <f t="shared" si="0"/>
        <v>2</v>
      </c>
      <c r="G30" s="175" t="s">
        <v>182</v>
      </c>
      <c r="H30" s="16">
        <v>15057</v>
      </c>
      <c r="I30" s="23"/>
      <c r="J30" s="26">
        <v>6444758</v>
      </c>
      <c r="K30" s="27"/>
      <c r="L30" s="26">
        <v>1478781</v>
      </c>
      <c r="M30" s="27"/>
      <c r="N30" s="24">
        <f t="shared" si="1"/>
        <v>5600</v>
      </c>
      <c r="O30" s="25"/>
    </row>
    <row r="31" spans="1:15">
      <c r="A31" s="9">
        <v>26</v>
      </c>
      <c r="B31" s="18" t="s">
        <v>445</v>
      </c>
      <c r="C31" s="19"/>
      <c r="D31" s="17">
        <v>43567</v>
      </c>
      <c r="E31" s="13">
        <v>43569</v>
      </c>
      <c r="F31" s="14">
        <f t="shared" si="0"/>
        <v>2</v>
      </c>
      <c r="G31" s="175" t="s">
        <v>182</v>
      </c>
      <c r="H31" s="16">
        <v>15059</v>
      </c>
      <c r="I31" s="23"/>
      <c r="J31" s="26">
        <v>6421757</v>
      </c>
      <c r="K31" s="27"/>
      <c r="L31" s="26">
        <v>1472046</v>
      </c>
      <c r="M31" s="27"/>
      <c r="N31" s="24">
        <f t="shared" si="1"/>
        <v>5600</v>
      </c>
      <c r="O31" s="25"/>
    </row>
    <row r="32" spans="1:15">
      <c r="A32" s="9">
        <v>27</v>
      </c>
      <c r="B32" s="18" t="s">
        <v>446</v>
      </c>
      <c r="C32" s="19"/>
      <c r="D32" s="17">
        <v>43567</v>
      </c>
      <c r="E32" s="13">
        <v>43570</v>
      </c>
      <c r="F32" s="14">
        <f t="shared" si="0"/>
        <v>3</v>
      </c>
      <c r="G32" s="175" t="s">
        <v>182</v>
      </c>
      <c r="H32" s="16">
        <v>15146</v>
      </c>
      <c r="I32" s="23"/>
      <c r="J32" s="26">
        <v>6330841</v>
      </c>
      <c r="K32" s="27"/>
      <c r="L32" s="26">
        <v>1446710</v>
      </c>
      <c r="M32" s="27"/>
      <c r="N32" s="24">
        <f t="shared" si="1"/>
        <v>8400</v>
      </c>
      <c r="O32" s="25"/>
    </row>
    <row r="33" spans="1:15">
      <c r="A33" s="9">
        <v>28</v>
      </c>
      <c r="B33" s="18" t="s">
        <v>447</v>
      </c>
      <c r="C33" s="19"/>
      <c r="D33" s="17">
        <v>43567</v>
      </c>
      <c r="E33" s="13">
        <v>43570</v>
      </c>
      <c r="F33" s="14">
        <f t="shared" si="0"/>
        <v>3</v>
      </c>
      <c r="G33" s="175" t="s">
        <v>182</v>
      </c>
      <c r="H33" s="16">
        <v>15147</v>
      </c>
      <c r="I33" s="23"/>
      <c r="J33" s="26">
        <v>6330844</v>
      </c>
      <c r="K33" s="27"/>
      <c r="L33" s="26">
        <v>1446710</v>
      </c>
      <c r="M33" s="27"/>
      <c r="N33" s="24">
        <f t="shared" si="1"/>
        <v>8400</v>
      </c>
      <c r="O33" s="25"/>
    </row>
    <row r="34" spans="1:15">
      <c r="A34" s="9">
        <v>29</v>
      </c>
      <c r="B34" s="18" t="s">
        <v>448</v>
      </c>
      <c r="C34" s="19"/>
      <c r="D34" s="17">
        <v>43567</v>
      </c>
      <c r="E34" s="13">
        <v>43570</v>
      </c>
      <c r="F34" s="14">
        <f t="shared" si="0"/>
        <v>3</v>
      </c>
      <c r="G34" s="175" t="s">
        <v>182</v>
      </c>
      <c r="H34" s="16">
        <v>15148</v>
      </c>
      <c r="I34" s="23"/>
      <c r="J34" s="26">
        <v>6330845</v>
      </c>
      <c r="K34" s="27"/>
      <c r="L34" s="26">
        <v>1446710</v>
      </c>
      <c r="M34" s="27"/>
      <c r="N34" s="24">
        <f t="shared" si="1"/>
        <v>8400</v>
      </c>
      <c r="O34" s="25"/>
    </row>
    <row r="35" spans="1:15">
      <c r="A35" s="9">
        <v>30</v>
      </c>
      <c r="B35" s="18" t="s">
        <v>449</v>
      </c>
      <c r="C35" s="19"/>
      <c r="D35" s="17">
        <v>43569</v>
      </c>
      <c r="E35" s="13">
        <v>43570</v>
      </c>
      <c r="F35" s="14">
        <f t="shared" si="0"/>
        <v>1</v>
      </c>
      <c r="G35" s="175" t="s">
        <v>182</v>
      </c>
      <c r="H35" s="16">
        <v>15149</v>
      </c>
      <c r="I35" s="23"/>
      <c r="J35" s="26">
        <v>6430268</v>
      </c>
      <c r="K35" s="27"/>
      <c r="L35" s="28">
        <v>1474646</v>
      </c>
      <c r="M35" s="29"/>
      <c r="N35" s="24">
        <f t="shared" si="1"/>
        <v>2800</v>
      </c>
      <c r="O35" s="25"/>
    </row>
    <row r="36" spans="1:15">
      <c r="A36" s="9">
        <v>31</v>
      </c>
      <c r="B36" s="18" t="s">
        <v>208</v>
      </c>
      <c r="C36" s="19"/>
      <c r="D36" s="17">
        <v>43567</v>
      </c>
      <c r="E36" s="13">
        <v>43570</v>
      </c>
      <c r="F36" s="14">
        <f t="shared" si="0"/>
        <v>3</v>
      </c>
      <c r="G36" s="175" t="s">
        <v>182</v>
      </c>
      <c r="H36" s="16">
        <v>15150</v>
      </c>
      <c r="I36" s="23"/>
      <c r="J36" s="26">
        <v>6330843</v>
      </c>
      <c r="K36" s="27"/>
      <c r="L36" s="28">
        <v>1446710</v>
      </c>
      <c r="M36" s="29"/>
      <c r="N36" s="24">
        <f t="shared" si="1"/>
        <v>8400</v>
      </c>
      <c r="O36" s="25"/>
    </row>
    <row r="37" spans="1:15">
      <c r="A37" s="9">
        <v>32</v>
      </c>
      <c r="B37" s="18" t="s">
        <v>450</v>
      </c>
      <c r="C37" s="19"/>
      <c r="D37" s="17">
        <v>43569</v>
      </c>
      <c r="E37" s="13">
        <v>43570</v>
      </c>
      <c r="F37" s="14">
        <f t="shared" si="0"/>
        <v>1</v>
      </c>
      <c r="G37" s="175" t="s">
        <v>182</v>
      </c>
      <c r="H37" s="16">
        <v>15156</v>
      </c>
      <c r="I37" s="23"/>
      <c r="J37" s="26">
        <v>6428155</v>
      </c>
      <c r="K37" s="27"/>
      <c r="L37" s="28">
        <v>1474063</v>
      </c>
      <c r="M37" s="29"/>
      <c r="N37" s="24">
        <f t="shared" si="1"/>
        <v>2800</v>
      </c>
      <c r="O37" s="25"/>
    </row>
    <row r="38" spans="1:15">
      <c r="A38" s="9">
        <v>33</v>
      </c>
      <c r="B38" s="18" t="s">
        <v>445</v>
      </c>
      <c r="C38" s="19"/>
      <c r="D38" s="17">
        <v>43569</v>
      </c>
      <c r="E38" s="13">
        <v>43570</v>
      </c>
      <c r="F38" s="14">
        <f t="shared" si="0"/>
        <v>1</v>
      </c>
      <c r="G38" s="175" t="s">
        <v>182</v>
      </c>
      <c r="H38" s="16">
        <v>15157</v>
      </c>
      <c r="I38" s="23"/>
      <c r="J38" s="26">
        <v>6421395</v>
      </c>
      <c r="K38" s="27"/>
      <c r="L38" s="28">
        <v>1472105</v>
      </c>
      <c r="M38" s="29"/>
      <c r="N38" s="24">
        <f t="shared" si="1"/>
        <v>2800</v>
      </c>
      <c r="O38" s="25"/>
    </row>
    <row r="39" spans="1:15">
      <c r="A39" s="9">
        <v>34</v>
      </c>
      <c r="B39" s="18" t="s">
        <v>451</v>
      </c>
      <c r="C39" s="19"/>
      <c r="D39" s="17">
        <v>43567</v>
      </c>
      <c r="E39" s="13">
        <v>43570</v>
      </c>
      <c r="F39" s="14">
        <f t="shared" si="0"/>
        <v>3</v>
      </c>
      <c r="G39" s="175" t="s">
        <v>182</v>
      </c>
      <c r="H39" s="16">
        <v>15158</v>
      </c>
      <c r="I39" s="23"/>
      <c r="J39" s="26">
        <v>6330846</v>
      </c>
      <c r="K39" s="27"/>
      <c r="L39" s="28">
        <v>1446710</v>
      </c>
      <c r="M39" s="29"/>
      <c r="N39" s="24">
        <f t="shared" si="1"/>
        <v>8400</v>
      </c>
      <c r="O39" s="25"/>
    </row>
    <row r="40" spans="1:15">
      <c r="A40" s="9">
        <v>35</v>
      </c>
      <c r="B40" s="18" t="s">
        <v>452</v>
      </c>
      <c r="C40" s="19"/>
      <c r="D40" s="17">
        <v>43567</v>
      </c>
      <c r="E40" s="13">
        <v>43569</v>
      </c>
      <c r="F40" s="14">
        <f t="shared" si="0"/>
        <v>2</v>
      </c>
      <c r="G40" s="175" t="s">
        <v>182</v>
      </c>
      <c r="H40" s="16">
        <v>15180</v>
      </c>
      <c r="I40" s="23"/>
      <c r="J40" s="26">
        <v>6456505</v>
      </c>
      <c r="K40" s="27"/>
      <c r="L40" s="28">
        <v>1470664</v>
      </c>
      <c r="M40" s="29"/>
      <c r="N40" s="24">
        <f t="shared" si="1"/>
        <v>5600</v>
      </c>
      <c r="O40" s="25"/>
    </row>
    <row r="41" spans="1:15">
      <c r="A41" s="9">
        <v>36</v>
      </c>
      <c r="B41" s="18" t="s">
        <v>440</v>
      </c>
      <c r="C41" s="19"/>
      <c r="D41" s="17">
        <v>43569</v>
      </c>
      <c r="E41" s="13">
        <v>43570</v>
      </c>
      <c r="F41" s="14">
        <f t="shared" si="0"/>
        <v>1</v>
      </c>
      <c r="G41" s="175" t="s">
        <v>182</v>
      </c>
      <c r="H41" s="16">
        <v>15220</v>
      </c>
      <c r="I41" s="23"/>
      <c r="J41" s="26">
        <v>6430280</v>
      </c>
      <c r="K41" s="27"/>
      <c r="L41" s="28">
        <v>1474644</v>
      </c>
      <c r="M41" s="29"/>
      <c r="N41" s="24">
        <f t="shared" si="1"/>
        <v>2800</v>
      </c>
      <c r="O41" s="25"/>
    </row>
    <row r="42" spans="1:15">
      <c r="A42" s="9">
        <v>37</v>
      </c>
      <c r="B42" s="18" t="s">
        <v>450</v>
      </c>
      <c r="C42" s="19"/>
      <c r="D42" s="17">
        <v>43570</v>
      </c>
      <c r="E42" s="13">
        <v>43571</v>
      </c>
      <c r="F42" s="14">
        <f t="shared" si="0"/>
        <v>1</v>
      </c>
      <c r="G42" s="175" t="s">
        <v>182</v>
      </c>
      <c r="H42" s="16">
        <v>15270</v>
      </c>
      <c r="I42" s="23"/>
      <c r="J42" s="26">
        <v>6428159</v>
      </c>
      <c r="K42" s="27"/>
      <c r="L42" s="28">
        <v>1474071</v>
      </c>
      <c r="M42" s="29"/>
      <c r="N42" s="24">
        <f t="shared" si="1"/>
        <v>2800</v>
      </c>
      <c r="O42" s="25"/>
    </row>
    <row r="43" spans="1:15">
      <c r="A43" s="9">
        <v>38</v>
      </c>
      <c r="B43" s="18" t="s">
        <v>453</v>
      </c>
      <c r="C43" s="19"/>
      <c r="D43" s="17">
        <v>43568</v>
      </c>
      <c r="E43" s="13">
        <v>43571</v>
      </c>
      <c r="F43" s="14">
        <f t="shared" si="0"/>
        <v>3</v>
      </c>
      <c r="G43" s="175" t="s">
        <v>182</v>
      </c>
      <c r="H43" s="16">
        <v>15271</v>
      </c>
      <c r="I43" s="23"/>
      <c r="J43" s="26">
        <v>6419262</v>
      </c>
      <c r="K43" s="27"/>
      <c r="L43" s="28">
        <v>1470814</v>
      </c>
      <c r="M43" s="29"/>
      <c r="N43" s="24">
        <f t="shared" si="1"/>
        <v>8400</v>
      </c>
      <c r="O43" s="25"/>
    </row>
    <row r="44" spans="1:15">
      <c r="A44" s="9">
        <v>39</v>
      </c>
      <c r="B44" s="18" t="s">
        <v>454</v>
      </c>
      <c r="C44" s="19"/>
      <c r="D44" s="17">
        <v>43567</v>
      </c>
      <c r="E44" s="13">
        <v>43571</v>
      </c>
      <c r="F44" s="14">
        <f t="shared" si="0"/>
        <v>4</v>
      </c>
      <c r="G44" s="175" t="s">
        <v>182</v>
      </c>
      <c r="H44" s="16">
        <v>15310</v>
      </c>
      <c r="I44" s="23"/>
      <c r="J44" s="26">
        <v>6421046</v>
      </c>
      <c r="K44" s="27"/>
      <c r="L44" s="28">
        <v>1471591</v>
      </c>
      <c r="M44" s="29"/>
      <c r="N44" s="24">
        <f t="shared" si="1"/>
        <v>11200</v>
      </c>
      <c r="O44" s="25"/>
    </row>
    <row r="45" spans="1:15">
      <c r="A45" s="9">
        <v>40</v>
      </c>
      <c r="B45" s="18" t="s">
        <v>455</v>
      </c>
      <c r="C45" s="19"/>
      <c r="D45" s="17">
        <v>43571</v>
      </c>
      <c r="E45" s="13">
        <v>43572</v>
      </c>
      <c r="F45" s="14">
        <f t="shared" si="0"/>
        <v>1</v>
      </c>
      <c r="G45" s="175" t="s">
        <v>182</v>
      </c>
      <c r="H45" s="16">
        <v>15403</v>
      </c>
      <c r="I45" s="23"/>
      <c r="J45" s="26">
        <v>6416488</v>
      </c>
      <c r="K45" s="27"/>
      <c r="L45" s="28">
        <v>1470292</v>
      </c>
      <c r="M45" s="29"/>
      <c r="N45" s="24">
        <f t="shared" si="1"/>
        <v>2800</v>
      </c>
      <c r="O45" s="25"/>
    </row>
    <row r="46" spans="1:15">
      <c r="A46" s="9">
        <v>41</v>
      </c>
      <c r="B46" s="18" t="s">
        <v>456</v>
      </c>
      <c r="C46" s="19"/>
      <c r="D46" s="17">
        <v>43574</v>
      </c>
      <c r="E46" s="13">
        <v>43577</v>
      </c>
      <c r="F46" s="14">
        <f t="shared" si="0"/>
        <v>3</v>
      </c>
      <c r="G46" s="175" t="s">
        <v>182</v>
      </c>
      <c r="H46" s="16">
        <v>15717</v>
      </c>
      <c r="I46" s="23"/>
      <c r="J46" s="26">
        <v>6388283</v>
      </c>
      <c r="K46" s="27"/>
      <c r="L46" s="28">
        <v>1461263</v>
      </c>
      <c r="M46" s="29"/>
      <c r="N46" s="24">
        <f t="shared" si="1"/>
        <v>8400</v>
      </c>
      <c r="O46" s="25"/>
    </row>
    <row r="47" spans="1:15">
      <c r="A47" s="9">
        <v>42</v>
      </c>
      <c r="B47" s="18" t="s">
        <v>457</v>
      </c>
      <c r="C47" s="19"/>
      <c r="D47" s="17">
        <v>43580</v>
      </c>
      <c r="E47" s="13">
        <v>43581</v>
      </c>
      <c r="F47" s="14">
        <f t="shared" si="0"/>
        <v>1</v>
      </c>
      <c r="G47" s="175" t="s">
        <v>182</v>
      </c>
      <c r="H47" s="16">
        <v>15963</v>
      </c>
      <c r="I47" s="23"/>
      <c r="J47" s="16">
        <v>6477237</v>
      </c>
      <c r="K47" s="23"/>
      <c r="L47" s="16">
        <v>1475681</v>
      </c>
      <c r="M47" s="23"/>
      <c r="N47" s="24">
        <f t="shared" si="1"/>
        <v>2800</v>
      </c>
      <c r="O47" s="25"/>
    </row>
    <row r="48" spans="1:15">
      <c r="A48" s="9">
        <v>43</v>
      </c>
      <c r="B48" s="18" t="s">
        <v>458</v>
      </c>
      <c r="C48" s="19"/>
      <c r="D48" s="17">
        <v>43582</v>
      </c>
      <c r="E48" s="13">
        <v>43583</v>
      </c>
      <c r="F48" s="14">
        <f t="shared" si="0"/>
        <v>1</v>
      </c>
      <c r="G48" s="175" t="s">
        <v>182</v>
      </c>
      <c r="H48" s="16">
        <v>16120</v>
      </c>
      <c r="I48" s="23"/>
      <c r="J48" s="16">
        <v>6427985</v>
      </c>
      <c r="K48" s="23"/>
      <c r="L48" s="16">
        <v>1473987</v>
      </c>
      <c r="M48" s="23"/>
      <c r="N48" s="24">
        <f t="shared" si="1"/>
        <v>2800</v>
      </c>
      <c r="O48" s="25"/>
    </row>
    <row r="49" spans="1:15">
      <c r="A49" s="9">
        <v>44</v>
      </c>
      <c r="B49" s="18" t="s">
        <v>459</v>
      </c>
      <c r="C49" s="19"/>
      <c r="D49" s="17">
        <v>43580</v>
      </c>
      <c r="E49" s="13">
        <v>43583</v>
      </c>
      <c r="F49" s="14">
        <f t="shared" si="0"/>
        <v>3</v>
      </c>
      <c r="G49" s="175" t="s">
        <v>182</v>
      </c>
      <c r="H49" s="16">
        <v>16121</v>
      </c>
      <c r="I49" s="23"/>
      <c r="J49" s="16">
        <v>6434316</v>
      </c>
      <c r="K49" s="23"/>
      <c r="L49" s="16">
        <v>1475812</v>
      </c>
      <c r="M49" s="23"/>
      <c r="N49" s="24">
        <f t="shared" si="1"/>
        <v>8400</v>
      </c>
      <c r="O49" s="25"/>
    </row>
    <row r="50" spans="1:15">
      <c r="A50" s="9">
        <v>45</v>
      </c>
      <c r="B50" s="18" t="s">
        <v>460</v>
      </c>
      <c r="C50" s="19"/>
      <c r="D50" s="17">
        <v>43581</v>
      </c>
      <c r="E50" s="13">
        <v>43583</v>
      </c>
      <c r="F50" s="14">
        <f t="shared" si="0"/>
        <v>2</v>
      </c>
      <c r="G50" s="175" t="s">
        <v>182</v>
      </c>
      <c r="H50" s="16">
        <v>16172</v>
      </c>
      <c r="I50" s="23"/>
      <c r="J50" s="16">
        <v>6428157</v>
      </c>
      <c r="K50" s="23"/>
      <c r="L50" s="16">
        <v>1474078</v>
      </c>
      <c r="M50" s="23"/>
      <c r="N50" s="24">
        <f t="shared" si="1"/>
        <v>5600</v>
      </c>
      <c r="O50" s="25"/>
    </row>
    <row r="51" spans="1:15">
      <c r="A51" s="9">
        <v>46</v>
      </c>
      <c r="B51" s="18" t="s">
        <v>461</v>
      </c>
      <c r="C51" s="19"/>
      <c r="D51" s="17">
        <v>43581</v>
      </c>
      <c r="E51" s="13">
        <v>43583</v>
      </c>
      <c r="F51" s="14">
        <f t="shared" si="0"/>
        <v>2</v>
      </c>
      <c r="G51" s="175" t="s">
        <v>182</v>
      </c>
      <c r="H51" s="16">
        <v>16173</v>
      </c>
      <c r="I51" s="23"/>
      <c r="J51" s="16">
        <v>6428168</v>
      </c>
      <c r="K51" s="23"/>
      <c r="L51" s="16">
        <v>1474074</v>
      </c>
      <c r="M51" s="23"/>
      <c r="N51" s="24">
        <f t="shared" si="1"/>
        <v>5600</v>
      </c>
      <c r="O51" s="25"/>
    </row>
    <row r="52" spans="1:15">
      <c r="A52" s="9">
        <v>47</v>
      </c>
      <c r="B52" s="18" t="s">
        <v>462</v>
      </c>
      <c r="C52" s="19"/>
      <c r="D52" s="17">
        <v>43581</v>
      </c>
      <c r="E52" s="13">
        <v>43584</v>
      </c>
      <c r="F52" s="14">
        <f t="shared" si="0"/>
        <v>3</v>
      </c>
      <c r="G52" s="175" t="s">
        <v>182</v>
      </c>
      <c r="H52" s="16">
        <v>16229</v>
      </c>
      <c r="I52" s="23"/>
      <c r="J52" s="16">
        <v>6412405</v>
      </c>
      <c r="K52" s="23"/>
      <c r="L52" s="16">
        <v>1468737</v>
      </c>
      <c r="M52" s="23"/>
      <c r="N52" s="24">
        <f t="shared" si="1"/>
        <v>8400</v>
      </c>
      <c r="O52" s="25"/>
    </row>
    <row r="53" spans="1:15">
      <c r="A53" s="9">
        <v>48</v>
      </c>
      <c r="B53" s="18" t="s">
        <v>463</v>
      </c>
      <c r="C53" s="19"/>
      <c r="D53" s="17">
        <v>43582</v>
      </c>
      <c r="E53" s="13">
        <v>43584</v>
      </c>
      <c r="F53" s="14">
        <f t="shared" si="0"/>
        <v>2</v>
      </c>
      <c r="G53" s="175" t="s">
        <v>182</v>
      </c>
      <c r="H53" s="16">
        <v>16230</v>
      </c>
      <c r="I53" s="23"/>
      <c r="J53" s="16">
        <v>6428125</v>
      </c>
      <c r="K53" s="23"/>
      <c r="L53" s="16">
        <v>1474059</v>
      </c>
      <c r="M53" s="23"/>
      <c r="N53" s="24">
        <f t="shared" si="1"/>
        <v>5600</v>
      </c>
      <c r="O53" s="25"/>
    </row>
    <row r="54" spans="1:15">
      <c r="A54" s="9">
        <v>49</v>
      </c>
      <c r="B54" s="18" t="s">
        <v>464</v>
      </c>
      <c r="C54" s="19"/>
      <c r="D54" s="17">
        <v>43583</v>
      </c>
      <c r="E54" s="13">
        <v>43584</v>
      </c>
      <c r="F54" s="14">
        <f t="shared" si="0"/>
        <v>1</v>
      </c>
      <c r="G54" s="175" t="s">
        <v>182</v>
      </c>
      <c r="H54" s="16">
        <v>16231</v>
      </c>
      <c r="I54" s="23"/>
      <c r="J54" s="16">
        <v>6428183</v>
      </c>
      <c r="K54" s="23"/>
      <c r="L54" s="16">
        <v>1474077</v>
      </c>
      <c r="M54" s="23"/>
      <c r="N54" s="24">
        <f t="shared" si="1"/>
        <v>2800</v>
      </c>
      <c r="O54" s="25"/>
    </row>
    <row r="55" spans="1:15">
      <c r="A55" s="9">
        <v>50</v>
      </c>
      <c r="B55" s="18" t="s">
        <v>464</v>
      </c>
      <c r="C55" s="19"/>
      <c r="D55" s="17">
        <v>43584</v>
      </c>
      <c r="E55" s="13">
        <v>43585</v>
      </c>
      <c r="F55" s="14">
        <f t="shared" si="0"/>
        <v>1</v>
      </c>
      <c r="G55" s="175" t="s">
        <v>182</v>
      </c>
      <c r="H55" s="16">
        <v>16317</v>
      </c>
      <c r="I55" s="23"/>
      <c r="J55" s="16">
        <v>6428146</v>
      </c>
      <c r="K55" s="23"/>
      <c r="L55" s="16">
        <v>1474080</v>
      </c>
      <c r="M55" s="23"/>
      <c r="N55" s="24">
        <f t="shared" si="1"/>
        <v>2800</v>
      </c>
      <c r="O55" s="25"/>
    </row>
    <row r="56" spans="1:15">
      <c r="A56" s="9">
        <v>51</v>
      </c>
      <c r="B56" s="18" t="s">
        <v>465</v>
      </c>
      <c r="C56" s="19"/>
      <c r="D56" s="17">
        <v>43580</v>
      </c>
      <c r="E56" s="13">
        <v>43585</v>
      </c>
      <c r="F56" s="14">
        <f t="shared" si="0"/>
        <v>5</v>
      </c>
      <c r="G56" s="175" t="s">
        <v>182</v>
      </c>
      <c r="H56" s="16">
        <v>16325</v>
      </c>
      <c r="I56" s="23"/>
      <c r="J56" s="16">
        <v>6460425</v>
      </c>
      <c r="K56" s="23"/>
      <c r="L56" s="16">
        <v>1484071</v>
      </c>
      <c r="M56" s="23"/>
      <c r="N56" s="24">
        <f t="shared" si="1"/>
        <v>14000</v>
      </c>
      <c r="O56" s="25"/>
    </row>
    <row r="57" spans="1:15">
      <c r="A57" s="9">
        <v>52</v>
      </c>
      <c r="B57" s="18" t="s">
        <v>466</v>
      </c>
      <c r="C57" s="19"/>
      <c r="D57" s="17">
        <v>43583</v>
      </c>
      <c r="E57" s="13">
        <v>43585</v>
      </c>
      <c r="F57" s="14">
        <f t="shared" si="0"/>
        <v>2</v>
      </c>
      <c r="G57" s="175" t="s">
        <v>182</v>
      </c>
      <c r="H57" s="16">
        <v>16326</v>
      </c>
      <c r="I57" s="23"/>
      <c r="J57" s="16">
        <v>6427965</v>
      </c>
      <c r="K57" s="23"/>
      <c r="L57" s="16">
        <v>1473983</v>
      </c>
      <c r="M57" s="23"/>
      <c r="N57" s="24">
        <f t="shared" si="1"/>
        <v>5600</v>
      </c>
      <c r="O57" s="25"/>
    </row>
    <row r="58" spans="1:15">
      <c r="A58" s="9">
        <v>53</v>
      </c>
      <c r="B58" s="18" t="s">
        <v>467</v>
      </c>
      <c r="C58" s="19"/>
      <c r="D58" s="17">
        <v>43583</v>
      </c>
      <c r="E58" s="13">
        <v>43585</v>
      </c>
      <c r="F58" s="14">
        <f t="shared" si="0"/>
        <v>2</v>
      </c>
      <c r="G58" s="175" t="s">
        <v>182</v>
      </c>
      <c r="H58" s="16">
        <v>16327</v>
      </c>
      <c r="I58" s="23"/>
      <c r="J58" s="16">
        <v>6428080</v>
      </c>
      <c r="K58" s="23"/>
      <c r="L58" s="16">
        <v>1474011</v>
      </c>
      <c r="M58" s="23"/>
      <c r="N58" s="24">
        <f t="shared" si="1"/>
        <v>5600</v>
      </c>
      <c r="O58" s="25"/>
    </row>
    <row r="59" spans="1:15">
      <c r="A59" s="9">
        <v>54</v>
      </c>
      <c r="B59" s="18" t="s">
        <v>467</v>
      </c>
      <c r="C59" s="19"/>
      <c r="D59" s="17">
        <v>43585</v>
      </c>
      <c r="E59" s="13">
        <v>43586</v>
      </c>
      <c r="F59" s="14">
        <f t="shared" si="0"/>
        <v>1</v>
      </c>
      <c r="G59" s="175" t="s">
        <v>182</v>
      </c>
      <c r="H59" s="16">
        <v>16415</v>
      </c>
      <c r="I59" s="23"/>
      <c r="J59" s="16">
        <v>6477228</v>
      </c>
      <c r="K59" s="23"/>
      <c r="L59" s="16">
        <v>1475051</v>
      </c>
      <c r="M59" s="23"/>
      <c r="N59" s="24">
        <f t="shared" si="1"/>
        <v>2800</v>
      </c>
      <c r="O59" s="25"/>
    </row>
    <row r="60" spans="1:15">
      <c r="A60" s="9">
        <v>55</v>
      </c>
      <c r="B60" s="18" t="s">
        <v>468</v>
      </c>
      <c r="C60" s="19"/>
      <c r="D60" s="17">
        <v>43583</v>
      </c>
      <c r="E60" s="13">
        <v>43586</v>
      </c>
      <c r="F60" s="14">
        <f t="shared" si="0"/>
        <v>3</v>
      </c>
      <c r="G60" s="175" t="s">
        <v>182</v>
      </c>
      <c r="H60" s="16">
        <v>16418</v>
      </c>
      <c r="I60" s="23"/>
      <c r="J60" s="16">
        <v>6477016</v>
      </c>
      <c r="K60" s="23"/>
      <c r="L60" s="16">
        <v>1474956</v>
      </c>
      <c r="M60" s="23"/>
      <c r="N60" s="24">
        <f t="shared" si="1"/>
        <v>8400</v>
      </c>
      <c r="O60" s="25"/>
    </row>
    <row r="61" spans="1:15">
      <c r="A61" s="9">
        <v>56</v>
      </c>
      <c r="B61" s="18" t="s">
        <v>469</v>
      </c>
      <c r="C61" s="19"/>
      <c r="D61" s="17">
        <v>43587</v>
      </c>
      <c r="E61" s="13">
        <v>43589</v>
      </c>
      <c r="F61" s="14">
        <f t="shared" si="0"/>
        <v>2</v>
      </c>
      <c r="G61" s="175" t="s">
        <v>182</v>
      </c>
      <c r="H61" s="16">
        <v>16710</v>
      </c>
      <c r="I61" s="23"/>
      <c r="J61" s="16">
        <v>6492573</v>
      </c>
      <c r="K61" s="23"/>
      <c r="L61" s="16">
        <v>1493734</v>
      </c>
      <c r="M61" s="23"/>
      <c r="N61" s="24">
        <f t="shared" si="1"/>
        <v>5600</v>
      </c>
      <c r="O61" s="25"/>
    </row>
    <row r="62" spans="1:15">
      <c r="A62" s="9">
        <v>57</v>
      </c>
      <c r="B62" s="18" t="s">
        <v>470</v>
      </c>
      <c r="C62" s="19"/>
      <c r="D62" s="17">
        <v>43590</v>
      </c>
      <c r="E62" s="13">
        <v>43592</v>
      </c>
      <c r="F62" s="14">
        <f t="shared" si="0"/>
        <v>2</v>
      </c>
      <c r="G62" s="175" t="s">
        <v>182</v>
      </c>
      <c r="H62" s="16">
        <v>17000</v>
      </c>
      <c r="I62" s="23"/>
      <c r="J62" s="16">
        <v>6428047</v>
      </c>
      <c r="K62" s="23"/>
      <c r="L62" s="16">
        <v>1474021</v>
      </c>
      <c r="M62" s="23"/>
      <c r="N62" s="24">
        <f t="shared" si="1"/>
        <v>5600</v>
      </c>
      <c r="O62" s="25"/>
    </row>
    <row r="63" spans="1:15">
      <c r="A63" s="9">
        <v>58</v>
      </c>
      <c r="B63" s="18" t="s">
        <v>471</v>
      </c>
      <c r="C63" s="19"/>
      <c r="D63" s="17">
        <v>43592</v>
      </c>
      <c r="E63" s="13">
        <v>43593</v>
      </c>
      <c r="F63" s="14">
        <f t="shared" si="0"/>
        <v>1</v>
      </c>
      <c r="G63" s="175" t="s">
        <v>182</v>
      </c>
      <c r="H63" s="16">
        <v>17042</v>
      </c>
      <c r="I63" s="23"/>
      <c r="J63" s="16">
        <v>6428063</v>
      </c>
      <c r="K63" s="23"/>
      <c r="L63" s="16">
        <v>1474019</v>
      </c>
      <c r="M63" s="23"/>
      <c r="N63" s="24">
        <f t="shared" si="1"/>
        <v>2800</v>
      </c>
      <c r="O63" s="25"/>
    </row>
    <row r="64" spans="1:15">
      <c r="A64" s="9">
        <v>59</v>
      </c>
      <c r="B64" s="18" t="s">
        <v>472</v>
      </c>
      <c r="C64" s="19"/>
      <c r="D64" s="17">
        <v>43595</v>
      </c>
      <c r="E64" s="13">
        <v>43597</v>
      </c>
      <c r="F64" s="14">
        <f t="shared" si="0"/>
        <v>2</v>
      </c>
      <c r="G64" s="175" t="s">
        <v>182</v>
      </c>
      <c r="H64" s="16">
        <v>17250</v>
      </c>
      <c r="I64" s="23"/>
      <c r="J64" s="16">
        <v>6428208</v>
      </c>
      <c r="K64" s="23"/>
      <c r="L64" s="16">
        <v>1474048</v>
      </c>
      <c r="M64" s="23"/>
      <c r="N64" s="24">
        <f t="shared" si="1"/>
        <v>5600</v>
      </c>
      <c r="O64" s="25"/>
    </row>
    <row r="65" spans="1:15">
      <c r="A65" s="9">
        <v>60</v>
      </c>
      <c r="B65" s="18" t="s">
        <v>473</v>
      </c>
      <c r="C65" s="19"/>
      <c r="D65" s="17">
        <v>43595</v>
      </c>
      <c r="E65" s="13">
        <v>43597</v>
      </c>
      <c r="F65" s="14">
        <f t="shared" si="0"/>
        <v>2</v>
      </c>
      <c r="G65" s="175" t="s">
        <v>182</v>
      </c>
      <c r="H65" s="16">
        <v>17252</v>
      </c>
      <c r="I65" s="23"/>
      <c r="J65" s="16">
        <v>6428136</v>
      </c>
      <c r="K65" s="23"/>
      <c r="L65" s="16">
        <v>1474058</v>
      </c>
      <c r="M65" s="23"/>
      <c r="N65" s="24">
        <f t="shared" si="1"/>
        <v>5600</v>
      </c>
      <c r="O65" s="25"/>
    </row>
    <row r="66" spans="1:15">
      <c r="A66" s="9">
        <v>61</v>
      </c>
      <c r="B66" s="18" t="s">
        <v>474</v>
      </c>
      <c r="C66" s="19"/>
      <c r="D66" s="17">
        <v>43596</v>
      </c>
      <c r="E66" s="13">
        <v>43597</v>
      </c>
      <c r="F66" s="14">
        <f t="shared" si="0"/>
        <v>1</v>
      </c>
      <c r="G66" s="175" t="s">
        <v>182</v>
      </c>
      <c r="H66" s="16">
        <v>17263</v>
      </c>
      <c r="I66" s="23"/>
      <c r="J66" s="16">
        <v>6428030</v>
      </c>
      <c r="K66" s="23"/>
      <c r="L66" s="16">
        <v>1474036</v>
      </c>
      <c r="M66" s="23"/>
      <c r="N66" s="24">
        <f t="shared" si="1"/>
        <v>2800</v>
      </c>
      <c r="O66" s="25"/>
    </row>
    <row r="67" spans="1:15">
      <c r="A67" s="9">
        <v>62</v>
      </c>
      <c r="B67" s="18" t="s">
        <v>475</v>
      </c>
      <c r="C67" s="19"/>
      <c r="D67" s="17">
        <v>43595</v>
      </c>
      <c r="E67" s="13">
        <v>43596</v>
      </c>
      <c r="F67" s="14">
        <f t="shared" si="0"/>
        <v>1</v>
      </c>
      <c r="G67" s="175" t="s">
        <v>182</v>
      </c>
      <c r="H67" s="16">
        <v>17611</v>
      </c>
      <c r="I67" s="23"/>
      <c r="J67" s="16">
        <v>6477240</v>
      </c>
      <c r="K67" s="23"/>
      <c r="L67" s="16">
        <v>1474081</v>
      </c>
      <c r="M67" s="23"/>
      <c r="N67" s="24">
        <f t="shared" si="1"/>
        <v>2800</v>
      </c>
      <c r="O67" s="25"/>
    </row>
    <row r="68" spans="1:15">
      <c r="A68" s="9">
        <v>63</v>
      </c>
      <c r="B68" s="18" t="s">
        <v>476</v>
      </c>
      <c r="C68" s="19"/>
      <c r="D68" s="17">
        <v>43601</v>
      </c>
      <c r="E68" s="13">
        <v>43603</v>
      </c>
      <c r="F68" s="14">
        <f t="shared" si="0"/>
        <v>2</v>
      </c>
      <c r="G68" s="175" t="s">
        <v>182</v>
      </c>
      <c r="H68" s="16">
        <v>17620</v>
      </c>
      <c r="I68" s="23"/>
      <c r="J68" s="16">
        <v>6421392</v>
      </c>
      <c r="K68" s="23"/>
      <c r="L68" s="16">
        <v>1472154</v>
      </c>
      <c r="M68" s="23"/>
      <c r="N68" s="24">
        <f t="shared" si="1"/>
        <v>5600</v>
      </c>
      <c r="O68" s="25"/>
    </row>
    <row r="69" spans="1:15">
      <c r="A69" s="9">
        <v>64</v>
      </c>
      <c r="B69" s="18" t="s">
        <v>477</v>
      </c>
      <c r="C69" s="19"/>
      <c r="D69" s="17">
        <v>43602</v>
      </c>
      <c r="E69" s="13">
        <v>43603</v>
      </c>
      <c r="F69" s="14">
        <f t="shared" si="0"/>
        <v>1</v>
      </c>
      <c r="G69" s="175" t="s">
        <v>182</v>
      </c>
      <c r="H69" s="16">
        <v>17621</v>
      </c>
      <c r="I69" s="23"/>
      <c r="J69" s="16">
        <v>6458313</v>
      </c>
      <c r="K69" s="23"/>
      <c r="L69" s="16">
        <v>1483297</v>
      </c>
      <c r="M69" s="23"/>
      <c r="N69" s="24">
        <f t="shared" si="1"/>
        <v>2800</v>
      </c>
      <c r="O69" s="25"/>
    </row>
    <row r="70" spans="1:15">
      <c r="A70" s="9">
        <v>65</v>
      </c>
      <c r="B70" s="18" t="s">
        <v>478</v>
      </c>
      <c r="C70" s="19"/>
      <c r="D70" s="17">
        <v>43603</v>
      </c>
      <c r="E70" s="13">
        <v>43605</v>
      </c>
      <c r="F70" s="14">
        <f t="shared" ref="F70:F133" si="2">E70-D70</f>
        <v>2</v>
      </c>
      <c r="G70" s="175" t="s">
        <v>182</v>
      </c>
      <c r="H70" s="16">
        <v>17725</v>
      </c>
      <c r="I70" s="23"/>
      <c r="J70" s="16">
        <v>6421389</v>
      </c>
      <c r="K70" s="23"/>
      <c r="L70" s="16">
        <v>1472163</v>
      </c>
      <c r="M70" s="23"/>
      <c r="N70" s="24">
        <f t="shared" ref="N70:N133" si="3">F70*G70</f>
        <v>5600</v>
      </c>
      <c r="O70" s="25"/>
    </row>
    <row r="71" spans="1:15">
      <c r="A71" s="9">
        <v>66</v>
      </c>
      <c r="B71" s="18" t="s">
        <v>479</v>
      </c>
      <c r="C71" s="19"/>
      <c r="D71" s="17">
        <v>43609</v>
      </c>
      <c r="E71" s="13">
        <v>43610</v>
      </c>
      <c r="F71" s="14">
        <f t="shared" si="2"/>
        <v>1</v>
      </c>
      <c r="G71" s="175" t="s">
        <v>182</v>
      </c>
      <c r="H71" s="16">
        <v>17997</v>
      </c>
      <c r="I71" s="23"/>
      <c r="J71" s="16">
        <v>6428015</v>
      </c>
      <c r="K71" s="23"/>
      <c r="L71" s="16">
        <v>1474005</v>
      </c>
      <c r="M71" s="23"/>
      <c r="N71" s="24">
        <f t="shared" si="3"/>
        <v>2800</v>
      </c>
      <c r="O71" s="25"/>
    </row>
    <row r="72" spans="1:15">
      <c r="A72" s="9">
        <v>67</v>
      </c>
      <c r="B72" s="18" t="s">
        <v>480</v>
      </c>
      <c r="C72" s="19"/>
      <c r="D72" s="17">
        <v>43609</v>
      </c>
      <c r="E72" s="13">
        <v>43611</v>
      </c>
      <c r="F72" s="14">
        <f t="shared" si="2"/>
        <v>2</v>
      </c>
      <c r="G72" s="175" t="s">
        <v>182</v>
      </c>
      <c r="H72" s="16">
        <v>18075</v>
      </c>
      <c r="I72" s="23"/>
      <c r="J72" s="16">
        <v>6428034</v>
      </c>
      <c r="K72" s="23"/>
      <c r="L72" s="16">
        <v>1473999</v>
      </c>
      <c r="M72" s="23"/>
      <c r="N72" s="24">
        <f t="shared" si="3"/>
        <v>5600</v>
      </c>
      <c r="O72" s="25"/>
    </row>
    <row r="73" spans="1:15">
      <c r="A73" s="9">
        <v>68</v>
      </c>
      <c r="B73" s="18" t="s">
        <v>479</v>
      </c>
      <c r="C73" s="19"/>
      <c r="D73" s="17">
        <v>43610</v>
      </c>
      <c r="E73" s="13">
        <v>43611</v>
      </c>
      <c r="F73" s="14">
        <f t="shared" si="2"/>
        <v>1</v>
      </c>
      <c r="G73" s="175" t="s">
        <v>182</v>
      </c>
      <c r="H73" s="16">
        <v>18076</v>
      </c>
      <c r="I73" s="23"/>
      <c r="J73" s="16">
        <v>6428060</v>
      </c>
      <c r="K73" s="23"/>
      <c r="L73" s="16">
        <v>1474005</v>
      </c>
      <c r="M73" s="23"/>
      <c r="N73" s="24">
        <f t="shared" si="3"/>
        <v>2800</v>
      </c>
      <c r="O73" s="25"/>
    </row>
    <row r="74" spans="1:15">
      <c r="A74" s="9">
        <v>69</v>
      </c>
      <c r="B74" s="18" t="s">
        <v>481</v>
      </c>
      <c r="C74" s="19"/>
      <c r="D74" s="17">
        <v>43611</v>
      </c>
      <c r="E74" s="13">
        <v>43612</v>
      </c>
      <c r="F74" s="14">
        <f t="shared" si="2"/>
        <v>1</v>
      </c>
      <c r="G74" s="175" t="s">
        <v>182</v>
      </c>
      <c r="H74" s="16">
        <v>18140</v>
      </c>
      <c r="I74" s="23"/>
      <c r="J74" s="16">
        <v>6428218</v>
      </c>
      <c r="K74" s="23"/>
      <c r="L74" s="16">
        <v>1474044</v>
      </c>
      <c r="M74" s="23"/>
      <c r="N74" s="24">
        <f t="shared" si="3"/>
        <v>2800</v>
      </c>
      <c r="O74" s="25"/>
    </row>
    <row r="75" spans="1:15">
      <c r="A75" s="9">
        <v>70</v>
      </c>
      <c r="B75" s="18" t="s">
        <v>482</v>
      </c>
      <c r="C75" s="19"/>
      <c r="D75" s="17">
        <v>43613</v>
      </c>
      <c r="E75" s="13">
        <v>43615</v>
      </c>
      <c r="F75" s="14">
        <f t="shared" si="2"/>
        <v>2</v>
      </c>
      <c r="G75" s="175" t="s">
        <v>182</v>
      </c>
      <c r="H75" s="16">
        <v>18342</v>
      </c>
      <c r="I75" s="23"/>
      <c r="J75" s="16">
        <v>6428057</v>
      </c>
      <c r="K75" s="23"/>
      <c r="L75" s="16">
        <v>1474016</v>
      </c>
      <c r="M75" s="23"/>
      <c r="N75" s="24">
        <f t="shared" si="3"/>
        <v>5600</v>
      </c>
      <c r="O75" s="25"/>
    </row>
    <row r="76" spans="1:15">
      <c r="A76" s="9">
        <v>71</v>
      </c>
      <c r="B76" s="18" t="s">
        <v>483</v>
      </c>
      <c r="C76" s="19"/>
      <c r="D76" s="17">
        <v>43613</v>
      </c>
      <c r="E76" s="13">
        <v>43614</v>
      </c>
      <c r="F76" s="14">
        <f t="shared" si="2"/>
        <v>1</v>
      </c>
      <c r="G76" s="175" t="s">
        <v>182</v>
      </c>
      <c r="H76" s="16">
        <v>18371</v>
      </c>
      <c r="I76" s="23"/>
      <c r="J76" s="16">
        <v>6477255</v>
      </c>
      <c r="K76" s="23"/>
      <c r="L76" s="16">
        <v>1474073</v>
      </c>
      <c r="M76" s="23"/>
      <c r="N76" s="24">
        <f t="shared" si="3"/>
        <v>2800</v>
      </c>
      <c r="O76" s="25"/>
    </row>
    <row r="77" spans="1:15">
      <c r="A77" s="9">
        <v>72</v>
      </c>
      <c r="B77" s="18" t="s">
        <v>484</v>
      </c>
      <c r="C77" s="19"/>
      <c r="D77" s="17">
        <v>43612</v>
      </c>
      <c r="E77" s="13">
        <v>43616</v>
      </c>
      <c r="F77" s="14">
        <f t="shared" si="2"/>
        <v>4</v>
      </c>
      <c r="G77" s="175" t="s">
        <v>182</v>
      </c>
      <c r="H77" s="16">
        <v>18400</v>
      </c>
      <c r="I77" s="23"/>
      <c r="J77" s="16">
        <v>6545070</v>
      </c>
      <c r="K77" s="23"/>
      <c r="L77" s="16">
        <v>1509998</v>
      </c>
      <c r="M77" s="23"/>
      <c r="N77" s="24">
        <f t="shared" si="3"/>
        <v>11200</v>
      </c>
      <c r="O77" s="25"/>
    </row>
    <row r="78" spans="1:15">
      <c r="A78" s="9">
        <v>73</v>
      </c>
      <c r="B78" s="18" t="s">
        <v>483</v>
      </c>
      <c r="C78" s="19"/>
      <c r="D78" s="17">
        <v>43614</v>
      </c>
      <c r="E78" s="13">
        <v>43615</v>
      </c>
      <c r="F78" s="14">
        <f t="shared" si="2"/>
        <v>1</v>
      </c>
      <c r="G78" s="175" t="s">
        <v>182</v>
      </c>
      <c r="H78" s="16">
        <v>18497</v>
      </c>
      <c r="I78" s="23"/>
      <c r="J78" s="16">
        <v>6477262</v>
      </c>
      <c r="K78" s="23"/>
      <c r="L78" s="16">
        <v>1474068</v>
      </c>
      <c r="M78" s="23"/>
      <c r="N78" s="24">
        <f t="shared" si="3"/>
        <v>2800</v>
      </c>
      <c r="O78" s="25"/>
    </row>
    <row r="79" spans="1:15">
      <c r="A79" s="9">
        <v>74</v>
      </c>
      <c r="B79" s="18" t="s">
        <v>485</v>
      </c>
      <c r="C79" s="19"/>
      <c r="D79" s="17">
        <v>43609</v>
      </c>
      <c r="E79" s="13">
        <v>43610</v>
      </c>
      <c r="F79" s="14">
        <f t="shared" si="2"/>
        <v>1</v>
      </c>
      <c r="G79" s="175" t="s">
        <v>182</v>
      </c>
      <c r="H79" s="16">
        <v>18498</v>
      </c>
      <c r="I79" s="23"/>
      <c r="J79" s="16">
        <v>6428068</v>
      </c>
      <c r="K79" s="23"/>
      <c r="L79" s="16">
        <v>1474015</v>
      </c>
      <c r="M79" s="23"/>
      <c r="N79" s="24">
        <f t="shared" si="3"/>
        <v>2800</v>
      </c>
      <c r="O79" s="25"/>
    </row>
    <row r="80" spans="1:15">
      <c r="A80" s="9">
        <v>75</v>
      </c>
      <c r="B80" s="18" t="s">
        <v>486</v>
      </c>
      <c r="C80" s="19"/>
      <c r="D80" s="17">
        <v>43621</v>
      </c>
      <c r="E80" s="13">
        <v>43622</v>
      </c>
      <c r="F80" s="14">
        <f t="shared" si="2"/>
        <v>1</v>
      </c>
      <c r="G80" s="175" t="s">
        <v>182</v>
      </c>
      <c r="H80" s="16">
        <v>18826</v>
      </c>
      <c r="I80" s="23"/>
      <c r="J80" s="16">
        <v>6571502</v>
      </c>
      <c r="K80" s="23"/>
      <c r="L80" s="16">
        <v>1520002</v>
      </c>
      <c r="M80" s="23"/>
      <c r="N80" s="24">
        <f t="shared" si="3"/>
        <v>2800</v>
      </c>
      <c r="O80" s="25"/>
    </row>
    <row r="81" spans="1:15">
      <c r="A81" s="9">
        <v>76</v>
      </c>
      <c r="B81" s="18" t="s">
        <v>487</v>
      </c>
      <c r="C81" s="19"/>
      <c r="D81" s="17">
        <v>43621</v>
      </c>
      <c r="E81" s="13">
        <v>43622</v>
      </c>
      <c r="F81" s="14">
        <f t="shared" si="2"/>
        <v>1</v>
      </c>
      <c r="G81" s="175" t="s">
        <v>182</v>
      </c>
      <c r="H81" s="16">
        <v>18828</v>
      </c>
      <c r="I81" s="23"/>
      <c r="J81" s="16">
        <v>6571503</v>
      </c>
      <c r="K81" s="23"/>
      <c r="L81" s="16">
        <v>1520002</v>
      </c>
      <c r="M81" s="23"/>
      <c r="N81" s="24">
        <f t="shared" si="3"/>
        <v>2800</v>
      </c>
      <c r="O81" s="25"/>
    </row>
    <row r="82" spans="1:15">
      <c r="A82" s="9">
        <v>77</v>
      </c>
      <c r="B82" s="18" t="s">
        <v>487</v>
      </c>
      <c r="C82" s="19"/>
      <c r="D82" s="17">
        <v>43622</v>
      </c>
      <c r="E82" s="13">
        <v>43623</v>
      </c>
      <c r="F82" s="14">
        <f t="shared" si="2"/>
        <v>1</v>
      </c>
      <c r="G82" s="175" t="s">
        <v>182</v>
      </c>
      <c r="H82" s="16">
        <v>18961</v>
      </c>
      <c r="I82" s="23"/>
      <c r="J82" s="16">
        <v>6571855</v>
      </c>
      <c r="K82" s="23"/>
      <c r="L82" s="16">
        <v>1520009</v>
      </c>
      <c r="M82" s="23"/>
      <c r="N82" s="24">
        <f t="shared" si="3"/>
        <v>2800</v>
      </c>
      <c r="O82" s="25"/>
    </row>
    <row r="83" spans="1:15">
      <c r="A83" s="9">
        <v>78</v>
      </c>
      <c r="B83" s="30" t="s">
        <v>486</v>
      </c>
      <c r="C83" s="31"/>
      <c r="D83" s="17">
        <v>43622</v>
      </c>
      <c r="E83" s="13">
        <v>43623</v>
      </c>
      <c r="F83" s="14">
        <f t="shared" si="2"/>
        <v>1</v>
      </c>
      <c r="G83" s="175" t="s">
        <v>182</v>
      </c>
      <c r="H83" s="32">
        <v>18970</v>
      </c>
      <c r="I83" s="42"/>
      <c r="J83" s="32">
        <v>6571854</v>
      </c>
      <c r="K83" s="42"/>
      <c r="L83" s="16">
        <v>1520009</v>
      </c>
      <c r="M83" s="23"/>
      <c r="N83" s="24">
        <f t="shared" si="3"/>
        <v>2800</v>
      </c>
      <c r="O83" s="25"/>
    </row>
    <row r="84" spans="1:15">
      <c r="A84" s="9">
        <v>79</v>
      </c>
      <c r="B84" s="30" t="s">
        <v>488</v>
      </c>
      <c r="C84" s="31"/>
      <c r="D84" s="17">
        <v>43623</v>
      </c>
      <c r="E84" s="13">
        <v>43624</v>
      </c>
      <c r="F84" s="14">
        <f t="shared" si="2"/>
        <v>1</v>
      </c>
      <c r="G84" s="175" t="s">
        <v>182</v>
      </c>
      <c r="H84" s="32">
        <v>18990</v>
      </c>
      <c r="I84" s="42"/>
      <c r="J84" s="32">
        <v>6562818</v>
      </c>
      <c r="K84" s="42"/>
      <c r="L84" s="16">
        <v>1516736</v>
      </c>
      <c r="M84" s="23"/>
      <c r="N84" s="24">
        <f t="shared" si="3"/>
        <v>2800</v>
      </c>
      <c r="O84" s="25"/>
    </row>
    <row r="85" spans="1:15">
      <c r="A85" s="9">
        <v>80</v>
      </c>
      <c r="B85" s="30" t="s">
        <v>489</v>
      </c>
      <c r="C85" s="31"/>
      <c r="D85" s="17">
        <v>43623</v>
      </c>
      <c r="E85" s="13">
        <v>43625</v>
      </c>
      <c r="F85" s="14">
        <f t="shared" si="2"/>
        <v>2</v>
      </c>
      <c r="G85" s="175" t="s">
        <v>182</v>
      </c>
      <c r="H85" s="32">
        <v>19110</v>
      </c>
      <c r="I85" s="42"/>
      <c r="J85" s="32">
        <v>6556242</v>
      </c>
      <c r="K85" s="42"/>
      <c r="L85" s="16">
        <v>1513705</v>
      </c>
      <c r="M85" s="23"/>
      <c r="N85" s="24">
        <f t="shared" si="3"/>
        <v>5600</v>
      </c>
      <c r="O85" s="25"/>
    </row>
    <row r="86" spans="1:15">
      <c r="A86" s="9">
        <v>81</v>
      </c>
      <c r="B86" s="30" t="s">
        <v>490</v>
      </c>
      <c r="C86" s="31"/>
      <c r="D86" s="17">
        <v>43627</v>
      </c>
      <c r="E86" s="13">
        <v>43630</v>
      </c>
      <c r="F86" s="14">
        <f t="shared" si="2"/>
        <v>3</v>
      </c>
      <c r="G86" s="175" t="s">
        <v>182</v>
      </c>
      <c r="H86" s="32">
        <v>19548</v>
      </c>
      <c r="I86" s="42"/>
      <c r="J86" s="32">
        <v>6548270</v>
      </c>
      <c r="K86" s="42"/>
      <c r="L86" s="16">
        <v>1511244</v>
      </c>
      <c r="M86" s="23"/>
      <c r="N86" s="24">
        <f t="shared" si="3"/>
        <v>8400</v>
      </c>
      <c r="O86" s="25"/>
    </row>
    <row r="87" spans="1:15">
      <c r="A87" s="9">
        <v>82</v>
      </c>
      <c r="B87" s="30" t="s">
        <v>491</v>
      </c>
      <c r="C87" s="31"/>
      <c r="D87" s="17">
        <v>43630</v>
      </c>
      <c r="E87" s="13">
        <v>43631</v>
      </c>
      <c r="F87" s="14">
        <f t="shared" si="2"/>
        <v>1</v>
      </c>
      <c r="G87" s="175" t="s">
        <v>182</v>
      </c>
      <c r="H87" s="32">
        <v>19655</v>
      </c>
      <c r="I87" s="42"/>
      <c r="J87" s="32">
        <v>6574592</v>
      </c>
      <c r="K87" s="42"/>
      <c r="L87" s="16">
        <v>1521306</v>
      </c>
      <c r="M87" s="23"/>
      <c r="N87" s="24">
        <f t="shared" si="3"/>
        <v>2800</v>
      </c>
      <c r="O87" s="25"/>
    </row>
    <row r="88" spans="1:15">
      <c r="A88" s="9">
        <v>83</v>
      </c>
      <c r="B88" s="30" t="s">
        <v>492</v>
      </c>
      <c r="C88" s="31"/>
      <c r="D88" s="17">
        <v>43629</v>
      </c>
      <c r="E88" s="13">
        <v>43632</v>
      </c>
      <c r="F88" s="14">
        <f t="shared" si="2"/>
        <v>3</v>
      </c>
      <c r="G88" s="175" t="s">
        <v>182</v>
      </c>
      <c r="H88" s="32">
        <v>19736</v>
      </c>
      <c r="I88" s="42"/>
      <c r="J88" s="32">
        <v>6576451</v>
      </c>
      <c r="K88" s="42"/>
      <c r="L88" s="16">
        <v>1521850</v>
      </c>
      <c r="M88" s="23"/>
      <c r="N88" s="24">
        <f t="shared" si="3"/>
        <v>8400</v>
      </c>
      <c r="O88" s="25"/>
    </row>
    <row r="89" spans="1:15">
      <c r="A89" s="9">
        <v>84</v>
      </c>
      <c r="B89" s="30" t="s">
        <v>493</v>
      </c>
      <c r="C89" s="31"/>
      <c r="D89" s="17">
        <v>43637</v>
      </c>
      <c r="E89" s="13">
        <v>43639</v>
      </c>
      <c r="F89" s="14">
        <f t="shared" si="2"/>
        <v>2</v>
      </c>
      <c r="G89" s="175" t="s">
        <v>182</v>
      </c>
      <c r="H89" s="32">
        <v>20385</v>
      </c>
      <c r="I89" s="42"/>
      <c r="J89" s="32">
        <v>6584686</v>
      </c>
      <c r="K89" s="42"/>
      <c r="L89" s="16">
        <v>1524886</v>
      </c>
      <c r="M89" s="23"/>
      <c r="N89" s="24">
        <f t="shared" si="3"/>
        <v>5600</v>
      </c>
      <c r="O89" s="25"/>
    </row>
    <row r="90" spans="1:15">
      <c r="A90" s="9">
        <v>85</v>
      </c>
      <c r="B90" s="30" t="s">
        <v>494</v>
      </c>
      <c r="C90" s="31"/>
      <c r="D90" s="17">
        <v>43642</v>
      </c>
      <c r="E90" s="13">
        <v>43646</v>
      </c>
      <c r="F90" s="14">
        <f t="shared" si="2"/>
        <v>4</v>
      </c>
      <c r="G90" s="175" t="s">
        <v>182</v>
      </c>
      <c r="H90" s="32">
        <v>21043</v>
      </c>
      <c r="I90" s="42"/>
      <c r="J90" s="32">
        <v>6614825</v>
      </c>
      <c r="K90" s="42"/>
      <c r="L90" s="16">
        <v>1537685</v>
      </c>
      <c r="M90" s="23"/>
      <c r="N90" s="24">
        <f t="shared" si="3"/>
        <v>11200</v>
      </c>
      <c r="O90" s="25"/>
    </row>
    <row r="91" spans="1:15">
      <c r="A91" s="9">
        <v>86</v>
      </c>
      <c r="B91" s="30" t="s">
        <v>495</v>
      </c>
      <c r="C91" s="31"/>
      <c r="D91" s="17">
        <v>43642</v>
      </c>
      <c r="E91" s="13">
        <v>43646</v>
      </c>
      <c r="F91" s="14">
        <f t="shared" si="2"/>
        <v>4</v>
      </c>
      <c r="G91" s="175" t="s">
        <v>182</v>
      </c>
      <c r="H91" s="32">
        <v>21043</v>
      </c>
      <c r="I91" s="42"/>
      <c r="J91" s="32">
        <v>6614825</v>
      </c>
      <c r="K91" s="42"/>
      <c r="L91" s="16">
        <v>1537685</v>
      </c>
      <c r="M91" s="23"/>
      <c r="N91" s="24">
        <f t="shared" si="3"/>
        <v>11200</v>
      </c>
      <c r="O91" s="25"/>
    </row>
    <row r="92" spans="1:15">
      <c r="A92" s="9">
        <v>87</v>
      </c>
      <c r="B92" s="30" t="s">
        <v>496</v>
      </c>
      <c r="C92" s="31"/>
      <c r="D92" s="17">
        <v>43642</v>
      </c>
      <c r="E92" s="13">
        <v>43646</v>
      </c>
      <c r="F92" s="14">
        <f t="shared" si="2"/>
        <v>4</v>
      </c>
      <c r="G92" s="175" t="s">
        <v>182</v>
      </c>
      <c r="H92" s="32">
        <v>21043</v>
      </c>
      <c r="I92" s="42"/>
      <c r="J92" s="32">
        <v>6614825</v>
      </c>
      <c r="K92" s="42"/>
      <c r="L92" s="16">
        <v>1537685</v>
      </c>
      <c r="M92" s="23"/>
      <c r="N92" s="24">
        <f t="shared" si="3"/>
        <v>11200</v>
      </c>
      <c r="O92" s="25"/>
    </row>
    <row r="93" spans="1:15">
      <c r="A93" s="9">
        <v>88</v>
      </c>
      <c r="B93" s="30" t="s">
        <v>497</v>
      </c>
      <c r="C93" s="31"/>
      <c r="D93" s="17">
        <v>43652</v>
      </c>
      <c r="E93" s="13">
        <v>43653</v>
      </c>
      <c r="F93" s="14">
        <f t="shared" si="2"/>
        <v>1</v>
      </c>
      <c r="G93" s="175" t="s">
        <v>182</v>
      </c>
      <c r="H93" s="32">
        <v>21636</v>
      </c>
      <c r="I93" s="42"/>
      <c r="J93" s="32">
        <v>6638554</v>
      </c>
      <c r="K93" s="42"/>
      <c r="L93" s="16">
        <v>1548301</v>
      </c>
      <c r="M93" s="23"/>
      <c r="N93" s="24">
        <f t="shared" si="3"/>
        <v>2800</v>
      </c>
      <c r="O93" s="25"/>
    </row>
    <row r="94" hidden="1" spans="1:15">
      <c r="A94" s="9">
        <v>89</v>
      </c>
      <c r="B94" s="30"/>
      <c r="C94" s="31"/>
      <c r="D94" s="17"/>
      <c r="E94" s="13"/>
      <c r="F94" s="14">
        <f t="shared" si="2"/>
        <v>0</v>
      </c>
      <c r="G94" s="175" t="s">
        <v>182</v>
      </c>
      <c r="H94" s="32"/>
      <c r="I94" s="42"/>
      <c r="J94" s="32"/>
      <c r="K94" s="42"/>
      <c r="L94" s="16"/>
      <c r="M94" s="23"/>
      <c r="N94" s="24">
        <f t="shared" si="3"/>
        <v>0</v>
      </c>
      <c r="O94" s="25"/>
    </row>
    <row r="95" hidden="1" spans="1:15">
      <c r="A95" s="9">
        <v>90</v>
      </c>
      <c r="B95" s="30"/>
      <c r="C95" s="31"/>
      <c r="D95" s="17"/>
      <c r="E95" s="13"/>
      <c r="F95" s="14">
        <f t="shared" si="2"/>
        <v>0</v>
      </c>
      <c r="G95" s="175" t="s">
        <v>182</v>
      </c>
      <c r="H95" s="32"/>
      <c r="I95" s="42"/>
      <c r="J95" s="32"/>
      <c r="K95" s="42"/>
      <c r="L95" s="16"/>
      <c r="M95" s="23"/>
      <c r="N95" s="24">
        <f t="shared" si="3"/>
        <v>0</v>
      </c>
      <c r="O95" s="25"/>
    </row>
    <row r="96" hidden="1" spans="1:15">
      <c r="A96" s="9">
        <v>91</v>
      </c>
      <c r="B96" s="30"/>
      <c r="C96" s="31"/>
      <c r="D96" s="17"/>
      <c r="E96" s="13"/>
      <c r="F96" s="14">
        <f t="shared" si="2"/>
        <v>0</v>
      </c>
      <c r="G96" s="175" t="s">
        <v>182</v>
      </c>
      <c r="H96" s="32"/>
      <c r="I96" s="42"/>
      <c r="J96" s="32"/>
      <c r="K96" s="42"/>
      <c r="L96" s="16"/>
      <c r="M96" s="23"/>
      <c r="N96" s="24">
        <f t="shared" si="3"/>
        <v>0</v>
      </c>
      <c r="O96" s="25"/>
    </row>
    <row r="97" hidden="1" spans="1:15">
      <c r="A97" s="9">
        <v>92</v>
      </c>
      <c r="B97" s="30"/>
      <c r="C97" s="31"/>
      <c r="D97" s="17"/>
      <c r="E97" s="13"/>
      <c r="F97" s="14">
        <f t="shared" si="2"/>
        <v>0</v>
      </c>
      <c r="G97" s="175" t="s">
        <v>182</v>
      </c>
      <c r="H97" s="32"/>
      <c r="I97" s="42"/>
      <c r="J97" s="32"/>
      <c r="K97" s="42"/>
      <c r="L97" s="16"/>
      <c r="M97" s="23"/>
      <c r="N97" s="24">
        <f t="shared" si="3"/>
        <v>0</v>
      </c>
      <c r="O97" s="25"/>
    </row>
    <row r="98" hidden="1" spans="1:15">
      <c r="A98" s="9">
        <v>93</v>
      </c>
      <c r="B98" s="30"/>
      <c r="C98" s="31"/>
      <c r="D98" s="17"/>
      <c r="E98" s="13"/>
      <c r="F98" s="14">
        <f t="shared" si="2"/>
        <v>0</v>
      </c>
      <c r="G98" s="175" t="s">
        <v>182</v>
      </c>
      <c r="H98" s="32"/>
      <c r="I98" s="42"/>
      <c r="J98" s="32"/>
      <c r="K98" s="42"/>
      <c r="L98" s="16"/>
      <c r="M98" s="23"/>
      <c r="N98" s="24">
        <f t="shared" si="3"/>
        <v>0</v>
      </c>
      <c r="O98" s="25"/>
    </row>
    <row r="99" hidden="1" spans="1:15">
      <c r="A99" s="9">
        <v>94</v>
      </c>
      <c r="B99" s="30"/>
      <c r="C99" s="31"/>
      <c r="D99" s="17"/>
      <c r="E99" s="13"/>
      <c r="F99" s="14">
        <f t="shared" si="2"/>
        <v>0</v>
      </c>
      <c r="G99" s="175" t="s">
        <v>182</v>
      </c>
      <c r="H99" s="32"/>
      <c r="I99" s="42"/>
      <c r="J99" s="32"/>
      <c r="K99" s="42"/>
      <c r="L99" s="16"/>
      <c r="M99" s="23"/>
      <c r="N99" s="24">
        <f t="shared" si="3"/>
        <v>0</v>
      </c>
      <c r="O99" s="25"/>
    </row>
    <row r="100" hidden="1" spans="1:15">
      <c r="A100" s="9">
        <v>95</v>
      </c>
      <c r="B100" s="30"/>
      <c r="C100" s="31"/>
      <c r="D100" s="17"/>
      <c r="E100" s="13"/>
      <c r="F100" s="14">
        <f t="shared" si="2"/>
        <v>0</v>
      </c>
      <c r="G100" s="175" t="s">
        <v>182</v>
      </c>
      <c r="H100" s="32"/>
      <c r="I100" s="42"/>
      <c r="J100" s="32"/>
      <c r="K100" s="42"/>
      <c r="L100" s="16"/>
      <c r="M100" s="23"/>
      <c r="N100" s="24">
        <f t="shared" si="3"/>
        <v>0</v>
      </c>
      <c r="O100" s="25"/>
    </row>
    <row r="101" hidden="1" spans="1:15">
      <c r="A101" s="9">
        <v>96</v>
      </c>
      <c r="B101" s="30"/>
      <c r="C101" s="31"/>
      <c r="D101" s="17"/>
      <c r="E101" s="13"/>
      <c r="F101" s="14">
        <f t="shared" si="2"/>
        <v>0</v>
      </c>
      <c r="G101" s="175" t="s">
        <v>182</v>
      </c>
      <c r="H101" s="32"/>
      <c r="I101" s="42"/>
      <c r="J101" s="32"/>
      <c r="K101" s="42"/>
      <c r="L101" s="16"/>
      <c r="M101" s="23"/>
      <c r="N101" s="24">
        <f t="shared" si="3"/>
        <v>0</v>
      </c>
      <c r="O101" s="25"/>
    </row>
    <row r="102" hidden="1" spans="1:15">
      <c r="A102" s="9">
        <v>97</v>
      </c>
      <c r="B102" s="30"/>
      <c r="C102" s="31"/>
      <c r="D102" s="33"/>
      <c r="E102" s="34"/>
      <c r="F102" s="35">
        <f t="shared" si="2"/>
        <v>0</v>
      </c>
      <c r="G102" s="176" t="s">
        <v>182</v>
      </c>
      <c r="H102" s="32"/>
      <c r="I102" s="42"/>
      <c r="J102" s="32"/>
      <c r="K102" s="42"/>
      <c r="L102" s="32"/>
      <c r="M102" s="42"/>
      <c r="N102" s="24">
        <f t="shared" si="3"/>
        <v>0</v>
      </c>
      <c r="O102" s="25"/>
    </row>
    <row r="103" hidden="1" spans="1:15">
      <c r="A103" s="9">
        <v>98</v>
      </c>
      <c r="B103" s="37"/>
      <c r="C103" s="38"/>
      <c r="D103" s="39"/>
      <c r="E103" s="40"/>
      <c r="F103" s="35">
        <f t="shared" si="2"/>
        <v>0</v>
      </c>
      <c r="G103" s="176" t="s">
        <v>182</v>
      </c>
      <c r="H103" s="41"/>
      <c r="I103" s="43"/>
      <c r="J103" s="41"/>
      <c r="K103" s="43"/>
      <c r="L103" s="41"/>
      <c r="M103" s="43"/>
      <c r="N103" s="24">
        <f t="shared" si="3"/>
        <v>0</v>
      </c>
      <c r="O103" s="25"/>
    </row>
    <row r="104" hidden="1" spans="1:15">
      <c r="A104" s="9">
        <v>99</v>
      </c>
      <c r="B104" s="30"/>
      <c r="C104" s="31"/>
      <c r="D104" s="33"/>
      <c r="E104" s="34"/>
      <c r="F104" s="35">
        <f t="shared" si="2"/>
        <v>0</v>
      </c>
      <c r="G104" s="176" t="s">
        <v>182</v>
      </c>
      <c r="H104" s="32"/>
      <c r="I104" s="42"/>
      <c r="J104" s="32"/>
      <c r="K104" s="42"/>
      <c r="L104" s="32"/>
      <c r="M104" s="42"/>
      <c r="N104" s="24">
        <f t="shared" si="3"/>
        <v>0</v>
      </c>
      <c r="O104" s="25"/>
    </row>
    <row r="105" hidden="1" spans="1:15">
      <c r="A105" s="9">
        <v>100</v>
      </c>
      <c r="B105" s="30"/>
      <c r="C105" s="31"/>
      <c r="D105" s="17"/>
      <c r="E105" s="13"/>
      <c r="F105" s="14">
        <f t="shared" si="2"/>
        <v>0</v>
      </c>
      <c r="G105" s="175" t="s">
        <v>182</v>
      </c>
      <c r="H105" s="32"/>
      <c r="I105" s="42"/>
      <c r="J105" s="32"/>
      <c r="K105" s="42"/>
      <c r="L105" s="16"/>
      <c r="M105" s="23"/>
      <c r="N105" s="24">
        <f t="shared" si="3"/>
        <v>0</v>
      </c>
      <c r="O105" s="25"/>
    </row>
    <row r="106" hidden="1" spans="1:15">
      <c r="A106" s="9">
        <v>101</v>
      </c>
      <c r="B106" s="30"/>
      <c r="C106" s="31"/>
      <c r="D106" s="17"/>
      <c r="E106" s="13"/>
      <c r="F106" s="14">
        <f t="shared" si="2"/>
        <v>0</v>
      </c>
      <c r="G106" s="175" t="s">
        <v>182</v>
      </c>
      <c r="H106" s="32"/>
      <c r="I106" s="42"/>
      <c r="J106" s="32"/>
      <c r="K106" s="42"/>
      <c r="L106" s="16"/>
      <c r="M106" s="23"/>
      <c r="N106" s="24">
        <f t="shared" si="3"/>
        <v>0</v>
      </c>
      <c r="O106" s="25"/>
    </row>
    <row r="107" hidden="1" spans="1:15">
      <c r="A107" s="9">
        <v>102</v>
      </c>
      <c r="B107" s="30"/>
      <c r="C107" s="31"/>
      <c r="D107" s="17"/>
      <c r="E107" s="13"/>
      <c r="F107" s="14">
        <f t="shared" si="2"/>
        <v>0</v>
      </c>
      <c r="G107" s="175" t="s">
        <v>182</v>
      </c>
      <c r="H107" s="32"/>
      <c r="I107" s="42"/>
      <c r="J107" s="32"/>
      <c r="K107" s="42"/>
      <c r="L107" s="16"/>
      <c r="M107" s="23"/>
      <c r="N107" s="24">
        <f t="shared" si="3"/>
        <v>0</v>
      </c>
      <c r="O107" s="25"/>
    </row>
    <row r="108" hidden="1" spans="1:15">
      <c r="A108" s="9">
        <v>103</v>
      </c>
      <c r="B108" s="30"/>
      <c r="C108" s="31"/>
      <c r="D108" s="17"/>
      <c r="E108" s="13"/>
      <c r="F108" s="14">
        <f t="shared" si="2"/>
        <v>0</v>
      </c>
      <c r="G108" s="175" t="s">
        <v>182</v>
      </c>
      <c r="H108" s="32"/>
      <c r="I108" s="42"/>
      <c r="J108" s="32"/>
      <c r="K108" s="42"/>
      <c r="L108" s="16"/>
      <c r="M108" s="23"/>
      <c r="N108" s="24">
        <f t="shared" si="3"/>
        <v>0</v>
      </c>
      <c r="O108" s="25"/>
    </row>
    <row r="109" hidden="1" spans="1:15">
      <c r="A109" s="9">
        <v>104</v>
      </c>
      <c r="B109" s="30"/>
      <c r="C109" s="31"/>
      <c r="D109" s="17"/>
      <c r="E109" s="13"/>
      <c r="F109" s="14">
        <f t="shared" si="2"/>
        <v>0</v>
      </c>
      <c r="G109" s="175" t="s">
        <v>182</v>
      </c>
      <c r="H109" s="32"/>
      <c r="I109" s="42"/>
      <c r="J109" s="32"/>
      <c r="K109" s="42"/>
      <c r="L109" s="16"/>
      <c r="M109" s="23"/>
      <c r="N109" s="24">
        <f t="shared" si="3"/>
        <v>0</v>
      </c>
      <c r="O109" s="25"/>
    </row>
    <row r="110" hidden="1" spans="1:15">
      <c r="A110" s="9">
        <v>105</v>
      </c>
      <c r="B110" s="30"/>
      <c r="C110" s="31"/>
      <c r="D110" s="17"/>
      <c r="E110" s="13"/>
      <c r="F110" s="14">
        <f t="shared" si="2"/>
        <v>0</v>
      </c>
      <c r="G110" s="175" t="s">
        <v>182</v>
      </c>
      <c r="H110" s="32"/>
      <c r="I110" s="42"/>
      <c r="J110" s="32"/>
      <c r="K110" s="42"/>
      <c r="L110" s="16"/>
      <c r="M110" s="23"/>
      <c r="N110" s="24">
        <f t="shared" si="3"/>
        <v>0</v>
      </c>
      <c r="O110" s="25"/>
    </row>
    <row r="111" hidden="1" spans="1:15">
      <c r="A111" s="9">
        <v>106</v>
      </c>
      <c r="B111" s="30"/>
      <c r="C111" s="31"/>
      <c r="D111" s="17"/>
      <c r="E111" s="13"/>
      <c r="F111" s="14">
        <f t="shared" si="2"/>
        <v>0</v>
      </c>
      <c r="G111" s="175" t="s">
        <v>182</v>
      </c>
      <c r="H111" s="32"/>
      <c r="I111" s="42"/>
      <c r="J111" s="32"/>
      <c r="K111" s="42"/>
      <c r="L111" s="16"/>
      <c r="M111" s="23"/>
      <c r="N111" s="24">
        <f t="shared" si="3"/>
        <v>0</v>
      </c>
      <c r="O111" s="25"/>
    </row>
    <row r="112" hidden="1" spans="1:15">
      <c r="A112" s="9">
        <v>107</v>
      </c>
      <c r="B112" s="30"/>
      <c r="C112" s="31"/>
      <c r="D112" s="33"/>
      <c r="E112" s="34"/>
      <c r="F112" s="14">
        <f t="shared" si="2"/>
        <v>0</v>
      </c>
      <c r="G112" s="175" t="s">
        <v>182</v>
      </c>
      <c r="H112" s="32"/>
      <c r="I112" s="42"/>
      <c r="J112" s="32"/>
      <c r="K112" s="42"/>
      <c r="L112" s="32"/>
      <c r="M112" s="42"/>
      <c r="N112" s="24">
        <f t="shared" si="3"/>
        <v>0</v>
      </c>
      <c r="O112" s="25"/>
    </row>
    <row r="113" hidden="1" spans="1:15">
      <c r="A113" s="9">
        <v>108</v>
      </c>
      <c r="B113" s="30"/>
      <c r="C113" s="31"/>
      <c r="D113" s="17"/>
      <c r="E113" s="13"/>
      <c r="F113" s="14">
        <f t="shared" si="2"/>
        <v>0</v>
      </c>
      <c r="G113" s="175" t="s">
        <v>182</v>
      </c>
      <c r="H113" s="32"/>
      <c r="I113" s="42"/>
      <c r="J113" s="32"/>
      <c r="K113" s="42"/>
      <c r="L113" s="16"/>
      <c r="M113" s="23"/>
      <c r="N113" s="24">
        <f t="shared" si="3"/>
        <v>0</v>
      </c>
      <c r="O113" s="25"/>
    </row>
    <row r="114" hidden="1" spans="1:15">
      <c r="A114" s="9">
        <v>109</v>
      </c>
      <c r="B114" s="30"/>
      <c r="C114" s="31"/>
      <c r="D114" s="17"/>
      <c r="E114" s="13"/>
      <c r="F114" s="14">
        <f t="shared" si="2"/>
        <v>0</v>
      </c>
      <c r="G114" s="175" t="s">
        <v>182</v>
      </c>
      <c r="H114" s="32"/>
      <c r="I114" s="42"/>
      <c r="J114" s="32"/>
      <c r="K114" s="42"/>
      <c r="L114" s="16"/>
      <c r="M114" s="23"/>
      <c r="N114" s="24">
        <f t="shared" si="3"/>
        <v>0</v>
      </c>
      <c r="O114" s="25"/>
    </row>
    <row r="115" hidden="1" spans="1:15">
      <c r="A115" s="9">
        <v>110</v>
      </c>
      <c r="B115" s="30"/>
      <c r="C115" s="31"/>
      <c r="D115" s="17"/>
      <c r="E115" s="13"/>
      <c r="F115" s="14">
        <f t="shared" si="2"/>
        <v>0</v>
      </c>
      <c r="G115" s="175" t="s">
        <v>182</v>
      </c>
      <c r="H115" s="32"/>
      <c r="I115" s="42"/>
      <c r="J115" s="32"/>
      <c r="K115" s="42"/>
      <c r="L115" s="16"/>
      <c r="M115" s="23"/>
      <c r="N115" s="24">
        <f t="shared" si="3"/>
        <v>0</v>
      </c>
      <c r="O115" s="25"/>
    </row>
    <row r="116" hidden="1" spans="1:15">
      <c r="A116" s="9">
        <v>111</v>
      </c>
      <c r="B116" s="30"/>
      <c r="C116" s="31"/>
      <c r="D116" s="17"/>
      <c r="E116" s="13"/>
      <c r="F116" s="14">
        <f t="shared" si="2"/>
        <v>0</v>
      </c>
      <c r="G116" s="175" t="s">
        <v>182</v>
      </c>
      <c r="H116" s="32"/>
      <c r="I116" s="42"/>
      <c r="J116" s="32"/>
      <c r="K116" s="42"/>
      <c r="L116" s="16"/>
      <c r="M116" s="23"/>
      <c r="N116" s="24">
        <f t="shared" si="3"/>
        <v>0</v>
      </c>
      <c r="O116" s="25"/>
    </row>
    <row r="117" hidden="1" spans="1:15">
      <c r="A117" s="9">
        <v>112</v>
      </c>
      <c r="B117" s="30"/>
      <c r="C117" s="31"/>
      <c r="D117" s="17"/>
      <c r="E117" s="13"/>
      <c r="F117" s="14">
        <f t="shared" si="2"/>
        <v>0</v>
      </c>
      <c r="G117" s="175" t="s">
        <v>182</v>
      </c>
      <c r="H117" s="32"/>
      <c r="I117" s="42"/>
      <c r="J117" s="32"/>
      <c r="K117" s="42"/>
      <c r="L117" s="16"/>
      <c r="M117" s="23"/>
      <c r="N117" s="24">
        <f t="shared" si="3"/>
        <v>0</v>
      </c>
      <c r="O117" s="25"/>
    </row>
    <row r="118" hidden="1" spans="1:15">
      <c r="A118" s="9">
        <v>113</v>
      </c>
      <c r="B118" s="30"/>
      <c r="C118" s="31"/>
      <c r="D118" s="17"/>
      <c r="E118" s="13"/>
      <c r="F118" s="14">
        <f t="shared" si="2"/>
        <v>0</v>
      </c>
      <c r="G118" s="175" t="s">
        <v>182</v>
      </c>
      <c r="H118" s="32"/>
      <c r="I118" s="42"/>
      <c r="J118" s="32"/>
      <c r="K118" s="42"/>
      <c r="L118" s="16"/>
      <c r="M118" s="23"/>
      <c r="N118" s="24">
        <f t="shared" si="3"/>
        <v>0</v>
      </c>
      <c r="O118" s="25"/>
    </row>
    <row r="119" hidden="1" spans="1:15">
      <c r="A119" s="9">
        <v>114</v>
      </c>
      <c r="B119" s="30"/>
      <c r="C119" s="31"/>
      <c r="D119" s="17"/>
      <c r="E119" s="13"/>
      <c r="F119" s="14">
        <f t="shared" si="2"/>
        <v>0</v>
      </c>
      <c r="G119" s="175" t="s">
        <v>182</v>
      </c>
      <c r="H119" s="32"/>
      <c r="I119" s="42"/>
      <c r="J119" s="32"/>
      <c r="K119" s="42"/>
      <c r="L119" s="16"/>
      <c r="M119" s="23"/>
      <c r="N119" s="24">
        <f t="shared" si="3"/>
        <v>0</v>
      </c>
      <c r="O119" s="25"/>
    </row>
    <row r="120" hidden="1" spans="1:15">
      <c r="A120" s="9">
        <v>115</v>
      </c>
      <c r="B120" s="30"/>
      <c r="C120" s="31"/>
      <c r="D120" s="33"/>
      <c r="E120" s="34"/>
      <c r="F120" s="14">
        <f t="shared" si="2"/>
        <v>0</v>
      </c>
      <c r="G120" s="175" t="s">
        <v>182</v>
      </c>
      <c r="H120" s="32"/>
      <c r="I120" s="42"/>
      <c r="J120" s="32"/>
      <c r="K120" s="42"/>
      <c r="L120" s="16"/>
      <c r="M120" s="23"/>
      <c r="N120" s="24">
        <f t="shared" si="3"/>
        <v>0</v>
      </c>
      <c r="O120" s="25"/>
    </row>
    <row r="121" hidden="1" spans="1:15">
      <c r="A121" s="9">
        <v>116</v>
      </c>
      <c r="B121" s="30"/>
      <c r="C121" s="31"/>
      <c r="D121" s="33"/>
      <c r="E121" s="34"/>
      <c r="F121" s="14">
        <f t="shared" si="2"/>
        <v>0</v>
      </c>
      <c r="G121" s="175" t="s">
        <v>182</v>
      </c>
      <c r="H121" s="32"/>
      <c r="I121" s="42"/>
      <c r="J121" s="32"/>
      <c r="K121" s="42"/>
      <c r="L121" s="16"/>
      <c r="M121" s="23"/>
      <c r="N121" s="24">
        <f t="shared" si="3"/>
        <v>0</v>
      </c>
      <c r="O121" s="25"/>
    </row>
    <row r="122" hidden="1" spans="1:15">
      <c r="A122" s="9">
        <v>117</v>
      </c>
      <c r="B122" s="30"/>
      <c r="C122" s="31"/>
      <c r="D122" s="33"/>
      <c r="E122" s="34"/>
      <c r="F122" s="14">
        <f t="shared" si="2"/>
        <v>0</v>
      </c>
      <c r="G122" s="175" t="s">
        <v>182</v>
      </c>
      <c r="H122" s="32"/>
      <c r="I122" s="42"/>
      <c r="J122" s="32"/>
      <c r="K122" s="42"/>
      <c r="L122" s="16"/>
      <c r="M122" s="23"/>
      <c r="N122" s="24">
        <f t="shared" si="3"/>
        <v>0</v>
      </c>
      <c r="O122" s="25"/>
    </row>
    <row r="123" hidden="1" spans="1:15">
      <c r="A123" s="9">
        <v>118</v>
      </c>
      <c r="B123" s="30"/>
      <c r="C123" s="31"/>
      <c r="D123" s="33"/>
      <c r="E123" s="34"/>
      <c r="F123" s="14">
        <f t="shared" si="2"/>
        <v>0</v>
      </c>
      <c r="G123" s="175" t="s">
        <v>182</v>
      </c>
      <c r="H123" s="32"/>
      <c r="I123" s="42"/>
      <c r="J123" s="32"/>
      <c r="K123" s="42"/>
      <c r="L123" s="16"/>
      <c r="M123" s="23"/>
      <c r="N123" s="24">
        <f t="shared" si="3"/>
        <v>0</v>
      </c>
      <c r="O123" s="25"/>
    </row>
    <row r="124" hidden="1" spans="1:15">
      <c r="A124" s="9">
        <v>119</v>
      </c>
      <c r="B124" s="30"/>
      <c r="C124" s="31"/>
      <c r="D124" s="33"/>
      <c r="E124" s="34"/>
      <c r="F124" s="14">
        <f t="shared" si="2"/>
        <v>0</v>
      </c>
      <c r="G124" s="175" t="s">
        <v>182</v>
      </c>
      <c r="H124" s="32"/>
      <c r="I124" s="42"/>
      <c r="J124" s="32"/>
      <c r="K124" s="42"/>
      <c r="L124" s="16"/>
      <c r="M124" s="23"/>
      <c r="N124" s="24">
        <f t="shared" si="3"/>
        <v>0</v>
      </c>
      <c r="O124" s="25"/>
    </row>
    <row r="125" hidden="1" spans="1:15">
      <c r="A125" s="9">
        <v>120</v>
      </c>
      <c r="B125" s="30"/>
      <c r="C125" s="31"/>
      <c r="D125" s="33"/>
      <c r="E125" s="34"/>
      <c r="F125" s="14">
        <f t="shared" si="2"/>
        <v>0</v>
      </c>
      <c r="G125" s="175" t="s">
        <v>182</v>
      </c>
      <c r="H125" s="32"/>
      <c r="I125" s="42"/>
      <c r="J125" s="32"/>
      <c r="K125" s="42"/>
      <c r="L125" s="16"/>
      <c r="M125" s="23"/>
      <c r="N125" s="24">
        <f t="shared" si="3"/>
        <v>0</v>
      </c>
      <c r="O125" s="25"/>
    </row>
    <row r="126" hidden="1" spans="1:15">
      <c r="A126" s="9">
        <v>121</v>
      </c>
      <c r="B126" s="30"/>
      <c r="C126" s="31"/>
      <c r="D126" s="33"/>
      <c r="E126" s="34"/>
      <c r="F126" s="14">
        <f t="shared" si="2"/>
        <v>0</v>
      </c>
      <c r="G126" s="175" t="s">
        <v>182</v>
      </c>
      <c r="H126" s="32"/>
      <c r="I126" s="42"/>
      <c r="J126" s="32"/>
      <c r="K126" s="42"/>
      <c r="L126" s="16"/>
      <c r="M126" s="23"/>
      <c r="N126" s="24">
        <f t="shared" si="3"/>
        <v>0</v>
      </c>
      <c r="O126" s="25"/>
    </row>
    <row r="127" hidden="1" spans="1:15">
      <c r="A127" s="9">
        <v>122</v>
      </c>
      <c r="B127" s="30"/>
      <c r="C127" s="31"/>
      <c r="D127" s="33"/>
      <c r="E127" s="34"/>
      <c r="F127" s="14">
        <f t="shared" si="2"/>
        <v>0</v>
      </c>
      <c r="G127" s="175" t="s">
        <v>182</v>
      </c>
      <c r="H127" s="32"/>
      <c r="I127" s="42"/>
      <c r="J127" s="32"/>
      <c r="K127" s="42"/>
      <c r="L127" s="16"/>
      <c r="M127" s="23"/>
      <c r="N127" s="24">
        <f t="shared" si="3"/>
        <v>0</v>
      </c>
      <c r="O127" s="25"/>
    </row>
    <row r="128" hidden="1" spans="1:15">
      <c r="A128" s="9">
        <v>123</v>
      </c>
      <c r="B128" s="30"/>
      <c r="C128" s="31"/>
      <c r="D128" s="33"/>
      <c r="E128" s="34"/>
      <c r="F128" s="14">
        <f t="shared" si="2"/>
        <v>0</v>
      </c>
      <c r="G128" s="175" t="s">
        <v>182</v>
      </c>
      <c r="H128" s="32"/>
      <c r="I128" s="42"/>
      <c r="J128" s="32"/>
      <c r="K128" s="42"/>
      <c r="L128" s="16"/>
      <c r="M128" s="23"/>
      <c r="N128" s="24">
        <f t="shared" si="3"/>
        <v>0</v>
      </c>
      <c r="O128" s="25"/>
    </row>
    <row r="129" hidden="1" spans="1:15">
      <c r="A129" s="9">
        <v>124</v>
      </c>
      <c r="B129" s="30"/>
      <c r="C129" s="31"/>
      <c r="D129" s="33"/>
      <c r="E129" s="34"/>
      <c r="F129" s="14">
        <f t="shared" si="2"/>
        <v>0</v>
      </c>
      <c r="G129" s="175" t="s">
        <v>182</v>
      </c>
      <c r="H129" s="32"/>
      <c r="I129" s="42"/>
      <c r="J129" s="32"/>
      <c r="K129" s="42"/>
      <c r="L129" s="16"/>
      <c r="M129" s="23"/>
      <c r="N129" s="24">
        <f t="shared" si="3"/>
        <v>0</v>
      </c>
      <c r="O129" s="25"/>
    </row>
    <row r="130" hidden="1" spans="1:15">
      <c r="A130" s="9">
        <v>125</v>
      </c>
      <c r="B130" s="30"/>
      <c r="C130" s="31"/>
      <c r="D130" s="33"/>
      <c r="E130" s="34"/>
      <c r="F130" s="14">
        <f t="shared" si="2"/>
        <v>0</v>
      </c>
      <c r="G130" s="175" t="s">
        <v>182</v>
      </c>
      <c r="H130" s="32"/>
      <c r="I130" s="42"/>
      <c r="J130" s="32"/>
      <c r="K130" s="42"/>
      <c r="L130" s="16"/>
      <c r="M130" s="23"/>
      <c r="N130" s="24">
        <f t="shared" si="3"/>
        <v>0</v>
      </c>
      <c r="O130" s="25"/>
    </row>
    <row r="131" hidden="1" spans="1:15">
      <c r="A131" s="9">
        <v>126</v>
      </c>
      <c r="B131" s="30"/>
      <c r="C131" s="31"/>
      <c r="D131" s="33"/>
      <c r="E131" s="34"/>
      <c r="F131" s="14">
        <f t="shared" si="2"/>
        <v>0</v>
      </c>
      <c r="G131" s="175" t="s">
        <v>182</v>
      </c>
      <c r="H131" s="32"/>
      <c r="I131" s="42"/>
      <c r="J131" s="32"/>
      <c r="K131" s="42"/>
      <c r="L131" s="16"/>
      <c r="M131" s="23"/>
      <c r="N131" s="24">
        <f t="shared" si="3"/>
        <v>0</v>
      </c>
      <c r="O131" s="25"/>
    </row>
    <row r="132" hidden="1" spans="1:15">
      <c r="A132" s="9">
        <v>127</v>
      </c>
      <c r="B132" s="30"/>
      <c r="C132" s="31"/>
      <c r="D132" s="33"/>
      <c r="E132" s="34"/>
      <c r="F132" s="14">
        <f t="shared" si="2"/>
        <v>0</v>
      </c>
      <c r="G132" s="175" t="s">
        <v>182</v>
      </c>
      <c r="H132" s="32"/>
      <c r="I132" s="42"/>
      <c r="J132" s="32"/>
      <c r="K132" s="42"/>
      <c r="L132" s="16"/>
      <c r="M132" s="23"/>
      <c r="N132" s="24">
        <f t="shared" si="3"/>
        <v>0</v>
      </c>
      <c r="O132" s="25"/>
    </row>
    <row r="133" hidden="1" spans="1:15">
      <c r="A133" s="9">
        <v>128</v>
      </c>
      <c r="B133" s="44"/>
      <c r="C133" s="31"/>
      <c r="D133" s="33"/>
      <c r="E133" s="34"/>
      <c r="F133" s="14">
        <f t="shared" si="2"/>
        <v>0</v>
      </c>
      <c r="G133" s="175" t="s">
        <v>182</v>
      </c>
      <c r="H133" s="32"/>
      <c r="I133" s="42"/>
      <c r="J133" s="32"/>
      <c r="K133" s="42"/>
      <c r="L133" s="16"/>
      <c r="M133" s="23"/>
      <c r="N133" s="24">
        <f t="shared" si="3"/>
        <v>0</v>
      </c>
      <c r="O133" s="25"/>
    </row>
    <row r="134" hidden="1" spans="1:15">
      <c r="A134" s="9">
        <v>129</v>
      </c>
      <c r="B134" s="30"/>
      <c r="C134" s="31"/>
      <c r="D134" s="33"/>
      <c r="E134" s="34"/>
      <c r="F134" s="14">
        <f t="shared" ref="F134:F148" si="4">E134-D134</f>
        <v>0</v>
      </c>
      <c r="G134" s="175" t="s">
        <v>182</v>
      </c>
      <c r="H134" s="32"/>
      <c r="I134" s="42"/>
      <c r="J134" s="32"/>
      <c r="K134" s="42"/>
      <c r="L134" s="16"/>
      <c r="M134" s="23"/>
      <c r="N134" s="24">
        <f t="shared" ref="N134:N148" si="5">F134*G134</f>
        <v>0</v>
      </c>
      <c r="O134" s="25"/>
    </row>
    <row r="135" hidden="1" spans="1:15">
      <c r="A135" s="9">
        <v>130</v>
      </c>
      <c r="B135" s="30"/>
      <c r="C135" s="31"/>
      <c r="D135" s="33"/>
      <c r="E135" s="34"/>
      <c r="F135" s="14">
        <f t="shared" si="4"/>
        <v>0</v>
      </c>
      <c r="G135" s="175" t="s">
        <v>182</v>
      </c>
      <c r="H135" s="32"/>
      <c r="I135" s="42"/>
      <c r="J135" s="32"/>
      <c r="K135" s="42"/>
      <c r="L135" s="16"/>
      <c r="M135" s="23"/>
      <c r="N135" s="24">
        <f t="shared" si="5"/>
        <v>0</v>
      </c>
      <c r="O135" s="25"/>
    </row>
    <row r="136" hidden="1" spans="1:15">
      <c r="A136" s="9">
        <v>131</v>
      </c>
      <c r="B136" s="30"/>
      <c r="C136" s="31"/>
      <c r="D136" s="33"/>
      <c r="E136" s="34"/>
      <c r="F136" s="14">
        <f t="shared" si="4"/>
        <v>0</v>
      </c>
      <c r="G136" s="175" t="s">
        <v>182</v>
      </c>
      <c r="H136" s="32"/>
      <c r="I136" s="42"/>
      <c r="J136" s="32"/>
      <c r="K136" s="42"/>
      <c r="L136" s="16"/>
      <c r="M136" s="23"/>
      <c r="N136" s="24">
        <f t="shared" si="5"/>
        <v>0</v>
      </c>
      <c r="O136" s="25"/>
    </row>
    <row r="137" hidden="1" spans="1:15">
      <c r="A137" s="9">
        <v>132</v>
      </c>
      <c r="B137" s="30"/>
      <c r="C137" s="31"/>
      <c r="D137" s="33"/>
      <c r="E137" s="34"/>
      <c r="F137" s="14">
        <f t="shared" si="4"/>
        <v>0</v>
      </c>
      <c r="G137" s="175" t="s">
        <v>182</v>
      </c>
      <c r="H137" s="32"/>
      <c r="I137" s="42"/>
      <c r="J137" s="32"/>
      <c r="K137" s="42"/>
      <c r="L137" s="16"/>
      <c r="M137" s="23"/>
      <c r="N137" s="24">
        <f t="shared" si="5"/>
        <v>0</v>
      </c>
      <c r="O137" s="25"/>
    </row>
    <row r="138" hidden="1" spans="1:15">
      <c r="A138" s="9">
        <v>133</v>
      </c>
      <c r="B138" s="30"/>
      <c r="C138" s="31"/>
      <c r="D138" s="33"/>
      <c r="E138" s="34"/>
      <c r="F138" s="14">
        <f t="shared" si="4"/>
        <v>0</v>
      </c>
      <c r="G138" s="175" t="s">
        <v>182</v>
      </c>
      <c r="H138" s="32"/>
      <c r="I138" s="42"/>
      <c r="J138" s="32"/>
      <c r="K138" s="42"/>
      <c r="L138" s="16"/>
      <c r="M138" s="23"/>
      <c r="N138" s="24">
        <f t="shared" si="5"/>
        <v>0</v>
      </c>
      <c r="O138" s="25"/>
    </row>
    <row r="139" hidden="1" spans="1:15">
      <c r="A139" s="9">
        <v>134</v>
      </c>
      <c r="B139" s="30"/>
      <c r="C139" s="31"/>
      <c r="D139" s="33"/>
      <c r="E139" s="34"/>
      <c r="F139" s="14">
        <f t="shared" si="4"/>
        <v>0</v>
      </c>
      <c r="G139" s="175" t="s">
        <v>182</v>
      </c>
      <c r="H139" s="32"/>
      <c r="I139" s="42"/>
      <c r="J139" s="32"/>
      <c r="K139" s="42"/>
      <c r="L139" s="16"/>
      <c r="M139" s="23"/>
      <c r="N139" s="24">
        <f t="shared" si="5"/>
        <v>0</v>
      </c>
      <c r="O139" s="25"/>
    </row>
    <row r="140" hidden="1" spans="1:15">
      <c r="A140" s="9">
        <v>135</v>
      </c>
      <c r="B140" s="30"/>
      <c r="C140" s="31"/>
      <c r="D140" s="33"/>
      <c r="E140" s="34"/>
      <c r="F140" s="14">
        <f t="shared" si="4"/>
        <v>0</v>
      </c>
      <c r="G140" s="175" t="s">
        <v>182</v>
      </c>
      <c r="H140" s="32"/>
      <c r="I140" s="42"/>
      <c r="J140" s="32"/>
      <c r="K140" s="42"/>
      <c r="L140" s="16"/>
      <c r="M140" s="23"/>
      <c r="N140" s="24">
        <f t="shared" si="5"/>
        <v>0</v>
      </c>
      <c r="O140" s="25"/>
    </row>
    <row r="141" hidden="1" spans="1:15">
      <c r="A141" s="9">
        <v>136</v>
      </c>
      <c r="B141" s="30"/>
      <c r="C141" s="31"/>
      <c r="D141" s="33"/>
      <c r="E141" s="34"/>
      <c r="F141" s="14">
        <f t="shared" si="4"/>
        <v>0</v>
      </c>
      <c r="G141" s="175" t="s">
        <v>182</v>
      </c>
      <c r="H141" s="32"/>
      <c r="I141" s="42"/>
      <c r="J141" s="32"/>
      <c r="K141" s="42"/>
      <c r="L141" s="16"/>
      <c r="M141" s="23"/>
      <c r="N141" s="24">
        <f t="shared" si="5"/>
        <v>0</v>
      </c>
      <c r="O141" s="25"/>
    </row>
    <row r="142" hidden="1" spans="1:15">
      <c r="A142" s="9">
        <v>137</v>
      </c>
      <c r="B142" s="30"/>
      <c r="C142" s="31"/>
      <c r="D142" s="33"/>
      <c r="E142" s="34"/>
      <c r="F142" s="14">
        <f t="shared" si="4"/>
        <v>0</v>
      </c>
      <c r="G142" s="175" t="s">
        <v>182</v>
      </c>
      <c r="H142" s="32"/>
      <c r="I142" s="42"/>
      <c r="J142" s="32"/>
      <c r="K142" s="42"/>
      <c r="L142" s="16"/>
      <c r="M142" s="23"/>
      <c r="N142" s="24">
        <f t="shared" si="5"/>
        <v>0</v>
      </c>
      <c r="O142" s="25"/>
    </row>
    <row r="143" hidden="1" spans="1:15">
      <c r="A143" s="9">
        <v>138</v>
      </c>
      <c r="B143" s="30"/>
      <c r="C143" s="31"/>
      <c r="D143" s="33"/>
      <c r="E143" s="34"/>
      <c r="F143" s="14">
        <f t="shared" si="4"/>
        <v>0</v>
      </c>
      <c r="G143" s="175" t="s">
        <v>182</v>
      </c>
      <c r="H143" s="32"/>
      <c r="I143" s="42"/>
      <c r="J143" s="32"/>
      <c r="K143" s="42"/>
      <c r="L143" s="16"/>
      <c r="M143" s="23"/>
      <c r="N143" s="24">
        <f t="shared" si="5"/>
        <v>0</v>
      </c>
      <c r="O143" s="25"/>
    </row>
    <row r="144" hidden="1" spans="1:15">
      <c r="A144" s="9">
        <v>139</v>
      </c>
      <c r="B144" s="30"/>
      <c r="C144" s="31"/>
      <c r="D144" s="33"/>
      <c r="E144" s="34"/>
      <c r="F144" s="14">
        <f t="shared" si="4"/>
        <v>0</v>
      </c>
      <c r="G144" s="175" t="s">
        <v>182</v>
      </c>
      <c r="H144" s="32"/>
      <c r="I144" s="42"/>
      <c r="J144" s="32"/>
      <c r="K144" s="42"/>
      <c r="L144" s="16"/>
      <c r="M144" s="23"/>
      <c r="N144" s="24">
        <f t="shared" si="5"/>
        <v>0</v>
      </c>
      <c r="O144" s="25"/>
    </row>
    <row r="145" hidden="1" spans="1:15">
      <c r="A145" s="9">
        <v>140</v>
      </c>
      <c r="B145" s="30"/>
      <c r="C145" s="31"/>
      <c r="D145" s="33"/>
      <c r="E145" s="34"/>
      <c r="F145" s="14">
        <f t="shared" si="4"/>
        <v>0</v>
      </c>
      <c r="G145" s="175" t="s">
        <v>182</v>
      </c>
      <c r="H145" s="32"/>
      <c r="I145" s="42"/>
      <c r="J145" s="32"/>
      <c r="K145" s="42"/>
      <c r="L145" s="16"/>
      <c r="M145" s="23"/>
      <c r="N145" s="24">
        <f t="shared" si="5"/>
        <v>0</v>
      </c>
      <c r="O145" s="25"/>
    </row>
    <row r="146" hidden="1" spans="1:15">
      <c r="A146" s="9">
        <v>141</v>
      </c>
      <c r="B146" s="30"/>
      <c r="C146" s="31"/>
      <c r="D146" s="33"/>
      <c r="E146" s="34"/>
      <c r="F146" s="14">
        <f t="shared" si="4"/>
        <v>0</v>
      </c>
      <c r="G146" s="175" t="s">
        <v>182</v>
      </c>
      <c r="H146" s="32"/>
      <c r="I146" s="42"/>
      <c r="J146" s="32"/>
      <c r="K146" s="42"/>
      <c r="L146" s="16"/>
      <c r="M146" s="23"/>
      <c r="N146" s="24">
        <f t="shared" si="5"/>
        <v>0</v>
      </c>
      <c r="O146" s="25"/>
    </row>
    <row r="147" hidden="1" spans="1:15">
      <c r="A147" s="9">
        <v>142</v>
      </c>
      <c r="B147" s="30"/>
      <c r="C147" s="31"/>
      <c r="D147" s="33"/>
      <c r="E147" s="34"/>
      <c r="F147" s="14">
        <f t="shared" si="4"/>
        <v>0</v>
      </c>
      <c r="G147" s="175" t="s">
        <v>182</v>
      </c>
      <c r="H147" s="32"/>
      <c r="I147" s="42"/>
      <c r="J147" s="32"/>
      <c r="K147" s="42"/>
      <c r="L147" s="16"/>
      <c r="M147" s="23"/>
      <c r="N147" s="24">
        <f t="shared" si="5"/>
        <v>0</v>
      </c>
      <c r="O147" s="25"/>
    </row>
    <row r="148" hidden="1" spans="1:15">
      <c r="A148" s="9">
        <v>143</v>
      </c>
      <c r="B148" s="30"/>
      <c r="C148" s="31"/>
      <c r="D148" s="33"/>
      <c r="E148" s="34"/>
      <c r="F148" s="14">
        <f t="shared" si="4"/>
        <v>0</v>
      </c>
      <c r="G148" s="175" t="s">
        <v>182</v>
      </c>
      <c r="H148" s="32"/>
      <c r="I148" s="42"/>
      <c r="J148" s="32"/>
      <c r="K148" s="42"/>
      <c r="L148" s="16"/>
      <c r="M148" s="23"/>
      <c r="N148" s="24">
        <f t="shared" si="5"/>
        <v>0</v>
      </c>
      <c r="O148" s="25"/>
    </row>
    <row r="149" hidden="1" spans="1:15">
      <c r="A149" s="45"/>
      <c r="B149" s="30"/>
      <c r="C149" s="31"/>
      <c r="D149" s="46"/>
      <c r="E149" s="46"/>
      <c r="F149" s="46"/>
      <c r="G149" s="46"/>
      <c r="H149" s="32"/>
      <c r="I149" s="42"/>
      <c r="J149" s="32"/>
      <c r="K149" s="42"/>
      <c r="L149" s="16"/>
      <c r="M149" s="23"/>
      <c r="N149" s="50"/>
      <c r="O149" s="51"/>
    </row>
    <row r="150" spans="1:15">
      <c r="A150" s="45"/>
      <c r="B150" s="30"/>
      <c r="C150" s="31"/>
      <c r="D150" s="46"/>
      <c r="E150" s="46"/>
      <c r="F150" s="46"/>
      <c r="G150" s="46"/>
      <c r="H150" s="32"/>
      <c r="I150" s="42"/>
      <c r="J150" s="32"/>
      <c r="K150" s="42"/>
      <c r="L150" s="16"/>
      <c r="M150" s="23"/>
      <c r="N150" s="50"/>
      <c r="O150" s="51"/>
    </row>
    <row r="151" spans="1:16">
      <c r="A151" s="47"/>
      <c r="B151" s="48"/>
      <c r="C151" s="49"/>
      <c r="D151" s="46"/>
      <c r="E151" s="46"/>
      <c r="F151" s="46"/>
      <c r="G151" s="46"/>
      <c r="H151" s="32"/>
      <c r="I151" s="42"/>
      <c r="J151" s="32"/>
      <c r="K151" s="42"/>
      <c r="L151" s="8" t="s">
        <v>173</v>
      </c>
      <c r="M151" s="22"/>
      <c r="N151" s="50">
        <f>SUM(N6:O150)</f>
        <v>462000</v>
      </c>
      <c r="O151" s="51"/>
      <c r="P151" t="s">
        <v>498</v>
      </c>
    </row>
    <row r="152" spans="1:15">
      <c r="A152" s="47"/>
      <c r="B152" s="48"/>
      <c r="C152" s="49"/>
      <c r="D152" s="46"/>
      <c r="E152" s="46"/>
      <c r="F152" s="46"/>
      <c r="G152" s="46"/>
      <c r="H152" s="32"/>
      <c r="I152" s="42"/>
      <c r="J152" s="32"/>
      <c r="K152" s="42"/>
      <c r="L152" s="8" t="s">
        <v>175</v>
      </c>
      <c r="M152" s="22"/>
      <c r="N152" s="50">
        <f>SUM(N151+N3+N4)</f>
        <v>-400</v>
      </c>
      <c r="O152" s="51"/>
    </row>
  </sheetData>
  <mergeCells count="734">
    <mergeCell ref="A3:C3"/>
    <mergeCell ref="D3:M3"/>
    <mergeCell ref="N3:O3"/>
    <mergeCell ref="A4:C4"/>
    <mergeCell ref="N4:O4"/>
    <mergeCell ref="B5:C5"/>
    <mergeCell ref="H5:I5"/>
    <mergeCell ref="J5:K5"/>
    <mergeCell ref="L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B83:C83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A1:O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CIT</vt:lpstr>
      <vt:lpstr>2.21</vt:lpstr>
      <vt:lpstr>3.29</vt:lpstr>
      <vt:lpstr>7.11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2019-07-11T07:30:33Z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