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Sheet1" sheetId="1" r:id="rId1"/>
    <sheet name="Sheet2" sheetId="2" r:id="rId2"/>
  </sheets>
  <calcPr calcId="144525" concurrentCalc="0"/>
</workbook>
</file>

<file path=xl/sharedStrings.xml><?xml version="1.0" encoding="utf-8"?>
<sst xmlns="http://schemas.openxmlformats.org/spreadsheetml/2006/main" count="853" uniqueCount="447">
  <si>
    <t>REF #</t>
  </si>
  <si>
    <t>GUEST NAME</t>
  </si>
  <si>
    <t>CHECK IN</t>
  </si>
  <si>
    <t>CHECK OUT</t>
  </si>
  <si>
    <t>RM TYPE</t>
  </si>
  <si>
    <t>RSVN#</t>
  </si>
  <si>
    <t>PF#</t>
  </si>
  <si>
    <t>TOTAL AMT</t>
  </si>
  <si>
    <t>SLIP NO.</t>
  </si>
  <si>
    <t>DEPOSIT/TOP-UP</t>
  </si>
  <si>
    <t>BALANCE</t>
  </si>
  <si>
    <t>DATE OF PAYMENT</t>
  </si>
  <si>
    <t>rsvn date</t>
  </si>
  <si>
    <t>Mr. Chiba hiroshi</t>
  </si>
  <si>
    <t>MMS</t>
  </si>
  <si>
    <t>*000623</t>
  </si>
  <si>
    <t>Gu Xueqing, Yuan Cheng</t>
  </si>
  <si>
    <t>FS</t>
  </si>
  <si>
    <t>*000720</t>
  </si>
  <si>
    <t>*000740</t>
  </si>
  <si>
    <t>Maung Maung Aye</t>
  </si>
  <si>
    <t>*000788</t>
  </si>
  <si>
    <t>CHOU WEIXIANG PAN HONG</t>
  </si>
  <si>
    <t>MSC</t>
  </si>
  <si>
    <t>*000887</t>
  </si>
  <si>
    <t>P171118144605489</t>
  </si>
  <si>
    <t>CHEN WENXIANG</t>
  </si>
  <si>
    <t>RW</t>
  </si>
  <si>
    <t>*000909</t>
  </si>
  <si>
    <t>P171118144631489</t>
  </si>
  <si>
    <t>LIU XIAOWEI</t>
  </si>
  <si>
    <t>11/18/17</t>
  </si>
  <si>
    <t>LI JUNGUO</t>
  </si>
  <si>
    <t>P171201151039489</t>
  </si>
  <si>
    <t>GAO HAO</t>
  </si>
  <si>
    <t>SMP</t>
  </si>
  <si>
    <t>P171201151030489</t>
  </si>
  <si>
    <t>CHEN DANDAN</t>
  </si>
  <si>
    <t>GSV</t>
  </si>
  <si>
    <t>P171204093954489</t>
  </si>
  <si>
    <t>LI XIAOHU</t>
  </si>
  <si>
    <t>P171204093905489</t>
  </si>
  <si>
    <t>CAO QI QIN RUPING</t>
  </si>
  <si>
    <t>P171204093944489</t>
  </si>
  <si>
    <t xml:space="preserve">WONG CARMEN KON MEN PUN PENT </t>
  </si>
  <si>
    <t>HAN SHUANGCHUN</t>
  </si>
  <si>
    <t>**001477</t>
  </si>
  <si>
    <t>GUO LIWEI</t>
  </si>
  <si>
    <t>**001478</t>
  </si>
  <si>
    <t>LU MINHUA</t>
  </si>
  <si>
    <t>**001382</t>
  </si>
  <si>
    <t>MYNOVENKO</t>
  </si>
  <si>
    <t>**001524</t>
  </si>
  <si>
    <t>WANG LIANGRUI YU DIAN</t>
  </si>
  <si>
    <t>**001578</t>
  </si>
  <si>
    <t>LIN SHIH CHIEH ZENG</t>
  </si>
  <si>
    <t>**001653</t>
  </si>
  <si>
    <t>ZHANG RONG</t>
  </si>
  <si>
    <t>**001693</t>
  </si>
  <si>
    <t>ZHAO HE</t>
  </si>
  <si>
    <t>**001694</t>
  </si>
  <si>
    <t>ZHANG YIHUAN</t>
  </si>
  <si>
    <t>ZHANG ZEHUA</t>
  </si>
  <si>
    <t>**001839</t>
  </si>
  <si>
    <t>CHENG YUKHO</t>
  </si>
  <si>
    <t>**001900</t>
  </si>
  <si>
    <t>CHOI YEONWOO</t>
  </si>
  <si>
    <t>CHOI CHRISTY</t>
  </si>
  <si>
    <t>**002308</t>
  </si>
  <si>
    <t>REN XIAOZHE/DI JINGLIANG</t>
  </si>
  <si>
    <t xml:space="preserve">GSV </t>
  </si>
  <si>
    <t>**002309</t>
  </si>
  <si>
    <t>**002224</t>
  </si>
  <si>
    <t>CAI WENQUAN -</t>
  </si>
  <si>
    <t>LIU RONGHUI</t>
  </si>
  <si>
    <t>FU MINGJIA JIN JING</t>
  </si>
  <si>
    <t>HE SONGHE DU LICHAO</t>
  </si>
  <si>
    <t>**002496</t>
  </si>
  <si>
    <t>CAO XIANG ZHANG HAO</t>
  </si>
  <si>
    <t>**002539</t>
  </si>
  <si>
    <t>MANJING CHEN</t>
  </si>
  <si>
    <t>**002540</t>
  </si>
  <si>
    <t>ZHANG MIN XU / YONGCHAO</t>
  </si>
  <si>
    <t>** 002783 **</t>
  </si>
  <si>
    <t>add</t>
  </si>
  <si>
    <t>paid on Mar18</t>
  </si>
  <si>
    <t>1287746</t>
  </si>
  <si>
    <t>1287600</t>
  </si>
  <si>
    <t>1287225</t>
  </si>
  <si>
    <t>1287291</t>
  </si>
  <si>
    <t>1284132</t>
  </si>
  <si>
    <t>1287535</t>
  </si>
  <si>
    <t>1290833</t>
  </si>
  <si>
    <t>TOTAL</t>
  </si>
  <si>
    <t>updated</t>
  </si>
  <si>
    <t xml:space="preserve">DEPOSIT NO. </t>
  </si>
  <si>
    <t>ยอดยกมา</t>
  </si>
  <si>
    <t>REC. NO.</t>
  </si>
  <si>
    <t>AMOUNT</t>
  </si>
  <si>
    <t>DEPOSIT NO.1</t>
  </si>
  <si>
    <t>REC NO.</t>
  </si>
  <si>
    <t xml:space="preserve">TOTAL </t>
  </si>
  <si>
    <t>HONGKONG REF NO.</t>
  </si>
  <si>
    <t xml:space="preserve">CHECK IN </t>
  </si>
  <si>
    <t>RSVN</t>
  </si>
  <si>
    <t>PROFORMA NO.</t>
  </si>
  <si>
    <t>B/L DEPOSIT</t>
  </si>
  <si>
    <t>P180706091932489</t>
  </si>
  <si>
    <t>P180706092030489</t>
  </si>
  <si>
    <t>P180706092120489</t>
  </si>
  <si>
    <t>ROYAL CLIFF HOTELS GROUP</t>
  </si>
  <si>
    <t>deposit on 7.13</t>
  </si>
  <si>
    <t>P180724093714489</t>
  </si>
  <si>
    <t>P180724093800489</t>
  </si>
  <si>
    <r>
      <rPr>
        <b/>
        <sz val="9"/>
        <rFont val="Palatino Linotype"/>
        <charset val="134"/>
      </rPr>
      <t>24/07/2018</t>
    </r>
  </si>
  <si>
    <r>
      <rPr>
        <b/>
        <sz val="9"/>
        <rFont val="Palatino Linotype"/>
        <charset val="134"/>
      </rPr>
      <t>25/07/2018</t>
    </r>
  </si>
  <si>
    <r>
      <rPr>
        <b/>
        <sz val="9"/>
        <rFont val="Palatino Linotype"/>
        <charset val="134"/>
      </rPr>
      <t>28/07/2018</t>
    </r>
  </si>
  <si>
    <t>25/07/2018</t>
  </si>
  <si>
    <t>28/07/2018</t>
  </si>
  <si>
    <t>P180724172139489</t>
  </si>
  <si>
    <t xml:space="preserve"> P180724172207489</t>
  </si>
  <si>
    <t>deposit on 7.25</t>
  </si>
  <si>
    <t>03/082018</t>
  </si>
  <si>
    <t xml:space="preserve"> P180805170341489</t>
  </si>
  <si>
    <t>P180805170620489</t>
  </si>
  <si>
    <t xml:space="preserve"> P180805170703489</t>
  </si>
  <si>
    <t>deposit on 8.9</t>
  </si>
  <si>
    <t>P180816164716489</t>
  </si>
  <si>
    <t>P180816164912489</t>
  </si>
  <si>
    <t>P180816164959489</t>
  </si>
  <si>
    <t>■JONGKONG REF NO</t>
  </si>
  <si>
    <t>RMTYPE</t>
  </si>
  <si>
    <t>SUP NO.</t>
  </si>
  <si>
    <t>PROFORMA NO</t>
  </si>
  <si>
    <t>deposit on 8.21</t>
  </si>
  <si>
    <t>19/08/2018</t>
  </si>
  <si>
    <t>21/08/2018</t>
  </si>
  <si>
    <t>20/08/2018</t>
  </si>
  <si>
    <t>22/08/2018</t>
  </si>
  <si>
    <t>23/08/2018</t>
  </si>
  <si>
    <t>25/08/2018</t>
  </si>
  <si>
    <t>26/08/2018</t>
  </si>
  <si>
    <t>27/08/2018</t>
  </si>
  <si>
    <t>31/08/2018</t>
  </si>
  <si>
    <t>00606S</t>
  </si>
  <si>
    <t>29/08/2018</t>
  </si>
  <si>
    <t>30/08/2018</t>
  </si>
  <si>
    <t>28/08/2018</t>
  </si>
  <si>
    <t>01/09/2018</t>
  </si>
  <si>
    <t>02/09/2018</t>
  </si>
  <si>
    <t>S07634</t>
  </si>
  <si>
    <t>2S,800.00</t>
  </si>
  <si>
    <t>07/09/2018</t>
  </si>
  <si>
    <t>09/09/2018</t>
  </si>
  <si>
    <t>04/09/2018</t>
  </si>
  <si>
    <t>06/09/2018</t>
  </si>
  <si>
    <t>11/09/2018</t>
  </si>
  <si>
    <t>4S0181</t>
  </si>
  <si>
    <t>P180910095951489</t>
  </si>
  <si>
    <t>P180910095932489</t>
  </si>
  <si>
    <t>P180902142953489</t>
  </si>
  <si>
    <t>P180902142912489</t>
  </si>
  <si>
    <t>HONGKONG REF NO</t>
  </si>
  <si>
    <r>
      <rPr>
        <sz val="12"/>
        <rFont val="Calibri"/>
        <charset val="134"/>
      </rPr>
      <t>09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</si>
  <si>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11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</si>
  <si>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12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</si>
  <si>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14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</si>
  <si>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13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</si>
  <si>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15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</si>
  <si>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16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</si>
  <si>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K**</t>
  </si>
  <si>
    <r>
      <rPr>
        <sz val="12"/>
        <rFont val="Calibri"/>
        <charset val="134"/>
      </rPr>
      <t>17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</si>
  <si>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P180914175411489</t>
  </si>
  <si>
    <t>P180914175519489</t>
  </si>
  <si>
    <t>deposit on 9.19</t>
  </si>
  <si>
    <r>
      <rPr>
        <sz val="8"/>
        <rFont val="Sylfaen"/>
        <charset val="134"/>
      </rPr>
      <t>21/09/2018</t>
    </r>
  </si>
  <si>
    <r>
      <rPr>
        <sz val="8"/>
        <rFont val="Sylfaen"/>
        <charset val="134"/>
      </rPr>
      <t>23/09/2018</t>
    </r>
  </si>
  <si>
    <r>
      <rPr>
        <sz val="8"/>
        <rFont val="Sylfaen"/>
        <charset val="134"/>
      </rPr>
      <t>20/09/2018</t>
    </r>
  </si>
  <si>
    <r>
      <rPr>
        <sz val="8"/>
        <rFont val="Sylfaen"/>
        <charset val="134"/>
      </rPr>
      <t>22/09/2018</t>
    </r>
  </si>
  <si>
    <r>
      <rPr>
        <sz val="8"/>
        <rFont val="Sylfaen"/>
        <charset val="134"/>
      </rPr>
      <t>24/09/2018</t>
    </r>
  </si>
  <si>
    <r>
      <rPr>
        <sz val="8"/>
        <rFont val="Sylfaen"/>
        <charset val="134"/>
      </rPr>
      <t>19/09/2018</t>
    </r>
  </si>
  <si>
    <r>
      <rPr>
        <sz val="8"/>
        <rFont val="Sylfaen"/>
        <charset val="134"/>
      </rPr>
      <t>26/09/2018</t>
    </r>
  </si>
  <si>
    <r>
      <rPr>
        <sz val="8"/>
        <rFont val="Sylfaen"/>
        <charset val="134"/>
      </rPr>
      <t>28/09/2018</t>
    </r>
  </si>
  <si>
    <r>
      <rPr>
        <sz val="8"/>
        <rFont val="Sylfaen"/>
        <charset val="134"/>
      </rPr>
      <t>27/09/2018</t>
    </r>
  </si>
  <si>
    <r>
      <rPr>
        <sz val="8"/>
        <rFont val="Sylfaen"/>
        <charset val="134"/>
      </rPr>
      <t>02/10/2018</t>
    </r>
  </si>
  <si>
    <r>
      <rPr>
        <sz val="8"/>
        <rFont val="Sylfaen"/>
        <charset val="134"/>
      </rPr>
      <t>01/10/2018</t>
    </r>
  </si>
  <si>
    <r>
      <rPr>
        <sz val="8"/>
        <rFont val="Sylfaen"/>
        <charset val="134"/>
      </rPr>
      <t>29/09/2018</t>
    </r>
  </si>
  <si>
    <t>P180928155102489</t>
  </si>
  <si>
    <t>P180928155156489</t>
  </si>
  <si>
    <t>deposit on 10.02</t>
  </si>
  <si>
    <t>29/09/2018</t>
  </si>
  <si>
    <t>01/10/2018</t>
  </si>
  <si>
    <t>04/10/2018</t>
  </si>
  <si>
    <t>07/10/2018</t>
  </si>
  <si>
    <t>02/10/2018</t>
  </si>
  <si>
    <t>511S49</t>
  </si>
  <si>
    <t>51190S</t>
  </si>
  <si>
    <t>03/10/2018</t>
  </si>
  <si>
    <t>06/10/2018</t>
  </si>
  <si>
    <t>S1065S</t>
  </si>
  <si>
    <t>05/10/2018</t>
  </si>
  <si>
    <t>08/10/2018</t>
  </si>
  <si>
    <t>11/10/2018</t>
  </si>
  <si>
    <t>10/10/2018</t>
  </si>
  <si>
    <t>S12529</t>
  </si>
  <si>
    <t>13/10/2018</t>
  </si>
  <si>
    <t>14/10/2018</t>
  </si>
  <si>
    <t>4639S5</t>
  </si>
  <si>
    <t>15/10/2018</t>
  </si>
  <si>
    <t>17/10/2018</t>
  </si>
  <si>
    <t>16/10/2018</t>
  </si>
  <si>
    <t>19/10/2018</t>
  </si>
  <si>
    <t>P181015112648489</t>
  </si>
  <si>
    <t>P181015112724489</t>
  </si>
  <si>
    <t>P181015112753489</t>
  </si>
  <si>
    <t>P181015112837489</t>
  </si>
  <si>
    <t>deposit on 10.17</t>
  </si>
  <si>
    <t>20/10/2018</t>
  </si>
  <si>
    <t>21/10/2018</t>
  </si>
  <si>
    <t>26/10/2018</t>
  </si>
  <si>
    <t>27/10/2018</t>
  </si>
  <si>
    <t>28/10/2018</t>
  </si>
  <si>
    <t>02/11/2018</t>
  </si>
  <si>
    <t>05/11/2018</t>
  </si>
  <si>
    <t>07/11/2018</t>
  </si>
  <si>
    <t>10/11/2018</t>
  </si>
  <si>
    <t>12/11/2018</t>
  </si>
  <si>
    <t>11/11/2018</t>
  </si>
  <si>
    <t>17/11/2018</t>
  </si>
  <si>
    <t>18/11/2018</t>
  </si>
  <si>
    <t>21/11/2018</t>
  </si>
  <si>
    <t>23/11/2018</t>
  </si>
  <si>
    <t>22/11/2018</t>
  </si>
  <si>
    <t>24/11/2018</t>
  </si>
  <si>
    <t>26/11/2018</t>
  </si>
  <si>
    <t>466S93</t>
  </si>
  <si>
    <t>28/11/2018</t>
  </si>
  <si>
    <t>30/11/2018</t>
  </si>
  <si>
    <t>02/12/2018</t>
  </si>
  <si>
    <t>03/12/2018</t>
  </si>
  <si>
    <t>04/12/2018</t>
  </si>
  <si>
    <t>05/12/2018</t>
  </si>
  <si>
    <t>06/12/2018</t>
  </si>
  <si>
    <t>07/12/2018</t>
  </si>
  <si>
    <t>5161B6</t>
  </si>
  <si>
    <t>P181210095508489</t>
  </si>
  <si>
    <t>P181210095600489</t>
  </si>
  <si>
    <t>P181210095709489</t>
  </si>
  <si>
    <t>P181210095750489</t>
  </si>
  <si>
    <t>deposit on 12.14</t>
  </si>
  <si>
    <t>P190120151448489</t>
  </si>
  <si>
    <t>P190120151409489</t>
  </si>
  <si>
    <t>P190120151337489</t>
  </si>
  <si>
    <t>P190120152242489</t>
  </si>
  <si>
    <t>deposit on 1.28</t>
  </si>
  <si>
    <r>
      <rPr>
        <sz val="11"/>
        <rFont val="Sylfaen"/>
        <charset val="134"/>
      </rPr>
      <t>20/01/2019</t>
    </r>
  </si>
  <si>
    <r>
      <rPr>
        <sz val="11"/>
        <rFont val="Sylfaen"/>
        <charset val="134"/>
      </rPr>
      <t>21/01/2019</t>
    </r>
  </si>
  <si>
    <r>
      <rPr>
        <sz val="11"/>
        <rFont val="Sylfaen"/>
        <charset val="134"/>
      </rPr>
      <t>23/01/2019</t>
    </r>
  </si>
  <si>
    <r>
      <rPr>
        <sz val="11"/>
        <rFont val="Sylfaen"/>
        <charset val="134"/>
      </rPr>
      <t>22/01/2019</t>
    </r>
  </si>
  <si>
    <r>
      <rPr>
        <sz val="11"/>
        <rFont val="Sylfaen"/>
        <charset val="134"/>
      </rPr>
      <t>25/01/2019</t>
    </r>
  </si>
  <si>
    <r>
      <rPr>
        <sz val="11"/>
        <rFont val="Sylfaen"/>
        <charset val="134"/>
      </rPr>
      <t>24/01/2019</t>
    </r>
  </si>
  <si>
    <r>
      <rPr>
        <sz val="11"/>
        <rFont val="Sylfaen"/>
        <charset val="134"/>
      </rPr>
      <t>26/01/2019</t>
    </r>
  </si>
  <si>
    <r>
      <rPr>
        <sz val="11"/>
        <rFont val="Sylfaen"/>
        <charset val="134"/>
      </rPr>
      <t>28/01/2019</t>
    </r>
  </si>
  <si>
    <r>
      <rPr>
        <sz val="11"/>
        <rFont val="Sylfaen"/>
        <charset val="134"/>
      </rPr>
      <t>29/01/2019</t>
    </r>
  </si>
  <si>
    <r>
      <rPr>
        <sz val="11"/>
        <rFont val="Sylfaen"/>
        <charset val="134"/>
      </rPr>
      <t>27/01/2019</t>
    </r>
  </si>
  <si>
    <r>
      <rPr>
        <sz val="11"/>
        <rFont val="Sylfaen"/>
        <charset val="134"/>
      </rPr>
      <t>02/02/2019</t>
    </r>
  </si>
  <si>
    <r>
      <rPr>
        <sz val="11"/>
        <rFont val="Sylfaen"/>
        <charset val="134"/>
      </rPr>
      <t>30/01/2019</t>
    </r>
  </si>
  <si>
    <r>
      <rPr>
        <sz val="11"/>
        <rFont val="Sylfaen"/>
        <charset val="134"/>
      </rPr>
      <t>01/02/2019</t>
    </r>
  </si>
  <si>
    <r>
      <rPr>
        <sz val="11"/>
        <rFont val="Sylfaen"/>
        <charset val="134"/>
      </rPr>
      <t>03/02/2019</t>
    </r>
  </si>
  <si>
    <r>
      <rPr>
        <sz val="11"/>
        <rFont val="Sylfaen"/>
        <charset val="134"/>
      </rPr>
      <t>04/02/2019</t>
    </r>
  </si>
  <si>
    <r>
      <rPr>
        <sz val="11"/>
        <rFont val="Sylfaen"/>
        <charset val="134"/>
      </rPr>
      <t>11/02/2019</t>
    </r>
  </si>
  <si>
    <r>
      <rPr>
        <sz val="11"/>
        <rFont val="Sylfaen"/>
        <charset val="134"/>
      </rPr>
      <t>12/02/2019</t>
    </r>
  </si>
  <si>
    <r>
      <rPr>
        <sz val="11"/>
        <rFont val="Sylfaen"/>
        <charset val="134"/>
      </rPr>
      <t>13/02/2019</t>
    </r>
  </si>
  <si>
    <r>
      <rPr>
        <sz val="11"/>
        <rFont val="Sylfaen"/>
        <charset val="134"/>
      </rPr>
      <t>14/02/2019</t>
    </r>
  </si>
  <si>
    <t>P190213124514206</t>
  </si>
  <si>
    <t>P190213124715206</t>
  </si>
  <si>
    <t>P190213124807206</t>
  </si>
  <si>
    <t>P190213124920206</t>
  </si>
  <si>
    <t>deposit on 2.21</t>
  </si>
  <si>
    <r>
      <rPr>
        <sz val="11"/>
        <rFont val="Palatino Linotype"/>
        <charset val="134"/>
      </rPr>
      <t>11/2/2019</t>
    </r>
  </si>
  <si>
    <r>
      <rPr>
        <sz val="11"/>
        <rFont val="Palatino Linotype"/>
        <charset val="134"/>
      </rPr>
      <t>13/2/2019</t>
    </r>
  </si>
  <si>
    <r>
      <rPr>
        <sz val="11"/>
        <rFont val="Palatino Linotype"/>
        <charset val="134"/>
      </rPr>
      <t>14/2/2019</t>
    </r>
  </si>
  <si>
    <r>
      <rPr>
        <sz val="11"/>
        <rFont val="Palatino Linotype"/>
        <charset val="134"/>
      </rPr>
      <t>15/2/2019</t>
    </r>
  </si>
  <si>
    <r>
      <rPr>
        <sz val="11"/>
        <rFont val="Palatino Linotype"/>
        <charset val="134"/>
      </rPr>
      <t>16/2/2019</t>
    </r>
  </si>
  <si>
    <r>
      <rPr>
        <sz val="11"/>
        <rFont val="Palatino Linotype"/>
        <charset val="134"/>
      </rPr>
      <t>17/2/2019</t>
    </r>
  </si>
  <si>
    <r>
      <rPr>
        <sz val="11"/>
        <rFont val="Palatino Linotype"/>
        <charset val="134"/>
      </rPr>
      <t>18/2/2019</t>
    </r>
  </si>
  <si>
    <r>
      <rPr>
        <sz val="11"/>
        <rFont val="Palatino Linotype"/>
        <charset val="134"/>
      </rPr>
      <t>19/2/2019</t>
    </r>
  </si>
  <si>
    <r>
      <rPr>
        <sz val="11"/>
        <rFont val="Palatino Linotype"/>
        <charset val="134"/>
      </rPr>
      <t>20/2/2019</t>
    </r>
  </si>
  <si>
    <r>
      <rPr>
        <sz val="11"/>
        <rFont val="Palatino Linotype"/>
        <charset val="134"/>
      </rPr>
      <t>21/2/2019</t>
    </r>
  </si>
  <si>
    <r>
      <rPr>
        <sz val="11"/>
        <rFont val="Palatino Linotype"/>
        <charset val="134"/>
      </rPr>
      <t>22/2/2019</t>
    </r>
  </si>
  <si>
    <r>
      <rPr>
        <sz val="11"/>
        <rFont val="Palatino Linotype"/>
        <charset val="134"/>
      </rPr>
      <t>25/2/2019</t>
    </r>
  </si>
  <si>
    <r>
      <rPr>
        <sz val="11"/>
        <rFont val="Palatino Linotype"/>
        <charset val="134"/>
      </rPr>
      <t>27/2/2019</t>
    </r>
  </si>
  <si>
    <t>P190221173817489</t>
  </si>
  <si>
    <t>P190221173851489</t>
  </si>
  <si>
    <t>P190221173923489</t>
  </si>
  <si>
    <t>P190221173947489</t>
  </si>
  <si>
    <t>deposit on 2.26</t>
  </si>
  <si>
    <r>
      <rPr>
        <sz val="6"/>
        <rFont val="Sylfaen"/>
        <charset val="134"/>
      </rPr>
      <t>14/02/2019</t>
    </r>
  </si>
  <si>
    <r>
      <rPr>
        <sz val="6"/>
        <rFont val="Sylfaen"/>
        <charset val="134"/>
      </rPr>
      <t>17/02/2019</t>
    </r>
  </si>
  <si>
    <r>
      <rPr>
        <sz val="6"/>
        <rFont val="Sylfaen"/>
        <charset val="134"/>
      </rPr>
      <t>24/02/2019</t>
    </r>
  </si>
  <si>
    <r>
      <rPr>
        <sz val="6"/>
        <rFont val="Sylfaen"/>
        <charset val="134"/>
      </rPr>
      <t>26/02/2019</t>
    </r>
  </si>
  <si>
    <r>
      <rPr>
        <sz val="6"/>
        <rFont val="Sylfaen"/>
        <charset val="134"/>
      </rPr>
      <t>23/02/2019</t>
    </r>
  </si>
  <si>
    <r>
      <rPr>
        <sz val="6"/>
        <rFont val="Sylfaen"/>
        <charset val="134"/>
      </rPr>
      <t>25/02/2019</t>
    </r>
  </si>
  <si>
    <r>
      <rPr>
        <sz val="6"/>
        <rFont val="Sylfaen"/>
        <charset val="134"/>
      </rPr>
      <t>27/02/2019</t>
    </r>
  </si>
  <si>
    <r>
      <rPr>
        <sz val="6"/>
        <rFont val="Sylfaen"/>
        <charset val="134"/>
      </rPr>
      <t>01/03/2019</t>
    </r>
  </si>
  <si>
    <r>
      <rPr>
        <sz val="6"/>
        <rFont val="Sylfaen"/>
        <charset val="134"/>
      </rPr>
      <t>03/03/2019</t>
    </r>
  </si>
  <si>
    <r>
      <rPr>
        <sz val="6"/>
        <rFont val="Sylfaen"/>
        <charset val="134"/>
      </rPr>
      <t>02/03/2019</t>
    </r>
  </si>
  <si>
    <r>
      <rPr>
        <sz val="6"/>
        <rFont val="Sylfaen"/>
        <charset val="134"/>
      </rPr>
      <t>04/03/2019</t>
    </r>
  </si>
  <si>
    <r>
      <rPr>
        <sz val="6"/>
        <rFont val="Sylfaen"/>
        <charset val="134"/>
      </rPr>
      <t>05/03/2019</t>
    </r>
  </si>
  <si>
    <r>
      <rPr>
        <sz val="6"/>
        <rFont val="Sylfaen"/>
        <charset val="134"/>
      </rPr>
      <t>19/02/2019</t>
    </r>
  </si>
  <si>
    <r>
      <rPr>
        <sz val="6"/>
        <rFont val="Sylfaen"/>
        <charset val="134"/>
      </rPr>
      <t>22/02/2019</t>
    </r>
  </si>
  <si>
    <r>
      <rPr>
        <sz val="6"/>
        <rFont val="Sylfaen"/>
        <charset val="134"/>
      </rPr>
      <t>10/03/2019</t>
    </r>
  </si>
  <si>
    <r>
      <rPr>
        <sz val="6"/>
        <rFont val="Sylfaen"/>
        <charset val="134"/>
      </rPr>
      <t>12/03/2019</t>
    </r>
  </si>
  <si>
    <r>
      <rPr>
        <sz val="6"/>
        <rFont val="Sylfaen"/>
        <charset val="134"/>
      </rPr>
      <t>14/03/2019</t>
    </r>
  </si>
  <si>
    <r>
      <rPr>
        <sz val="6"/>
        <rFont val="Sylfaen"/>
        <charset val="134"/>
      </rPr>
      <t>16/03/2019</t>
    </r>
  </si>
  <si>
    <r>
      <rPr>
        <sz val="6"/>
        <rFont val="Sylfaen"/>
        <charset val="134"/>
      </rPr>
      <t>17/03/2019</t>
    </r>
  </si>
  <si>
    <r>
      <rPr>
        <sz val="6"/>
        <rFont val="Sylfaen"/>
        <charset val="134"/>
      </rPr>
      <t>15/03/2019</t>
    </r>
  </si>
  <si>
    <r>
      <rPr>
        <sz val="6"/>
        <rFont val="Sylfaen"/>
        <charset val="134"/>
      </rPr>
      <t>18/03/2019</t>
    </r>
  </si>
  <si>
    <r>
      <rPr>
        <sz val="6"/>
        <rFont val="Sylfaen"/>
        <charset val="134"/>
      </rPr>
      <t>20/03/2019</t>
    </r>
  </si>
  <si>
    <r>
      <rPr>
        <sz val="6"/>
        <rFont val="Sylfaen"/>
        <charset val="134"/>
      </rPr>
      <t>21/03/2019</t>
    </r>
  </si>
  <si>
    <r>
      <rPr>
        <sz val="6"/>
        <rFont val="Sylfaen"/>
        <charset val="134"/>
      </rPr>
      <t>23/03/2019</t>
    </r>
  </si>
  <si>
    <r>
      <rPr>
        <sz val="6"/>
        <rFont val="Sylfaen"/>
        <charset val="134"/>
      </rPr>
      <t>24/03/2019</t>
    </r>
  </si>
  <si>
    <r>
      <rPr>
        <sz val="6"/>
        <rFont val="Sylfaen"/>
        <charset val="134"/>
      </rPr>
      <t>22/03/2019</t>
    </r>
  </si>
  <si>
    <t>P190325162159489</t>
  </si>
  <si>
    <t>P190325162246489</t>
  </si>
  <si>
    <t>P190325162327489</t>
  </si>
  <si>
    <t>P190325162541489</t>
  </si>
  <si>
    <t>deposit on 3.25</t>
  </si>
  <si>
    <r>
      <rPr>
        <sz val="8"/>
        <rFont val="Palatino Linotype"/>
        <charset val="134"/>
      </rPr>
      <t>29/03/2019</t>
    </r>
  </si>
  <si>
    <r>
      <rPr>
        <sz val="8"/>
        <rFont val="Palatino Linotype"/>
        <charset val="134"/>
      </rPr>
      <t>31/03/2019</t>
    </r>
  </si>
  <si>
    <r>
      <rPr>
        <sz val="8"/>
        <rFont val="Palatino Linotype"/>
        <charset val="134"/>
      </rPr>
      <t>5296S4</t>
    </r>
  </si>
  <si>
    <r>
      <rPr>
        <sz val="8"/>
        <rFont val="Palatino Linotype"/>
        <charset val="134"/>
      </rPr>
      <t>03/04/2019</t>
    </r>
  </si>
  <si>
    <r>
      <rPr>
        <sz val="8"/>
        <rFont val="Palatino Linotype"/>
        <charset val="134"/>
      </rPr>
      <t>05/04/2019</t>
    </r>
  </si>
  <si>
    <r>
      <rPr>
        <sz val="8"/>
        <rFont val="Palatino Linotype"/>
        <charset val="134"/>
      </rPr>
      <t>06/04/2019</t>
    </r>
  </si>
  <si>
    <r>
      <rPr>
        <sz val="8"/>
        <rFont val="Palatino Linotype"/>
        <charset val="134"/>
      </rPr>
      <t>07/04/2019</t>
    </r>
  </si>
  <si>
    <r>
      <rPr>
        <sz val="8"/>
        <rFont val="Palatino Linotype"/>
        <charset val="134"/>
      </rPr>
      <t>10/04/2019</t>
    </r>
  </si>
  <si>
    <r>
      <rPr>
        <sz val="8"/>
        <rFont val="Palatino Linotype"/>
        <charset val="134"/>
      </rPr>
      <t>12/04/2019</t>
    </r>
  </si>
  <si>
    <r>
      <rPr>
        <sz val="8"/>
        <rFont val="Palatino Linotype"/>
        <charset val="134"/>
      </rPr>
      <t>14/04/2019</t>
    </r>
  </si>
  <si>
    <r>
      <rPr>
        <sz val="8"/>
        <rFont val="Palatino Linotype"/>
        <charset val="134"/>
      </rPr>
      <t>16/04/2019</t>
    </r>
  </si>
  <si>
    <r>
      <rPr>
        <sz val="8"/>
        <rFont val="Palatino Linotype"/>
        <charset val="134"/>
      </rPr>
      <t>15/04/2019</t>
    </r>
  </si>
  <si>
    <r>
      <rPr>
        <sz val="8"/>
        <rFont val="Palatino Linotype"/>
        <charset val="134"/>
      </rPr>
      <t>0102S4</t>
    </r>
  </si>
  <si>
    <r>
      <rPr>
        <sz val="8"/>
        <rFont val="Palatino Linotype"/>
        <charset val="134"/>
      </rPr>
      <t>01025S</t>
    </r>
  </si>
  <si>
    <r>
      <rPr>
        <sz val="8"/>
        <rFont val="Palatino Linotype"/>
        <charset val="134"/>
      </rPr>
      <t>17/04/2019</t>
    </r>
  </si>
  <si>
    <t>P190416144307489</t>
  </si>
  <si>
    <t>P190416144347489</t>
  </si>
  <si>
    <t>P190416144421489</t>
  </si>
  <si>
    <t>P190416144452489</t>
  </si>
  <si>
    <r>
      <rPr>
        <sz val="7"/>
        <rFont val="Calibri"/>
        <charset val="134"/>
      </rPr>
      <t>13/04/2019</t>
    </r>
  </si>
  <si>
    <r>
      <rPr>
        <sz val="7"/>
        <rFont val="Calibri"/>
        <charset val="134"/>
      </rPr>
      <t>15/04/2019</t>
    </r>
  </si>
  <si>
    <r>
      <rPr>
        <sz val="7"/>
        <rFont val="Calibri"/>
        <charset val="134"/>
      </rPr>
      <t>20/04/2019</t>
    </r>
  </si>
  <si>
    <r>
      <rPr>
        <sz val="7"/>
        <rFont val="Calibri"/>
        <charset val="134"/>
      </rPr>
      <t>21/04/2019</t>
    </r>
  </si>
  <si>
    <r>
      <rPr>
        <sz val="7"/>
        <rFont val="Calibri"/>
        <charset val="134"/>
      </rPr>
      <t>16/04/2019</t>
    </r>
  </si>
  <si>
    <r>
      <rPr>
        <sz val="7"/>
        <rFont val="Calibri"/>
        <charset val="134"/>
      </rPr>
      <t>25/04/2019</t>
    </r>
  </si>
  <si>
    <r>
      <rPr>
        <sz val="7"/>
        <rFont val="Calibri"/>
        <charset val="134"/>
      </rPr>
      <t>27/04/2019</t>
    </r>
  </si>
  <si>
    <r>
      <rPr>
        <sz val="7"/>
        <rFont val="Calibri"/>
        <charset val="134"/>
      </rPr>
      <t>28/04/2019</t>
    </r>
  </si>
  <si>
    <r>
      <rPr>
        <sz val="7"/>
        <rFont val="Calibri"/>
        <charset val="134"/>
      </rPr>
      <t>30/04/2019</t>
    </r>
  </si>
  <si>
    <r>
      <rPr>
        <sz val="7"/>
        <rFont val="Calibri"/>
        <charset val="134"/>
      </rPr>
      <t>29/04/2019</t>
    </r>
  </si>
  <si>
    <r>
      <rPr>
        <sz val="7"/>
        <rFont val="Calibri"/>
        <charset val="134"/>
      </rPr>
      <t>01/05/2019</t>
    </r>
  </si>
  <si>
    <r>
      <rPr>
        <sz val="7"/>
        <rFont val="Calibri"/>
        <charset val="134"/>
      </rPr>
      <t>02/05/2019</t>
    </r>
  </si>
  <si>
    <r>
      <rPr>
        <sz val="7"/>
        <rFont val="Calibri"/>
        <charset val="134"/>
      </rPr>
      <t>04/05/2019</t>
    </r>
  </si>
  <si>
    <r>
      <rPr>
        <sz val="7"/>
        <rFont val="Calibri"/>
        <charset val="134"/>
      </rPr>
      <t>03/05/2019</t>
    </r>
  </si>
  <si>
    <r>
      <rPr>
        <sz val="7"/>
        <rFont val="Calibri"/>
        <charset val="134"/>
      </rPr>
      <t>05/05/2019</t>
    </r>
  </si>
  <si>
    <r>
      <rPr>
        <sz val="7"/>
        <rFont val="Calibri"/>
        <charset val="134"/>
      </rPr>
      <t>06/05/2019</t>
    </r>
  </si>
  <si>
    <r>
      <rPr>
        <sz val="7"/>
        <rFont val="Calibri"/>
        <charset val="134"/>
      </rPr>
      <t>08/05/2019</t>
    </r>
  </si>
  <si>
    <t>P190506121647489</t>
  </si>
  <si>
    <t>P190506121726489</t>
  </si>
  <si>
    <t>P190506121808489</t>
  </si>
  <si>
    <t>P190506121852489</t>
  </si>
  <si>
    <r>
      <rPr>
        <sz val="11"/>
        <rFont val="Palatino Linotype"/>
        <charset val="134"/>
      </rPr>
      <t>04/05/2019</t>
    </r>
  </si>
  <si>
    <r>
      <rPr>
        <sz val="11"/>
        <rFont val="Palatino Linotype"/>
        <charset val="134"/>
      </rPr>
      <t>06/05/2019</t>
    </r>
  </si>
  <si>
    <r>
      <rPr>
        <sz val="11"/>
        <rFont val="Palatino Linotype"/>
        <charset val="134"/>
      </rPr>
      <t>05/05/2019</t>
    </r>
  </si>
  <si>
    <r>
      <rPr>
        <sz val="11"/>
        <rFont val="Palatino Linotype"/>
        <charset val="134"/>
      </rPr>
      <t>07/05/2019</t>
    </r>
  </si>
  <si>
    <r>
      <rPr>
        <sz val="11"/>
        <rFont val="Palatino Linotype"/>
        <charset val="134"/>
      </rPr>
      <t>10/05/2019</t>
    </r>
  </si>
  <si>
    <r>
      <rPr>
        <sz val="11"/>
        <rFont val="Palatino Linotype"/>
        <charset val="134"/>
      </rPr>
      <t>12/05/2019</t>
    </r>
  </si>
  <si>
    <r>
      <rPr>
        <sz val="11"/>
        <rFont val="Palatino Linotype"/>
        <charset val="134"/>
      </rPr>
      <t>11/05/2019</t>
    </r>
  </si>
  <si>
    <r>
      <rPr>
        <sz val="11"/>
        <rFont val="Palatino Linotype"/>
        <charset val="134"/>
      </rPr>
      <t>15/05/2019</t>
    </r>
  </si>
  <si>
    <r>
      <rPr>
        <sz val="11"/>
        <rFont val="Palatino Linotype"/>
        <charset val="134"/>
      </rPr>
      <t>16/05/2019</t>
    </r>
  </si>
  <si>
    <r>
      <rPr>
        <sz val="11"/>
        <rFont val="Palatino Linotype"/>
        <charset val="134"/>
      </rPr>
      <t>17/05/2019</t>
    </r>
  </si>
  <si>
    <r>
      <rPr>
        <sz val="11"/>
        <rFont val="Palatino Linotype"/>
        <charset val="134"/>
      </rPr>
      <t>18/05/2019</t>
    </r>
  </si>
  <si>
    <r>
      <rPr>
        <sz val="11"/>
        <rFont val="Palatino Linotype"/>
        <charset val="134"/>
      </rPr>
      <t>19/05/2019</t>
    </r>
  </si>
  <si>
    <r>
      <rPr>
        <sz val="11"/>
        <rFont val="Palatino Linotype"/>
        <charset val="134"/>
      </rPr>
      <t>20/03/2019</t>
    </r>
  </si>
  <si>
    <r>
      <rPr>
        <sz val="11"/>
        <rFont val="Palatino Linotype"/>
        <charset val="134"/>
      </rPr>
      <t>20/05/2019</t>
    </r>
  </si>
  <si>
    <r>
      <rPr>
        <sz val="11"/>
        <rFont val="Palatino Linotype"/>
        <charset val="134"/>
      </rPr>
      <t>23/05/2019</t>
    </r>
  </si>
  <si>
    <r>
      <rPr>
        <sz val="11"/>
        <rFont val="Palatino Linotype"/>
        <charset val="134"/>
      </rPr>
      <t>22/05/2019</t>
    </r>
  </si>
  <si>
    <r>
      <rPr>
        <sz val="11"/>
        <rFont val="Palatino Linotype"/>
        <charset val="134"/>
      </rPr>
      <t>24/05/2019</t>
    </r>
  </si>
  <si>
    <r>
      <rPr>
        <sz val="11"/>
        <rFont val="Palatino Linotype"/>
        <charset val="134"/>
      </rPr>
      <t>25/05/2019</t>
    </r>
  </si>
  <si>
    <r>
      <rPr>
        <sz val="11"/>
        <rFont val="Palatino Linotype"/>
        <charset val="134"/>
      </rPr>
      <t>26/05/2019</t>
    </r>
  </si>
  <si>
    <r>
      <rPr>
        <sz val="11"/>
        <rFont val="Palatino Linotype"/>
        <charset val="134"/>
      </rPr>
      <t>28/05/2019</t>
    </r>
  </si>
  <si>
    <t>P190529164320489</t>
  </si>
  <si>
    <t>P190529164420489</t>
  </si>
  <si>
    <t>P190529164555489</t>
  </si>
  <si>
    <t>P190529164844489</t>
  </si>
  <si>
    <r>
      <rPr>
        <sz val="8"/>
        <rFont val="Sylfaen"/>
        <charset val="134"/>
      </rPr>
      <t>29/05/2019</t>
    </r>
  </si>
  <si>
    <r>
      <rPr>
        <sz val="8"/>
        <rFont val="Sylfaen"/>
        <charset val="134"/>
      </rPr>
      <t>31/05/2019</t>
    </r>
  </si>
  <si>
    <r>
      <rPr>
        <sz val="8"/>
        <rFont val="Sylfaen"/>
        <charset val="134"/>
      </rPr>
      <t>01/06/2019</t>
    </r>
  </si>
  <si>
    <r>
      <rPr>
        <sz val="8"/>
        <rFont val="Sylfaen"/>
        <charset val="134"/>
      </rPr>
      <t>03/06/2019</t>
    </r>
  </si>
  <si>
    <r>
      <rPr>
        <sz val="8"/>
        <rFont val="Sylfaen"/>
        <charset val="134"/>
      </rPr>
      <t>02/06/2019</t>
    </r>
  </si>
  <si>
    <r>
      <rPr>
        <sz val="8"/>
        <rFont val="Sylfaen"/>
        <charset val="134"/>
      </rPr>
      <t>04/06/2019</t>
    </r>
  </si>
  <si>
    <t>酒店余额</t>
  </si>
  <si>
    <t>P190603174919489</t>
  </si>
  <si>
    <t>P190603174827489</t>
  </si>
  <si>
    <t>P190603174946489</t>
  </si>
  <si>
    <t>hop已销，酒店算到6月</t>
  </si>
  <si>
    <r>
      <rPr>
        <sz val="7"/>
        <rFont val="Sylfaen"/>
        <charset val="134"/>
      </rPr>
      <t>02-06-19</t>
    </r>
  </si>
  <si>
    <r>
      <rPr>
        <sz val="7"/>
        <rFont val="Sylfaen"/>
        <charset val="134"/>
      </rPr>
      <t>05-06-19</t>
    </r>
  </si>
  <si>
    <r>
      <rPr>
        <sz val="7"/>
        <rFont val="Sylfaen"/>
        <charset val="134"/>
      </rPr>
      <t>03-06-19</t>
    </r>
  </si>
  <si>
    <r>
      <rPr>
        <sz val="7"/>
        <rFont val="Sylfaen"/>
        <charset val="134"/>
      </rPr>
      <t>04-06-19</t>
    </r>
  </si>
  <si>
    <r>
      <rPr>
        <sz val="7"/>
        <rFont val="Sylfaen"/>
        <charset val="134"/>
      </rPr>
      <t>06-06-19</t>
    </r>
  </si>
  <si>
    <r>
      <rPr>
        <sz val="7"/>
        <rFont val="Sylfaen"/>
        <charset val="134"/>
      </rPr>
      <t>07-06-19</t>
    </r>
  </si>
  <si>
    <r>
      <rPr>
        <sz val="7"/>
        <rFont val="Sylfaen"/>
        <charset val="134"/>
      </rPr>
      <t>09-06-19</t>
    </r>
  </si>
  <si>
    <r>
      <rPr>
        <sz val="7"/>
        <rFont val="Sylfaen"/>
        <charset val="134"/>
      </rPr>
      <t>08-06-19</t>
    </r>
  </si>
  <si>
    <r>
      <rPr>
        <sz val="7"/>
        <rFont val="Sylfaen"/>
        <charset val="134"/>
      </rPr>
      <t>10-06-19</t>
    </r>
  </si>
  <si>
    <r>
      <rPr>
        <sz val="7"/>
        <rFont val="Sylfaen"/>
        <charset val="134"/>
      </rPr>
      <t>11-06-19</t>
    </r>
  </si>
  <si>
    <r>
      <rPr>
        <sz val="7"/>
        <rFont val="Sylfaen"/>
        <charset val="134"/>
      </rPr>
      <t>12-06-19</t>
    </r>
  </si>
  <si>
    <r>
      <rPr>
        <sz val="7"/>
        <rFont val="Sylfaen"/>
        <charset val="134"/>
      </rPr>
      <t>16-06-19</t>
    </r>
  </si>
  <si>
    <r>
      <rPr>
        <sz val="7"/>
        <rFont val="Sylfaen"/>
        <charset val="134"/>
      </rPr>
      <t>13-06-19</t>
    </r>
  </si>
  <si>
    <r>
      <rPr>
        <sz val="7"/>
        <rFont val="Sylfaen"/>
        <charset val="134"/>
      </rPr>
      <t>14-05-19</t>
    </r>
  </si>
  <si>
    <r>
      <rPr>
        <sz val="7"/>
        <rFont val="Sylfaen"/>
        <charset val="134"/>
      </rPr>
      <t>15-06-19</t>
    </r>
  </si>
  <si>
    <r>
      <rPr>
        <sz val="7"/>
        <rFont val="Sylfaen"/>
        <charset val="134"/>
      </rPr>
      <t>18-06-19</t>
    </r>
  </si>
  <si>
    <r>
      <rPr>
        <sz val="7"/>
        <rFont val="Sylfaen"/>
        <charset val="134"/>
      </rPr>
      <t>20-06-19</t>
    </r>
  </si>
  <si>
    <r>
      <rPr>
        <sz val="7"/>
        <rFont val="Sylfaen"/>
        <charset val="134"/>
      </rPr>
      <t>23-06-19</t>
    </r>
  </si>
  <si>
    <r>
      <rPr>
        <sz val="7"/>
        <rFont val="Sylfaen"/>
        <charset val="134"/>
      </rPr>
      <t>24-06-19</t>
    </r>
  </si>
  <si>
    <r>
      <rPr>
        <sz val="7"/>
        <rFont val="Sylfaen"/>
        <charset val="134"/>
      </rPr>
      <t>26-06-19</t>
    </r>
  </si>
  <si>
    <r>
      <rPr>
        <sz val="7"/>
        <rFont val="Sylfaen"/>
        <charset val="134"/>
      </rPr>
      <t>27-06-19</t>
    </r>
  </si>
  <si>
    <r>
      <rPr>
        <sz val="7"/>
        <rFont val="Sylfaen"/>
        <charset val="134"/>
      </rPr>
      <t>01-07-19</t>
    </r>
  </si>
  <si>
    <r>
      <rPr>
        <sz val="7"/>
        <rFont val="Sylfaen"/>
        <charset val="134"/>
      </rPr>
      <t>30-06-19</t>
    </r>
  </si>
  <si>
    <r>
      <rPr>
        <sz val="7"/>
        <rFont val="Sylfaen"/>
        <charset val="134"/>
      </rPr>
      <t>29-06-19</t>
    </r>
  </si>
  <si>
    <r>
      <rPr>
        <sz val="7"/>
        <rFont val="Sylfaen"/>
        <charset val="134"/>
      </rPr>
      <t>02-07-19</t>
    </r>
  </si>
  <si>
    <r>
      <rPr>
        <sz val="7"/>
        <rFont val="Sylfaen"/>
        <charset val="134"/>
      </rPr>
      <t>04-07-19</t>
    </r>
  </si>
  <si>
    <r>
      <rPr>
        <sz val="7"/>
        <rFont val="Sylfaen"/>
        <charset val="134"/>
      </rPr>
      <t>03-07-19</t>
    </r>
  </si>
  <si>
    <r>
      <rPr>
        <sz val="7"/>
        <rFont val="Sylfaen"/>
        <charset val="134"/>
      </rPr>
      <t>05-07-19</t>
    </r>
  </si>
  <si>
    <r>
      <rPr>
        <sz val="7"/>
        <rFont val="Sylfaen"/>
        <charset val="134"/>
      </rPr>
      <t>07-07-19</t>
    </r>
  </si>
  <si>
    <r>
      <rPr>
        <sz val="7"/>
        <rFont val="Sylfaen"/>
        <charset val="134"/>
      </rPr>
      <t>06-07-19</t>
    </r>
  </si>
  <si>
    <r>
      <rPr>
        <sz val="7"/>
        <rFont val="Sylfaen"/>
        <charset val="134"/>
      </rPr>
      <t>08-07-19</t>
    </r>
  </si>
  <si>
    <r>
      <rPr>
        <sz val="7"/>
        <rFont val="Sylfaen"/>
        <charset val="134"/>
      </rPr>
      <t>10-07-19</t>
    </r>
  </si>
  <si>
    <r>
      <rPr>
        <sz val="7"/>
        <rFont val="Sylfaen"/>
        <charset val="134"/>
      </rPr>
      <t>13-07-19</t>
    </r>
  </si>
  <si>
    <r>
      <rPr>
        <sz val="7"/>
        <rFont val="Sylfaen"/>
        <charset val="134"/>
      </rPr>
      <t>15-07-19</t>
    </r>
  </si>
  <si>
    <r>
      <rPr>
        <sz val="7"/>
        <rFont val="Sylfaen"/>
        <charset val="134"/>
      </rPr>
      <t>11-07-19</t>
    </r>
  </si>
  <si>
    <r>
      <rPr>
        <sz val="7"/>
        <rFont val="Sylfaen"/>
        <charset val="134"/>
      </rPr>
      <t>12-07-19</t>
    </r>
  </si>
  <si>
    <r>
      <rPr>
        <sz val="7"/>
        <rFont val="Sylfaen"/>
        <charset val="134"/>
      </rPr>
      <t>14-07-19</t>
    </r>
  </si>
  <si>
    <r>
      <rPr>
        <sz val="7"/>
        <rFont val="Sylfaen"/>
        <charset val="134"/>
      </rPr>
      <t>488679</t>
    </r>
  </si>
  <si>
    <r>
      <rPr>
        <sz val="7"/>
        <rFont val="Sylfaen"/>
        <charset val="134"/>
      </rPr>
      <t>011617</t>
    </r>
  </si>
  <si>
    <r>
      <rPr>
        <sz val="7"/>
        <rFont val="Sylfaen"/>
        <charset val="134"/>
      </rPr>
      <t>542057</t>
    </r>
  </si>
  <si>
    <t>P190715101539489</t>
  </si>
  <si>
    <t>P190715101925489</t>
  </si>
  <si>
    <t>P190715102016489</t>
  </si>
  <si>
    <t>P190715102045489</t>
  </si>
</sst>
</file>

<file path=xl/styles.xml><?xml version="1.0" encoding="utf-8"?>
<styleSheet xmlns="http://schemas.openxmlformats.org/spreadsheetml/2006/main">
  <numFmts count="9">
    <numFmt numFmtId="176" formatCode="_(* #,##0_);_(* \(#,##0\);_(* &quot;-&quot;??_);_(@_)"/>
    <numFmt numFmtId="177" formatCode="_-* #,##0.00_-;\-* #,##0.00_-;_-* &quot;-&quot;??_-;_-@_-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mm/dd/yy;@"/>
    <numFmt numFmtId="41" formatCode="_ * #,##0_ ;_ * \-#,##0_ ;_ * &quot;-&quot;_ ;_ @_ "/>
    <numFmt numFmtId="179" formatCode="_(* #,##0.00_);_(* \(#,##0.00\);_(* &quot;-&quot;??_);_(@_)"/>
    <numFmt numFmtId="180" formatCode="[$-409]d\-mmm\-yy;@"/>
    <numFmt numFmtId="181" formatCode="0;[Red]0"/>
  </numFmts>
  <fonts count="57">
    <font>
      <sz val="11"/>
      <color theme="1"/>
      <name val="宋体"/>
      <charset val="134"/>
      <scheme val="minor"/>
    </font>
    <font>
      <sz val="11"/>
      <color theme="1"/>
      <name val="宋体"/>
      <charset val="222"/>
      <scheme val="minor"/>
    </font>
    <font>
      <sz val="16"/>
      <color theme="1"/>
      <name val="Angsana New"/>
      <charset val="134"/>
    </font>
    <font>
      <b/>
      <sz val="10"/>
      <color theme="1"/>
      <name val="宋体"/>
      <charset val="134"/>
      <scheme val="minor"/>
    </font>
    <font>
      <b/>
      <sz val="16"/>
      <color theme="1"/>
      <name val="Angsana New"/>
      <charset val="134"/>
    </font>
    <font>
      <sz val="11.2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222"/>
      <scheme val="minor"/>
    </font>
    <font>
      <b/>
      <sz val="11"/>
      <color theme="1"/>
      <name val="Calibri"/>
      <charset val="134"/>
    </font>
    <font>
      <b/>
      <sz val="12"/>
      <color theme="1"/>
      <name val="Calibri"/>
      <charset val="134"/>
    </font>
    <font>
      <b/>
      <sz val="13"/>
      <color theme="1"/>
      <name val="Calibri"/>
      <charset val="134"/>
    </font>
    <font>
      <sz val="11"/>
      <name val="Segoe UI"/>
      <charset val="134"/>
    </font>
    <font>
      <sz val="11"/>
      <name val="Arial"/>
      <charset val="134"/>
    </font>
    <font>
      <sz val="12"/>
      <name val="Trebuchet MS"/>
      <charset val="134"/>
    </font>
    <font>
      <sz val="12"/>
      <name val="Calibri"/>
      <charset val="134"/>
    </font>
    <font>
      <sz val="12"/>
      <name val="Arial"/>
      <charset val="134"/>
    </font>
    <font>
      <sz val="12"/>
      <name val="Palatino Linotype"/>
      <charset val="134"/>
    </font>
    <font>
      <sz val="10"/>
      <name val="Arial"/>
      <charset val="134"/>
    </font>
    <font>
      <b/>
      <sz val="11"/>
      <name val="Segoe UI"/>
      <charset val="134"/>
    </font>
    <font>
      <b/>
      <sz val="12"/>
      <name val="Calibri"/>
      <charset val="134"/>
    </font>
    <font>
      <sz val="11"/>
      <name val="Palatino Linotype"/>
      <charset val="134"/>
    </font>
    <font>
      <sz val="11"/>
      <name val="MingLiU"/>
      <charset val="134"/>
    </font>
    <font>
      <sz val="10"/>
      <name val="Arial"/>
      <charset val="0"/>
    </font>
    <font>
      <sz val="11"/>
      <name val="Verdana"/>
      <charset val="134"/>
    </font>
    <font>
      <sz val="10.5"/>
      <color rgb="FF333333"/>
      <name val="Helvetica"/>
      <charset val="134"/>
    </font>
    <font>
      <sz val="10.5"/>
      <color rgb="FF0000FF"/>
      <name val="Helvetica"/>
      <charset val="134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7" tint="-0.499984740745262"/>
      <name val="宋体"/>
      <charset val="134"/>
      <scheme val="minor"/>
    </font>
    <font>
      <sz val="10"/>
      <color rgb="FF0291D4"/>
      <name val="Helvetica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9"/>
      <name val="Palatino Linotype"/>
      <charset val="134"/>
    </font>
    <font>
      <sz val="8"/>
      <name val="Sylfaen"/>
      <charset val="134"/>
    </font>
    <font>
      <sz val="11"/>
      <name val="Sylfaen"/>
      <charset val="134"/>
    </font>
    <font>
      <sz val="6"/>
      <name val="Sylfaen"/>
      <charset val="134"/>
    </font>
    <font>
      <sz val="8"/>
      <name val="Palatino Linotype"/>
      <charset val="134"/>
    </font>
    <font>
      <sz val="7"/>
      <name val="Calibri"/>
      <charset val="134"/>
    </font>
    <font>
      <sz val="7"/>
      <name val="Sylfaen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9" fillId="2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31" fillId="3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27" borderId="14" applyNumberFormat="0" applyFont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44" fillId="16" borderId="16" applyNumberFormat="0" applyAlignment="0" applyProtection="0">
      <alignment vertical="center"/>
    </xf>
    <xf numFmtId="0" fontId="35" fillId="16" borderId="11" applyNumberFormat="0" applyAlignment="0" applyProtection="0">
      <alignment vertical="center"/>
    </xf>
    <xf numFmtId="0" fontId="38" fillId="26" borderId="13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</cellStyleXfs>
  <cellXfs count="258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/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/>
    <xf numFmtId="177" fontId="4" fillId="0" borderId="4" xfId="8" applyNumberFormat="1" applyFont="1" applyBorder="1" applyAlignment="1">
      <alignment horizontal="center"/>
    </xf>
    <xf numFmtId="0" fontId="4" fillId="0" borderId="4" xfId="0" applyFont="1" applyFill="1" applyBorder="1" applyAlignment="1"/>
    <xf numFmtId="177" fontId="4" fillId="0" borderId="4" xfId="0" applyNumberFormat="1" applyFont="1" applyFill="1" applyBorder="1" applyAlignment="1"/>
    <xf numFmtId="177" fontId="3" fillId="0" borderId="2" xfId="8" applyNumberFormat="1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4" fontId="1" fillId="0" borderId="4" xfId="0" applyNumberFormat="1" applyFont="1" applyFill="1" applyBorder="1" applyAlignment="1">
      <alignment horizontal="center"/>
    </xf>
    <xf numFmtId="177" fontId="1" fillId="0" borderId="4" xfId="8" applyNumberFormat="1" applyFont="1" applyBorder="1" applyAlignment="1"/>
    <xf numFmtId="0" fontId="1" fillId="0" borderId="4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77" fontId="1" fillId="0" borderId="0" xfId="0" applyNumberFormat="1" applyFont="1" applyFill="1" applyAlignment="1"/>
    <xf numFmtId="0" fontId="5" fillId="0" borderId="0" xfId="0" applyFont="1"/>
    <xf numFmtId="177" fontId="3" fillId="0" borderId="3" xfId="8" applyNumberFormat="1" applyFont="1" applyBorder="1" applyAlignment="1">
      <alignment horizontal="center"/>
    </xf>
    <xf numFmtId="177" fontId="6" fillId="0" borderId="4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8" fillId="0" borderId="4" xfId="0" applyFont="1" applyFill="1" applyBorder="1" applyAlignment="1">
      <alignment horizontal="center"/>
    </xf>
    <xf numFmtId="14" fontId="8" fillId="0" borderId="4" xfId="0" applyNumberFormat="1" applyFont="1" applyFill="1" applyBorder="1" applyAlignment="1">
      <alignment horizontal="center"/>
    </xf>
    <xf numFmtId="177" fontId="9" fillId="0" borderId="4" xfId="8" applyNumberFormat="1" applyFont="1" applyBorder="1" applyAlignment="1">
      <alignment horizontal="center"/>
    </xf>
    <xf numFmtId="177" fontId="10" fillId="0" borderId="4" xfId="8" applyNumberFormat="1" applyFont="1" applyBorder="1"/>
    <xf numFmtId="0" fontId="11" fillId="0" borderId="5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top"/>
    </xf>
    <xf numFmtId="4" fontId="11" fillId="0" borderId="5" xfId="0" applyNumberFormat="1" applyFont="1" applyFill="1" applyBorder="1" applyAlignment="1">
      <alignment horizontal="right" vertical="center"/>
    </xf>
    <xf numFmtId="4" fontId="11" fillId="0" borderId="5" xfId="0" applyNumberFormat="1" applyFont="1" applyFill="1" applyBorder="1" applyAlignment="1">
      <alignment horizontal="right"/>
    </xf>
    <xf numFmtId="0" fontId="11" fillId="0" borderId="5" xfId="0" applyNumberFormat="1" applyFont="1" applyFill="1" applyBorder="1" applyAlignment="1">
      <alignment horizontal="center"/>
    </xf>
    <xf numFmtId="0" fontId="11" fillId="0" borderId="5" xfId="0" applyFont="1" applyFill="1" applyBorder="1" applyAlignment="1">
      <alignment horizontal="left"/>
    </xf>
    <xf numFmtId="0" fontId="11" fillId="0" borderId="5" xfId="0" applyNumberFormat="1" applyFont="1" applyFill="1" applyBorder="1" applyAlignment="1">
      <alignment horizontal="left"/>
    </xf>
    <xf numFmtId="0" fontId="11" fillId="0" borderId="5" xfId="0" applyFont="1" applyFill="1" applyBorder="1" applyAlignment="1">
      <alignment horizontal="right" vertical="center"/>
    </xf>
    <xf numFmtId="0" fontId="12" fillId="0" borderId="5" xfId="0" applyFont="1" applyFill="1" applyBorder="1" applyAlignment="1">
      <alignment horizontal="left" vertical="top" indent="2"/>
    </xf>
    <xf numFmtId="0" fontId="12" fillId="0" borderId="0" xfId="0" applyFont="1" applyFill="1" applyAlignment="1">
      <alignment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 indent="1"/>
    </xf>
    <xf numFmtId="0" fontId="13" fillId="0" borderId="5" xfId="0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left" vertical="center" indent="1"/>
    </xf>
    <xf numFmtId="0" fontId="14" fillId="0" borderId="5" xfId="0" applyNumberFormat="1" applyFont="1" applyFill="1" applyBorder="1" applyAlignment="1">
      <alignment horizontal="left" vertical="center" indent="1"/>
    </xf>
    <xf numFmtId="0" fontId="15" fillId="0" borderId="5" xfId="0" applyFont="1" applyFill="1" applyBorder="1" applyAlignment="1">
      <alignment horizontal="left" vertical="top"/>
    </xf>
    <xf numFmtId="4" fontId="13" fillId="0" borderId="5" xfId="0" applyNumberFormat="1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7" fillId="0" borderId="5" xfId="0" applyNumberFormat="1" applyFont="1" applyFill="1" applyBorder="1" applyAlignment="1">
      <alignment horizontal="center"/>
    </xf>
    <xf numFmtId="0" fontId="17" fillId="0" borderId="5" xfId="0" applyFont="1" applyFill="1" applyBorder="1" applyAlignment="1">
      <alignment horizontal="left"/>
    </xf>
    <xf numFmtId="0" fontId="17" fillId="0" borderId="5" xfId="0" applyNumberFormat="1" applyFont="1" applyFill="1" applyBorder="1" applyAlignment="1">
      <alignment horizontal="left" indent="1"/>
    </xf>
    <xf numFmtId="0" fontId="17" fillId="0" borderId="5" xfId="0" applyFont="1" applyFill="1" applyBorder="1" applyAlignment="1">
      <alignment horizontal="left" vertical="top"/>
    </xf>
    <xf numFmtId="4" fontId="17" fillId="0" borderId="5" xfId="0" applyNumberFormat="1" applyFont="1" applyFill="1" applyBorder="1" applyAlignment="1">
      <alignment horizontal="right"/>
    </xf>
    <xf numFmtId="0" fontId="17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center"/>
    </xf>
    <xf numFmtId="0" fontId="17" fillId="0" borderId="5" xfId="0" applyNumberFormat="1" applyFont="1" applyFill="1" applyBorder="1" applyAlignment="1">
      <alignment horizontal="left" vertical="center" indent="1"/>
    </xf>
    <xf numFmtId="4" fontId="17" fillId="0" borderId="5" xfId="0" applyNumberFormat="1" applyFont="1" applyFill="1" applyBorder="1" applyAlignment="1">
      <alignment horizontal="right" vertical="center"/>
    </xf>
    <xf numFmtId="0" fontId="17" fillId="0" borderId="5" xfId="0" applyNumberFormat="1" applyFont="1" applyFill="1" applyBorder="1" applyAlignment="1">
      <alignment horizontal="right"/>
    </xf>
    <xf numFmtId="4" fontId="18" fillId="0" borderId="5" xfId="0" applyNumberFormat="1" applyFont="1" applyFill="1" applyBorder="1" applyAlignment="1">
      <alignment horizontal="right" vertical="center"/>
    </xf>
    <xf numFmtId="4" fontId="18" fillId="0" borderId="5" xfId="0" applyNumberFormat="1" applyFont="1" applyFill="1" applyBorder="1" applyAlignment="1">
      <alignment horizontal="right"/>
    </xf>
    <xf numFmtId="4" fontId="19" fillId="0" borderId="5" xfId="0" applyNumberFormat="1" applyFont="1" applyFill="1" applyBorder="1" applyAlignment="1">
      <alignment horizontal="right" vertical="center"/>
    </xf>
    <xf numFmtId="0" fontId="19" fillId="0" borderId="5" xfId="0" applyNumberFormat="1" applyFont="1" applyFill="1" applyBorder="1" applyAlignment="1">
      <alignment horizontal="right" vertical="center"/>
    </xf>
    <xf numFmtId="0" fontId="17" fillId="0" borderId="5" xfId="0" applyFont="1" applyFill="1" applyBorder="1" applyAlignment="1">
      <alignment horizontal="right" vertical="center"/>
    </xf>
    <xf numFmtId="0" fontId="17" fillId="0" borderId="5" xfId="0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5" xfId="0" applyNumberFormat="1" applyFont="1" applyFill="1" applyBorder="1" applyAlignment="1">
      <alignment horizontal="left" vertical="center"/>
    </xf>
    <xf numFmtId="4" fontId="16" fillId="0" borderId="5" xfId="0" applyNumberFormat="1" applyFont="1" applyFill="1" applyBorder="1" applyAlignment="1">
      <alignment horizontal="right" vertical="center"/>
    </xf>
    <xf numFmtId="0" fontId="16" fillId="0" borderId="5" xfId="0" applyNumberFormat="1" applyFont="1" applyFill="1" applyBorder="1" applyAlignment="1">
      <alignment horizontal="center"/>
    </xf>
    <xf numFmtId="0" fontId="16" fillId="0" borderId="5" xfId="0" applyFont="1" applyFill="1" applyBorder="1" applyAlignment="1">
      <alignment horizontal="left"/>
    </xf>
    <xf numFmtId="0" fontId="16" fillId="0" borderId="5" xfId="0" applyNumberFormat="1" applyFont="1" applyFill="1" applyBorder="1" applyAlignment="1">
      <alignment horizontal="left"/>
    </xf>
    <xf numFmtId="4" fontId="16" fillId="0" borderId="5" xfId="0" applyNumberFormat="1" applyFont="1" applyFill="1" applyBorder="1" applyAlignment="1">
      <alignment horizontal="right"/>
    </xf>
    <xf numFmtId="0" fontId="16" fillId="0" borderId="5" xfId="0" applyFont="1" applyFill="1" applyBorder="1" applyAlignment="1">
      <alignment horizontal="center"/>
    </xf>
    <xf numFmtId="0" fontId="20" fillId="0" borderId="5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left" vertical="center"/>
    </xf>
    <xf numFmtId="0" fontId="20" fillId="0" borderId="5" xfId="0" applyNumberFormat="1" applyFont="1" applyFill="1" applyBorder="1" applyAlignment="1">
      <alignment horizontal="left" vertical="center"/>
    </xf>
    <xf numFmtId="4" fontId="20" fillId="0" borderId="5" xfId="0" applyNumberFormat="1" applyFont="1" applyFill="1" applyBorder="1" applyAlignment="1">
      <alignment horizontal="right" vertical="center"/>
    </xf>
    <xf numFmtId="0" fontId="20" fillId="0" borderId="5" xfId="0" applyNumberFormat="1" applyFont="1" applyFill="1" applyBorder="1" applyAlignment="1">
      <alignment horizontal="center"/>
    </xf>
    <xf numFmtId="0" fontId="20" fillId="0" borderId="5" xfId="0" applyFont="1" applyFill="1" applyBorder="1" applyAlignment="1">
      <alignment horizontal="left"/>
    </xf>
    <xf numFmtId="0" fontId="20" fillId="0" borderId="5" xfId="0" applyNumberFormat="1" applyFont="1" applyFill="1" applyBorder="1" applyAlignment="1">
      <alignment horizontal="left"/>
    </xf>
    <xf numFmtId="4" fontId="20" fillId="0" borderId="5" xfId="0" applyNumberFormat="1" applyFont="1" applyFill="1" applyBorder="1" applyAlignment="1">
      <alignment horizontal="right"/>
    </xf>
    <xf numFmtId="0" fontId="20" fillId="0" borderId="5" xfId="0" applyNumberFormat="1" applyFont="1" applyFill="1" applyBorder="1" applyAlignment="1">
      <alignment horizontal="right" vertical="center"/>
    </xf>
    <xf numFmtId="0" fontId="21" fillId="0" borderId="5" xfId="0" applyFont="1" applyFill="1" applyBorder="1" applyAlignment="1">
      <alignment horizontal="right" vertical="center"/>
    </xf>
    <xf numFmtId="0" fontId="20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top" indent="1"/>
    </xf>
    <xf numFmtId="0" fontId="20" fillId="0" borderId="5" xfId="0" applyFont="1" applyFill="1" applyBorder="1" applyAlignment="1">
      <alignment horizontal="right" vertical="center"/>
    </xf>
    <xf numFmtId="0" fontId="22" fillId="0" borderId="0" xfId="0" applyNumberFormat="1" applyFont="1" applyFill="1" applyBorder="1" applyAlignment="1"/>
    <xf numFmtId="0" fontId="23" fillId="0" borderId="5" xfId="0" applyFont="1" applyFill="1" applyBorder="1" applyAlignment="1">
      <alignment horizontal="right" vertical="center"/>
    </xf>
    <xf numFmtId="0" fontId="5" fillId="0" borderId="4" xfId="0" applyFont="1" applyBorder="1"/>
    <xf numFmtId="0" fontId="22" fillId="0" borderId="4" xfId="0" applyNumberFormat="1" applyFont="1" applyFill="1" applyBorder="1" applyAlignment="1"/>
    <xf numFmtId="14" fontId="22" fillId="0" borderId="4" xfId="0" applyNumberFormat="1" applyFont="1" applyFill="1" applyBorder="1" applyAlignment="1"/>
    <xf numFmtId="0" fontId="22" fillId="0" borderId="4" xfId="0" applyFont="1" applyFill="1" applyBorder="1" applyAlignment="1"/>
    <xf numFmtId="0" fontId="17" fillId="0" borderId="4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left" vertical="center"/>
    </xf>
    <xf numFmtId="0" fontId="17" fillId="0" borderId="4" xfId="0" applyNumberFormat="1" applyFont="1" applyFill="1" applyBorder="1" applyAlignment="1">
      <alignment horizontal="left" vertical="center" indent="1"/>
    </xf>
    <xf numFmtId="0" fontId="17" fillId="0" borderId="4" xfId="0" applyFont="1" applyFill="1" applyBorder="1" applyAlignment="1">
      <alignment horizontal="left" vertical="top"/>
    </xf>
    <xf numFmtId="0" fontId="17" fillId="0" borderId="4" xfId="0" applyNumberFormat="1" applyFont="1" applyFill="1" applyBorder="1" applyAlignment="1">
      <alignment horizontal="right" vertical="center"/>
    </xf>
    <xf numFmtId="4" fontId="17" fillId="0" borderId="4" xfId="0" applyNumberFormat="1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right" vertical="center"/>
    </xf>
    <xf numFmtId="0" fontId="17" fillId="0" borderId="4" xfId="0" applyNumberFormat="1" applyFont="1" applyFill="1" applyBorder="1" applyAlignment="1">
      <alignment horizontal="center"/>
    </xf>
    <xf numFmtId="0" fontId="17" fillId="0" borderId="4" xfId="0" applyFont="1" applyFill="1" applyBorder="1" applyAlignment="1">
      <alignment horizontal="left"/>
    </xf>
    <xf numFmtId="0" fontId="17" fillId="0" borderId="4" xfId="0" applyNumberFormat="1" applyFont="1" applyFill="1" applyBorder="1" applyAlignment="1">
      <alignment horizontal="left" indent="1"/>
    </xf>
    <xf numFmtId="4" fontId="17" fillId="0" borderId="4" xfId="0" applyNumberFormat="1" applyFont="1" applyFill="1" applyBorder="1" applyAlignment="1">
      <alignment horizontal="right"/>
    </xf>
    <xf numFmtId="0" fontId="17" fillId="0" borderId="4" xfId="0" applyNumberFormat="1" applyFont="1" applyFill="1" applyBorder="1" applyAlignment="1">
      <alignment horizontal="center" vertical="top"/>
    </xf>
    <xf numFmtId="0" fontId="17" fillId="0" borderId="4" xfId="0" applyNumberFormat="1" applyFont="1" applyFill="1" applyBorder="1" applyAlignment="1">
      <alignment horizontal="left" vertical="top" indent="1"/>
    </xf>
    <xf numFmtId="4" fontId="17" fillId="0" borderId="4" xfId="0" applyNumberFormat="1" applyFont="1" applyFill="1" applyBorder="1" applyAlignment="1">
      <alignment horizontal="right" vertical="top"/>
    </xf>
    <xf numFmtId="0" fontId="17" fillId="0" borderId="4" xfId="0" applyFont="1" applyFill="1" applyBorder="1" applyAlignment="1">
      <alignment horizontal="left" vertical="center" indent="1"/>
    </xf>
    <xf numFmtId="0" fontId="17" fillId="0" borderId="4" xfId="0" applyFont="1" applyFill="1" applyBorder="1" applyAlignment="1">
      <alignment horizontal="left" vertical="top" indent="1"/>
    </xf>
    <xf numFmtId="0" fontId="17" fillId="0" borderId="4" xfId="0" applyFont="1" applyFill="1" applyBorder="1" applyAlignment="1">
      <alignment horizontal="left" vertical="top" indent="3"/>
    </xf>
    <xf numFmtId="0" fontId="17" fillId="0" borderId="4" xfId="0" applyFont="1" applyFill="1" applyBorder="1" applyAlignment="1">
      <alignment horizontal="left" vertical="top" indent="2"/>
    </xf>
    <xf numFmtId="0" fontId="17" fillId="0" borderId="5" xfId="0" applyFont="1" applyFill="1" applyBorder="1" applyAlignment="1">
      <alignment horizontal="left" indent="1"/>
    </xf>
    <xf numFmtId="0" fontId="17" fillId="0" borderId="5" xfId="0" applyFont="1" applyFill="1" applyBorder="1" applyAlignment="1">
      <alignment horizontal="left" vertical="top" indent="3"/>
    </xf>
    <xf numFmtId="3" fontId="17" fillId="0" borderId="5" xfId="0" applyNumberFormat="1" applyFont="1" applyFill="1" applyBorder="1" applyAlignment="1">
      <alignment horizontal="right"/>
    </xf>
    <xf numFmtId="0" fontId="17" fillId="0" borderId="5" xfId="0" applyFont="1" applyFill="1" applyBorder="1" applyAlignment="1">
      <alignment horizontal="left" vertical="center" indent="1"/>
    </xf>
    <xf numFmtId="0" fontId="17" fillId="0" borderId="5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/>
    <xf numFmtId="0" fontId="24" fillId="0" borderId="0" xfId="0" applyFont="1" applyFill="1" applyAlignment="1">
      <alignment vertical="center"/>
    </xf>
    <xf numFmtId="0" fontId="17" fillId="0" borderId="5" xfId="0" applyFont="1" applyFill="1" applyBorder="1" applyAlignment="1">
      <alignment horizontal="right"/>
    </xf>
    <xf numFmtId="0" fontId="25" fillId="2" borderId="6" xfId="0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horizontal="left" vertical="top" indent="1"/>
    </xf>
    <xf numFmtId="0" fontId="17" fillId="3" borderId="5" xfId="0" applyFont="1" applyFill="1" applyBorder="1" applyAlignment="1">
      <alignment horizontal="center"/>
    </xf>
    <xf numFmtId="0" fontId="17" fillId="0" borderId="5" xfId="0" applyNumberFormat="1" applyFont="1" applyFill="1" applyBorder="1" applyAlignment="1">
      <alignment horizontal="center" vertical="top"/>
    </xf>
    <xf numFmtId="0" fontId="17" fillId="0" borderId="5" xfId="0" applyNumberFormat="1" applyFont="1" applyFill="1" applyBorder="1" applyAlignment="1">
      <alignment horizontal="left" vertical="top" indent="1"/>
    </xf>
    <xf numFmtId="4" fontId="17" fillId="0" borderId="5" xfId="0" applyNumberFormat="1" applyFont="1" applyFill="1" applyBorder="1" applyAlignment="1">
      <alignment horizontal="right" vertical="top"/>
    </xf>
    <xf numFmtId="0" fontId="17" fillId="0" borderId="5" xfId="0" applyNumberFormat="1" applyFont="1" applyFill="1" applyBorder="1" applyAlignment="1">
      <alignment horizontal="right" vertical="center"/>
    </xf>
    <xf numFmtId="0" fontId="17" fillId="3" borderId="5" xfId="0" applyNumberFormat="1" applyFont="1" applyFill="1" applyBorder="1" applyAlignment="1">
      <alignment horizontal="center" vertical="top"/>
    </xf>
    <xf numFmtId="0" fontId="24" fillId="0" borderId="0" xfId="0" applyFont="1"/>
    <xf numFmtId="0" fontId="17" fillId="0" borderId="5" xfId="0" applyNumberFormat="1" applyFont="1" applyFill="1" applyBorder="1" applyAlignment="1">
      <alignment horizontal="left" vertical="center"/>
    </xf>
    <xf numFmtId="0" fontId="17" fillId="0" borderId="5" xfId="0" applyNumberFormat="1" applyFont="1" applyFill="1" applyBorder="1" applyAlignment="1">
      <alignment horizontal="left" vertical="top"/>
    </xf>
    <xf numFmtId="0" fontId="17" fillId="0" borderId="5" xfId="0" applyFont="1" applyFill="1" applyBorder="1" applyAlignment="1">
      <alignment horizontal="center" vertical="top"/>
    </xf>
    <xf numFmtId="0" fontId="17" fillId="0" borderId="5" xfId="0" applyNumberFormat="1" applyFont="1" applyFill="1" applyBorder="1" applyAlignment="1">
      <alignment horizontal="left"/>
    </xf>
    <xf numFmtId="0" fontId="17" fillId="0" borderId="5" xfId="0" applyFont="1" applyFill="1" applyBorder="1" applyAlignment="1">
      <alignment horizontal="left" vertical="top" indent="2"/>
    </xf>
    <xf numFmtId="3" fontId="17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top" indent="8"/>
    </xf>
    <xf numFmtId="0" fontId="22" fillId="0" borderId="0" xfId="0" applyFont="1" applyFill="1" applyBorder="1" applyAlignment="1"/>
    <xf numFmtId="0" fontId="24" fillId="2" borderId="6" xfId="0" applyFont="1" applyFill="1" applyBorder="1" applyAlignment="1">
      <alignment vertical="center" wrapText="1"/>
    </xf>
    <xf numFmtId="0" fontId="17" fillId="3" borderId="5" xfId="0" applyNumberFormat="1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indent="1"/>
    </xf>
    <xf numFmtId="4" fontId="17" fillId="3" borderId="5" xfId="0" applyNumberFormat="1" applyFont="1" applyFill="1" applyBorder="1" applyAlignment="1">
      <alignment horizontal="right" vertical="center"/>
    </xf>
    <xf numFmtId="0" fontId="17" fillId="3" borderId="5" xfId="0" applyFont="1" applyFill="1" applyBorder="1" applyAlignment="1">
      <alignment horizontal="left" vertical="top" indent="8"/>
    </xf>
    <xf numFmtId="0" fontId="17" fillId="3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top" indent="1"/>
    </xf>
    <xf numFmtId="0" fontId="17" fillId="0" borderId="5" xfId="0" applyFont="1" applyFill="1" applyBorder="1" applyAlignment="1">
      <alignment horizontal="left" vertical="top" indent="2"/>
    </xf>
    <xf numFmtId="0" fontId="17" fillId="0" borderId="5" xfId="0" applyFont="1" applyFill="1" applyBorder="1" applyAlignment="1">
      <alignment horizontal="left" vertical="top" indent="3"/>
    </xf>
    <xf numFmtId="4" fontId="17" fillId="0" borderId="5" xfId="0" applyNumberFormat="1" applyFont="1" applyFill="1" applyBorder="1" applyAlignment="1">
      <alignment horizontal="left"/>
    </xf>
    <xf numFmtId="0" fontId="17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4" fontId="17" fillId="0" borderId="5" xfId="0" applyNumberFormat="1" applyFont="1" applyFill="1" applyBorder="1" applyAlignment="1">
      <alignment horizontal="right" vertical="center"/>
    </xf>
    <xf numFmtId="0" fontId="17" fillId="0" borderId="5" xfId="0" applyFont="1" applyFill="1" applyBorder="1" applyAlignment="1">
      <alignment horizontal="left" vertical="top"/>
    </xf>
    <xf numFmtId="0" fontId="25" fillId="0" borderId="0" xfId="0" applyFont="1"/>
    <xf numFmtId="0" fontId="24" fillId="2" borderId="6" xfId="0" applyFont="1" applyFill="1" applyBorder="1" applyAlignment="1">
      <alignment vertical="top" wrapText="1"/>
    </xf>
    <xf numFmtId="0" fontId="17" fillId="0" borderId="5" xfId="0" applyNumberFormat="1" applyFont="1" applyFill="1" applyBorder="1" applyAlignment="1">
      <alignment horizontal="center"/>
    </xf>
    <xf numFmtId="0" fontId="17" fillId="0" borderId="5" xfId="0" applyFont="1" applyFill="1" applyBorder="1" applyAlignment="1">
      <alignment horizontal="center"/>
    </xf>
    <xf numFmtId="4" fontId="17" fillId="0" borderId="5" xfId="0" applyNumberFormat="1" applyFont="1" applyFill="1" applyBorder="1" applyAlignment="1">
      <alignment horizontal="right"/>
    </xf>
    <xf numFmtId="0" fontId="17" fillId="3" borderId="5" xfId="0" applyFont="1" applyFill="1" applyBorder="1" applyAlignment="1">
      <alignment horizontal="right" vertical="center"/>
    </xf>
    <xf numFmtId="0" fontId="22" fillId="0" borderId="0" xfId="0" applyNumberFormat="1" applyFont="1" applyFill="1" applyBorder="1" applyAlignment="1"/>
    <xf numFmtId="0" fontId="24" fillId="0" borderId="0" xfId="0" applyFont="1"/>
    <xf numFmtId="0" fontId="24" fillId="2" borderId="6" xfId="0" applyFont="1" applyFill="1" applyBorder="1" applyAlignment="1">
      <alignment vertical="center" wrapText="1"/>
    </xf>
    <xf numFmtId="0" fontId="0" fillId="0" borderId="0" xfId="0" applyFont="1"/>
    <xf numFmtId="0" fontId="0" fillId="0" borderId="0" xfId="0" applyFill="1"/>
    <xf numFmtId="0" fontId="0" fillId="4" borderId="0" xfId="0" applyFill="1"/>
    <xf numFmtId="0" fontId="0" fillId="0" borderId="0" xfId="0" applyAlignment="1">
      <alignment horizontal="center"/>
    </xf>
    <xf numFmtId="0" fontId="26" fillId="0" borderId="0" xfId="0" applyFont="1" applyAlignment="1">
      <alignment horizontal="center"/>
    </xf>
    <xf numFmtId="0" fontId="0" fillId="5" borderId="4" xfId="0" applyFill="1" applyBorder="1" applyAlignment="1">
      <alignment vertical="center"/>
    </xf>
    <xf numFmtId="0" fontId="0" fillId="5" borderId="4" xfId="0" applyFill="1" applyBorder="1" applyAlignment="1">
      <alignment horizontal="center" vertical="center"/>
    </xf>
    <xf numFmtId="0" fontId="0" fillId="6" borderId="4" xfId="0" applyFill="1" applyBorder="1"/>
    <xf numFmtId="0" fontId="0" fillId="6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180" fontId="0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176" fontId="0" fillId="0" borderId="4" xfId="8" applyNumberFormat="1" applyFont="1" applyBorder="1" applyAlignment="1">
      <alignment horizontal="center"/>
    </xf>
    <xf numFmtId="0" fontId="0" fillId="6" borderId="4" xfId="0" applyFill="1" applyBorder="1" applyAlignment="1">
      <alignment horizontal="left"/>
    </xf>
    <xf numFmtId="180" fontId="0" fillId="6" borderId="4" xfId="0" applyNumberFormat="1" applyFont="1" applyFill="1" applyBorder="1" applyAlignment="1">
      <alignment horizontal="center"/>
    </xf>
    <xf numFmtId="176" fontId="0" fillId="6" borderId="4" xfId="8" applyNumberFormat="1" applyFont="1" applyFill="1" applyBorder="1" applyAlignment="1">
      <alignment horizontal="left"/>
    </xf>
    <xf numFmtId="0" fontId="0" fillId="0" borderId="4" xfId="0" applyFont="1" applyBorder="1" applyAlignment="1">
      <alignment horizontal="left"/>
    </xf>
    <xf numFmtId="0" fontId="27" fillId="0" borderId="7" xfId="0" applyFont="1" applyBorder="1" applyAlignment="1">
      <alignment horizontal="left"/>
    </xf>
    <xf numFmtId="0" fontId="0" fillId="0" borderId="4" xfId="0" applyFont="1" applyBorder="1" applyAlignment="1">
      <alignment horizontal="center"/>
    </xf>
    <xf numFmtId="0" fontId="0" fillId="0" borderId="4" xfId="0" applyFont="1" applyBorder="1" applyAlignment="1">
      <alignment horizontal="left" vertical="center"/>
    </xf>
    <xf numFmtId="0" fontId="27" fillId="0" borderId="0" xfId="0" applyFont="1" applyAlignment="1">
      <alignment horizontal="left"/>
    </xf>
    <xf numFmtId="0" fontId="0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left"/>
    </xf>
    <xf numFmtId="176" fontId="0" fillId="0" borderId="4" xfId="8" applyNumberFormat="1" applyFont="1" applyBorder="1" applyAlignment="1">
      <alignment horizontal="left"/>
    </xf>
    <xf numFmtId="0" fontId="0" fillId="6" borderId="4" xfId="0" applyFont="1" applyFill="1" applyBorder="1" applyAlignment="1">
      <alignment horizontal="left"/>
    </xf>
    <xf numFmtId="180" fontId="0" fillId="6" borderId="4" xfId="0" applyNumberFormat="1" applyFont="1" applyFill="1" applyBorder="1" applyAlignment="1">
      <alignment horizontal="left"/>
    </xf>
    <xf numFmtId="0" fontId="0" fillId="6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left"/>
    </xf>
    <xf numFmtId="180" fontId="0" fillId="0" borderId="4" xfId="0" applyNumberFormat="1" applyFont="1" applyFill="1" applyBorder="1" applyAlignment="1">
      <alignment horizontal="left"/>
    </xf>
    <xf numFmtId="0" fontId="0" fillId="0" borderId="4" xfId="0" applyFont="1" applyFill="1" applyBorder="1" applyAlignment="1">
      <alignment horizontal="center"/>
    </xf>
    <xf numFmtId="0" fontId="0" fillId="7" borderId="4" xfId="0" applyFont="1" applyFill="1" applyBorder="1" applyAlignment="1">
      <alignment horizontal="left"/>
    </xf>
    <xf numFmtId="180" fontId="0" fillId="7" borderId="4" xfId="0" applyNumberFormat="1" applyFont="1" applyFill="1" applyBorder="1" applyAlignment="1">
      <alignment horizontal="left"/>
    </xf>
    <xf numFmtId="0" fontId="0" fillId="7" borderId="4" xfId="0" applyFont="1" applyFill="1" applyBorder="1" applyAlignment="1">
      <alignment horizontal="center"/>
    </xf>
    <xf numFmtId="176" fontId="0" fillId="7" borderId="4" xfId="8" applyNumberFormat="1" applyFont="1" applyFill="1" applyBorder="1" applyAlignment="1">
      <alignment horizontal="left"/>
    </xf>
    <xf numFmtId="0" fontId="0" fillId="7" borderId="4" xfId="0" applyFill="1" applyBorder="1" applyAlignment="1">
      <alignment horizontal="left"/>
    </xf>
    <xf numFmtId="180" fontId="0" fillId="0" borderId="4" xfId="0" applyNumberFormat="1" applyBorder="1" applyAlignment="1">
      <alignment horizontal="center"/>
    </xf>
    <xf numFmtId="180" fontId="0" fillId="6" borderId="4" xfId="0" applyNumberFormat="1" applyFill="1" applyBorder="1" applyAlignment="1">
      <alignment horizontal="center"/>
    </xf>
    <xf numFmtId="176" fontId="0" fillId="6" borderId="4" xfId="8" applyNumberFormat="1" applyFont="1" applyFill="1" applyBorder="1" applyAlignment="1">
      <alignment horizontal="center"/>
    </xf>
    <xf numFmtId="0" fontId="0" fillId="7" borderId="4" xfId="0" applyFont="1" applyFill="1" applyBorder="1" applyAlignment="1">
      <alignment horizontal="left" vertical="center"/>
    </xf>
    <xf numFmtId="0" fontId="28" fillId="6" borderId="4" xfId="0" applyFont="1" applyFill="1" applyBorder="1" applyAlignment="1">
      <alignment horizontal="left"/>
    </xf>
    <xf numFmtId="180" fontId="28" fillId="6" borderId="4" xfId="0" applyNumberFormat="1" applyFont="1" applyFill="1" applyBorder="1" applyAlignment="1">
      <alignment horizontal="center"/>
    </xf>
    <xf numFmtId="0" fontId="28" fillId="6" borderId="4" xfId="0" applyFont="1" applyFill="1" applyBorder="1" applyAlignment="1">
      <alignment horizontal="center"/>
    </xf>
    <xf numFmtId="176" fontId="28" fillId="6" borderId="4" xfId="8" applyNumberFormat="1" applyFont="1" applyFill="1" applyBorder="1" applyAlignment="1">
      <alignment horizontal="center"/>
    </xf>
    <xf numFmtId="0" fontId="0" fillId="7" borderId="0" xfId="0" applyFont="1" applyFill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0" fontId="26" fillId="5" borderId="4" xfId="0" applyFont="1" applyFill="1" applyBorder="1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0" fontId="0" fillId="5" borderId="8" xfId="0" applyFill="1" applyBorder="1" applyAlignment="1">
      <alignment vertical="center"/>
    </xf>
    <xf numFmtId="3" fontId="26" fillId="9" borderId="4" xfId="0" applyNumberFormat="1" applyFont="1" applyFill="1" applyBorder="1" applyAlignment="1">
      <alignment horizontal="center"/>
    </xf>
    <xf numFmtId="3" fontId="29" fillId="0" borderId="9" xfId="0" applyNumberFormat="1" applyFont="1" applyBorder="1"/>
    <xf numFmtId="14" fontId="26" fillId="0" borderId="4" xfId="0" applyNumberFormat="1" applyFont="1" applyBorder="1" applyAlignment="1">
      <alignment horizontal="center"/>
    </xf>
    <xf numFmtId="0" fontId="0" fillId="0" borderId="4" xfId="0" applyBorder="1"/>
    <xf numFmtId="0" fontId="0" fillId="0" borderId="4" xfId="0" applyNumberFormat="1" applyBorder="1" applyAlignment="1">
      <alignment horizontal="center"/>
    </xf>
    <xf numFmtId="0" fontId="26" fillId="0" borderId="4" xfId="0" applyFont="1" applyBorder="1" applyAlignment="1">
      <alignment horizontal="center"/>
    </xf>
    <xf numFmtId="176" fontId="29" fillId="0" borderId="9" xfId="0" applyNumberFormat="1" applyFont="1" applyBorder="1" applyAlignment="1">
      <alignment horizontal="left"/>
    </xf>
    <xf numFmtId="176" fontId="29" fillId="0" borderId="4" xfId="0" applyNumberFormat="1" applyFont="1" applyBorder="1" applyAlignment="1">
      <alignment horizontal="center"/>
    </xf>
    <xf numFmtId="14" fontId="0" fillId="0" borderId="4" xfId="0" applyNumberFormat="1" applyBorder="1"/>
    <xf numFmtId="3" fontId="26" fillId="0" borderId="4" xfId="0" applyNumberFormat="1" applyFont="1" applyBorder="1" applyAlignment="1">
      <alignment horizontal="center"/>
    </xf>
    <xf numFmtId="178" fontId="26" fillId="0" borderId="4" xfId="0" applyNumberFormat="1" applyFont="1" applyBorder="1" applyAlignment="1">
      <alignment horizontal="center"/>
    </xf>
    <xf numFmtId="14" fontId="0" fillId="0" borderId="4" xfId="0" applyNumberFormat="1" applyFont="1" applyBorder="1"/>
    <xf numFmtId="178" fontId="29" fillId="0" borderId="4" xfId="0" applyNumberFormat="1" applyFont="1" applyBorder="1" applyAlignment="1">
      <alignment horizontal="center"/>
    </xf>
    <xf numFmtId="0" fontId="26" fillId="0" borderId="4" xfId="0" applyFont="1" applyFill="1" applyBorder="1" applyAlignment="1">
      <alignment horizontal="center"/>
    </xf>
    <xf numFmtId="176" fontId="29" fillId="0" borderId="9" xfId="0" applyNumberFormat="1" applyFont="1" applyFill="1" applyBorder="1" applyAlignment="1">
      <alignment horizontal="left"/>
    </xf>
    <xf numFmtId="178" fontId="26" fillId="0" borderId="4" xfId="0" applyNumberFormat="1" applyFont="1" applyFill="1" applyBorder="1" applyAlignment="1">
      <alignment horizontal="center"/>
    </xf>
    <xf numFmtId="0" fontId="0" fillId="0" borderId="4" xfId="0" applyFont="1" applyFill="1" applyBorder="1" applyAlignment="1"/>
    <xf numFmtId="3" fontId="26" fillId="0" borderId="4" xfId="0" applyNumberFormat="1" applyFont="1" applyFill="1" applyBorder="1" applyAlignment="1">
      <alignment horizontal="center"/>
    </xf>
    <xf numFmtId="0" fontId="30" fillId="0" borderId="0" xfId="0" applyFont="1"/>
    <xf numFmtId="180" fontId="26" fillId="0" borderId="4" xfId="0" applyNumberFormat="1" applyFont="1" applyFill="1" applyBorder="1" applyAlignment="1">
      <alignment horizontal="center"/>
    </xf>
    <xf numFmtId="180" fontId="26" fillId="0" borderId="4" xfId="0" applyNumberFormat="1" applyFont="1" applyBorder="1" applyAlignment="1">
      <alignment horizontal="center"/>
    </xf>
    <xf numFmtId="0" fontId="26" fillId="10" borderId="4" xfId="0" applyFont="1" applyFill="1" applyBorder="1" applyAlignment="1">
      <alignment horizontal="center"/>
    </xf>
    <xf numFmtId="181" fontId="0" fillId="0" borderId="4" xfId="0" applyNumberFormat="1" applyFont="1" applyBorder="1" applyAlignment="1">
      <alignment horizontal="center"/>
    </xf>
    <xf numFmtId="0" fontId="0" fillId="0" borderId="4" xfId="0" applyFont="1" applyBorder="1"/>
    <xf numFmtId="3" fontId="26" fillId="10" borderId="4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left"/>
    </xf>
    <xf numFmtId="180" fontId="0" fillId="3" borderId="4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76" fontId="0" fillId="3" borderId="4" xfId="8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left"/>
    </xf>
    <xf numFmtId="180" fontId="0" fillId="4" borderId="4" xfId="0" applyNumberForma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176" fontId="0" fillId="4" borderId="4" xfId="8" applyNumberFormat="1" applyFont="1" applyFill="1" applyBorder="1" applyAlignment="1">
      <alignment horizontal="center"/>
    </xf>
    <xf numFmtId="176" fontId="26" fillId="0" borderId="4" xfId="8" applyNumberFormat="1" applyFont="1" applyBorder="1" applyAlignment="1">
      <alignment horizontal="center"/>
    </xf>
    <xf numFmtId="180" fontId="0" fillId="0" borderId="4" xfId="0" applyNumberFormat="1" applyBorder="1" applyAlignment="1">
      <alignment horizontal="left"/>
    </xf>
    <xf numFmtId="0" fontId="26" fillId="3" borderId="4" xfId="0" applyFont="1" applyFill="1" applyBorder="1" applyAlignment="1">
      <alignment horizontal="center"/>
    </xf>
    <xf numFmtId="176" fontId="29" fillId="3" borderId="9" xfId="0" applyNumberFormat="1" applyFont="1" applyFill="1" applyBorder="1" applyAlignment="1">
      <alignment horizontal="left"/>
    </xf>
    <xf numFmtId="180" fontId="26" fillId="3" borderId="4" xfId="0" applyNumberFormat="1" applyFont="1" applyFill="1" applyBorder="1" applyAlignment="1">
      <alignment horizontal="center"/>
    </xf>
    <xf numFmtId="0" fontId="0" fillId="3" borderId="4" xfId="0" applyFill="1" applyBorder="1"/>
    <xf numFmtId="0" fontId="0" fillId="3" borderId="0" xfId="0" applyFill="1"/>
    <xf numFmtId="0" fontId="0" fillId="0" borderId="4" xfId="0" applyFill="1" applyBorder="1" applyAlignment="1">
      <alignment horizontal="center"/>
    </xf>
    <xf numFmtId="176" fontId="29" fillId="0" borderId="4" xfId="0" applyNumberFormat="1" applyFont="1" applyFill="1" applyBorder="1" applyAlignment="1">
      <alignment horizontal="left"/>
    </xf>
    <xf numFmtId="0" fontId="0" fillId="0" borderId="4" xfId="0" applyFill="1" applyBorder="1"/>
    <xf numFmtId="0" fontId="26" fillId="4" borderId="4" xfId="0" applyFont="1" applyFill="1" applyBorder="1" applyAlignment="1">
      <alignment horizontal="center"/>
    </xf>
    <xf numFmtId="176" fontId="29" fillId="4" borderId="4" xfId="0" applyNumberFormat="1" applyFont="1" applyFill="1" applyBorder="1" applyAlignment="1">
      <alignment horizontal="left"/>
    </xf>
    <xf numFmtId="180" fontId="26" fillId="4" borderId="4" xfId="0" applyNumberFormat="1" applyFont="1" applyFill="1" applyBorder="1" applyAlignment="1">
      <alignment horizontal="center"/>
    </xf>
    <xf numFmtId="0" fontId="0" fillId="4" borderId="4" xfId="0" applyFill="1" applyBorder="1"/>
    <xf numFmtId="176" fontId="26" fillId="3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2"/>
  <sheetViews>
    <sheetView topLeftCell="A58" workbookViewId="0">
      <selection activeCell="A58" sqref="$A1:$XFD1048576"/>
    </sheetView>
  </sheetViews>
  <sheetFormatPr defaultColWidth="9" defaultRowHeight="13.5"/>
  <cols>
    <col min="1" max="1" width="19.1416666666667" customWidth="1"/>
    <col min="2" max="2" width="22.8583333333333" customWidth="1"/>
    <col min="3" max="3" width="10.7083333333333" customWidth="1"/>
    <col min="4" max="4" width="11.7083333333333" customWidth="1"/>
    <col min="5" max="5" width="9.14166666666667" style="164"/>
    <col min="8" max="8" width="11" customWidth="1"/>
    <col min="9" max="9" width="11" style="164" customWidth="1"/>
    <col min="10" max="10" width="16" style="165" customWidth="1"/>
    <col min="11" max="11" width="14" customWidth="1"/>
    <col min="12" max="12" width="18.7083333333333" style="164" customWidth="1"/>
    <col min="13" max="13" width="10.7083333333333" customWidth="1"/>
  </cols>
  <sheetData>
    <row r="1" ht="21" customHeight="1" spans="1:13">
      <c r="A1" s="166" t="s">
        <v>0</v>
      </c>
      <c r="B1" s="166" t="s">
        <v>1</v>
      </c>
      <c r="C1" s="166" t="s">
        <v>2</v>
      </c>
      <c r="D1" s="166" t="s">
        <v>3</v>
      </c>
      <c r="E1" s="167" t="s">
        <v>4</v>
      </c>
      <c r="F1" s="166" t="s">
        <v>5</v>
      </c>
      <c r="G1" s="166" t="s">
        <v>6</v>
      </c>
      <c r="H1" s="166" t="s">
        <v>7</v>
      </c>
      <c r="I1" s="167" t="s">
        <v>8</v>
      </c>
      <c r="J1" s="207" t="s">
        <v>9</v>
      </c>
      <c r="K1" s="166" t="s">
        <v>10</v>
      </c>
      <c r="L1" s="208" t="s">
        <v>11</v>
      </c>
      <c r="M1" s="209" t="s">
        <v>12</v>
      </c>
    </row>
    <row r="2" ht="11.25" customHeight="1" spans="1:13">
      <c r="A2" s="168"/>
      <c r="B2" s="168"/>
      <c r="C2" s="168"/>
      <c r="D2" s="168"/>
      <c r="E2" s="169"/>
      <c r="F2" s="168"/>
      <c r="G2" s="168"/>
      <c r="H2" s="168"/>
      <c r="I2" s="169"/>
      <c r="J2" s="210">
        <v>100000</v>
      </c>
      <c r="K2" s="211"/>
      <c r="L2" s="212">
        <v>43027</v>
      </c>
      <c r="M2" s="213"/>
    </row>
    <row r="3" spans="1:13">
      <c r="A3" s="170">
        <v>1237403</v>
      </c>
      <c r="B3" s="170" t="s">
        <v>13</v>
      </c>
      <c r="C3" s="171">
        <v>43041</v>
      </c>
      <c r="D3" s="171">
        <v>43043</v>
      </c>
      <c r="E3" s="172" t="s">
        <v>14</v>
      </c>
      <c r="F3" s="172"/>
      <c r="G3" s="172">
        <v>467818</v>
      </c>
      <c r="H3" s="173">
        <v>7800</v>
      </c>
      <c r="I3" s="214" t="s">
        <v>15</v>
      </c>
      <c r="J3" s="215"/>
      <c r="K3" s="216">
        <f>J2-H3+K2</f>
        <v>92200</v>
      </c>
      <c r="L3" s="217"/>
      <c r="M3" s="218">
        <v>43032</v>
      </c>
    </row>
    <row r="4" spans="1:13">
      <c r="A4" s="170">
        <v>1239440</v>
      </c>
      <c r="B4" s="170" t="s">
        <v>16</v>
      </c>
      <c r="C4" s="171">
        <v>43039</v>
      </c>
      <c r="D4" s="171">
        <v>43040</v>
      </c>
      <c r="E4" s="172" t="s">
        <v>17</v>
      </c>
      <c r="F4" s="172">
        <v>425982</v>
      </c>
      <c r="G4" s="172">
        <v>468682</v>
      </c>
      <c r="H4" s="173">
        <v>10000</v>
      </c>
      <c r="I4" s="214" t="s">
        <v>18</v>
      </c>
      <c r="J4" s="215"/>
      <c r="K4" s="216">
        <f t="shared" ref="K3:K15" si="0">J3-H4+K3</f>
        <v>82200</v>
      </c>
      <c r="L4" s="217"/>
      <c r="M4" s="218">
        <v>43039</v>
      </c>
    </row>
    <row r="5" spans="1:13">
      <c r="A5" s="170">
        <v>1239529</v>
      </c>
      <c r="B5" s="170" t="s">
        <v>16</v>
      </c>
      <c r="C5" s="171">
        <v>43040</v>
      </c>
      <c r="D5" s="171">
        <v>43041</v>
      </c>
      <c r="E5" s="172" t="s">
        <v>17</v>
      </c>
      <c r="F5" s="172">
        <v>426041</v>
      </c>
      <c r="G5" s="172">
        <v>468746</v>
      </c>
      <c r="H5" s="173">
        <v>10500</v>
      </c>
      <c r="I5" s="214" t="s">
        <v>19</v>
      </c>
      <c r="J5" s="215"/>
      <c r="K5" s="216">
        <f t="shared" si="0"/>
        <v>71700</v>
      </c>
      <c r="L5" s="217"/>
      <c r="M5" s="213"/>
    </row>
    <row r="6" ht="12.75" customHeight="1" spans="1:13">
      <c r="A6" s="174"/>
      <c r="B6" s="174"/>
      <c r="C6" s="175"/>
      <c r="D6" s="175"/>
      <c r="E6" s="169"/>
      <c r="F6" s="174"/>
      <c r="G6" s="174"/>
      <c r="H6" s="176"/>
      <c r="I6" s="169"/>
      <c r="J6" s="219">
        <v>20500</v>
      </c>
      <c r="K6" s="216">
        <f t="shared" si="0"/>
        <v>71700</v>
      </c>
      <c r="L6" s="212">
        <v>43042</v>
      </c>
      <c r="M6" s="213"/>
    </row>
    <row r="7" ht="14.25" customHeight="1" spans="1:13">
      <c r="A7" s="174"/>
      <c r="B7" s="174"/>
      <c r="C7" s="175"/>
      <c r="D7" s="175"/>
      <c r="E7" s="169"/>
      <c r="F7" s="174"/>
      <c r="G7" s="174"/>
      <c r="H7" s="176"/>
      <c r="I7" s="169"/>
      <c r="J7" s="215">
        <v>7800</v>
      </c>
      <c r="K7" s="216">
        <f t="shared" si="0"/>
        <v>92200</v>
      </c>
      <c r="L7" s="212">
        <v>43042</v>
      </c>
      <c r="M7" s="213"/>
    </row>
    <row r="8" spans="1:13">
      <c r="A8" s="177">
        <v>1239921</v>
      </c>
      <c r="B8" s="178" t="s">
        <v>20</v>
      </c>
      <c r="C8" s="171">
        <v>43042</v>
      </c>
      <c r="D8" s="171">
        <v>43044</v>
      </c>
      <c r="E8" s="179" t="s">
        <v>17</v>
      </c>
      <c r="F8" s="179">
        <v>426223</v>
      </c>
      <c r="G8" s="179">
        <v>468963</v>
      </c>
      <c r="H8" s="173">
        <v>21000</v>
      </c>
      <c r="I8" s="179" t="s">
        <v>21</v>
      </c>
      <c r="J8" s="219">
        <v>21000</v>
      </c>
      <c r="K8" s="216">
        <f t="shared" si="0"/>
        <v>79000</v>
      </c>
      <c r="L8" s="212">
        <v>43043</v>
      </c>
      <c r="M8" s="213"/>
    </row>
    <row r="9" s="161" customFormat="1" spans="1:14">
      <c r="A9" s="180">
        <v>1242446</v>
      </c>
      <c r="B9" s="181" t="s">
        <v>22</v>
      </c>
      <c r="C9" s="171">
        <v>43050</v>
      </c>
      <c r="D9" s="171">
        <v>43052</v>
      </c>
      <c r="E9" s="179" t="s">
        <v>23</v>
      </c>
      <c r="F9" s="182">
        <v>427053</v>
      </c>
      <c r="G9" s="179">
        <v>469904</v>
      </c>
      <c r="H9" s="173">
        <v>8800</v>
      </c>
      <c r="I9" s="179" t="s">
        <v>24</v>
      </c>
      <c r="J9" s="215"/>
      <c r="K9" s="216">
        <f t="shared" si="0"/>
        <v>91200</v>
      </c>
      <c r="L9" s="220">
        <v>43050</v>
      </c>
      <c r="M9" s="221">
        <v>43050</v>
      </c>
      <c r="N9" s="129" t="s">
        <v>25</v>
      </c>
    </row>
    <row r="10" spans="1:14">
      <c r="A10" s="177">
        <v>1242698</v>
      </c>
      <c r="B10" s="183" t="s">
        <v>26</v>
      </c>
      <c r="C10" s="171">
        <v>43052</v>
      </c>
      <c r="D10" s="171">
        <v>43055</v>
      </c>
      <c r="E10" s="179" t="s">
        <v>27</v>
      </c>
      <c r="F10" s="177">
        <v>427164</v>
      </c>
      <c r="G10" s="177">
        <v>470023</v>
      </c>
      <c r="H10" s="184">
        <v>31500</v>
      </c>
      <c r="I10" s="179" t="s">
        <v>28</v>
      </c>
      <c r="J10" s="215"/>
      <c r="K10" s="216">
        <f t="shared" si="0"/>
        <v>59700</v>
      </c>
      <c r="L10" s="222"/>
      <c r="M10" s="213"/>
      <c r="N10" s="129" t="s">
        <v>29</v>
      </c>
    </row>
    <row r="11" spans="1:14">
      <c r="A11" s="177">
        <v>1243973</v>
      </c>
      <c r="B11" s="170" t="s">
        <v>30</v>
      </c>
      <c r="C11" s="171">
        <v>43057</v>
      </c>
      <c r="D11" s="171">
        <v>43060</v>
      </c>
      <c r="E11" s="179" t="s">
        <v>17</v>
      </c>
      <c r="F11" s="177">
        <v>427606</v>
      </c>
      <c r="G11" s="177">
        <v>470529</v>
      </c>
      <c r="H11" s="184">
        <v>31500</v>
      </c>
      <c r="I11" s="179"/>
      <c r="J11" s="215"/>
      <c r="K11" s="216">
        <f t="shared" si="0"/>
        <v>28200</v>
      </c>
      <c r="L11" s="222"/>
      <c r="M11" s="213"/>
      <c r="N11" s="129" t="s">
        <v>25</v>
      </c>
    </row>
    <row r="12" spans="1:13">
      <c r="A12" s="185"/>
      <c r="B12" s="185"/>
      <c r="C12" s="186"/>
      <c r="D12" s="186"/>
      <c r="E12" s="187"/>
      <c r="F12" s="185"/>
      <c r="G12" s="185"/>
      <c r="H12" s="176"/>
      <c r="I12" s="187"/>
      <c r="J12" s="223">
        <v>31500</v>
      </c>
      <c r="K12" s="224">
        <f t="shared" si="0"/>
        <v>28200</v>
      </c>
      <c r="L12" s="225">
        <v>43057</v>
      </c>
      <c r="M12" s="226"/>
    </row>
    <row r="13" spans="1:13">
      <c r="A13" s="185"/>
      <c r="B13" s="185"/>
      <c r="C13" s="186"/>
      <c r="D13" s="186"/>
      <c r="E13" s="187"/>
      <c r="F13" s="185"/>
      <c r="G13" s="185"/>
      <c r="H13" s="176"/>
      <c r="I13" s="187"/>
      <c r="J13" s="227">
        <v>40300</v>
      </c>
      <c r="K13" s="224">
        <f t="shared" si="0"/>
        <v>59700</v>
      </c>
      <c r="L13" s="225" t="s">
        <v>31</v>
      </c>
      <c r="M13" s="226"/>
    </row>
    <row r="14" spans="1:14">
      <c r="A14" s="188">
        <v>1245158</v>
      </c>
      <c r="B14" s="188" t="s">
        <v>32</v>
      </c>
      <c r="C14" s="189">
        <v>43059</v>
      </c>
      <c r="D14" s="189">
        <v>43060</v>
      </c>
      <c r="E14" s="190" t="s">
        <v>23</v>
      </c>
      <c r="F14" s="188">
        <v>427872</v>
      </c>
      <c r="G14" s="188">
        <v>470822</v>
      </c>
      <c r="H14" s="184">
        <v>4400</v>
      </c>
      <c r="I14" s="190"/>
      <c r="J14" s="223"/>
      <c r="K14" s="224">
        <f t="shared" si="0"/>
        <v>95600</v>
      </c>
      <c r="L14" s="225"/>
      <c r="M14" s="226"/>
      <c r="N14" s="228" t="s">
        <v>33</v>
      </c>
    </row>
    <row r="15" spans="1:14">
      <c r="A15" s="188">
        <v>1248266</v>
      </c>
      <c r="B15" s="188" t="s">
        <v>34</v>
      </c>
      <c r="C15" s="189">
        <v>43069</v>
      </c>
      <c r="D15" s="189">
        <v>43071</v>
      </c>
      <c r="E15" s="190" t="s">
        <v>35</v>
      </c>
      <c r="F15" s="188">
        <v>428956</v>
      </c>
      <c r="G15" s="188">
        <v>472095</v>
      </c>
      <c r="H15" s="184">
        <v>10000</v>
      </c>
      <c r="I15" s="190"/>
      <c r="J15" s="223"/>
      <c r="K15" s="224">
        <f t="shared" si="0"/>
        <v>85600</v>
      </c>
      <c r="L15" s="225"/>
      <c r="M15" s="226"/>
      <c r="N15" s="228" t="s">
        <v>36</v>
      </c>
    </row>
    <row r="16" spans="1:13">
      <c r="A16" s="185"/>
      <c r="B16" s="185"/>
      <c r="C16" s="186"/>
      <c r="D16" s="186"/>
      <c r="E16" s="187"/>
      <c r="F16" s="185"/>
      <c r="G16" s="185"/>
      <c r="H16" s="176"/>
      <c r="I16" s="187"/>
      <c r="J16" s="227">
        <v>10000</v>
      </c>
      <c r="K16" s="224">
        <f t="shared" ref="K16:K77" si="1">J15-H16+K15</f>
        <v>85600</v>
      </c>
      <c r="L16" s="229">
        <v>43070</v>
      </c>
      <c r="M16" s="226"/>
    </row>
    <row r="17" spans="1:13">
      <c r="A17" s="185"/>
      <c r="B17" s="185"/>
      <c r="C17" s="186"/>
      <c r="D17" s="186"/>
      <c r="E17" s="187"/>
      <c r="F17" s="185"/>
      <c r="G17" s="185"/>
      <c r="H17" s="176"/>
      <c r="I17" s="187"/>
      <c r="J17" s="227">
        <v>4400</v>
      </c>
      <c r="K17" s="224">
        <f t="shared" si="1"/>
        <v>95600</v>
      </c>
      <c r="L17" s="229">
        <v>43070</v>
      </c>
      <c r="M17" s="226"/>
    </row>
    <row r="18" spans="1:14">
      <c r="A18" s="191">
        <v>1245587</v>
      </c>
      <c r="B18" s="191" t="s">
        <v>37</v>
      </c>
      <c r="C18" s="192">
        <v>43061</v>
      </c>
      <c r="D18" s="192">
        <v>43067</v>
      </c>
      <c r="E18" s="193" t="s">
        <v>38</v>
      </c>
      <c r="F18" s="191">
        <v>427995</v>
      </c>
      <c r="G18" s="191">
        <v>470964</v>
      </c>
      <c r="H18" s="194">
        <v>26400</v>
      </c>
      <c r="I18" s="190"/>
      <c r="J18" s="223"/>
      <c r="K18" s="224">
        <f t="shared" si="1"/>
        <v>73600</v>
      </c>
      <c r="L18" s="229"/>
      <c r="M18" s="226"/>
      <c r="N18" s="129" t="s">
        <v>39</v>
      </c>
    </row>
    <row r="19" spans="1:14">
      <c r="A19" s="191">
        <v>1245187</v>
      </c>
      <c r="B19" s="191" t="s">
        <v>40</v>
      </c>
      <c r="C19" s="192">
        <v>43059</v>
      </c>
      <c r="D19" s="192">
        <v>43061</v>
      </c>
      <c r="E19" s="193" t="s">
        <v>14</v>
      </c>
      <c r="F19" s="191">
        <v>427876</v>
      </c>
      <c r="G19" s="191">
        <v>470832</v>
      </c>
      <c r="H19" s="194">
        <v>7800</v>
      </c>
      <c r="I19" s="190"/>
      <c r="J19" s="223"/>
      <c r="K19" s="224">
        <f t="shared" si="1"/>
        <v>65800</v>
      </c>
      <c r="L19" s="229"/>
      <c r="M19" s="226"/>
      <c r="N19" s="129" t="s">
        <v>41</v>
      </c>
    </row>
    <row r="20" spans="1:14">
      <c r="A20" s="191">
        <v>1246626</v>
      </c>
      <c r="B20" s="191" t="s">
        <v>42</v>
      </c>
      <c r="C20" s="192">
        <v>43064</v>
      </c>
      <c r="D20" s="192">
        <v>43065</v>
      </c>
      <c r="E20" s="193" t="s">
        <v>23</v>
      </c>
      <c r="F20" s="191">
        <v>428425</v>
      </c>
      <c r="G20" s="191">
        <v>471488</v>
      </c>
      <c r="H20" s="194">
        <v>4400</v>
      </c>
      <c r="I20" s="190"/>
      <c r="J20" s="223"/>
      <c r="K20" s="224">
        <f t="shared" si="1"/>
        <v>61400</v>
      </c>
      <c r="L20" s="229"/>
      <c r="M20" s="226"/>
      <c r="N20" s="129" t="s">
        <v>43</v>
      </c>
    </row>
    <row r="21" spans="1:13">
      <c r="A21" s="195">
        <v>1243375</v>
      </c>
      <c r="B21" s="170" t="s">
        <v>44</v>
      </c>
      <c r="C21" s="196">
        <v>43077</v>
      </c>
      <c r="D21" s="196">
        <v>43079</v>
      </c>
      <c r="E21" s="172" t="s">
        <v>38</v>
      </c>
      <c r="F21" s="172">
        <v>427412</v>
      </c>
      <c r="G21" s="172">
        <v>470303</v>
      </c>
      <c r="H21" s="173">
        <v>8800</v>
      </c>
      <c r="I21" s="172"/>
      <c r="J21" s="215"/>
      <c r="K21" s="216">
        <f t="shared" si="1"/>
        <v>52600</v>
      </c>
      <c r="L21" s="230"/>
      <c r="M21" s="213"/>
    </row>
    <row r="22" spans="1:13">
      <c r="A22" s="174"/>
      <c r="B22" s="174"/>
      <c r="C22" s="197"/>
      <c r="D22" s="197"/>
      <c r="E22" s="169"/>
      <c r="F22" s="169"/>
      <c r="G22" s="169"/>
      <c r="H22" s="198"/>
      <c r="I22" s="169"/>
      <c r="J22" s="231">
        <v>7800</v>
      </c>
      <c r="K22" s="216">
        <f t="shared" si="1"/>
        <v>52600</v>
      </c>
      <c r="L22" s="230">
        <v>43073</v>
      </c>
      <c r="M22" s="213"/>
    </row>
    <row r="23" spans="1:13">
      <c r="A23" s="174"/>
      <c r="B23" s="174"/>
      <c r="C23" s="197"/>
      <c r="D23" s="197"/>
      <c r="E23" s="169"/>
      <c r="F23" s="169"/>
      <c r="G23" s="169"/>
      <c r="H23" s="198"/>
      <c r="I23" s="169"/>
      <c r="J23" s="231">
        <v>30800</v>
      </c>
      <c r="K23" s="216">
        <f t="shared" si="1"/>
        <v>60400</v>
      </c>
      <c r="L23" s="230">
        <v>43074</v>
      </c>
      <c r="M23" s="213"/>
    </row>
    <row r="24" spans="1:13">
      <c r="A24" s="174"/>
      <c r="B24" s="174"/>
      <c r="C24" s="197"/>
      <c r="D24" s="197"/>
      <c r="E24" s="169"/>
      <c r="F24" s="169"/>
      <c r="G24" s="169"/>
      <c r="H24" s="198"/>
      <c r="I24" s="169"/>
      <c r="J24" s="231">
        <v>8800</v>
      </c>
      <c r="K24" s="216">
        <f t="shared" si="1"/>
        <v>91200</v>
      </c>
      <c r="L24" s="230">
        <v>43080</v>
      </c>
      <c r="M24" s="213"/>
    </row>
    <row r="25" spans="1:13">
      <c r="A25" s="195">
        <v>1250844</v>
      </c>
      <c r="B25" s="170" t="s">
        <v>45</v>
      </c>
      <c r="C25" s="196">
        <v>43085</v>
      </c>
      <c r="D25" s="196">
        <v>43088</v>
      </c>
      <c r="E25" s="172" t="s">
        <v>23</v>
      </c>
      <c r="F25" s="172">
        <v>429701</v>
      </c>
      <c r="G25" s="172">
        <v>472961</v>
      </c>
      <c r="H25" s="173">
        <v>39600</v>
      </c>
      <c r="I25" s="232" t="s">
        <v>46</v>
      </c>
      <c r="J25" s="215"/>
      <c r="K25" s="216">
        <f t="shared" si="1"/>
        <v>60400</v>
      </c>
      <c r="L25" s="230"/>
      <c r="M25" s="213"/>
    </row>
    <row r="26" spans="1:13">
      <c r="A26" s="195">
        <v>1253935</v>
      </c>
      <c r="B26" s="170" t="s">
        <v>47</v>
      </c>
      <c r="C26" s="196">
        <v>43085</v>
      </c>
      <c r="D26" s="196">
        <v>43086</v>
      </c>
      <c r="E26" s="172" t="s">
        <v>14</v>
      </c>
      <c r="F26" s="172">
        <v>430405</v>
      </c>
      <c r="G26" s="172">
        <v>473795</v>
      </c>
      <c r="H26" s="173">
        <v>7800</v>
      </c>
      <c r="I26" s="179" t="s">
        <v>48</v>
      </c>
      <c r="J26" s="215"/>
      <c r="K26" s="216">
        <f t="shared" si="1"/>
        <v>52600</v>
      </c>
      <c r="L26" s="230"/>
      <c r="M26" s="213"/>
    </row>
    <row r="27" spans="1:13">
      <c r="A27" s="195">
        <v>1250806</v>
      </c>
      <c r="B27" s="170" t="s">
        <v>49</v>
      </c>
      <c r="C27" s="196">
        <v>43081</v>
      </c>
      <c r="D27" s="196">
        <v>43083</v>
      </c>
      <c r="E27" s="172" t="s">
        <v>23</v>
      </c>
      <c r="F27" s="172">
        <v>429548</v>
      </c>
      <c r="G27" s="172">
        <v>472794</v>
      </c>
      <c r="H27" s="173">
        <v>8800</v>
      </c>
      <c r="I27" s="179" t="s">
        <v>50</v>
      </c>
      <c r="J27" s="215"/>
      <c r="K27" s="216">
        <f t="shared" si="1"/>
        <v>43800</v>
      </c>
      <c r="L27" s="230"/>
      <c r="M27" s="213"/>
    </row>
    <row r="28" spans="1:13">
      <c r="A28" s="174"/>
      <c r="B28" s="174"/>
      <c r="C28" s="197"/>
      <c r="D28" s="197"/>
      <c r="E28" s="169"/>
      <c r="F28" s="169"/>
      <c r="G28" s="169"/>
      <c r="H28" s="198"/>
      <c r="I28" s="187"/>
      <c r="J28" s="231">
        <v>98000</v>
      </c>
      <c r="K28" s="216">
        <f t="shared" si="1"/>
        <v>43800</v>
      </c>
      <c r="L28" s="230">
        <v>43088</v>
      </c>
      <c r="M28" s="213"/>
    </row>
    <row r="29" spans="1:13">
      <c r="A29" s="174"/>
      <c r="B29" s="174"/>
      <c r="C29" s="197"/>
      <c r="D29" s="197"/>
      <c r="E29" s="169"/>
      <c r="F29" s="169"/>
      <c r="G29" s="169"/>
      <c r="H29" s="198"/>
      <c r="I29" s="187"/>
      <c r="J29" s="231">
        <v>39600</v>
      </c>
      <c r="K29" s="216">
        <f t="shared" si="1"/>
        <v>141800</v>
      </c>
      <c r="L29" s="230">
        <v>43088</v>
      </c>
      <c r="M29" s="213"/>
    </row>
    <row r="30" spans="1:13">
      <c r="A30" s="195">
        <v>1252393</v>
      </c>
      <c r="B30" s="170" t="s">
        <v>51</v>
      </c>
      <c r="C30" s="196">
        <v>43087</v>
      </c>
      <c r="D30" s="196">
        <v>43103</v>
      </c>
      <c r="E30" s="172" t="s">
        <v>14</v>
      </c>
      <c r="F30" s="172">
        <v>430038</v>
      </c>
      <c r="G30" s="172">
        <v>473368</v>
      </c>
      <c r="H30" s="173">
        <v>90200</v>
      </c>
      <c r="I30" s="179" t="s">
        <v>52</v>
      </c>
      <c r="J30" s="215"/>
      <c r="K30" s="216">
        <f t="shared" si="1"/>
        <v>91200</v>
      </c>
      <c r="L30" s="230"/>
      <c r="M30" s="213"/>
    </row>
    <row r="31" spans="1:13">
      <c r="A31" s="199">
        <v>1252032</v>
      </c>
      <c r="B31" s="177" t="s">
        <v>53</v>
      </c>
      <c r="C31" s="171">
        <v>43090</v>
      </c>
      <c r="D31" s="171">
        <v>43094</v>
      </c>
      <c r="E31" s="179" t="s">
        <v>23</v>
      </c>
      <c r="F31" s="179">
        <v>429896</v>
      </c>
      <c r="G31" s="179">
        <v>473201</v>
      </c>
      <c r="H31" s="173">
        <v>26400</v>
      </c>
      <c r="I31" s="179" t="s">
        <v>54</v>
      </c>
      <c r="J31" s="215"/>
      <c r="K31" s="216">
        <f t="shared" si="1"/>
        <v>64800</v>
      </c>
      <c r="L31" s="230"/>
      <c r="M31" s="213"/>
    </row>
    <row r="32" spans="1:15">
      <c r="A32" s="199">
        <v>1249569</v>
      </c>
      <c r="B32" s="177" t="s">
        <v>55</v>
      </c>
      <c r="C32" s="171">
        <v>43094</v>
      </c>
      <c r="D32" s="171">
        <v>43097</v>
      </c>
      <c r="E32" s="179" t="s">
        <v>23</v>
      </c>
      <c r="F32" s="179">
        <v>429240</v>
      </c>
      <c r="G32" s="179">
        <v>472425</v>
      </c>
      <c r="H32" s="173">
        <v>13200</v>
      </c>
      <c r="I32" s="179" t="s">
        <v>56</v>
      </c>
      <c r="J32" s="215"/>
      <c r="K32" s="216">
        <f t="shared" si="1"/>
        <v>51600</v>
      </c>
      <c r="L32" s="230"/>
      <c r="M32" s="233"/>
      <c r="N32" s="161"/>
      <c r="O32" s="161"/>
    </row>
    <row r="33" spans="1:13">
      <c r="A33" s="195">
        <v>1242724</v>
      </c>
      <c r="B33" s="170" t="s">
        <v>57</v>
      </c>
      <c r="C33" s="196">
        <v>43096</v>
      </c>
      <c r="D33" s="196">
        <v>43097</v>
      </c>
      <c r="E33" s="172" t="s">
        <v>23</v>
      </c>
      <c r="F33" s="172">
        <v>427166</v>
      </c>
      <c r="G33" s="172">
        <v>470025</v>
      </c>
      <c r="H33" s="173">
        <v>4400</v>
      </c>
      <c r="I33" s="179" t="s">
        <v>58</v>
      </c>
      <c r="J33" s="215"/>
      <c r="K33" s="216">
        <f t="shared" si="1"/>
        <v>47200</v>
      </c>
      <c r="L33" s="230"/>
      <c r="M33" s="213"/>
    </row>
    <row r="34" spans="1:13">
      <c r="A34" s="195">
        <v>1253874</v>
      </c>
      <c r="B34" s="170" t="s">
        <v>59</v>
      </c>
      <c r="C34" s="196">
        <v>43096</v>
      </c>
      <c r="D34" s="196">
        <v>43097</v>
      </c>
      <c r="E34" s="172" t="s">
        <v>23</v>
      </c>
      <c r="F34" s="172">
        <v>430443</v>
      </c>
      <c r="G34" s="172">
        <v>473839</v>
      </c>
      <c r="H34" s="173">
        <v>4400</v>
      </c>
      <c r="I34" s="172" t="s">
        <v>60</v>
      </c>
      <c r="J34" s="215"/>
      <c r="K34" s="216">
        <f t="shared" si="1"/>
        <v>42800</v>
      </c>
      <c r="L34" s="230"/>
      <c r="M34" s="213"/>
    </row>
    <row r="35" spans="1:13">
      <c r="A35" s="195">
        <v>1250849</v>
      </c>
      <c r="B35" s="170" t="s">
        <v>61</v>
      </c>
      <c r="C35" s="196">
        <v>43085</v>
      </c>
      <c r="D35" s="196">
        <v>43088</v>
      </c>
      <c r="E35" s="172" t="s">
        <v>23</v>
      </c>
      <c r="F35" s="172">
        <v>429700</v>
      </c>
      <c r="G35" s="172">
        <v>472960</v>
      </c>
      <c r="H35" s="173">
        <v>13200</v>
      </c>
      <c r="I35" s="172"/>
      <c r="J35" s="215"/>
      <c r="K35" s="216">
        <f t="shared" si="1"/>
        <v>29600</v>
      </c>
      <c r="L35" s="230"/>
      <c r="M35" s="213"/>
    </row>
    <row r="36" spans="1:13">
      <c r="A36" s="195">
        <v>1258282</v>
      </c>
      <c r="B36" s="170" t="s">
        <v>62</v>
      </c>
      <c r="C36" s="196">
        <v>43101</v>
      </c>
      <c r="D36" s="196">
        <v>43102</v>
      </c>
      <c r="E36" s="172" t="s">
        <v>23</v>
      </c>
      <c r="F36" s="172">
        <v>431592</v>
      </c>
      <c r="G36" s="172">
        <v>475159</v>
      </c>
      <c r="H36" s="173">
        <v>6700</v>
      </c>
      <c r="I36" s="172" t="s">
        <v>63</v>
      </c>
      <c r="J36" s="215"/>
      <c r="K36" s="216">
        <f t="shared" si="1"/>
        <v>22900</v>
      </c>
      <c r="L36" s="230"/>
      <c r="M36" s="213"/>
    </row>
    <row r="37" spans="1:13">
      <c r="A37" s="200"/>
      <c r="B37" s="200"/>
      <c r="C37" s="201"/>
      <c r="D37" s="201"/>
      <c r="E37" s="202"/>
      <c r="F37" s="202"/>
      <c r="G37" s="202"/>
      <c r="H37" s="203"/>
      <c r="I37" s="202"/>
      <c r="J37" s="231">
        <v>68300</v>
      </c>
      <c r="K37" s="216">
        <f t="shared" si="1"/>
        <v>22900</v>
      </c>
      <c r="L37" s="230">
        <v>43102</v>
      </c>
      <c r="M37" s="213"/>
    </row>
    <row r="38" spans="1:13">
      <c r="A38" s="195">
        <v>1258867</v>
      </c>
      <c r="B38" s="170" t="s">
        <v>64</v>
      </c>
      <c r="C38" s="196">
        <v>43104</v>
      </c>
      <c r="D38" s="196">
        <v>43106</v>
      </c>
      <c r="E38" s="172" t="s">
        <v>23</v>
      </c>
      <c r="F38" s="172">
        <v>431806</v>
      </c>
      <c r="G38" s="172">
        <v>475405</v>
      </c>
      <c r="H38" s="173">
        <v>26800</v>
      </c>
      <c r="I38" s="172" t="s">
        <v>65</v>
      </c>
      <c r="J38" s="215"/>
      <c r="K38" s="216">
        <f t="shared" si="1"/>
        <v>64400</v>
      </c>
      <c r="L38" s="230"/>
      <c r="M38" s="213"/>
    </row>
    <row r="39" spans="1:13">
      <c r="A39" s="195">
        <v>1258095</v>
      </c>
      <c r="B39" s="170" t="s">
        <v>66</v>
      </c>
      <c r="C39" s="196">
        <v>43105</v>
      </c>
      <c r="D39" s="196">
        <v>43108</v>
      </c>
      <c r="E39" s="172" t="s">
        <v>38</v>
      </c>
      <c r="F39" s="172">
        <v>431546</v>
      </c>
      <c r="G39" s="172">
        <v>475107</v>
      </c>
      <c r="H39" s="173">
        <v>13800</v>
      </c>
      <c r="I39" s="172"/>
      <c r="J39" s="215"/>
      <c r="K39" s="216">
        <f t="shared" si="1"/>
        <v>50600</v>
      </c>
      <c r="L39" s="230"/>
      <c r="M39" s="213"/>
    </row>
    <row r="40" spans="1:13">
      <c r="A40" s="195">
        <v>1261696</v>
      </c>
      <c r="B40" s="170" t="s">
        <v>67</v>
      </c>
      <c r="C40" s="196">
        <v>43130</v>
      </c>
      <c r="D40" s="196">
        <v>43121</v>
      </c>
      <c r="E40" s="172" t="s">
        <v>23</v>
      </c>
      <c r="F40" s="172">
        <v>432329</v>
      </c>
      <c r="G40" s="172">
        <v>476022</v>
      </c>
      <c r="H40" s="173">
        <v>4400</v>
      </c>
      <c r="I40" s="172" t="s">
        <v>68</v>
      </c>
      <c r="J40" s="215"/>
      <c r="K40" s="216">
        <f t="shared" si="1"/>
        <v>46200</v>
      </c>
      <c r="L40" s="230"/>
      <c r="M40" s="213"/>
    </row>
    <row r="41" spans="1:13">
      <c r="A41" s="195">
        <v>1270261</v>
      </c>
      <c r="B41" s="170" t="s">
        <v>69</v>
      </c>
      <c r="C41" s="196">
        <v>43129</v>
      </c>
      <c r="D41" s="196">
        <v>46783</v>
      </c>
      <c r="E41" s="172" t="s">
        <v>70</v>
      </c>
      <c r="F41" s="172">
        <v>434719</v>
      </c>
      <c r="G41" s="172">
        <v>478742</v>
      </c>
      <c r="H41" s="173">
        <v>35200</v>
      </c>
      <c r="I41" s="172" t="s">
        <v>71</v>
      </c>
      <c r="J41" s="215"/>
      <c r="K41" s="216">
        <f t="shared" si="1"/>
        <v>11000</v>
      </c>
      <c r="L41" s="230"/>
      <c r="M41" s="213"/>
    </row>
    <row r="42" spans="1:13">
      <c r="A42" s="195">
        <v>1268327</v>
      </c>
      <c r="B42" s="170"/>
      <c r="C42" s="196">
        <v>43124</v>
      </c>
      <c r="D42" s="196">
        <v>43126</v>
      </c>
      <c r="E42" s="172"/>
      <c r="F42" s="172">
        <v>434002</v>
      </c>
      <c r="G42" s="172"/>
      <c r="H42" s="173">
        <v>8800</v>
      </c>
      <c r="I42" s="172" t="s">
        <v>72</v>
      </c>
      <c r="J42" s="215"/>
      <c r="K42" s="216">
        <f t="shared" si="1"/>
        <v>2200</v>
      </c>
      <c r="L42" s="230"/>
      <c r="M42" s="213"/>
    </row>
    <row r="43" spans="1:13">
      <c r="A43" s="174"/>
      <c r="B43" s="174"/>
      <c r="C43" s="197"/>
      <c r="D43" s="197"/>
      <c r="E43" s="169"/>
      <c r="F43" s="169"/>
      <c r="G43" s="169"/>
      <c r="H43" s="198"/>
      <c r="I43" s="169"/>
      <c r="J43" s="231">
        <v>97800</v>
      </c>
      <c r="K43" s="216">
        <f t="shared" si="1"/>
        <v>2200</v>
      </c>
      <c r="L43" s="230"/>
      <c r="M43" s="213"/>
    </row>
    <row r="44" spans="1:13">
      <c r="A44" s="195">
        <v>1270910</v>
      </c>
      <c r="B44" s="170" t="s">
        <v>73</v>
      </c>
      <c r="C44" s="196">
        <v>43131</v>
      </c>
      <c r="D44" s="196">
        <v>43134</v>
      </c>
      <c r="E44" s="172" t="s">
        <v>38</v>
      </c>
      <c r="F44" s="172">
        <v>478991</v>
      </c>
      <c r="G44" s="172">
        <v>478991</v>
      </c>
      <c r="H44" s="173">
        <v>39600</v>
      </c>
      <c r="I44" s="172"/>
      <c r="J44" s="215"/>
      <c r="K44" s="216">
        <f t="shared" si="1"/>
        <v>60400</v>
      </c>
      <c r="L44" s="230"/>
      <c r="M44" s="213"/>
    </row>
    <row r="45" spans="1:13">
      <c r="A45" s="195">
        <v>1271968</v>
      </c>
      <c r="B45" s="170" t="s">
        <v>74</v>
      </c>
      <c r="C45" s="196">
        <v>43134</v>
      </c>
      <c r="D45" s="196">
        <v>43135</v>
      </c>
      <c r="E45" s="172" t="s">
        <v>27</v>
      </c>
      <c r="F45" s="172">
        <v>435278</v>
      </c>
      <c r="G45" s="172">
        <v>479381</v>
      </c>
      <c r="H45" s="173">
        <v>10500</v>
      </c>
      <c r="I45" s="172"/>
      <c r="J45" s="215"/>
      <c r="K45" s="216">
        <f t="shared" si="1"/>
        <v>49900</v>
      </c>
      <c r="L45" s="230"/>
      <c r="M45" s="213"/>
    </row>
    <row r="46" spans="1:13">
      <c r="A46" s="195">
        <v>1271741</v>
      </c>
      <c r="B46" s="170" t="s">
        <v>75</v>
      </c>
      <c r="C46" s="196">
        <v>43133</v>
      </c>
      <c r="D46" s="196">
        <v>43135</v>
      </c>
      <c r="E46" s="172" t="s">
        <v>38</v>
      </c>
      <c r="F46" s="172"/>
      <c r="G46" s="172">
        <v>479325</v>
      </c>
      <c r="H46" s="173">
        <v>8800</v>
      </c>
      <c r="I46" s="172"/>
      <c r="J46" s="215"/>
      <c r="K46" s="216">
        <f t="shared" si="1"/>
        <v>41100</v>
      </c>
      <c r="L46" s="230"/>
      <c r="M46" s="213"/>
    </row>
    <row r="47" spans="1:13">
      <c r="A47" s="174"/>
      <c r="B47" s="174"/>
      <c r="C47" s="197"/>
      <c r="D47" s="197"/>
      <c r="E47" s="169"/>
      <c r="F47" s="169"/>
      <c r="G47" s="169"/>
      <c r="H47" s="198"/>
      <c r="I47" s="169"/>
      <c r="J47" s="231">
        <v>58900</v>
      </c>
      <c r="K47" s="216">
        <f t="shared" si="1"/>
        <v>41100</v>
      </c>
      <c r="L47" s="230"/>
      <c r="M47" s="213"/>
    </row>
    <row r="48" spans="1:13">
      <c r="A48" s="195">
        <v>1273483</v>
      </c>
      <c r="B48" s="170" t="s">
        <v>76</v>
      </c>
      <c r="C48" s="196">
        <v>43139</v>
      </c>
      <c r="D48" s="196">
        <v>43143</v>
      </c>
      <c r="E48" s="172" t="s">
        <v>38</v>
      </c>
      <c r="F48" s="172">
        <v>435917</v>
      </c>
      <c r="G48" s="172">
        <v>480086</v>
      </c>
      <c r="H48" s="173">
        <v>17600</v>
      </c>
      <c r="I48" s="172" t="s">
        <v>77</v>
      </c>
      <c r="J48" s="215"/>
      <c r="K48" s="216">
        <f t="shared" si="1"/>
        <v>82400</v>
      </c>
      <c r="L48" s="230"/>
      <c r="M48" s="213"/>
    </row>
    <row r="49" spans="1:13">
      <c r="A49" s="199">
        <v>1273218</v>
      </c>
      <c r="B49" s="177" t="s">
        <v>78</v>
      </c>
      <c r="C49" s="171">
        <v>43138</v>
      </c>
      <c r="D49" s="171">
        <v>43140</v>
      </c>
      <c r="E49" s="179" t="s">
        <v>35</v>
      </c>
      <c r="F49" s="182">
        <v>435826</v>
      </c>
      <c r="G49" s="179">
        <v>479989</v>
      </c>
      <c r="H49" s="173">
        <v>10000</v>
      </c>
      <c r="I49" s="179" t="s">
        <v>79</v>
      </c>
      <c r="J49" s="215"/>
      <c r="K49" s="216">
        <f t="shared" si="1"/>
        <v>72400</v>
      </c>
      <c r="L49" s="230"/>
      <c r="M49" s="213"/>
    </row>
    <row r="50" spans="1:13">
      <c r="A50" s="204">
        <v>1274032</v>
      </c>
      <c r="B50" s="205" t="s">
        <v>80</v>
      </c>
      <c r="C50" s="171">
        <v>43141</v>
      </c>
      <c r="D50" s="171">
        <v>43144</v>
      </c>
      <c r="E50" s="179" t="s">
        <v>38</v>
      </c>
      <c r="F50" s="206">
        <v>436235</v>
      </c>
      <c r="G50" s="179">
        <v>480440</v>
      </c>
      <c r="H50" s="173">
        <v>13200</v>
      </c>
      <c r="I50" s="179" t="s">
        <v>81</v>
      </c>
      <c r="J50" s="215"/>
      <c r="K50" s="216">
        <f t="shared" si="1"/>
        <v>59200</v>
      </c>
      <c r="L50" s="230"/>
      <c r="M50" s="213"/>
    </row>
    <row r="51" spans="1:13">
      <c r="A51" s="174"/>
      <c r="B51" s="174"/>
      <c r="C51" s="197"/>
      <c r="D51" s="197"/>
      <c r="E51" s="169"/>
      <c r="F51" s="169"/>
      <c r="G51" s="169"/>
      <c r="H51" s="198"/>
      <c r="I51" s="169"/>
      <c r="J51" s="215"/>
      <c r="K51" s="216">
        <f t="shared" si="1"/>
        <v>59200</v>
      </c>
      <c r="L51" s="230"/>
      <c r="M51" s="213"/>
    </row>
    <row r="52" spans="1:13">
      <c r="A52" s="195">
        <v>1272933</v>
      </c>
      <c r="B52" s="170" t="s">
        <v>82</v>
      </c>
      <c r="C52" s="196">
        <v>43150</v>
      </c>
      <c r="D52" s="196">
        <v>43151</v>
      </c>
      <c r="E52" s="172" t="s">
        <v>23</v>
      </c>
      <c r="F52" s="172">
        <v>435915</v>
      </c>
      <c r="G52" s="172">
        <v>480084</v>
      </c>
      <c r="H52" s="173">
        <v>6100</v>
      </c>
      <c r="I52" s="172" t="s">
        <v>83</v>
      </c>
      <c r="J52" s="215"/>
      <c r="K52" s="216">
        <f t="shared" si="1"/>
        <v>53100</v>
      </c>
      <c r="L52" s="230"/>
      <c r="M52" s="213"/>
    </row>
    <row r="53" spans="1:13">
      <c r="A53" s="174"/>
      <c r="B53" s="174"/>
      <c r="C53" s="197"/>
      <c r="D53" s="197"/>
      <c r="E53" s="169"/>
      <c r="F53" s="169"/>
      <c r="G53" s="169"/>
      <c r="H53" s="198"/>
      <c r="I53" s="169"/>
      <c r="J53" s="234">
        <v>45000</v>
      </c>
      <c r="K53" s="216">
        <f t="shared" si="1"/>
        <v>53100</v>
      </c>
      <c r="L53" s="230"/>
      <c r="M53" s="213"/>
    </row>
    <row r="54" spans="1:13">
      <c r="A54" s="174"/>
      <c r="B54" s="174"/>
      <c r="C54" s="197"/>
      <c r="D54" s="197"/>
      <c r="E54" s="169"/>
      <c r="F54" s="169"/>
      <c r="G54" s="169"/>
      <c r="H54" s="198"/>
      <c r="I54" s="169"/>
      <c r="J54" s="234">
        <v>35200</v>
      </c>
      <c r="K54" s="216">
        <f t="shared" si="1"/>
        <v>98100</v>
      </c>
      <c r="L54" s="230"/>
      <c r="M54" s="213"/>
    </row>
    <row r="55" spans="1:13">
      <c r="A55" s="174"/>
      <c r="B55" s="174"/>
      <c r="C55" s="197"/>
      <c r="D55" s="197"/>
      <c r="E55" s="169"/>
      <c r="F55" s="169"/>
      <c r="G55" s="169"/>
      <c r="H55" s="198"/>
      <c r="I55" s="169"/>
      <c r="J55" s="231">
        <v>6100</v>
      </c>
      <c r="K55" s="216">
        <f t="shared" si="1"/>
        <v>133300</v>
      </c>
      <c r="L55" s="230"/>
      <c r="M55" s="213"/>
    </row>
    <row r="56" spans="1:13">
      <c r="A56" s="174"/>
      <c r="B56" s="174"/>
      <c r="C56" s="197"/>
      <c r="D56" s="197"/>
      <c r="E56" s="169"/>
      <c r="F56" s="169"/>
      <c r="G56" s="169"/>
      <c r="H56" s="198"/>
      <c r="I56" s="169"/>
      <c r="J56" s="231">
        <v>47000</v>
      </c>
      <c r="K56" s="216">
        <f t="shared" si="1"/>
        <v>139400</v>
      </c>
      <c r="L56" s="230"/>
      <c r="M56" s="213"/>
    </row>
    <row r="57" spans="1:13">
      <c r="A57" s="174"/>
      <c r="B57" s="174"/>
      <c r="C57" s="197"/>
      <c r="D57" s="197"/>
      <c r="E57" s="169"/>
      <c r="F57" s="169"/>
      <c r="G57" s="169"/>
      <c r="H57" s="198"/>
      <c r="I57" s="169"/>
      <c r="J57" s="231">
        <v>30800</v>
      </c>
      <c r="K57" s="216">
        <f t="shared" si="1"/>
        <v>186400</v>
      </c>
      <c r="L57" s="230"/>
      <c r="M57" s="213"/>
    </row>
    <row r="58" spans="1:13">
      <c r="A58" s="174"/>
      <c r="B58" s="174"/>
      <c r="C58" s="197"/>
      <c r="D58" s="197"/>
      <c r="E58" s="169"/>
      <c r="F58" s="169"/>
      <c r="G58" s="169"/>
      <c r="H58" s="198"/>
      <c r="I58" s="169"/>
      <c r="J58" s="231">
        <v>41000</v>
      </c>
      <c r="K58" s="216">
        <f t="shared" si="1"/>
        <v>217200</v>
      </c>
      <c r="L58" s="230"/>
      <c r="M58" s="213"/>
    </row>
    <row r="59" spans="1:13">
      <c r="A59" s="174"/>
      <c r="B59" s="174"/>
      <c r="C59" s="197"/>
      <c r="D59" s="197"/>
      <c r="E59" s="169"/>
      <c r="F59" s="169"/>
      <c r="G59" s="169"/>
      <c r="H59" s="198"/>
      <c r="I59" s="169"/>
      <c r="J59" s="231">
        <v>17500</v>
      </c>
      <c r="K59" s="216">
        <f t="shared" si="1"/>
        <v>258200</v>
      </c>
      <c r="L59" s="230"/>
      <c r="M59" s="213"/>
    </row>
    <row r="60" spans="1:13">
      <c r="A60" s="174"/>
      <c r="B60" s="174"/>
      <c r="C60" s="197"/>
      <c r="D60" s="197"/>
      <c r="E60" s="169"/>
      <c r="F60" s="169"/>
      <c r="G60" s="169"/>
      <c r="H60" s="198"/>
      <c r="I60" s="169"/>
      <c r="J60" s="231">
        <v>17600</v>
      </c>
      <c r="K60" s="216">
        <f t="shared" si="1"/>
        <v>275700</v>
      </c>
      <c r="L60" s="230"/>
      <c r="M60" s="213"/>
    </row>
    <row r="61" spans="1:13">
      <c r="A61" s="174"/>
      <c r="B61" s="174"/>
      <c r="C61" s="197"/>
      <c r="D61" s="197"/>
      <c r="E61" s="169"/>
      <c r="F61" s="169"/>
      <c r="G61" s="169"/>
      <c r="H61" s="198"/>
      <c r="I61" s="169"/>
      <c r="J61" s="231">
        <v>3900</v>
      </c>
      <c r="K61" s="216">
        <f t="shared" si="1"/>
        <v>293300</v>
      </c>
      <c r="L61" s="230"/>
      <c r="M61" s="213"/>
    </row>
    <row r="62" spans="1:13">
      <c r="A62" s="174"/>
      <c r="B62" s="174"/>
      <c r="C62" s="197"/>
      <c r="D62" s="197"/>
      <c r="E62" s="169"/>
      <c r="F62" s="169"/>
      <c r="G62" s="169"/>
      <c r="H62" s="198"/>
      <c r="I62" s="169"/>
      <c r="J62" s="231">
        <v>4400</v>
      </c>
      <c r="K62" s="216">
        <f t="shared" si="1"/>
        <v>297200</v>
      </c>
      <c r="L62" s="230"/>
      <c r="M62" s="213"/>
    </row>
    <row r="63" spans="1:13">
      <c r="A63" s="195">
        <v>1271985</v>
      </c>
      <c r="B63" s="170"/>
      <c r="C63" s="196">
        <v>43135</v>
      </c>
      <c r="D63" s="196">
        <v>43137</v>
      </c>
      <c r="E63" s="172"/>
      <c r="F63" s="172"/>
      <c r="G63" s="172"/>
      <c r="H63" s="173">
        <v>35000</v>
      </c>
      <c r="I63" s="172"/>
      <c r="J63" s="215"/>
      <c r="K63" s="216">
        <f t="shared" si="1"/>
        <v>266600</v>
      </c>
      <c r="L63" s="230"/>
      <c r="M63" s="213"/>
    </row>
    <row r="64" spans="1:13">
      <c r="A64" s="195">
        <v>1272929</v>
      </c>
      <c r="B64" s="170"/>
      <c r="C64" s="196">
        <v>43137</v>
      </c>
      <c r="D64" s="196">
        <v>43138</v>
      </c>
      <c r="E64" s="172"/>
      <c r="F64" s="172"/>
      <c r="G64" s="172"/>
      <c r="H64" s="173">
        <v>17500</v>
      </c>
      <c r="I64" s="172"/>
      <c r="J64" s="215"/>
      <c r="K64" s="216">
        <f t="shared" si="1"/>
        <v>249100</v>
      </c>
      <c r="L64" s="230"/>
      <c r="M64" s="213"/>
    </row>
    <row r="65" spans="1:13">
      <c r="A65" s="195">
        <v>1273545</v>
      </c>
      <c r="B65" s="170"/>
      <c r="C65" s="196">
        <v>43139</v>
      </c>
      <c r="D65" s="196">
        <v>43141</v>
      </c>
      <c r="E65" s="172"/>
      <c r="F65" s="172"/>
      <c r="G65" s="172"/>
      <c r="H65" s="173">
        <v>35200</v>
      </c>
      <c r="I65" s="172"/>
      <c r="J65" s="215"/>
      <c r="K65" s="216">
        <f t="shared" si="1"/>
        <v>213900</v>
      </c>
      <c r="L65" s="230"/>
      <c r="M65" s="213"/>
    </row>
    <row r="66" spans="1:13">
      <c r="A66" s="195">
        <v>1273558</v>
      </c>
      <c r="B66" s="170"/>
      <c r="C66" s="196">
        <v>43140</v>
      </c>
      <c r="D66" s="196">
        <v>43141</v>
      </c>
      <c r="E66" s="172"/>
      <c r="F66" s="172"/>
      <c r="G66" s="172"/>
      <c r="H66" s="173">
        <v>4400</v>
      </c>
      <c r="I66" s="172"/>
      <c r="J66" s="215"/>
      <c r="K66" s="216">
        <f t="shared" si="1"/>
        <v>209500</v>
      </c>
      <c r="L66" s="230"/>
      <c r="M66" s="213"/>
    </row>
    <row r="67" spans="1:13">
      <c r="A67" s="195">
        <v>1273881</v>
      </c>
      <c r="B67" s="170"/>
      <c r="C67" s="196">
        <v>43140</v>
      </c>
      <c r="D67" s="196">
        <v>43141</v>
      </c>
      <c r="E67" s="172"/>
      <c r="F67" s="172"/>
      <c r="G67" s="172"/>
      <c r="H67" s="173">
        <v>4400</v>
      </c>
      <c r="I67" s="172"/>
      <c r="J67" s="215"/>
      <c r="K67" s="216">
        <f t="shared" si="1"/>
        <v>205100</v>
      </c>
      <c r="L67" s="230"/>
      <c r="M67" s="213"/>
    </row>
    <row r="68" spans="1:13">
      <c r="A68" s="195">
        <v>1274249</v>
      </c>
      <c r="B68" s="170"/>
      <c r="C68" s="196">
        <v>43141</v>
      </c>
      <c r="D68" s="196">
        <v>43142</v>
      </c>
      <c r="E68" s="172"/>
      <c r="F68" s="172"/>
      <c r="G68" s="172"/>
      <c r="H68" s="173">
        <v>8800</v>
      </c>
      <c r="I68" s="172"/>
      <c r="J68" s="215"/>
      <c r="K68" s="216">
        <f t="shared" si="1"/>
        <v>196300</v>
      </c>
      <c r="L68" s="230"/>
      <c r="M68" s="213"/>
    </row>
    <row r="69" spans="1:13">
      <c r="A69" s="195">
        <v>1268320</v>
      </c>
      <c r="B69" s="170"/>
      <c r="C69" s="196">
        <v>43144</v>
      </c>
      <c r="D69" s="196">
        <v>43148</v>
      </c>
      <c r="E69" s="172"/>
      <c r="F69" s="172"/>
      <c r="G69" s="172"/>
      <c r="H69" s="173">
        <v>47000</v>
      </c>
      <c r="I69" s="172"/>
      <c r="J69" s="215"/>
      <c r="K69" s="216">
        <f t="shared" si="1"/>
        <v>149300</v>
      </c>
      <c r="L69" s="230"/>
      <c r="M69" s="213"/>
    </row>
    <row r="70" spans="1:13">
      <c r="A70" s="195">
        <v>1275444</v>
      </c>
      <c r="B70" s="170"/>
      <c r="C70" s="196">
        <v>43147</v>
      </c>
      <c r="D70" s="196">
        <v>43149</v>
      </c>
      <c r="E70" s="172"/>
      <c r="F70" s="172"/>
      <c r="G70" s="172"/>
      <c r="H70" s="173">
        <v>41000</v>
      </c>
      <c r="I70" s="172"/>
      <c r="J70" s="215"/>
      <c r="K70" s="216">
        <f t="shared" ref="K70:K77" si="2">J69-H70+K69</f>
        <v>108300</v>
      </c>
      <c r="L70" s="230"/>
      <c r="M70" s="213"/>
    </row>
    <row r="71" spans="1:13">
      <c r="A71" s="195">
        <v>1278174</v>
      </c>
      <c r="B71" s="170"/>
      <c r="C71" s="196">
        <v>43158</v>
      </c>
      <c r="D71" s="196">
        <v>43159</v>
      </c>
      <c r="E71" s="172"/>
      <c r="F71" s="172"/>
      <c r="G71" s="172"/>
      <c r="H71" s="173">
        <v>3900</v>
      </c>
      <c r="I71" s="172"/>
      <c r="J71" s="215"/>
      <c r="K71" s="216">
        <f t="shared" si="2"/>
        <v>104400</v>
      </c>
      <c r="L71" s="230"/>
      <c r="M71" s="213"/>
    </row>
    <row r="72" spans="1:13">
      <c r="A72" s="195">
        <v>1278190</v>
      </c>
      <c r="B72" s="170"/>
      <c r="C72" s="196">
        <v>43158</v>
      </c>
      <c r="D72" s="196">
        <v>43159</v>
      </c>
      <c r="E72" s="172"/>
      <c r="F72" s="172"/>
      <c r="G72" s="172"/>
      <c r="H72" s="173">
        <v>4400</v>
      </c>
      <c r="I72" s="172"/>
      <c r="J72" s="215"/>
      <c r="K72" s="216">
        <f t="shared" si="2"/>
        <v>100000</v>
      </c>
      <c r="L72" s="230"/>
      <c r="M72" s="213"/>
    </row>
    <row r="73" spans="1:13">
      <c r="A73" s="195">
        <v>1282465</v>
      </c>
      <c r="B73" s="170"/>
      <c r="C73" s="196">
        <v>43174</v>
      </c>
      <c r="D73" s="196">
        <v>43176</v>
      </c>
      <c r="E73" s="172"/>
      <c r="F73" s="172"/>
      <c r="G73" s="172"/>
      <c r="H73" s="173">
        <v>35000</v>
      </c>
      <c r="I73" s="172"/>
      <c r="J73" s="215"/>
      <c r="K73" s="216">
        <f t="shared" si="2"/>
        <v>65000</v>
      </c>
      <c r="L73" s="230"/>
      <c r="M73" s="213"/>
    </row>
    <row r="74" spans="1:13">
      <c r="A74" s="195">
        <v>1285512</v>
      </c>
      <c r="B74" s="170"/>
      <c r="C74" s="196">
        <v>43177</v>
      </c>
      <c r="D74" s="196">
        <v>43178</v>
      </c>
      <c r="E74" s="172"/>
      <c r="F74" s="172"/>
      <c r="G74" s="172"/>
      <c r="H74" s="173">
        <v>10000</v>
      </c>
      <c r="I74" s="172"/>
      <c r="J74" s="215"/>
      <c r="K74" s="216">
        <f t="shared" si="2"/>
        <v>55000</v>
      </c>
      <c r="L74" s="230"/>
      <c r="M74" s="213"/>
    </row>
    <row r="75" spans="1:13">
      <c r="A75" s="195">
        <v>1284415</v>
      </c>
      <c r="B75" s="170"/>
      <c r="C75" s="196">
        <v>43174</v>
      </c>
      <c r="D75" s="196">
        <v>43176</v>
      </c>
      <c r="E75" s="172"/>
      <c r="F75" s="172"/>
      <c r="G75" s="172"/>
      <c r="H75" s="173">
        <v>8800</v>
      </c>
      <c r="I75" s="172"/>
      <c r="J75" s="215"/>
      <c r="K75" s="216">
        <f t="shared" si="2"/>
        <v>46200</v>
      </c>
      <c r="L75" s="230"/>
      <c r="M75" s="213"/>
    </row>
    <row r="76" spans="1:13">
      <c r="A76" s="195">
        <v>1286714</v>
      </c>
      <c r="B76" s="170"/>
      <c r="C76" s="196">
        <v>43180</v>
      </c>
      <c r="D76" s="196">
        <v>43181</v>
      </c>
      <c r="E76" s="172"/>
      <c r="F76" s="172"/>
      <c r="G76" s="172"/>
      <c r="H76" s="173">
        <v>4400</v>
      </c>
      <c r="I76" s="172"/>
      <c r="J76" s="215"/>
      <c r="K76" s="216">
        <f t="shared" si="2"/>
        <v>41800</v>
      </c>
      <c r="L76" s="230"/>
      <c r="M76" s="213"/>
    </row>
    <row r="77" spans="1:13">
      <c r="A77" s="195">
        <v>1286407</v>
      </c>
      <c r="B77" s="170"/>
      <c r="C77" s="196">
        <v>43181</v>
      </c>
      <c r="D77" s="196">
        <v>43182</v>
      </c>
      <c r="E77" s="172"/>
      <c r="F77" s="172"/>
      <c r="G77" s="172"/>
      <c r="H77" s="173">
        <v>10500</v>
      </c>
      <c r="I77" s="172"/>
      <c r="J77" s="215"/>
      <c r="K77" s="216">
        <f t="shared" si="2"/>
        <v>31300</v>
      </c>
      <c r="L77" s="230"/>
      <c r="M77" s="213"/>
    </row>
    <row r="78" spans="1:15">
      <c r="A78" s="235"/>
      <c r="B78" s="235"/>
      <c r="C78" s="236"/>
      <c r="D78" s="236"/>
      <c r="E78" s="237"/>
      <c r="F78" s="237"/>
      <c r="G78" s="237"/>
      <c r="H78" s="238"/>
      <c r="I78" s="237"/>
      <c r="J78" s="245">
        <v>45000</v>
      </c>
      <c r="K78" s="246">
        <f>J78-H78+K77</f>
        <v>76300</v>
      </c>
      <c r="L78" s="247"/>
      <c r="M78" s="248"/>
      <c r="N78" s="249" t="s">
        <v>84</v>
      </c>
      <c r="O78" s="249" t="s">
        <v>85</v>
      </c>
    </row>
    <row r="79" s="162" customFormat="1" spans="1:14">
      <c r="A79" s="195" t="s">
        <v>86</v>
      </c>
      <c r="B79" s="170"/>
      <c r="C79" s="196">
        <v>43203</v>
      </c>
      <c r="D79" s="196">
        <v>43206</v>
      </c>
      <c r="E79" s="172"/>
      <c r="F79" s="172"/>
      <c r="G79" s="172"/>
      <c r="H79" s="173">
        <v>11100</v>
      </c>
      <c r="I79" s="250"/>
      <c r="J79" s="223"/>
      <c r="K79" s="251">
        <f>K78-H79</f>
        <v>65200</v>
      </c>
      <c r="L79" s="229"/>
      <c r="M79" s="252"/>
      <c r="N79" s="249" t="s">
        <v>84</v>
      </c>
    </row>
    <row r="80" s="162" customFormat="1" spans="1:14">
      <c r="A80" s="195" t="s">
        <v>87</v>
      </c>
      <c r="B80" s="170"/>
      <c r="C80" s="196">
        <v>43213</v>
      </c>
      <c r="D80" s="196">
        <v>43215</v>
      </c>
      <c r="E80" s="172"/>
      <c r="F80" s="172"/>
      <c r="G80" s="172"/>
      <c r="H80" s="173">
        <v>7400</v>
      </c>
      <c r="I80" s="250"/>
      <c r="J80" s="223"/>
      <c r="K80" s="251">
        <f t="shared" ref="K79:K86" si="3">J79-H80+K79</f>
        <v>57800</v>
      </c>
      <c r="L80" s="229"/>
      <c r="M80" s="252"/>
      <c r="N80" s="249" t="s">
        <v>84</v>
      </c>
    </row>
    <row r="81" s="163" customFormat="1" spans="1:14">
      <c r="A81" s="239" t="s">
        <v>88</v>
      </c>
      <c r="B81" s="239"/>
      <c r="C81" s="240">
        <v>43219</v>
      </c>
      <c r="D81" s="240">
        <v>43223</v>
      </c>
      <c r="E81" s="241"/>
      <c r="F81" s="241"/>
      <c r="G81" s="241"/>
      <c r="H81" s="242">
        <v>29600</v>
      </c>
      <c r="I81" s="241"/>
      <c r="J81" s="253"/>
      <c r="K81" s="254">
        <f t="shared" si="3"/>
        <v>28200</v>
      </c>
      <c r="L81" s="255"/>
      <c r="M81" s="256"/>
      <c r="N81" s="163" t="s">
        <v>84</v>
      </c>
    </row>
    <row r="82" s="162" customFormat="1" spans="1:14">
      <c r="A82" s="195" t="s">
        <v>89</v>
      </c>
      <c r="B82" s="170"/>
      <c r="C82" s="196">
        <v>43193</v>
      </c>
      <c r="D82" s="196">
        <v>43194</v>
      </c>
      <c r="E82" s="172"/>
      <c r="F82" s="172"/>
      <c r="G82" s="172"/>
      <c r="H82" s="173">
        <v>3700</v>
      </c>
      <c r="I82" s="250"/>
      <c r="J82" s="223"/>
      <c r="K82" s="251">
        <f t="shared" si="3"/>
        <v>24500</v>
      </c>
      <c r="L82" s="229"/>
      <c r="M82" s="252"/>
      <c r="N82" s="249" t="s">
        <v>84</v>
      </c>
    </row>
    <row r="83" s="162" customFormat="1" spans="1:14">
      <c r="A83" s="195" t="s">
        <v>90</v>
      </c>
      <c r="B83" s="170"/>
      <c r="C83" s="196">
        <v>43203</v>
      </c>
      <c r="D83" s="196">
        <v>43205</v>
      </c>
      <c r="E83" s="172"/>
      <c r="F83" s="172"/>
      <c r="G83" s="172"/>
      <c r="H83" s="173">
        <v>14800</v>
      </c>
      <c r="I83" s="250"/>
      <c r="J83" s="223"/>
      <c r="K83" s="251">
        <f t="shared" si="3"/>
        <v>9700</v>
      </c>
      <c r="L83" s="229"/>
      <c r="M83" s="252"/>
      <c r="N83" s="249" t="s">
        <v>84</v>
      </c>
    </row>
    <row r="84" s="162" customFormat="1" spans="1:14">
      <c r="A84" s="195" t="s">
        <v>91</v>
      </c>
      <c r="B84" s="170"/>
      <c r="C84" s="196">
        <v>43183</v>
      </c>
      <c r="D84" s="196">
        <v>43184</v>
      </c>
      <c r="E84" s="172"/>
      <c r="F84" s="172"/>
      <c r="G84" s="172"/>
      <c r="H84" s="173">
        <v>4400</v>
      </c>
      <c r="I84" s="250"/>
      <c r="J84" s="223"/>
      <c r="K84" s="251">
        <f t="shared" si="3"/>
        <v>5300</v>
      </c>
      <c r="L84" s="229"/>
      <c r="M84" s="252"/>
      <c r="N84" s="249" t="s">
        <v>84</v>
      </c>
    </row>
    <row r="85" s="162" customFormat="1" spans="1:14">
      <c r="A85" s="195" t="s">
        <v>92</v>
      </c>
      <c r="B85" s="170"/>
      <c r="C85" s="196"/>
      <c r="D85" s="196"/>
      <c r="E85" s="172"/>
      <c r="F85" s="172"/>
      <c r="G85" s="172"/>
      <c r="H85" s="173">
        <v>3300</v>
      </c>
      <c r="I85" s="250"/>
      <c r="J85" s="223"/>
      <c r="K85" s="251">
        <f t="shared" si="3"/>
        <v>2000</v>
      </c>
      <c r="L85" s="229"/>
      <c r="M85" s="252"/>
      <c r="N85" s="249" t="s">
        <v>84</v>
      </c>
    </row>
    <row r="86" s="162" customFormat="1" spans="1:14">
      <c r="A86" s="195">
        <v>1290853</v>
      </c>
      <c r="B86" s="170"/>
      <c r="C86" s="196"/>
      <c r="D86" s="196"/>
      <c r="E86" s="172"/>
      <c r="F86" s="172"/>
      <c r="G86" s="172"/>
      <c r="H86" s="173">
        <v>6600</v>
      </c>
      <c r="I86" s="250"/>
      <c r="J86" s="223"/>
      <c r="K86" s="251">
        <f t="shared" si="3"/>
        <v>-4600</v>
      </c>
      <c r="L86" s="229"/>
      <c r="M86" s="252"/>
      <c r="N86" s="249" t="s">
        <v>84</v>
      </c>
    </row>
    <row r="87" spans="1:13">
      <c r="A87" s="170"/>
      <c r="B87" s="170"/>
      <c r="C87" s="196"/>
      <c r="D87" s="196"/>
      <c r="E87" s="172"/>
      <c r="F87" s="172"/>
      <c r="G87" s="215" t="s">
        <v>93</v>
      </c>
      <c r="H87" s="243">
        <f>SUM(H3:H86)</f>
        <v>943600</v>
      </c>
      <c r="I87" s="172"/>
      <c r="J87" s="219">
        <f>SUM(J2:J78)</f>
        <v>939000</v>
      </c>
      <c r="K87" s="216"/>
      <c r="L87" s="230"/>
      <c r="M87" s="213"/>
    </row>
    <row r="88" spans="1:13">
      <c r="A88" s="170"/>
      <c r="B88" s="170"/>
      <c r="C88" s="196"/>
      <c r="D88" s="196"/>
      <c r="E88" s="172"/>
      <c r="F88" s="172"/>
      <c r="G88" s="172"/>
      <c r="H88" s="173"/>
      <c r="I88" s="172"/>
      <c r="J88" s="215"/>
      <c r="K88" s="216"/>
      <c r="L88" s="230"/>
      <c r="M88" s="213"/>
    </row>
    <row r="89" spans="1:15">
      <c r="A89" s="235"/>
      <c r="B89" s="235"/>
      <c r="C89" s="236"/>
      <c r="D89" s="236"/>
      <c r="E89" s="237"/>
      <c r="F89" s="237"/>
      <c r="G89" s="237"/>
      <c r="H89" s="238"/>
      <c r="I89" s="237"/>
      <c r="J89" s="257">
        <f>J87-H87</f>
        <v>-4600</v>
      </c>
      <c r="K89" s="246"/>
      <c r="L89" s="247"/>
      <c r="M89" s="248"/>
      <c r="N89" s="249" t="s">
        <v>94</v>
      </c>
      <c r="O89" s="162"/>
    </row>
    <row r="90" spans="1:13">
      <c r="A90" s="170"/>
      <c r="B90" s="170"/>
      <c r="C90" s="196"/>
      <c r="D90" s="196"/>
      <c r="E90" s="172"/>
      <c r="F90" s="172"/>
      <c r="G90" s="172"/>
      <c r="H90" s="173"/>
      <c r="I90" s="172"/>
      <c r="J90" s="215"/>
      <c r="K90" s="216"/>
      <c r="L90" s="230"/>
      <c r="M90" s="213"/>
    </row>
    <row r="91" spans="1:13">
      <c r="A91" s="170"/>
      <c r="B91" s="170"/>
      <c r="C91" s="244"/>
      <c r="D91" s="244"/>
      <c r="E91" s="172"/>
      <c r="F91" s="170"/>
      <c r="G91" s="170"/>
      <c r="H91" s="184"/>
      <c r="I91" s="172"/>
      <c r="J91" s="215"/>
      <c r="K91" s="216"/>
      <c r="L91" s="217"/>
      <c r="M91" s="213"/>
    </row>
    <row r="92" spans="1:13">
      <c r="A92" s="170"/>
      <c r="B92" s="170"/>
      <c r="C92" s="244"/>
      <c r="D92" s="244"/>
      <c r="E92" s="172"/>
      <c r="F92" s="170"/>
      <c r="G92" s="170"/>
      <c r="H92" s="184"/>
      <c r="I92" s="172"/>
      <c r="J92" s="215"/>
      <c r="K92" s="216"/>
      <c r="L92" s="217"/>
      <c r="M92" s="213"/>
    </row>
    <row r="93" spans="1:13">
      <c r="A93" s="170"/>
      <c r="B93" s="170"/>
      <c r="C93" s="244"/>
      <c r="D93" s="244"/>
      <c r="E93" s="172"/>
      <c r="F93" s="170"/>
      <c r="G93" s="170"/>
      <c r="H93" s="184"/>
      <c r="I93" s="172"/>
      <c r="J93" s="215"/>
      <c r="K93" s="216"/>
      <c r="L93" s="217"/>
      <c r="M93" s="213"/>
    </row>
    <row r="94" spans="1:13">
      <c r="A94" s="170"/>
      <c r="B94" s="170"/>
      <c r="C94" s="244"/>
      <c r="D94" s="244"/>
      <c r="E94" s="172"/>
      <c r="F94" s="170"/>
      <c r="G94" s="170"/>
      <c r="H94" s="184"/>
      <c r="I94" s="172"/>
      <c r="J94" s="215"/>
      <c r="K94" s="216"/>
      <c r="L94" s="217"/>
      <c r="M94" s="213"/>
    </row>
    <row r="95" spans="1:13">
      <c r="A95" s="170"/>
      <c r="B95" s="170"/>
      <c r="C95" s="244"/>
      <c r="D95" s="244"/>
      <c r="E95" s="172"/>
      <c r="F95" s="170"/>
      <c r="G95" s="170"/>
      <c r="H95" s="184"/>
      <c r="I95" s="172"/>
      <c r="J95" s="215"/>
      <c r="K95" s="216"/>
      <c r="L95" s="217"/>
      <c r="M95" s="213"/>
    </row>
    <row r="96" spans="1:13">
      <c r="A96" s="170"/>
      <c r="B96" s="170"/>
      <c r="C96" s="244"/>
      <c r="D96" s="244"/>
      <c r="E96" s="172"/>
      <c r="F96" s="170"/>
      <c r="G96" s="170"/>
      <c r="H96" s="184"/>
      <c r="I96" s="172"/>
      <c r="J96" s="215"/>
      <c r="K96" s="216">
        <f>J95-H96+K95</f>
        <v>0</v>
      </c>
      <c r="L96" s="217"/>
      <c r="M96" s="213"/>
    </row>
    <row r="97" spans="1:13">
      <c r="A97" s="170"/>
      <c r="B97" s="170"/>
      <c r="C97" s="244"/>
      <c r="D97" s="244"/>
      <c r="E97" s="172"/>
      <c r="F97" s="170"/>
      <c r="G97" s="170"/>
      <c r="H97" s="184"/>
      <c r="I97" s="172"/>
      <c r="J97" s="215"/>
      <c r="K97" s="216">
        <f>J96-H97+K96</f>
        <v>0</v>
      </c>
      <c r="L97" s="217"/>
      <c r="M97" s="213"/>
    </row>
    <row r="98" spans="1:13">
      <c r="A98" s="170"/>
      <c r="B98" s="170"/>
      <c r="C98" s="244"/>
      <c r="D98" s="244"/>
      <c r="E98" s="172"/>
      <c r="F98" s="170"/>
      <c r="G98" s="170"/>
      <c r="H98" s="184"/>
      <c r="I98" s="172"/>
      <c r="J98" s="215"/>
      <c r="K98" s="216">
        <f>J97-H98+K97</f>
        <v>0</v>
      </c>
      <c r="L98" s="217"/>
      <c r="M98" s="213"/>
    </row>
    <row r="99" spans="1:13">
      <c r="A99" s="170"/>
      <c r="B99" s="170"/>
      <c r="C99" s="244"/>
      <c r="D99" s="244"/>
      <c r="E99" s="172"/>
      <c r="F99" s="170"/>
      <c r="G99" s="170"/>
      <c r="H99" s="184"/>
      <c r="I99" s="172"/>
      <c r="J99" s="215"/>
      <c r="K99" s="216">
        <f>J98-H99+K98</f>
        <v>0</v>
      </c>
      <c r="L99" s="217"/>
      <c r="M99" s="213"/>
    </row>
    <row r="100" spans="1:13">
      <c r="A100" s="170"/>
      <c r="B100" s="170"/>
      <c r="C100" s="244"/>
      <c r="D100" s="244"/>
      <c r="E100" s="172"/>
      <c r="F100" s="170"/>
      <c r="G100" s="170"/>
      <c r="H100" s="184"/>
      <c r="I100" s="172"/>
      <c r="J100" s="215"/>
      <c r="K100" s="216">
        <f>J99-H100+K99</f>
        <v>0</v>
      </c>
      <c r="L100" s="217"/>
      <c r="M100" s="213"/>
    </row>
    <row r="101" spans="12:13">
      <c r="L101" s="172"/>
      <c r="M101" s="213"/>
    </row>
    <row r="102" spans="12:13">
      <c r="L102" s="172"/>
      <c r="M102" s="213"/>
    </row>
    <row r="103" spans="12:13">
      <c r="L103" s="172"/>
      <c r="M103" s="213"/>
    </row>
    <row r="104" spans="12:13">
      <c r="L104" s="172"/>
      <c r="M104" s="213"/>
    </row>
    <row r="105" spans="12:13">
      <c r="L105" s="172"/>
      <c r="M105" s="213"/>
    </row>
    <row r="106" spans="12:13">
      <c r="L106" s="172"/>
      <c r="M106" s="213"/>
    </row>
    <row r="107" spans="12:13">
      <c r="L107" s="172"/>
      <c r="M107" s="213"/>
    </row>
    <row r="108" spans="12:13">
      <c r="L108" s="172"/>
      <c r="M108" s="213"/>
    </row>
    <row r="109" spans="12:13">
      <c r="L109" s="172"/>
      <c r="M109" s="213"/>
    </row>
    <row r="110" spans="12:13">
      <c r="L110" s="172"/>
      <c r="M110" s="213"/>
    </row>
    <row r="111" spans="12:13">
      <c r="L111" s="172"/>
      <c r="M111" s="213"/>
    </row>
    <row r="112" spans="12:13">
      <c r="L112" s="172"/>
      <c r="M112" s="213"/>
    </row>
    <row r="113" spans="12:13">
      <c r="L113" s="172"/>
      <c r="M113" s="213"/>
    </row>
    <row r="114" spans="12:13">
      <c r="L114" s="172"/>
      <c r="M114" s="213"/>
    </row>
    <row r="115" spans="12:13">
      <c r="L115" s="172"/>
      <c r="M115" s="213"/>
    </row>
    <row r="116" spans="12:13">
      <c r="L116" s="172"/>
      <c r="M116" s="213"/>
    </row>
    <row r="117" spans="12:13">
      <c r="L117" s="172"/>
      <c r="M117" s="213"/>
    </row>
    <row r="118" spans="12:13">
      <c r="L118" s="172"/>
      <c r="M118" s="213"/>
    </row>
    <row r="119" spans="12:13">
      <c r="L119" s="172"/>
      <c r="M119" s="213"/>
    </row>
    <row r="120" spans="12:13">
      <c r="L120" s="172"/>
      <c r="M120" s="213"/>
    </row>
    <row r="121" spans="12:13">
      <c r="L121" s="172"/>
      <c r="M121" s="213"/>
    </row>
    <row r="122" spans="12:13">
      <c r="L122" s="172"/>
      <c r="M122" s="213"/>
    </row>
    <row r="123" spans="12:13">
      <c r="L123" s="172"/>
      <c r="M123" s="213"/>
    </row>
    <row r="124" spans="12:13">
      <c r="L124" s="172"/>
      <c r="M124" s="213"/>
    </row>
    <row r="125" spans="12:13">
      <c r="L125" s="172"/>
      <c r="M125" s="213"/>
    </row>
    <row r="126" spans="12:13">
      <c r="L126" s="172"/>
      <c r="M126" s="213"/>
    </row>
    <row r="127" spans="12:13">
      <c r="L127" s="172"/>
      <c r="M127" s="213"/>
    </row>
    <row r="128" spans="12:13">
      <c r="L128" s="172"/>
      <c r="M128" s="213"/>
    </row>
    <row r="129" spans="12:13">
      <c r="L129" s="172"/>
      <c r="M129" s="213"/>
    </row>
    <row r="130" spans="12:13">
      <c r="L130" s="172"/>
      <c r="M130" s="213"/>
    </row>
    <row r="131" spans="12:13">
      <c r="L131" s="172"/>
      <c r="M131" s="213"/>
    </row>
    <row r="132" spans="12:13">
      <c r="L132" s="172"/>
      <c r="M132" s="213"/>
    </row>
    <row r="133" spans="12:13">
      <c r="L133" s="172"/>
      <c r="M133" s="213"/>
    </row>
    <row r="134" spans="12:13">
      <c r="L134" s="172"/>
      <c r="M134" s="213"/>
    </row>
    <row r="135" spans="12:13">
      <c r="L135" s="172"/>
      <c r="M135" s="213"/>
    </row>
    <row r="136" spans="12:13">
      <c r="L136" s="172"/>
      <c r="M136" s="213"/>
    </row>
    <row r="137" spans="12:13">
      <c r="L137" s="172"/>
      <c r="M137" s="213"/>
    </row>
    <row r="138" spans="12:13">
      <c r="L138" s="172"/>
      <c r="M138" s="213"/>
    </row>
    <row r="139" spans="12:13">
      <c r="L139" s="172"/>
      <c r="M139" s="213"/>
    </row>
    <row r="140" spans="12:13">
      <c r="L140" s="172"/>
      <c r="M140" s="213"/>
    </row>
    <row r="141" spans="12:13">
      <c r="L141" s="172"/>
      <c r="M141" s="213"/>
    </row>
    <row r="142" spans="12:13">
      <c r="L142" s="172"/>
      <c r="M142" s="213"/>
    </row>
    <row r="143" spans="12:13">
      <c r="L143" s="172"/>
      <c r="M143" s="213"/>
    </row>
    <row r="144" spans="12:13">
      <c r="L144" s="172"/>
      <c r="M144" s="213"/>
    </row>
    <row r="145" spans="12:13">
      <c r="L145" s="172"/>
      <c r="M145" s="213"/>
    </row>
    <row r="146" spans="12:13">
      <c r="L146" s="172"/>
      <c r="M146" s="213"/>
    </row>
    <row r="147" spans="12:13">
      <c r="L147" s="172"/>
      <c r="M147" s="213"/>
    </row>
    <row r="148" spans="12:13">
      <c r="L148" s="172"/>
      <c r="M148" s="213"/>
    </row>
    <row r="149" spans="12:13">
      <c r="L149" s="172"/>
      <c r="M149" s="213"/>
    </row>
    <row r="150" spans="12:13">
      <c r="L150" s="172"/>
      <c r="M150" s="213"/>
    </row>
    <row r="151" spans="12:13">
      <c r="L151" s="172"/>
      <c r="M151" s="213"/>
    </row>
    <row r="152" spans="12:13">
      <c r="L152" s="172"/>
      <c r="M152" s="213"/>
    </row>
    <row r="153" spans="12:13">
      <c r="L153" s="172"/>
      <c r="M153" s="213"/>
    </row>
    <row r="154" spans="12:13">
      <c r="L154" s="172"/>
      <c r="M154" s="213"/>
    </row>
    <row r="155" spans="12:13">
      <c r="L155" s="172"/>
      <c r="M155" s="213"/>
    </row>
    <row r="156" spans="12:13">
      <c r="L156" s="172"/>
      <c r="M156" s="213"/>
    </row>
    <row r="157" spans="12:13">
      <c r="L157" s="172"/>
      <c r="M157" s="213"/>
    </row>
    <row r="158" spans="12:13">
      <c r="L158" s="172"/>
      <c r="M158" s="213"/>
    </row>
    <row r="159" spans="12:13">
      <c r="L159" s="172"/>
      <c r="M159" s="213"/>
    </row>
    <row r="160" spans="12:13">
      <c r="L160" s="172"/>
      <c r="M160" s="213"/>
    </row>
    <row r="161" spans="12:13">
      <c r="L161" s="172"/>
      <c r="M161" s="213"/>
    </row>
    <row r="162" spans="12:13">
      <c r="L162" s="172"/>
      <c r="M162" s="213"/>
    </row>
    <row r="163" spans="12:13">
      <c r="L163" s="172"/>
      <c r="M163" s="213"/>
    </row>
    <row r="164" spans="12:13">
      <c r="L164" s="172"/>
      <c r="M164" s="213"/>
    </row>
    <row r="165" spans="12:13">
      <c r="L165" s="172"/>
      <c r="M165" s="213"/>
    </row>
    <row r="166" spans="12:13">
      <c r="L166" s="172"/>
      <c r="M166" s="213"/>
    </row>
    <row r="167" spans="12:13">
      <c r="L167" s="172"/>
      <c r="M167" s="213"/>
    </row>
    <row r="168" spans="12:13">
      <c r="L168" s="172"/>
      <c r="M168" s="213"/>
    </row>
    <row r="169" spans="12:13">
      <c r="L169" s="172"/>
      <c r="M169" s="213"/>
    </row>
    <row r="170" spans="12:13">
      <c r="L170" s="172"/>
      <c r="M170" s="213"/>
    </row>
    <row r="171" spans="12:13">
      <c r="L171" s="172"/>
      <c r="M171" s="213"/>
    </row>
    <row r="172" spans="12:13">
      <c r="L172" s="172"/>
      <c r="M172" s="213"/>
    </row>
  </sheetData>
  <pageMargins left="0.699305555555556" right="0.699305555555556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545"/>
  <sheetViews>
    <sheetView tabSelected="1" topLeftCell="A484" workbookViewId="0">
      <selection activeCell="I473" sqref="I473"/>
    </sheetView>
  </sheetViews>
  <sheetFormatPr defaultColWidth="9" defaultRowHeight="13.5"/>
  <cols>
    <col min="1" max="1" width="16.625" style="1" customWidth="1"/>
    <col min="2" max="2" width="12.625" style="1" customWidth="1"/>
    <col min="3" max="3" width="13.625" style="1" customWidth="1"/>
    <col min="4" max="4" width="12.75" style="1" customWidth="1"/>
    <col min="5" max="5" width="9" style="1"/>
    <col min="6" max="6" width="13.75" style="1" customWidth="1"/>
    <col min="7" max="7" width="13.625" style="1" customWidth="1"/>
    <col min="8" max="8" width="19.375" style="1" customWidth="1"/>
    <col min="9" max="9" width="22.125" style="1" customWidth="1"/>
    <col min="10" max="11" width="9" style="1"/>
    <col min="12" max="12" width="14.875" style="1" customWidth="1"/>
    <col min="13" max="16384" width="9" style="1"/>
  </cols>
  <sheetData>
    <row r="2" s="1" customFormat="1" ht="14.25"/>
    <row r="3" s="1" customFormat="1" spans="1:6">
      <c r="A3" s="3" t="s">
        <v>95</v>
      </c>
      <c r="B3" s="4" t="s">
        <v>96</v>
      </c>
      <c r="C3" s="4" t="s">
        <v>97</v>
      </c>
      <c r="D3" s="4"/>
      <c r="E3" s="4" t="s">
        <v>98</v>
      </c>
      <c r="F3" s="5"/>
    </row>
    <row r="4" s="2" customFormat="1" ht="23.25" spans="1:6">
      <c r="A4" s="6" t="s">
        <v>99</v>
      </c>
      <c r="B4" s="7"/>
      <c r="C4" s="6" t="s">
        <v>100</v>
      </c>
      <c r="D4" s="6">
        <v>4112</v>
      </c>
      <c r="E4" s="6" t="s">
        <v>98</v>
      </c>
      <c r="F4" s="8">
        <v>500000</v>
      </c>
    </row>
    <row r="5" s="2" customFormat="1" ht="23.25" spans="1:6">
      <c r="A5" s="7"/>
      <c r="B5" s="7"/>
      <c r="C5" s="7"/>
      <c r="D5" s="9" t="s">
        <v>101</v>
      </c>
      <c r="E5" s="9" t="s">
        <v>98</v>
      </c>
      <c r="F5" s="10">
        <f>SUM(F4:F4)</f>
        <v>500000</v>
      </c>
    </row>
    <row r="6" s="1" customFormat="1" ht="14.25"/>
    <row r="7" s="1" customFormat="1" spans="1:9">
      <c r="A7" s="3" t="s">
        <v>102</v>
      </c>
      <c r="B7" s="4" t="s">
        <v>103</v>
      </c>
      <c r="C7" s="4" t="s">
        <v>3</v>
      </c>
      <c r="D7" s="4" t="s">
        <v>104</v>
      </c>
      <c r="E7" s="4" t="s">
        <v>4</v>
      </c>
      <c r="F7" s="4" t="s">
        <v>8</v>
      </c>
      <c r="G7" s="4" t="s">
        <v>105</v>
      </c>
      <c r="H7" s="11" t="s">
        <v>93</v>
      </c>
      <c r="I7" s="19" t="s">
        <v>106</v>
      </c>
    </row>
    <row r="8" s="1" customFormat="1" spans="1:9">
      <c r="A8" s="12"/>
      <c r="B8" s="13"/>
      <c r="C8" s="13"/>
      <c r="D8" s="12"/>
      <c r="E8" s="12"/>
      <c r="F8" s="12"/>
      <c r="G8" s="12"/>
      <c r="H8" s="14"/>
      <c r="I8" s="20">
        <f>F5-H8</f>
        <v>500000</v>
      </c>
    </row>
    <row r="9" s="1" customFormat="1" spans="1:9">
      <c r="A9" s="12">
        <v>1299111</v>
      </c>
      <c r="B9" s="13">
        <v>43219</v>
      </c>
      <c r="C9" s="13">
        <v>43222</v>
      </c>
      <c r="D9" s="12">
        <v>445654</v>
      </c>
      <c r="E9" s="12"/>
      <c r="F9" s="15">
        <v>4270</v>
      </c>
      <c r="G9" s="12">
        <v>491399</v>
      </c>
      <c r="H9" s="14">
        <v>9600</v>
      </c>
      <c r="I9" s="20">
        <f t="shared" ref="I9:I57" si="0">I8-H9</f>
        <v>490400</v>
      </c>
    </row>
    <row r="10" s="1" customFormat="1" spans="1:9">
      <c r="A10" s="12">
        <v>1291744</v>
      </c>
      <c r="B10" s="13">
        <v>43230</v>
      </c>
      <c r="C10" s="13">
        <v>43232</v>
      </c>
      <c r="D10" s="12">
        <v>443625</v>
      </c>
      <c r="E10" s="12"/>
      <c r="F10" s="15">
        <v>4388</v>
      </c>
      <c r="G10" s="12">
        <v>489025</v>
      </c>
      <c r="H10" s="14">
        <v>8800</v>
      </c>
      <c r="I10" s="20">
        <f t="shared" si="0"/>
        <v>481600</v>
      </c>
    </row>
    <row r="11" s="1" customFormat="1" spans="1:9">
      <c r="A11" s="12">
        <v>1303877</v>
      </c>
      <c r="B11" s="13">
        <v>43240</v>
      </c>
      <c r="C11" s="13">
        <v>43243</v>
      </c>
      <c r="D11" s="12">
        <v>447036</v>
      </c>
      <c r="E11" s="12"/>
      <c r="F11" s="15">
        <v>4530</v>
      </c>
      <c r="G11" s="12">
        <v>492999</v>
      </c>
      <c r="H11" s="14">
        <v>12900</v>
      </c>
      <c r="I11" s="20">
        <f t="shared" si="0"/>
        <v>468700</v>
      </c>
    </row>
    <row r="12" s="1" customFormat="1" spans="1:9">
      <c r="A12" s="12">
        <v>1306595</v>
      </c>
      <c r="B12" s="13">
        <v>43237</v>
      </c>
      <c r="C12" s="13">
        <v>43239</v>
      </c>
      <c r="D12" s="12">
        <v>447856</v>
      </c>
      <c r="E12" s="12"/>
      <c r="F12" s="15">
        <v>4501</v>
      </c>
      <c r="G12" s="12">
        <v>493970</v>
      </c>
      <c r="H12" s="14">
        <v>12800</v>
      </c>
      <c r="I12" s="20">
        <f t="shared" si="0"/>
        <v>455900</v>
      </c>
    </row>
    <row r="13" s="1" customFormat="1" spans="1:9">
      <c r="A13" s="12">
        <v>1310278</v>
      </c>
      <c r="B13" s="13">
        <v>43245</v>
      </c>
      <c r="C13" s="13">
        <v>43247</v>
      </c>
      <c r="D13" s="12">
        <v>448604</v>
      </c>
      <c r="E13" s="12"/>
      <c r="F13" s="15">
        <v>4583</v>
      </c>
      <c r="G13" s="12">
        <v>494860</v>
      </c>
      <c r="H13" s="14">
        <v>8200</v>
      </c>
      <c r="I13" s="20">
        <f t="shared" si="0"/>
        <v>447700</v>
      </c>
    </row>
    <row r="14" s="1" customFormat="1" spans="1:9">
      <c r="A14" s="12">
        <v>1313311</v>
      </c>
      <c r="B14" s="13">
        <v>43250</v>
      </c>
      <c r="C14" s="13">
        <v>43252</v>
      </c>
      <c r="D14" s="12">
        <v>449258</v>
      </c>
      <c r="E14" s="12"/>
      <c r="F14" s="15">
        <v>4631</v>
      </c>
      <c r="G14" s="12">
        <v>495620</v>
      </c>
      <c r="H14" s="14">
        <v>14400</v>
      </c>
      <c r="I14" s="20">
        <f t="shared" si="0"/>
        <v>433300</v>
      </c>
    </row>
    <row r="15" s="1" customFormat="1" spans="1:9">
      <c r="A15" s="12">
        <v>1313768</v>
      </c>
      <c r="B15" s="13">
        <v>43250</v>
      </c>
      <c r="C15" s="13">
        <v>43251</v>
      </c>
      <c r="D15" s="12">
        <v>449335</v>
      </c>
      <c r="E15" s="12"/>
      <c r="F15" s="15">
        <v>4633</v>
      </c>
      <c r="G15" s="12">
        <v>495709</v>
      </c>
      <c r="H15" s="14">
        <v>4100</v>
      </c>
      <c r="I15" s="20">
        <f t="shared" si="0"/>
        <v>429200</v>
      </c>
    </row>
    <row r="16" s="1" customFormat="1" spans="1:9">
      <c r="A16" s="12">
        <v>1314483</v>
      </c>
      <c r="B16" s="13">
        <v>43253</v>
      </c>
      <c r="C16" s="13">
        <v>43254</v>
      </c>
      <c r="D16" s="12">
        <v>449544</v>
      </c>
      <c r="E16" s="12"/>
      <c r="F16" s="15">
        <v>4659</v>
      </c>
      <c r="G16" s="12">
        <v>495955</v>
      </c>
      <c r="H16" s="14">
        <v>3600</v>
      </c>
      <c r="I16" s="20">
        <f t="shared" si="0"/>
        <v>425600</v>
      </c>
    </row>
    <row r="17" s="1" customFormat="1" spans="1:9">
      <c r="A17" s="12">
        <v>1313102</v>
      </c>
      <c r="B17" s="13">
        <v>43253</v>
      </c>
      <c r="C17" s="13">
        <v>43254</v>
      </c>
      <c r="D17" s="12">
        <v>449259</v>
      </c>
      <c r="E17" s="12"/>
      <c r="F17" s="15">
        <v>4660</v>
      </c>
      <c r="G17" s="12">
        <v>495621</v>
      </c>
      <c r="H17" s="14">
        <v>4300</v>
      </c>
      <c r="I17" s="20">
        <f t="shared" si="0"/>
        <v>421300</v>
      </c>
    </row>
    <row r="18" s="1" customFormat="1" spans="1:9">
      <c r="A18" s="12">
        <v>1310288</v>
      </c>
      <c r="B18" s="13">
        <v>43259</v>
      </c>
      <c r="C18" s="13">
        <v>43262</v>
      </c>
      <c r="D18" s="12">
        <v>448603</v>
      </c>
      <c r="E18" s="12"/>
      <c r="F18" s="15">
        <v>4710</v>
      </c>
      <c r="G18" s="12">
        <v>494859</v>
      </c>
      <c r="H18" s="14">
        <v>9600</v>
      </c>
      <c r="I18" s="20">
        <f t="shared" si="0"/>
        <v>411700</v>
      </c>
    </row>
    <row r="19" s="1" customFormat="1" spans="1:9">
      <c r="A19" s="12">
        <v>1315947</v>
      </c>
      <c r="B19" s="13">
        <v>43260</v>
      </c>
      <c r="C19" s="13">
        <v>43261</v>
      </c>
      <c r="D19" s="12">
        <v>449789</v>
      </c>
      <c r="E19" s="12"/>
      <c r="F19" s="15">
        <v>4711</v>
      </c>
      <c r="G19" s="12">
        <v>496240</v>
      </c>
      <c r="H19" s="14">
        <v>3200</v>
      </c>
      <c r="I19" s="20">
        <f t="shared" si="0"/>
        <v>408500</v>
      </c>
    </row>
    <row r="20" s="1" customFormat="1" spans="1:9">
      <c r="A20" s="12">
        <v>1301340</v>
      </c>
      <c r="B20" s="13">
        <v>43258</v>
      </c>
      <c r="C20" s="13">
        <v>43259</v>
      </c>
      <c r="D20" s="12">
        <v>446293</v>
      </c>
      <c r="E20" s="12"/>
      <c r="F20" s="15">
        <v>4738</v>
      </c>
      <c r="G20" s="12">
        <v>492161</v>
      </c>
      <c r="H20" s="14">
        <v>3200</v>
      </c>
      <c r="I20" s="20">
        <f t="shared" si="0"/>
        <v>405300</v>
      </c>
    </row>
    <row r="21" s="1" customFormat="1" spans="1:9">
      <c r="A21" s="12">
        <v>1307661</v>
      </c>
      <c r="B21" s="13">
        <v>43258</v>
      </c>
      <c r="C21" s="13">
        <v>43260</v>
      </c>
      <c r="D21" s="12">
        <v>448147</v>
      </c>
      <c r="E21" s="12"/>
      <c r="F21" s="15">
        <v>4741</v>
      </c>
      <c r="G21" s="12">
        <v>494316</v>
      </c>
      <c r="H21" s="14">
        <v>14400</v>
      </c>
      <c r="I21" s="20">
        <f t="shared" si="0"/>
        <v>390900</v>
      </c>
    </row>
    <row r="22" s="1" customFormat="1" spans="1:9">
      <c r="A22" s="12">
        <v>1316967</v>
      </c>
      <c r="B22" s="13">
        <v>43258</v>
      </c>
      <c r="C22" s="13">
        <v>43261</v>
      </c>
      <c r="D22" s="12">
        <v>449993</v>
      </c>
      <c r="E22" s="12"/>
      <c r="F22" s="15">
        <v>4744</v>
      </c>
      <c r="G22" s="12">
        <v>496475</v>
      </c>
      <c r="H22" s="14">
        <v>9600</v>
      </c>
      <c r="I22" s="20">
        <f t="shared" si="0"/>
        <v>381300</v>
      </c>
    </row>
    <row r="23" s="1" customFormat="1" spans="1:9">
      <c r="A23" s="12">
        <v>1316860</v>
      </c>
      <c r="B23" s="13">
        <v>43258</v>
      </c>
      <c r="C23" s="13">
        <v>43259</v>
      </c>
      <c r="D23" s="12">
        <v>449994</v>
      </c>
      <c r="E23" s="12"/>
      <c r="F23" s="15">
        <v>4756</v>
      </c>
      <c r="G23" s="12">
        <v>496476</v>
      </c>
      <c r="H23" s="14">
        <v>6400</v>
      </c>
      <c r="I23" s="20">
        <f t="shared" si="0"/>
        <v>374900</v>
      </c>
    </row>
    <row r="24" s="1" customFormat="1" spans="1:9">
      <c r="A24" s="12">
        <v>1317564</v>
      </c>
      <c r="B24" s="13">
        <v>43258</v>
      </c>
      <c r="C24" s="13">
        <v>43259</v>
      </c>
      <c r="D24" s="12">
        <v>450046</v>
      </c>
      <c r="E24" s="12"/>
      <c r="F24" s="15">
        <v>4758</v>
      </c>
      <c r="G24" s="12">
        <v>496534</v>
      </c>
      <c r="H24" s="14">
        <v>3600</v>
      </c>
      <c r="I24" s="20">
        <f t="shared" si="0"/>
        <v>371300</v>
      </c>
    </row>
    <row r="25" s="1" customFormat="1" spans="1:9">
      <c r="A25" s="12">
        <v>1318223</v>
      </c>
      <c r="B25" s="13">
        <v>43259</v>
      </c>
      <c r="C25" s="13">
        <v>43261</v>
      </c>
      <c r="D25" s="12">
        <v>450245</v>
      </c>
      <c r="E25" s="12"/>
      <c r="F25" s="15">
        <v>4785</v>
      </c>
      <c r="G25" s="12">
        <v>496759</v>
      </c>
      <c r="H25" s="14">
        <v>6400</v>
      </c>
      <c r="I25" s="20">
        <f t="shared" si="0"/>
        <v>364900</v>
      </c>
    </row>
    <row r="26" s="1" customFormat="1" spans="1:9">
      <c r="A26" s="12">
        <v>1314960</v>
      </c>
      <c r="B26" s="13">
        <v>43260</v>
      </c>
      <c r="C26" s="13">
        <v>43261</v>
      </c>
      <c r="D26" s="12">
        <v>449562</v>
      </c>
      <c r="E26" s="12"/>
      <c r="F26" s="15">
        <v>4795</v>
      </c>
      <c r="G26" s="12">
        <v>495976</v>
      </c>
      <c r="H26" s="14">
        <v>3200</v>
      </c>
      <c r="I26" s="20">
        <f t="shared" si="0"/>
        <v>361700</v>
      </c>
    </row>
    <row r="27" s="1" customFormat="1" spans="1:9">
      <c r="A27" s="12">
        <v>1316433</v>
      </c>
      <c r="B27" s="13">
        <v>43260</v>
      </c>
      <c r="C27" s="13">
        <v>43262</v>
      </c>
      <c r="D27" s="12">
        <v>449890</v>
      </c>
      <c r="E27" s="12"/>
      <c r="F27" s="15">
        <v>4797</v>
      </c>
      <c r="G27" s="12">
        <v>496358</v>
      </c>
      <c r="H27" s="14">
        <v>8600</v>
      </c>
      <c r="I27" s="20">
        <f t="shared" si="0"/>
        <v>353100</v>
      </c>
    </row>
    <row r="28" s="1" customFormat="1" spans="1:9">
      <c r="A28" s="12">
        <v>1318811</v>
      </c>
      <c r="B28" s="13">
        <v>43260</v>
      </c>
      <c r="C28" s="13">
        <v>43261</v>
      </c>
      <c r="D28" s="12">
        <v>450374</v>
      </c>
      <c r="E28" s="12"/>
      <c r="F28" s="15">
        <v>4801</v>
      </c>
      <c r="G28" s="12">
        <v>496914</v>
      </c>
      <c r="H28" s="14">
        <v>3600</v>
      </c>
      <c r="I28" s="20">
        <f t="shared" si="0"/>
        <v>349500</v>
      </c>
    </row>
    <row r="29" s="1" customFormat="1" spans="1:9">
      <c r="A29" s="12">
        <v>1318767</v>
      </c>
      <c r="B29" s="13">
        <v>43260</v>
      </c>
      <c r="C29" s="13">
        <v>43261</v>
      </c>
      <c r="D29" s="12">
        <v>450373</v>
      </c>
      <c r="E29" s="12"/>
      <c r="F29" s="15">
        <v>4802</v>
      </c>
      <c r="G29" s="12">
        <v>496913</v>
      </c>
      <c r="H29" s="14">
        <v>3600</v>
      </c>
      <c r="I29" s="20">
        <f t="shared" si="0"/>
        <v>345900</v>
      </c>
    </row>
    <row r="30" s="1" customFormat="1" spans="1:9">
      <c r="A30" s="12">
        <v>1318716</v>
      </c>
      <c r="B30" s="13">
        <v>43260</v>
      </c>
      <c r="C30" s="13">
        <v>43262</v>
      </c>
      <c r="D30" s="12">
        <v>450372</v>
      </c>
      <c r="E30" s="12"/>
      <c r="F30" s="15">
        <v>4803</v>
      </c>
      <c r="G30" s="12">
        <v>496912</v>
      </c>
      <c r="H30" s="14">
        <v>7200</v>
      </c>
      <c r="I30" s="20">
        <f t="shared" si="0"/>
        <v>338700</v>
      </c>
    </row>
    <row r="31" s="1" customFormat="1" spans="1:9">
      <c r="A31" s="12">
        <v>1315058</v>
      </c>
      <c r="B31" s="13">
        <v>43263</v>
      </c>
      <c r="C31" s="13">
        <v>43265</v>
      </c>
      <c r="D31" s="12">
        <v>449602</v>
      </c>
      <c r="E31" s="12"/>
      <c r="F31" s="15">
        <v>4840</v>
      </c>
      <c r="G31" s="12">
        <v>496018</v>
      </c>
      <c r="H31" s="14">
        <v>16400</v>
      </c>
      <c r="I31" s="20">
        <f t="shared" si="0"/>
        <v>322300</v>
      </c>
    </row>
    <row r="32" s="1" customFormat="1" spans="1:9">
      <c r="A32" s="12">
        <v>1318867</v>
      </c>
      <c r="B32" s="13">
        <v>43260</v>
      </c>
      <c r="C32" s="13">
        <v>43261</v>
      </c>
      <c r="D32" s="12">
        <v>450379</v>
      </c>
      <c r="E32" s="12"/>
      <c r="F32" s="15">
        <v>4823</v>
      </c>
      <c r="G32" s="12">
        <v>496919</v>
      </c>
      <c r="H32" s="14">
        <v>3200</v>
      </c>
      <c r="I32" s="20">
        <f t="shared" si="0"/>
        <v>319100</v>
      </c>
    </row>
    <row r="33" s="1" customFormat="1" spans="1:9">
      <c r="A33" s="12">
        <v>1319506</v>
      </c>
      <c r="B33" s="13">
        <v>43265</v>
      </c>
      <c r="C33" s="13">
        <v>43267</v>
      </c>
      <c r="D33" s="12">
        <v>450573</v>
      </c>
      <c r="E33" s="12"/>
      <c r="F33" s="15">
        <v>4857</v>
      </c>
      <c r="G33" s="12">
        <v>497144</v>
      </c>
      <c r="H33" s="14">
        <v>8600</v>
      </c>
      <c r="I33" s="20">
        <f t="shared" si="0"/>
        <v>310500</v>
      </c>
    </row>
    <row r="34" s="1" customFormat="1" spans="1:9">
      <c r="A34" s="12">
        <v>1320793</v>
      </c>
      <c r="B34" s="13">
        <v>43266</v>
      </c>
      <c r="C34" s="13">
        <v>43268</v>
      </c>
      <c r="D34" s="12">
        <v>450808</v>
      </c>
      <c r="E34" s="12"/>
      <c r="F34" s="15">
        <v>4876</v>
      </c>
      <c r="G34" s="12">
        <v>497411</v>
      </c>
      <c r="H34" s="14">
        <v>12800</v>
      </c>
      <c r="I34" s="20">
        <f t="shared" si="0"/>
        <v>297700</v>
      </c>
    </row>
    <row r="35" s="1" customFormat="1" spans="1:9">
      <c r="A35" s="12">
        <v>1316284</v>
      </c>
      <c r="B35" s="13">
        <v>43266</v>
      </c>
      <c r="C35" s="13">
        <v>43267</v>
      </c>
      <c r="D35" s="12">
        <v>449887</v>
      </c>
      <c r="E35" s="12"/>
      <c r="F35" s="15">
        <v>4885</v>
      </c>
      <c r="G35" s="12">
        <v>496355</v>
      </c>
      <c r="H35" s="14">
        <v>3200</v>
      </c>
      <c r="I35" s="20">
        <f t="shared" si="0"/>
        <v>294500</v>
      </c>
    </row>
    <row r="36" s="1" customFormat="1" spans="1:9">
      <c r="A36" s="12">
        <v>1316283</v>
      </c>
      <c r="B36" s="13">
        <v>43266</v>
      </c>
      <c r="C36" s="13">
        <v>43267</v>
      </c>
      <c r="D36" s="12">
        <v>449891</v>
      </c>
      <c r="E36" s="12"/>
      <c r="F36" s="15">
        <v>4886</v>
      </c>
      <c r="G36" s="12">
        <v>496359</v>
      </c>
      <c r="H36" s="14">
        <v>3200</v>
      </c>
      <c r="I36" s="20">
        <f t="shared" si="0"/>
        <v>291300</v>
      </c>
    </row>
    <row r="37" s="1" customFormat="1" spans="1:9">
      <c r="A37" s="12">
        <v>1317290</v>
      </c>
      <c r="B37" s="13">
        <v>43267</v>
      </c>
      <c r="C37" s="13">
        <v>43269</v>
      </c>
      <c r="D37" s="12">
        <v>450183</v>
      </c>
      <c r="E37" s="12"/>
      <c r="F37" s="15">
        <v>4913</v>
      </c>
      <c r="G37" s="12">
        <v>496683</v>
      </c>
      <c r="H37" s="14">
        <v>7200</v>
      </c>
      <c r="I37" s="20">
        <f t="shared" si="0"/>
        <v>284100</v>
      </c>
    </row>
    <row r="38" s="1" customFormat="1" spans="1:9">
      <c r="A38" s="12">
        <v>1318527</v>
      </c>
      <c r="B38" s="13">
        <v>43269</v>
      </c>
      <c r="C38" s="13">
        <v>43270</v>
      </c>
      <c r="D38" s="12">
        <v>450306</v>
      </c>
      <c r="E38" s="12"/>
      <c r="F38" s="15">
        <v>4929</v>
      </c>
      <c r="G38" s="12">
        <v>496830</v>
      </c>
      <c r="H38" s="14">
        <v>6400</v>
      </c>
      <c r="I38" s="20">
        <f t="shared" si="0"/>
        <v>277700</v>
      </c>
    </row>
    <row r="39" s="1" customFormat="1" spans="1:9">
      <c r="A39" s="12">
        <v>1318038</v>
      </c>
      <c r="B39" s="13">
        <v>43271</v>
      </c>
      <c r="C39" s="13">
        <v>43273</v>
      </c>
      <c r="D39" s="12">
        <v>450172</v>
      </c>
      <c r="E39" s="12"/>
      <c r="F39" s="15">
        <v>4950</v>
      </c>
      <c r="G39" s="12">
        <v>496671</v>
      </c>
      <c r="H39" s="14">
        <v>19200</v>
      </c>
      <c r="I39" s="20">
        <f t="shared" si="0"/>
        <v>258500</v>
      </c>
    </row>
    <row r="40" s="1" customFormat="1" spans="1:9">
      <c r="A40" s="12">
        <v>1321064</v>
      </c>
      <c r="B40" s="13">
        <v>43273</v>
      </c>
      <c r="C40" s="13">
        <v>43275</v>
      </c>
      <c r="D40" s="12">
        <v>451023</v>
      </c>
      <c r="E40" s="12"/>
      <c r="F40" s="15">
        <v>4996</v>
      </c>
      <c r="G40" s="12">
        <v>497663</v>
      </c>
      <c r="H40" s="14">
        <v>6400</v>
      </c>
      <c r="I40" s="20">
        <f t="shared" si="0"/>
        <v>252100</v>
      </c>
    </row>
    <row r="41" s="1" customFormat="1" spans="1:9">
      <c r="A41" s="12">
        <v>1321065</v>
      </c>
      <c r="B41" s="13">
        <v>43273</v>
      </c>
      <c r="C41" s="13">
        <v>43275</v>
      </c>
      <c r="D41" s="12">
        <v>451022</v>
      </c>
      <c r="E41" s="12"/>
      <c r="F41" s="15">
        <v>4994</v>
      </c>
      <c r="G41" s="12">
        <v>497662</v>
      </c>
      <c r="H41" s="14">
        <v>6400</v>
      </c>
      <c r="I41" s="20">
        <f t="shared" si="0"/>
        <v>245700</v>
      </c>
    </row>
    <row r="42" s="1" customFormat="1" spans="1:9">
      <c r="A42" s="12">
        <v>1312506</v>
      </c>
      <c r="B42" s="13">
        <v>43273</v>
      </c>
      <c r="C42" s="13">
        <v>43275</v>
      </c>
      <c r="D42" s="12">
        <v>449088</v>
      </c>
      <c r="E42" s="12"/>
      <c r="F42" s="15">
        <v>4993</v>
      </c>
      <c r="G42" s="12">
        <v>495424</v>
      </c>
      <c r="H42" s="14">
        <v>6400</v>
      </c>
      <c r="I42" s="20">
        <f t="shared" si="0"/>
        <v>239300</v>
      </c>
    </row>
    <row r="43" s="1" customFormat="1" spans="1:9">
      <c r="A43" s="12">
        <v>1324037</v>
      </c>
      <c r="B43" s="13">
        <v>43272</v>
      </c>
      <c r="C43" s="13">
        <v>43273</v>
      </c>
      <c r="D43" s="12">
        <v>451618</v>
      </c>
      <c r="E43" s="12"/>
      <c r="F43" s="15">
        <v>4978</v>
      </c>
      <c r="G43" s="12">
        <v>498345</v>
      </c>
      <c r="H43" s="14">
        <v>3600</v>
      </c>
      <c r="I43" s="20">
        <f t="shared" si="0"/>
        <v>235700</v>
      </c>
    </row>
    <row r="44" s="1" customFormat="1" spans="1:9">
      <c r="A44" s="12">
        <v>1325015</v>
      </c>
      <c r="B44" s="13">
        <v>43274</v>
      </c>
      <c r="C44" s="13">
        <v>43275</v>
      </c>
      <c r="D44" s="12">
        <v>451889</v>
      </c>
      <c r="E44" s="12"/>
      <c r="F44" s="15">
        <v>5026</v>
      </c>
      <c r="G44" s="12">
        <v>498675</v>
      </c>
      <c r="H44" s="14">
        <v>8200</v>
      </c>
      <c r="I44" s="20">
        <f t="shared" si="0"/>
        <v>227500</v>
      </c>
    </row>
    <row r="45" s="1" customFormat="1" spans="1:9">
      <c r="A45" s="12">
        <v>1321905</v>
      </c>
      <c r="B45" s="13">
        <v>43279</v>
      </c>
      <c r="C45" s="13">
        <v>43281</v>
      </c>
      <c r="D45" s="12">
        <v>451062</v>
      </c>
      <c r="E45" s="12"/>
      <c r="F45" s="15">
        <v>5119</v>
      </c>
      <c r="G45" s="12">
        <v>497709</v>
      </c>
      <c r="H45" s="14">
        <v>7200</v>
      </c>
      <c r="I45" s="20">
        <f t="shared" si="0"/>
        <v>220300</v>
      </c>
    </row>
    <row r="46" s="1" customFormat="1" spans="1:9">
      <c r="A46" s="12">
        <v>1323308</v>
      </c>
      <c r="B46" s="13">
        <v>43279</v>
      </c>
      <c r="C46" s="13">
        <v>43282</v>
      </c>
      <c r="D46" s="12">
        <v>451507</v>
      </c>
      <c r="E46" s="12"/>
      <c r="F46" s="15">
        <v>5120</v>
      </c>
      <c r="G46" s="12">
        <v>498215</v>
      </c>
      <c r="H46" s="14">
        <v>12900</v>
      </c>
      <c r="I46" s="20">
        <f t="shared" si="0"/>
        <v>207400</v>
      </c>
    </row>
    <row r="47" s="1" customFormat="1" spans="1:9">
      <c r="A47" s="12">
        <v>1323253</v>
      </c>
      <c r="B47" s="13">
        <v>43277</v>
      </c>
      <c r="C47" s="13">
        <v>43279</v>
      </c>
      <c r="D47" s="12">
        <v>451476</v>
      </c>
      <c r="E47" s="12"/>
      <c r="F47" s="15">
        <v>5138</v>
      </c>
      <c r="G47" s="12">
        <v>498178</v>
      </c>
      <c r="H47" s="14">
        <v>32800</v>
      </c>
      <c r="I47" s="20">
        <f t="shared" si="0"/>
        <v>174600</v>
      </c>
    </row>
    <row r="48" s="1" customFormat="1" spans="1:9">
      <c r="A48" s="12">
        <v>1328239</v>
      </c>
      <c r="B48" s="13">
        <v>43281</v>
      </c>
      <c r="C48" s="13">
        <v>43283</v>
      </c>
      <c r="D48" s="12">
        <v>452743</v>
      </c>
      <c r="E48" s="12"/>
      <c r="F48" s="15">
        <v>5166</v>
      </c>
      <c r="G48" s="12">
        <v>499674</v>
      </c>
      <c r="H48" s="14">
        <v>21400</v>
      </c>
      <c r="I48" s="20">
        <f t="shared" si="0"/>
        <v>153200</v>
      </c>
    </row>
    <row r="49" s="1" customFormat="1" spans="1:9">
      <c r="A49" s="12">
        <v>1328334</v>
      </c>
      <c r="B49" s="13">
        <v>43282</v>
      </c>
      <c r="C49" s="13">
        <v>43283</v>
      </c>
      <c r="D49" s="12">
        <v>452745</v>
      </c>
      <c r="E49" s="12"/>
      <c r="F49" s="15">
        <v>5167</v>
      </c>
      <c r="G49" s="12">
        <v>499677</v>
      </c>
      <c r="H49" s="14">
        <v>4300</v>
      </c>
      <c r="I49" s="20">
        <f t="shared" si="0"/>
        <v>148900</v>
      </c>
    </row>
    <row r="50" s="1" customFormat="1" spans="1:9">
      <c r="A50" s="12">
        <v>1328172</v>
      </c>
      <c r="B50" s="13">
        <v>43285</v>
      </c>
      <c r="C50" s="13">
        <v>43287</v>
      </c>
      <c r="D50" s="12">
        <v>452804</v>
      </c>
      <c r="E50" s="12"/>
      <c r="F50" s="15">
        <v>5182</v>
      </c>
      <c r="G50" s="12">
        <v>499747</v>
      </c>
      <c r="H50" s="14">
        <v>8200</v>
      </c>
      <c r="I50" s="20">
        <f t="shared" si="0"/>
        <v>140700</v>
      </c>
    </row>
    <row r="51" s="1" customFormat="1" spans="1:9">
      <c r="A51" s="12">
        <v>1317784</v>
      </c>
      <c r="B51" s="13">
        <v>43281</v>
      </c>
      <c r="C51" s="13">
        <v>43283</v>
      </c>
      <c r="D51" s="12">
        <v>450106</v>
      </c>
      <c r="E51" s="12"/>
      <c r="F51" s="15">
        <v>5212</v>
      </c>
      <c r="G51" s="12">
        <v>496602</v>
      </c>
      <c r="H51" s="14">
        <v>17200</v>
      </c>
      <c r="I51" s="20">
        <f t="shared" si="0"/>
        <v>123500</v>
      </c>
    </row>
    <row r="52" s="1" customFormat="1" spans="1:9">
      <c r="A52" s="12">
        <v>1325821</v>
      </c>
      <c r="B52" s="13">
        <v>43284</v>
      </c>
      <c r="C52" s="13">
        <v>43285</v>
      </c>
      <c r="D52" s="12">
        <v>452127</v>
      </c>
      <c r="E52" s="12"/>
      <c r="F52" s="15">
        <v>5184</v>
      </c>
      <c r="G52" s="12">
        <v>498953</v>
      </c>
      <c r="H52" s="14">
        <v>3600</v>
      </c>
      <c r="I52" s="20">
        <f t="shared" si="0"/>
        <v>119900</v>
      </c>
    </row>
    <row r="53" s="1" customFormat="1" spans="1:9">
      <c r="A53" s="12"/>
      <c r="B53" s="12"/>
      <c r="C53" s="12"/>
      <c r="D53" s="12"/>
      <c r="E53" s="12"/>
      <c r="F53" s="12"/>
      <c r="G53" s="12"/>
      <c r="H53" s="14"/>
      <c r="I53" s="20">
        <f t="shared" si="0"/>
        <v>119900</v>
      </c>
    </row>
    <row r="54" s="1" customFormat="1" spans="1:9">
      <c r="A54" s="16"/>
      <c r="B54" s="16"/>
      <c r="C54" s="16"/>
      <c r="D54" s="16"/>
      <c r="E54" s="16"/>
      <c r="F54" s="16"/>
      <c r="G54" s="16"/>
      <c r="H54" s="17">
        <f>SUM(H8:H53)</f>
        <v>380100</v>
      </c>
      <c r="I54" s="16"/>
    </row>
    <row r="55" s="1" customFormat="1" spans="1:9">
      <c r="A55" s="16"/>
      <c r="B55" s="16"/>
      <c r="C55" s="16"/>
      <c r="D55" s="16"/>
      <c r="E55" s="16"/>
      <c r="F55" s="16"/>
      <c r="G55" s="16"/>
      <c r="I55" s="21" t="s">
        <v>107</v>
      </c>
    </row>
    <row r="56" s="1" customFormat="1" spans="1:9">
      <c r="A56" s="16"/>
      <c r="B56" s="16"/>
      <c r="C56" s="16"/>
      <c r="D56" s="16"/>
      <c r="E56" s="16"/>
      <c r="F56" s="16"/>
      <c r="G56" s="16"/>
      <c r="I56" s="21" t="s">
        <v>108</v>
      </c>
    </row>
    <row r="57" s="1" customFormat="1" spans="1:9">
      <c r="A57" s="16"/>
      <c r="B57" s="16"/>
      <c r="C57" s="16"/>
      <c r="D57" s="16"/>
      <c r="E57" s="16"/>
      <c r="F57" s="16"/>
      <c r="G57" s="16"/>
      <c r="I57" s="21" t="s">
        <v>109</v>
      </c>
    </row>
    <row r="58" s="1" customFormat="1" ht="14.25" spans="1:9">
      <c r="A58" s="16"/>
      <c r="B58" s="16"/>
      <c r="C58" s="16"/>
      <c r="D58" s="16"/>
      <c r="E58" s="16"/>
      <c r="F58" s="16"/>
      <c r="G58" s="16"/>
      <c r="I58" s="16"/>
    </row>
    <row r="59" s="1" customFormat="1" spans="1:9">
      <c r="A59" s="3" t="s">
        <v>102</v>
      </c>
      <c r="B59" s="4" t="s">
        <v>103</v>
      </c>
      <c r="C59" s="4" t="s">
        <v>3</v>
      </c>
      <c r="D59" s="4" t="s">
        <v>104</v>
      </c>
      <c r="E59" s="4" t="s">
        <v>4</v>
      </c>
      <c r="F59" s="4" t="s">
        <v>8</v>
      </c>
      <c r="G59" s="4" t="s">
        <v>105</v>
      </c>
      <c r="H59" s="11" t="s">
        <v>93</v>
      </c>
      <c r="I59" s="19" t="s">
        <v>106</v>
      </c>
    </row>
    <row r="60" s="1" customFormat="1" ht="14.25" spans="1:9">
      <c r="A60" s="18" t="s">
        <v>110</v>
      </c>
      <c r="B60" s="13"/>
      <c r="C60" s="13"/>
      <c r="D60" s="12"/>
      <c r="E60" s="12"/>
      <c r="F60" s="12"/>
      <c r="G60" s="12"/>
      <c r="H60" s="14" t="s">
        <v>111</v>
      </c>
      <c r="I60" s="20">
        <v>300000</v>
      </c>
    </row>
    <row r="61" s="1" customFormat="1" spans="1:9">
      <c r="A61" s="12"/>
      <c r="B61" s="13"/>
      <c r="C61" s="13"/>
      <c r="D61" s="12"/>
      <c r="E61" s="12"/>
      <c r="F61" s="12"/>
      <c r="G61" s="12"/>
      <c r="H61" s="14"/>
      <c r="I61" s="20">
        <f>I53+I60</f>
        <v>419900</v>
      </c>
    </row>
    <row r="62" s="1" customFormat="1" spans="1:9">
      <c r="A62" s="12">
        <v>1332150</v>
      </c>
      <c r="B62" s="13">
        <v>43288</v>
      </c>
      <c r="C62" s="13">
        <v>43291</v>
      </c>
      <c r="D62" s="12">
        <v>453570</v>
      </c>
      <c r="E62" s="12"/>
      <c r="F62" s="15">
        <v>5249</v>
      </c>
      <c r="G62" s="12">
        <v>500609</v>
      </c>
      <c r="H62" s="14">
        <v>10800</v>
      </c>
      <c r="I62" s="20">
        <f>I61-H62</f>
        <v>409100</v>
      </c>
    </row>
    <row r="63" s="1" customFormat="1" spans="1:9">
      <c r="A63" s="12">
        <v>1333327</v>
      </c>
      <c r="B63" s="13">
        <v>43290</v>
      </c>
      <c r="C63" s="13">
        <v>43292</v>
      </c>
      <c r="D63" s="12">
        <v>453851</v>
      </c>
      <c r="E63" s="12"/>
      <c r="F63" s="15">
        <v>5271</v>
      </c>
      <c r="G63" s="12">
        <v>500955</v>
      </c>
      <c r="H63" s="14">
        <v>8200</v>
      </c>
      <c r="I63" s="20">
        <f t="shared" ref="I62:I75" si="1">I62-H63</f>
        <v>400900</v>
      </c>
    </row>
    <row r="64" s="1" customFormat="1" spans="1:9">
      <c r="A64" s="12">
        <v>1332726</v>
      </c>
      <c r="B64" s="13">
        <v>43292</v>
      </c>
      <c r="C64" s="13">
        <v>43293</v>
      </c>
      <c r="D64" s="12">
        <v>453750</v>
      </c>
      <c r="E64" s="12"/>
      <c r="F64" s="15">
        <v>5292</v>
      </c>
      <c r="G64" s="12">
        <v>500835</v>
      </c>
      <c r="H64" s="14">
        <v>3200</v>
      </c>
      <c r="I64" s="20">
        <f t="shared" si="1"/>
        <v>397700</v>
      </c>
    </row>
    <row r="65" s="1" customFormat="1" spans="1:9">
      <c r="A65" s="12">
        <v>1320025</v>
      </c>
      <c r="B65" s="13">
        <v>43293</v>
      </c>
      <c r="C65" s="13">
        <v>43294</v>
      </c>
      <c r="D65" s="12">
        <v>450781</v>
      </c>
      <c r="E65" s="12"/>
      <c r="F65" s="15">
        <v>5334</v>
      </c>
      <c r="G65" s="12">
        <v>497378</v>
      </c>
      <c r="H65" s="14">
        <v>3200</v>
      </c>
      <c r="I65" s="20">
        <f t="shared" si="1"/>
        <v>394500</v>
      </c>
    </row>
    <row r="66" s="1" customFormat="1" spans="1:9">
      <c r="A66" s="12">
        <v>1311055</v>
      </c>
      <c r="B66" s="13">
        <v>43293</v>
      </c>
      <c r="C66" s="13">
        <v>43296</v>
      </c>
      <c r="D66" s="12">
        <v>448775</v>
      </c>
      <c r="E66" s="12"/>
      <c r="F66" s="15">
        <v>5335</v>
      </c>
      <c r="G66" s="12">
        <v>495062</v>
      </c>
      <c r="H66" s="14">
        <v>10800</v>
      </c>
      <c r="I66" s="20">
        <f t="shared" si="1"/>
        <v>383700</v>
      </c>
    </row>
    <row r="67" s="1" customFormat="1" spans="1:9">
      <c r="A67" s="12">
        <v>1332270</v>
      </c>
      <c r="B67" s="13">
        <v>43293</v>
      </c>
      <c r="C67" s="13">
        <v>43299</v>
      </c>
      <c r="D67" s="12">
        <v>453633</v>
      </c>
      <c r="E67" s="12"/>
      <c r="F67" s="15">
        <v>5336</v>
      </c>
      <c r="G67" s="12">
        <v>500689</v>
      </c>
      <c r="H67" s="14">
        <v>76800</v>
      </c>
      <c r="I67" s="20">
        <f t="shared" si="1"/>
        <v>306900</v>
      </c>
    </row>
    <row r="68" s="1" customFormat="1" spans="1:9">
      <c r="A68" s="12">
        <v>1323364</v>
      </c>
      <c r="B68" s="13">
        <v>43294</v>
      </c>
      <c r="C68" s="13">
        <v>43299</v>
      </c>
      <c r="D68" s="12">
        <v>451611</v>
      </c>
      <c r="E68" s="12"/>
      <c r="F68" s="15">
        <v>5373</v>
      </c>
      <c r="G68" s="12">
        <v>498336</v>
      </c>
      <c r="H68" s="14">
        <v>61500</v>
      </c>
      <c r="I68" s="20">
        <f t="shared" si="1"/>
        <v>245400</v>
      </c>
    </row>
    <row r="69" s="1" customFormat="1" spans="1:9">
      <c r="A69" s="12">
        <v>1338480</v>
      </c>
      <c r="B69" s="13">
        <v>43301</v>
      </c>
      <c r="C69" s="13">
        <v>43303</v>
      </c>
      <c r="D69" s="12">
        <v>455366</v>
      </c>
      <c r="E69" s="12"/>
      <c r="F69" s="15">
        <v>5455</v>
      </c>
      <c r="G69" s="12">
        <v>455366</v>
      </c>
      <c r="H69" s="14">
        <v>25800</v>
      </c>
      <c r="I69" s="20">
        <f t="shared" si="1"/>
        <v>219600</v>
      </c>
    </row>
    <row r="70" s="1" customFormat="1" spans="1:9">
      <c r="A70" s="12">
        <v>1334702</v>
      </c>
      <c r="B70" s="13">
        <v>43302</v>
      </c>
      <c r="C70" s="13">
        <v>43305</v>
      </c>
      <c r="D70" s="12">
        <v>454234</v>
      </c>
      <c r="E70" s="12"/>
      <c r="F70" s="15">
        <v>5457</v>
      </c>
      <c r="G70" s="12">
        <v>454234</v>
      </c>
      <c r="H70" s="14">
        <v>19200</v>
      </c>
      <c r="I70" s="20">
        <f t="shared" si="1"/>
        <v>200400</v>
      </c>
    </row>
    <row r="71" s="1" customFormat="1" spans="1:9">
      <c r="A71" s="12">
        <v>1339718</v>
      </c>
      <c r="B71" s="13">
        <v>43303</v>
      </c>
      <c r="C71" s="13">
        <v>43309</v>
      </c>
      <c r="D71" s="12">
        <v>455718</v>
      </c>
      <c r="E71" s="12"/>
      <c r="F71" s="15">
        <v>5475</v>
      </c>
      <c r="G71" s="12">
        <v>503267</v>
      </c>
      <c r="H71" s="14">
        <v>51600</v>
      </c>
      <c r="I71" s="20">
        <f t="shared" si="1"/>
        <v>148800</v>
      </c>
    </row>
    <row r="72" s="1" customFormat="1" spans="1:9">
      <c r="A72" s="12">
        <v>1337053</v>
      </c>
      <c r="B72" s="13">
        <v>43304</v>
      </c>
      <c r="C72" s="13">
        <v>43305</v>
      </c>
      <c r="D72" s="12">
        <v>455064</v>
      </c>
      <c r="E72" s="12"/>
      <c r="F72" s="15">
        <v>5478</v>
      </c>
      <c r="G72" s="12">
        <v>502468</v>
      </c>
      <c r="H72" s="14">
        <v>7200</v>
      </c>
      <c r="I72" s="20">
        <f t="shared" si="1"/>
        <v>141600</v>
      </c>
    </row>
    <row r="73" s="1" customFormat="1" spans="1:9">
      <c r="A73" s="12">
        <v>1328195</v>
      </c>
      <c r="B73" s="13">
        <v>43305</v>
      </c>
      <c r="C73" s="13">
        <v>43309</v>
      </c>
      <c r="D73" s="12">
        <v>452776</v>
      </c>
      <c r="E73" s="12"/>
      <c r="F73" s="15">
        <v>5485</v>
      </c>
      <c r="G73" s="12">
        <v>499713</v>
      </c>
      <c r="H73" s="14">
        <v>12800</v>
      </c>
      <c r="I73" s="20">
        <f t="shared" si="1"/>
        <v>128800</v>
      </c>
    </row>
    <row r="74" s="1" customFormat="1" spans="1:9">
      <c r="A74" s="12">
        <v>1330871</v>
      </c>
      <c r="B74" s="13">
        <v>43305</v>
      </c>
      <c r="C74" s="13">
        <v>43309</v>
      </c>
      <c r="D74" s="12">
        <v>453378</v>
      </c>
      <c r="E74" s="12"/>
      <c r="F74" s="15">
        <v>5486</v>
      </c>
      <c r="G74" s="12">
        <v>500395</v>
      </c>
      <c r="H74" s="14">
        <v>14400</v>
      </c>
      <c r="I74" s="20">
        <f t="shared" si="1"/>
        <v>114400</v>
      </c>
    </row>
    <row r="75" s="1" customFormat="1" spans="1:9">
      <c r="A75" s="12">
        <v>1337978</v>
      </c>
      <c r="B75" s="13">
        <v>43305</v>
      </c>
      <c r="C75" s="13">
        <v>43306</v>
      </c>
      <c r="D75" s="12">
        <v>455478</v>
      </c>
      <c r="E75" s="12"/>
      <c r="F75" s="15">
        <v>5487</v>
      </c>
      <c r="G75" s="12">
        <v>502985</v>
      </c>
      <c r="H75" s="14">
        <v>9600</v>
      </c>
      <c r="I75" s="20">
        <f t="shared" si="1"/>
        <v>104800</v>
      </c>
    </row>
    <row r="76" s="1" customFormat="1" spans="1:8">
      <c r="A76" s="16"/>
      <c r="B76" s="16"/>
      <c r="C76" s="16"/>
      <c r="D76" s="16"/>
      <c r="E76" s="16"/>
      <c r="F76" s="16"/>
      <c r="G76" s="16"/>
      <c r="H76" s="1">
        <f>SUM(H62:H75)</f>
        <v>315100</v>
      </c>
    </row>
    <row r="77" s="1" customFormat="1" ht="14.25" spans="1:9">
      <c r="A77" s="16"/>
      <c r="B77" s="16"/>
      <c r="C77" s="16"/>
      <c r="D77" s="16"/>
      <c r="E77" s="16"/>
      <c r="F77" s="16"/>
      <c r="G77" s="16"/>
      <c r="I77" s="18" t="s">
        <v>112</v>
      </c>
    </row>
    <row r="78" s="1" customFormat="1" ht="14.25" spans="1:9">
      <c r="A78" s="16"/>
      <c r="B78" s="16"/>
      <c r="C78" s="16"/>
      <c r="D78" s="16"/>
      <c r="E78" s="16"/>
      <c r="F78" s="16"/>
      <c r="G78" s="16"/>
      <c r="I78" s="18" t="s">
        <v>113</v>
      </c>
    </row>
    <row r="79" s="1" customFormat="1" spans="1:9">
      <c r="A79" s="16"/>
      <c r="B79" s="16"/>
      <c r="C79" s="16"/>
      <c r="D79" s="16"/>
      <c r="E79" s="16"/>
      <c r="F79" s="16"/>
      <c r="G79" s="16"/>
      <c r="I79" s="16"/>
    </row>
    <row r="80" s="1" customFormat="1" ht="14.25" spans="1:9">
      <c r="A80" s="15">
        <v>1340524</v>
      </c>
      <c r="B80" s="13" t="s">
        <v>114</v>
      </c>
      <c r="C80" s="13" t="s">
        <v>115</v>
      </c>
      <c r="D80" s="15">
        <v>455952</v>
      </c>
      <c r="E80" s="12"/>
      <c r="F80" s="15">
        <v>5507</v>
      </c>
      <c r="G80" s="15">
        <v>503545</v>
      </c>
      <c r="H80" s="14">
        <v>4100</v>
      </c>
      <c r="I80" s="20">
        <v>100700</v>
      </c>
    </row>
    <row r="81" s="1" customFormat="1" ht="14.25" spans="1:9">
      <c r="A81" s="15">
        <v>1327668</v>
      </c>
      <c r="B81" s="13" t="s">
        <v>114</v>
      </c>
      <c r="C81" s="13" t="s">
        <v>116</v>
      </c>
      <c r="D81" s="15">
        <v>452650</v>
      </c>
      <c r="E81" s="12"/>
      <c r="F81" s="15">
        <v>5494</v>
      </c>
      <c r="G81" s="15">
        <v>499559</v>
      </c>
      <c r="H81" s="14">
        <v>12800</v>
      </c>
      <c r="I81" s="20">
        <v>87900</v>
      </c>
    </row>
    <row r="82" s="1" customFormat="1" ht="14.25" spans="1:9">
      <c r="A82" s="15">
        <v>1327807</v>
      </c>
      <c r="B82" s="13" t="s">
        <v>114</v>
      </c>
      <c r="C82" s="13" t="s">
        <v>116</v>
      </c>
      <c r="D82" s="15">
        <v>452698</v>
      </c>
      <c r="E82" s="12"/>
      <c r="F82" s="15">
        <v>5493</v>
      </c>
      <c r="G82" s="15">
        <v>499616</v>
      </c>
      <c r="H82" s="14">
        <v>12800</v>
      </c>
      <c r="I82" s="20">
        <v>75100</v>
      </c>
    </row>
    <row r="83" s="1" customFormat="1" ht="14.25" spans="1:9">
      <c r="A83" s="15">
        <v>1340695</v>
      </c>
      <c r="B83" s="13" t="s">
        <v>115</v>
      </c>
      <c r="C83" s="13" t="s">
        <v>116</v>
      </c>
      <c r="D83" s="15">
        <v>456011</v>
      </c>
      <c r="E83" s="12"/>
      <c r="F83" s="15">
        <v>5512</v>
      </c>
      <c r="G83" s="15">
        <v>503616</v>
      </c>
      <c r="H83" s="14">
        <v>12300</v>
      </c>
      <c r="I83" s="20">
        <v>62800</v>
      </c>
    </row>
    <row r="84" s="1" customFormat="1" ht="14.25" spans="1:9">
      <c r="A84" s="15">
        <v>1340696</v>
      </c>
      <c r="B84" s="13" t="s">
        <v>115</v>
      </c>
      <c r="C84" s="13" t="s">
        <v>116</v>
      </c>
      <c r="D84" s="15">
        <v>456010</v>
      </c>
      <c r="E84" s="12"/>
      <c r="F84" s="15">
        <v>4413</v>
      </c>
      <c r="G84" s="15">
        <v>503615</v>
      </c>
      <c r="H84" s="14">
        <v>12300</v>
      </c>
      <c r="I84" s="20">
        <v>50500</v>
      </c>
    </row>
    <row r="85" s="1" customFormat="1" ht="14.25" spans="1:9">
      <c r="A85" s="15">
        <v>1340697</v>
      </c>
      <c r="B85" s="13" t="s">
        <v>115</v>
      </c>
      <c r="C85" s="13" t="s">
        <v>116</v>
      </c>
      <c r="D85" s="15">
        <v>456009</v>
      </c>
      <c r="E85" s="12"/>
      <c r="F85" s="15">
        <v>5514</v>
      </c>
      <c r="G85" s="15">
        <v>503614</v>
      </c>
      <c r="H85" s="14">
        <v>12300</v>
      </c>
      <c r="I85" s="20">
        <v>38200</v>
      </c>
    </row>
    <row r="86" s="1" customFormat="1" ht="14.25" spans="1:9">
      <c r="A86" s="12">
        <v>1340702</v>
      </c>
      <c r="B86" s="13" t="s">
        <v>115</v>
      </c>
      <c r="C86" s="13" t="s">
        <v>116</v>
      </c>
      <c r="D86" s="15">
        <v>456008</v>
      </c>
      <c r="E86" s="12"/>
      <c r="F86" s="15">
        <v>5515</v>
      </c>
      <c r="G86" s="15">
        <v>503613</v>
      </c>
      <c r="H86" s="14">
        <v>12300</v>
      </c>
      <c r="I86" s="20">
        <v>25900</v>
      </c>
    </row>
    <row r="87" s="1" customFormat="1" ht="14.25" spans="1:9">
      <c r="A87" s="15">
        <v>1340704</v>
      </c>
      <c r="B87" s="13" t="s">
        <v>115</v>
      </c>
      <c r="C87" s="13" t="s">
        <v>116</v>
      </c>
      <c r="D87" s="15">
        <v>455996</v>
      </c>
      <c r="E87" s="12"/>
      <c r="F87" s="15">
        <v>5516</v>
      </c>
      <c r="G87" s="15">
        <v>503596</v>
      </c>
      <c r="H87" s="14">
        <v>12900</v>
      </c>
      <c r="I87" s="20">
        <v>13000</v>
      </c>
    </row>
    <row r="88" s="1" customFormat="1" spans="1:9">
      <c r="A88" s="15">
        <v>1340706</v>
      </c>
      <c r="B88" s="13" t="s">
        <v>117</v>
      </c>
      <c r="C88" s="13" t="s">
        <v>118</v>
      </c>
      <c r="D88" s="15">
        <v>455995</v>
      </c>
      <c r="E88" s="12"/>
      <c r="F88" s="15">
        <v>5517</v>
      </c>
      <c r="G88" s="15">
        <v>503595</v>
      </c>
      <c r="H88" s="14">
        <v>12900</v>
      </c>
      <c r="I88" s="20">
        <v>100</v>
      </c>
    </row>
    <row r="89" s="1" customFormat="1" spans="1:9">
      <c r="A89" s="22"/>
      <c r="B89" s="16"/>
      <c r="C89" s="16"/>
      <c r="D89" s="16"/>
      <c r="E89" s="16"/>
      <c r="F89" s="16"/>
      <c r="G89" s="16"/>
      <c r="H89" s="1">
        <f>SUM(H80:H88)</f>
        <v>104700</v>
      </c>
      <c r="I89" s="16"/>
    </row>
    <row r="90" s="1" customFormat="1" spans="1:9">
      <c r="A90" s="16"/>
      <c r="B90" s="16"/>
      <c r="C90" s="16"/>
      <c r="D90" s="16"/>
      <c r="E90" s="16"/>
      <c r="F90" s="16"/>
      <c r="G90" s="16"/>
      <c r="I90" s="16" t="s">
        <v>119</v>
      </c>
    </row>
    <row r="91" s="1" customFormat="1" spans="1:9">
      <c r="A91" s="16"/>
      <c r="B91" s="16"/>
      <c r="C91" s="16"/>
      <c r="D91" s="16"/>
      <c r="E91" s="16"/>
      <c r="F91" s="16"/>
      <c r="G91" s="16"/>
      <c r="I91" s="16" t="s">
        <v>120</v>
      </c>
    </row>
    <row r="92" s="1" customFormat="1" spans="1:9">
      <c r="A92" s="16"/>
      <c r="B92" s="16"/>
      <c r="C92" s="16"/>
      <c r="D92" s="16"/>
      <c r="E92" s="16"/>
      <c r="F92" s="16"/>
      <c r="G92" s="16"/>
      <c r="I92" s="16"/>
    </row>
    <row r="93" s="1" customFormat="1" ht="14.25" spans="1:9">
      <c r="A93" s="18" t="s">
        <v>110</v>
      </c>
      <c r="B93" s="13"/>
      <c r="C93" s="13"/>
      <c r="D93" s="12"/>
      <c r="E93" s="12"/>
      <c r="F93" s="12"/>
      <c r="G93" s="12"/>
      <c r="H93" s="14" t="s">
        <v>121</v>
      </c>
      <c r="I93" s="20">
        <v>300000</v>
      </c>
    </row>
    <row r="94" s="1" customFormat="1" spans="1:9">
      <c r="A94" s="12">
        <v>1341031</v>
      </c>
      <c r="B94" s="13">
        <v>43306</v>
      </c>
      <c r="C94" s="13">
        <v>43309</v>
      </c>
      <c r="D94" s="12">
        <v>456117</v>
      </c>
      <c r="E94" s="12"/>
      <c r="F94" s="15">
        <v>5582</v>
      </c>
      <c r="G94" s="12">
        <v>503745</v>
      </c>
      <c r="H94" s="14">
        <v>12900</v>
      </c>
      <c r="I94" s="20">
        <f>I93-H94+I88</f>
        <v>287200</v>
      </c>
    </row>
    <row r="95" s="1" customFormat="1" spans="1:9">
      <c r="A95" s="12">
        <v>1340722</v>
      </c>
      <c r="B95" s="13">
        <v>43306</v>
      </c>
      <c r="C95" s="13">
        <v>43309</v>
      </c>
      <c r="D95" s="12">
        <v>455993</v>
      </c>
      <c r="E95" s="12"/>
      <c r="F95" s="15">
        <v>5583</v>
      </c>
      <c r="G95" s="12">
        <v>503593</v>
      </c>
      <c r="H95" s="14">
        <v>12900</v>
      </c>
      <c r="I95" s="20">
        <f t="shared" ref="I94:I113" si="2">I94-H95</f>
        <v>274300</v>
      </c>
    </row>
    <row r="96" s="1" customFormat="1" spans="1:9">
      <c r="A96" s="12">
        <v>1328605</v>
      </c>
      <c r="B96" s="13">
        <v>43307</v>
      </c>
      <c r="C96" s="13">
        <v>43311</v>
      </c>
      <c r="D96" s="12">
        <v>452871</v>
      </c>
      <c r="E96" s="12"/>
      <c r="F96" s="15">
        <v>5584</v>
      </c>
      <c r="G96" s="12">
        <v>499820</v>
      </c>
      <c r="H96" s="14">
        <v>16400</v>
      </c>
      <c r="I96" s="20">
        <f t="shared" si="2"/>
        <v>257900</v>
      </c>
    </row>
    <row r="97" s="1" customFormat="1" spans="1:9">
      <c r="A97" s="12">
        <v>1341215</v>
      </c>
      <c r="B97" s="13">
        <v>43307</v>
      </c>
      <c r="C97" s="13">
        <v>43309</v>
      </c>
      <c r="D97" s="12">
        <v>456219</v>
      </c>
      <c r="E97" s="12"/>
      <c r="F97" s="15">
        <v>5585</v>
      </c>
      <c r="G97" s="12">
        <v>503861</v>
      </c>
      <c r="H97" s="14">
        <v>8600</v>
      </c>
      <c r="I97" s="20">
        <f t="shared" si="2"/>
        <v>249300</v>
      </c>
    </row>
    <row r="98" s="1" customFormat="1" spans="1:9">
      <c r="A98" s="12">
        <v>1336529</v>
      </c>
      <c r="B98" s="13">
        <v>43308</v>
      </c>
      <c r="C98" s="13">
        <v>43310</v>
      </c>
      <c r="D98" s="12">
        <v>454841</v>
      </c>
      <c r="E98" s="12"/>
      <c r="F98" s="15">
        <v>5586</v>
      </c>
      <c r="G98" s="12">
        <v>502211</v>
      </c>
      <c r="H98" s="14">
        <v>17200</v>
      </c>
      <c r="I98" s="20">
        <f t="shared" si="2"/>
        <v>232100</v>
      </c>
    </row>
    <row r="99" s="1" customFormat="1" spans="1:9">
      <c r="A99" s="12">
        <v>1329518</v>
      </c>
      <c r="B99" s="13">
        <v>43308</v>
      </c>
      <c r="C99" s="13">
        <v>43310</v>
      </c>
      <c r="D99" s="12">
        <v>453097</v>
      </c>
      <c r="E99" s="12"/>
      <c r="F99" s="15">
        <v>5587</v>
      </c>
      <c r="G99" s="12">
        <v>500071</v>
      </c>
      <c r="H99" s="14">
        <v>24600</v>
      </c>
      <c r="I99" s="20">
        <f t="shared" si="2"/>
        <v>207500</v>
      </c>
    </row>
    <row r="100" s="1" customFormat="1" spans="1:9">
      <c r="A100" s="12">
        <v>1342063</v>
      </c>
      <c r="B100" s="13">
        <v>43308</v>
      </c>
      <c r="C100" s="13">
        <v>43310</v>
      </c>
      <c r="D100" s="12">
        <v>456368</v>
      </c>
      <c r="E100" s="12"/>
      <c r="F100" s="15">
        <v>5588</v>
      </c>
      <c r="G100" s="12">
        <v>504033</v>
      </c>
      <c r="H100" s="14">
        <v>21400</v>
      </c>
      <c r="I100" s="20">
        <f t="shared" si="2"/>
        <v>186100</v>
      </c>
    </row>
    <row r="101" s="1" customFormat="1" spans="1:9">
      <c r="A101" s="12">
        <v>1342321</v>
      </c>
      <c r="B101" s="13">
        <v>43308</v>
      </c>
      <c r="C101" s="13">
        <v>43309</v>
      </c>
      <c r="D101" s="12">
        <v>456460</v>
      </c>
      <c r="E101" s="12"/>
      <c r="F101" s="15">
        <v>5595</v>
      </c>
      <c r="G101" s="12">
        <v>504146</v>
      </c>
      <c r="H101" s="14">
        <v>32100</v>
      </c>
      <c r="I101" s="20">
        <f t="shared" si="2"/>
        <v>154000</v>
      </c>
    </row>
    <row r="102" s="1" customFormat="1" spans="1:9">
      <c r="A102" s="12">
        <v>1314846</v>
      </c>
      <c r="B102" s="13">
        <v>43309</v>
      </c>
      <c r="C102" s="13">
        <v>43311</v>
      </c>
      <c r="D102" s="12">
        <v>449561</v>
      </c>
      <c r="E102" s="12"/>
      <c r="F102" s="15">
        <v>5605</v>
      </c>
      <c r="G102" s="12">
        <v>495975</v>
      </c>
      <c r="H102" s="14">
        <v>21600</v>
      </c>
      <c r="I102" s="20">
        <f t="shared" si="2"/>
        <v>132400</v>
      </c>
    </row>
    <row r="103" s="1" customFormat="1" spans="1:9">
      <c r="A103" s="12">
        <v>1342989</v>
      </c>
      <c r="B103" s="13">
        <v>43310</v>
      </c>
      <c r="C103" s="13">
        <v>43311</v>
      </c>
      <c r="D103" s="12">
        <v>456646</v>
      </c>
      <c r="E103" s="12"/>
      <c r="F103" s="15">
        <v>5635</v>
      </c>
      <c r="G103" s="12">
        <v>504367</v>
      </c>
      <c r="H103" s="14">
        <v>8200</v>
      </c>
      <c r="I103" s="20">
        <f t="shared" si="2"/>
        <v>124200</v>
      </c>
    </row>
    <row r="104" s="1" customFormat="1" spans="1:9">
      <c r="A104" s="12">
        <v>1330876</v>
      </c>
      <c r="B104" s="13">
        <v>43305</v>
      </c>
      <c r="C104" s="13">
        <v>43309</v>
      </c>
      <c r="D104" s="12">
        <v>453377</v>
      </c>
      <c r="E104" s="12"/>
      <c r="F104" s="15">
        <v>5631</v>
      </c>
      <c r="G104" s="12">
        <v>500394</v>
      </c>
      <c r="H104" s="14">
        <v>14400</v>
      </c>
      <c r="I104" s="20">
        <f t="shared" si="2"/>
        <v>109800</v>
      </c>
    </row>
    <row r="105" s="1" customFormat="1" spans="1:9">
      <c r="A105" s="12">
        <v>1343327</v>
      </c>
      <c r="B105" s="13">
        <v>43310</v>
      </c>
      <c r="C105" s="13">
        <v>43311</v>
      </c>
      <c r="D105" s="12">
        <v>456696</v>
      </c>
      <c r="E105" s="12"/>
      <c r="F105" s="15">
        <v>5644</v>
      </c>
      <c r="G105" s="12">
        <v>504428</v>
      </c>
      <c r="H105" s="14">
        <v>7200</v>
      </c>
      <c r="I105" s="20">
        <f t="shared" si="2"/>
        <v>102600</v>
      </c>
    </row>
    <row r="106" s="1" customFormat="1" spans="1:9">
      <c r="A106" s="12">
        <v>1338027</v>
      </c>
      <c r="B106" s="13">
        <v>43306</v>
      </c>
      <c r="C106" s="13">
        <v>43308</v>
      </c>
      <c r="D106" s="12">
        <v>455479</v>
      </c>
      <c r="E106" s="12"/>
      <c r="F106" s="15">
        <v>5652</v>
      </c>
      <c r="G106" s="12">
        <v>502986</v>
      </c>
      <c r="H106" s="14">
        <v>8200</v>
      </c>
      <c r="I106" s="20">
        <f t="shared" si="2"/>
        <v>94400</v>
      </c>
    </row>
    <row r="107" s="1" customFormat="1" spans="1:9">
      <c r="A107" s="12">
        <v>1343485</v>
      </c>
      <c r="B107" s="13">
        <v>43310</v>
      </c>
      <c r="C107" s="13">
        <v>43311</v>
      </c>
      <c r="D107" s="12">
        <v>456727</v>
      </c>
      <c r="E107" s="12"/>
      <c r="F107" s="15">
        <v>5646</v>
      </c>
      <c r="G107" s="12">
        <v>504462</v>
      </c>
      <c r="H107" s="14">
        <v>4300</v>
      </c>
      <c r="I107" s="20">
        <f t="shared" ref="I107:I112" si="3">I106-H107</f>
        <v>90100</v>
      </c>
    </row>
    <row r="108" s="1" customFormat="1" spans="1:9">
      <c r="A108" s="12">
        <v>1343987</v>
      </c>
      <c r="B108" s="13">
        <v>43311</v>
      </c>
      <c r="C108" s="13">
        <v>43312</v>
      </c>
      <c r="D108" s="12">
        <v>456808</v>
      </c>
      <c r="E108" s="12"/>
      <c r="F108" s="15">
        <v>5661</v>
      </c>
      <c r="G108" s="12">
        <v>504559</v>
      </c>
      <c r="H108" s="14">
        <v>4300</v>
      </c>
      <c r="I108" s="20">
        <f t="shared" si="3"/>
        <v>85800</v>
      </c>
    </row>
    <row r="109" s="1" customFormat="1" spans="1:9">
      <c r="A109" s="12">
        <v>1343216</v>
      </c>
      <c r="B109" s="13">
        <v>43313</v>
      </c>
      <c r="C109" s="12" t="s">
        <v>122</v>
      </c>
      <c r="D109" s="12">
        <v>456672</v>
      </c>
      <c r="E109" s="12"/>
      <c r="F109" s="15">
        <v>5679</v>
      </c>
      <c r="G109" s="12">
        <v>504396</v>
      </c>
      <c r="H109" s="14">
        <v>17200</v>
      </c>
      <c r="I109" s="20">
        <f t="shared" si="3"/>
        <v>68600</v>
      </c>
    </row>
    <row r="110" s="1" customFormat="1" spans="1:9">
      <c r="A110" s="12">
        <v>1345120</v>
      </c>
      <c r="B110" s="13">
        <v>43313</v>
      </c>
      <c r="C110" s="13">
        <v>43315</v>
      </c>
      <c r="D110" s="12">
        <v>456977</v>
      </c>
      <c r="E110" s="12"/>
      <c r="F110" s="15">
        <v>5681</v>
      </c>
      <c r="G110" s="12">
        <v>504765</v>
      </c>
      <c r="H110" s="14">
        <v>12800</v>
      </c>
      <c r="I110" s="20">
        <f t="shared" si="3"/>
        <v>55800</v>
      </c>
    </row>
    <row r="111" s="1" customFormat="1" spans="1:9">
      <c r="A111" s="12">
        <v>1345192</v>
      </c>
      <c r="B111" s="13">
        <v>43314</v>
      </c>
      <c r="C111" s="13">
        <v>43316</v>
      </c>
      <c r="D111" s="12">
        <v>457001</v>
      </c>
      <c r="E111" s="12"/>
      <c r="F111" s="15">
        <v>5700</v>
      </c>
      <c r="G111" s="12">
        <v>504793</v>
      </c>
      <c r="H111" s="14">
        <v>14400</v>
      </c>
      <c r="I111" s="20">
        <f t="shared" si="3"/>
        <v>41400</v>
      </c>
    </row>
    <row r="112" s="1" customFormat="1" spans="1:9">
      <c r="A112" s="12">
        <v>1341428</v>
      </c>
      <c r="B112" s="13">
        <v>43317</v>
      </c>
      <c r="C112" s="13">
        <v>43318</v>
      </c>
      <c r="D112" s="12">
        <v>456253</v>
      </c>
      <c r="E112" s="12"/>
      <c r="F112" s="15">
        <v>5734</v>
      </c>
      <c r="G112" s="12">
        <v>503900</v>
      </c>
      <c r="H112" s="14">
        <v>4100</v>
      </c>
      <c r="I112" s="20">
        <f t="shared" si="3"/>
        <v>37300</v>
      </c>
    </row>
    <row r="113" s="1" customFormat="1" spans="1:9">
      <c r="A113" s="16"/>
      <c r="B113" s="16"/>
      <c r="C113" s="16"/>
      <c r="D113" s="16"/>
      <c r="E113" s="16"/>
      <c r="F113" s="16"/>
      <c r="G113" s="16"/>
      <c r="H113" s="1">
        <f>SUM(H94:H112)</f>
        <v>262800</v>
      </c>
      <c r="I113" s="16"/>
    </row>
    <row r="114" s="1" customFormat="1" spans="1:9">
      <c r="A114" s="16"/>
      <c r="B114" s="16"/>
      <c r="C114" s="16"/>
      <c r="D114" s="16"/>
      <c r="E114" s="16"/>
      <c r="F114" s="16"/>
      <c r="G114" s="16"/>
      <c r="I114" s="16" t="s">
        <v>123</v>
      </c>
    </row>
    <row r="115" s="1" customFormat="1" spans="1:9">
      <c r="A115" s="16"/>
      <c r="B115" s="16"/>
      <c r="C115" s="16"/>
      <c r="D115" s="16"/>
      <c r="E115" s="16"/>
      <c r="F115" s="16"/>
      <c r="G115" s="16"/>
      <c r="I115" s="16" t="s">
        <v>124</v>
      </c>
    </row>
    <row r="116" s="1" customFormat="1" spans="1:9">
      <c r="A116" s="16"/>
      <c r="B116" s="16"/>
      <c r="C116" s="16"/>
      <c r="D116" s="16"/>
      <c r="E116" s="16"/>
      <c r="F116" s="16"/>
      <c r="G116" s="16"/>
      <c r="I116" s="16" t="s">
        <v>125</v>
      </c>
    </row>
    <row r="117" s="1" customFormat="1" spans="1:9">
      <c r="A117" s="16"/>
      <c r="B117" s="16"/>
      <c r="C117" s="16"/>
      <c r="D117" s="16"/>
      <c r="E117" s="16"/>
      <c r="F117" s="16"/>
      <c r="G117" s="16"/>
      <c r="I117" s="16"/>
    </row>
    <row r="118" s="1" customFormat="1" ht="14.25" spans="1:9">
      <c r="A118" s="18" t="s">
        <v>110</v>
      </c>
      <c r="B118" s="13"/>
      <c r="C118" s="13"/>
      <c r="D118" s="12"/>
      <c r="E118" s="12"/>
      <c r="F118" s="12"/>
      <c r="G118" s="12"/>
      <c r="H118" s="14" t="s">
        <v>126</v>
      </c>
      <c r="I118" s="20">
        <v>200000</v>
      </c>
    </row>
    <row r="119" s="1" customFormat="1" ht="17.25" spans="1:9">
      <c r="A119" s="23">
        <v>1299114</v>
      </c>
      <c r="B119" s="24">
        <v>43218</v>
      </c>
      <c r="C119" s="24">
        <v>43220</v>
      </c>
      <c r="D119" s="23">
        <v>445655</v>
      </c>
      <c r="E119" s="23"/>
      <c r="F119" s="23">
        <v>4253</v>
      </c>
      <c r="G119" s="23">
        <v>491400</v>
      </c>
      <c r="H119" s="25">
        <v>25600</v>
      </c>
      <c r="I119" s="26">
        <f>I112+I118-H119</f>
        <v>211700</v>
      </c>
    </row>
    <row r="120" s="1" customFormat="1" ht="17.25" spans="1:9">
      <c r="A120" s="23">
        <v>1342980</v>
      </c>
      <c r="B120" s="24">
        <v>43319</v>
      </c>
      <c r="C120" s="24">
        <v>43321</v>
      </c>
      <c r="D120" s="23">
        <v>456645</v>
      </c>
      <c r="E120" s="23"/>
      <c r="F120" s="23">
        <v>5779</v>
      </c>
      <c r="G120" s="23">
        <v>504366</v>
      </c>
      <c r="H120" s="25">
        <v>6400</v>
      </c>
      <c r="I120" s="26">
        <f>I119-H120</f>
        <v>205300</v>
      </c>
    </row>
    <row r="121" s="1" customFormat="1" ht="17.25" spans="1:9">
      <c r="A121" s="23">
        <v>1345211</v>
      </c>
      <c r="B121" s="24">
        <v>43319</v>
      </c>
      <c r="C121" s="24">
        <v>43321</v>
      </c>
      <c r="D121" s="23">
        <v>457003</v>
      </c>
      <c r="E121" s="23"/>
      <c r="F121" s="23">
        <v>5780</v>
      </c>
      <c r="G121" s="23">
        <v>504795</v>
      </c>
      <c r="H121" s="25">
        <v>8200</v>
      </c>
      <c r="I121" s="26">
        <f t="shared" ref="I121:I132" si="4">I120-H121</f>
        <v>197100</v>
      </c>
    </row>
    <row r="122" s="1" customFormat="1" ht="17.25" spans="1:9">
      <c r="A122" s="23">
        <v>1349746</v>
      </c>
      <c r="B122" s="24">
        <v>43321</v>
      </c>
      <c r="C122" s="24">
        <v>43322</v>
      </c>
      <c r="D122" s="23">
        <v>458079</v>
      </c>
      <c r="E122" s="23"/>
      <c r="F122" s="23">
        <v>5815</v>
      </c>
      <c r="G122" s="23">
        <v>506072</v>
      </c>
      <c r="H122" s="25">
        <v>4700</v>
      </c>
      <c r="I122" s="26">
        <f t="shared" si="4"/>
        <v>192400</v>
      </c>
    </row>
    <row r="123" s="1" customFormat="1" ht="17.25" spans="1:9">
      <c r="A123" s="23">
        <v>1342856</v>
      </c>
      <c r="B123" s="24">
        <v>43321</v>
      </c>
      <c r="C123" s="24">
        <v>43323</v>
      </c>
      <c r="D123" s="23">
        <v>456572</v>
      </c>
      <c r="E123" s="23"/>
      <c r="F123" s="23">
        <v>5821</v>
      </c>
      <c r="G123" s="23">
        <v>504277</v>
      </c>
      <c r="H123" s="25">
        <v>7200</v>
      </c>
      <c r="I123" s="26">
        <f t="shared" si="4"/>
        <v>185200</v>
      </c>
    </row>
    <row r="124" s="1" customFormat="1" ht="17.25" spans="1:9">
      <c r="A124" s="23">
        <v>1341819</v>
      </c>
      <c r="B124" s="24">
        <v>43325</v>
      </c>
      <c r="C124" s="24">
        <v>43327</v>
      </c>
      <c r="D124" s="23">
        <v>456344</v>
      </c>
      <c r="E124" s="23"/>
      <c r="F124" s="23">
        <v>5888</v>
      </c>
      <c r="G124" s="23">
        <v>504001</v>
      </c>
      <c r="H124" s="25">
        <v>7200</v>
      </c>
      <c r="I124" s="26">
        <f t="shared" si="4"/>
        <v>178000</v>
      </c>
    </row>
    <row r="125" s="1" customFormat="1" ht="17.25" spans="1:9">
      <c r="A125" s="23">
        <v>1341821</v>
      </c>
      <c r="B125" s="24">
        <v>43325</v>
      </c>
      <c r="C125" s="24">
        <v>43327</v>
      </c>
      <c r="D125" s="23">
        <v>456341</v>
      </c>
      <c r="E125" s="23"/>
      <c r="F125" s="23">
        <v>5889</v>
      </c>
      <c r="G125" s="23">
        <v>503999</v>
      </c>
      <c r="H125" s="25">
        <v>7200</v>
      </c>
      <c r="I125" s="26">
        <f t="shared" si="4"/>
        <v>170800</v>
      </c>
    </row>
    <row r="126" s="1" customFormat="1" ht="17.25" spans="1:9">
      <c r="A126" s="23">
        <v>1350095</v>
      </c>
      <c r="B126" s="24">
        <v>43326</v>
      </c>
      <c r="C126" s="24">
        <v>43329</v>
      </c>
      <c r="D126" s="23">
        <v>458158</v>
      </c>
      <c r="E126" s="23"/>
      <c r="F126" s="23">
        <v>5900</v>
      </c>
      <c r="G126" s="23">
        <v>506160</v>
      </c>
      <c r="H126" s="25">
        <v>10800</v>
      </c>
      <c r="I126" s="26">
        <f t="shared" si="4"/>
        <v>160000</v>
      </c>
    </row>
    <row r="127" s="1" customFormat="1" ht="17.25" spans="1:9">
      <c r="A127" s="23">
        <v>1350092</v>
      </c>
      <c r="B127" s="24">
        <v>43326</v>
      </c>
      <c r="C127" s="24">
        <v>43329</v>
      </c>
      <c r="D127" s="23">
        <v>458162</v>
      </c>
      <c r="E127" s="23"/>
      <c r="F127" s="23">
        <v>5907</v>
      </c>
      <c r="G127" s="23">
        <v>506165</v>
      </c>
      <c r="H127" s="25">
        <v>10800</v>
      </c>
      <c r="I127" s="26">
        <f t="shared" si="4"/>
        <v>149200</v>
      </c>
    </row>
    <row r="128" s="1" customFormat="1" ht="17.25" spans="1:9">
      <c r="A128" s="23">
        <v>1353072</v>
      </c>
      <c r="B128" s="24">
        <v>43326</v>
      </c>
      <c r="C128" s="24">
        <v>43328</v>
      </c>
      <c r="D128" s="23">
        <v>458769</v>
      </c>
      <c r="E128" s="23"/>
      <c r="F128" s="23">
        <v>5915</v>
      </c>
      <c r="G128" s="23">
        <v>506880</v>
      </c>
      <c r="H128" s="25">
        <v>6400</v>
      </c>
      <c r="I128" s="26">
        <f t="shared" si="4"/>
        <v>142800</v>
      </c>
    </row>
    <row r="129" ht="17.25" spans="1:9">
      <c r="A129" s="23">
        <v>1353246</v>
      </c>
      <c r="B129" s="24">
        <v>43327</v>
      </c>
      <c r="C129" s="24">
        <v>43330</v>
      </c>
      <c r="D129" s="23">
        <v>458804</v>
      </c>
      <c r="E129" s="23"/>
      <c r="F129" s="23">
        <v>5924</v>
      </c>
      <c r="G129" s="23">
        <v>506920</v>
      </c>
      <c r="H129" s="25">
        <v>64200</v>
      </c>
      <c r="I129" s="26">
        <f t="shared" si="4"/>
        <v>78600</v>
      </c>
    </row>
    <row r="130" ht="17.25" spans="1:9">
      <c r="A130" s="23">
        <v>1353707</v>
      </c>
      <c r="B130" s="24">
        <v>43327</v>
      </c>
      <c r="C130" s="24">
        <v>43328</v>
      </c>
      <c r="D130" s="23">
        <v>458888</v>
      </c>
      <c r="E130" s="23"/>
      <c r="F130" s="23">
        <v>5933</v>
      </c>
      <c r="G130" s="23">
        <v>507025</v>
      </c>
      <c r="H130" s="25">
        <v>3600</v>
      </c>
      <c r="I130" s="26">
        <f t="shared" si="4"/>
        <v>75000</v>
      </c>
    </row>
    <row r="131" ht="17.25" spans="1:9">
      <c r="A131" s="23">
        <v>1352856</v>
      </c>
      <c r="B131" s="24">
        <v>43326</v>
      </c>
      <c r="C131" s="24">
        <v>43328</v>
      </c>
      <c r="D131" s="23">
        <v>458763</v>
      </c>
      <c r="E131" s="23"/>
      <c r="F131" s="23">
        <v>5934</v>
      </c>
      <c r="G131" s="23">
        <v>506873</v>
      </c>
      <c r="H131" s="25">
        <v>7200</v>
      </c>
      <c r="I131" s="26">
        <f t="shared" si="4"/>
        <v>67800</v>
      </c>
    </row>
    <row r="132" ht="17.25" spans="1:9">
      <c r="A132" s="23">
        <v>1353722</v>
      </c>
      <c r="B132" s="24">
        <v>43329</v>
      </c>
      <c r="C132" s="24">
        <v>43332</v>
      </c>
      <c r="D132" s="23">
        <v>458928</v>
      </c>
      <c r="E132" s="23"/>
      <c r="F132" s="23">
        <v>5946</v>
      </c>
      <c r="G132" s="23">
        <v>507084</v>
      </c>
      <c r="H132" s="25">
        <v>46500</v>
      </c>
      <c r="I132" s="26">
        <f t="shared" si="4"/>
        <v>21300</v>
      </c>
    </row>
    <row r="133" spans="8:8">
      <c r="H133" s="1">
        <f>SUM(H119:H132)</f>
        <v>216000</v>
      </c>
    </row>
    <row r="134" spans="9:9">
      <c r="I134" s="1" t="s">
        <v>127</v>
      </c>
    </row>
    <row r="135" spans="9:9">
      <c r="I135" s="1" t="s">
        <v>128</v>
      </c>
    </row>
    <row r="136" spans="9:9">
      <c r="I136" s="1" t="s">
        <v>129</v>
      </c>
    </row>
    <row r="137" ht="14.25"/>
    <row r="138" ht="17.25" spans="1:9">
      <c r="A138" s="27" t="s">
        <v>130</v>
      </c>
      <c r="B138" s="27" t="s">
        <v>2</v>
      </c>
      <c r="C138" s="27" t="s">
        <v>3</v>
      </c>
      <c r="D138" s="28" t="s">
        <v>104</v>
      </c>
      <c r="E138" s="27" t="s">
        <v>131</v>
      </c>
      <c r="F138" s="28" t="s">
        <v>132</v>
      </c>
      <c r="G138" s="27" t="s">
        <v>133</v>
      </c>
      <c r="H138" s="28" t="s">
        <v>93</v>
      </c>
      <c r="I138" s="28" t="s">
        <v>106</v>
      </c>
    </row>
    <row r="139" s="1" customFormat="1" ht="15" spans="1:9">
      <c r="A139" s="18" t="s">
        <v>110</v>
      </c>
      <c r="B139" s="13"/>
      <c r="C139" s="13"/>
      <c r="D139" s="12"/>
      <c r="E139" s="12"/>
      <c r="F139" s="12"/>
      <c r="G139" s="12"/>
      <c r="H139" s="14" t="s">
        <v>134</v>
      </c>
      <c r="I139" s="20">
        <v>300000</v>
      </c>
    </row>
    <row r="140" ht="17.25" spans="1:9">
      <c r="A140" s="29">
        <v>1356322</v>
      </c>
      <c r="B140" s="27" t="s">
        <v>135</v>
      </c>
      <c r="C140" s="27" t="s">
        <v>136</v>
      </c>
      <c r="D140" s="30">
        <v>459237</v>
      </c>
      <c r="E140" s="31"/>
      <c r="F140" s="29">
        <v>5984</v>
      </c>
      <c r="G140" s="29">
        <v>507487</v>
      </c>
      <c r="H140" s="32">
        <v>8600</v>
      </c>
      <c r="I140" s="60">
        <v>312700</v>
      </c>
    </row>
    <row r="141" ht="17.25" spans="1:9">
      <c r="A141" s="29">
        <v>1355763</v>
      </c>
      <c r="B141" s="27" t="s">
        <v>137</v>
      </c>
      <c r="C141" s="27" t="s">
        <v>138</v>
      </c>
      <c r="D141" s="30">
        <v>459182</v>
      </c>
      <c r="E141" s="31"/>
      <c r="F141" s="29">
        <v>5985</v>
      </c>
      <c r="G141" s="29">
        <v>507425</v>
      </c>
      <c r="H141" s="32">
        <v>7200</v>
      </c>
      <c r="I141" s="60">
        <v>305500</v>
      </c>
    </row>
    <row r="142" ht="17.25" spans="1:9">
      <c r="A142" s="29">
        <v>1348216</v>
      </c>
      <c r="B142" s="27" t="s">
        <v>137</v>
      </c>
      <c r="C142" s="27" t="s">
        <v>136</v>
      </c>
      <c r="D142" s="30">
        <v>457886</v>
      </c>
      <c r="E142" s="31"/>
      <c r="F142" s="29">
        <v>5986</v>
      </c>
      <c r="G142" s="29">
        <v>505846</v>
      </c>
      <c r="H142" s="32">
        <v>3600</v>
      </c>
      <c r="I142" s="60">
        <v>301900</v>
      </c>
    </row>
    <row r="143" ht="17.25" spans="1:9">
      <c r="A143" s="29">
        <v>1357206</v>
      </c>
      <c r="B143" s="27" t="s">
        <v>136</v>
      </c>
      <c r="C143" s="27" t="s">
        <v>138</v>
      </c>
      <c r="D143" s="30">
        <v>459406</v>
      </c>
      <c r="E143" s="31"/>
      <c r="F143" s="29">
        <v>6010</v>
      </c>
      <c r="G143" s="29">
        <v>507677</v>
      </c>
      <c r="H143" s="32">
        <v>4300</v>
      </c>
      <c r="I143" s="60">
        <v>297600</v>
      </c>
    </row>
    <row r="144" ht="17.25" spans="1:9">
      <c r="A144" s="29">
        <v>1357500</v>
      </c>
      <c r="B144" s="27" t="s">
        <v>138</v>
      </c>
      <c r="C144" s="27" t="s">
        <v>139</v>
      </c>
      <c r="D144" s="30">
        <v>459428</v>
      </c>
      <c r="E144" s="31"/>
      <c r="F144" s="29">
        <v>6015</v>
      </c>
      <c r="G144" s="29">
        <v>459428</v>
      </c>
      <c r="H144" s="32">
        <v>7200</v>
      </c>
      <c r="I144" s="60">
        <v>290400</v>
      </c>
    </row>
    <row r="145" ht="17.25" spans="1:9">
      <c r="A145" s="29">
        <v>1359197</v>
      </c>
      <c r="B145" s="27" t="s">
        <v>140</v>
      </c>
      <c r="C145" s="27" t="s">
        <v>141</v>
      </c>
      <c r="D145" s="30">
        <v>459712</v>
      </c>
      <c r="E145" s="31"/>
      <c r="F145" s="29">
        <v>6047</v>
      </c>
      <c r="G145" s="29">
        <v>508063</v>
      </c>
      <c r="H145" s="33">
        <v>8600</v>
      </c>
      <c r="I145" s="61">
        <v>281800</v>
      </c>
    </row>
    <row r="146" ht="17.25" spans="1:9">
      <c r="A146" s="29">
        <v>1359562</v>
      </c>
      <c r="B146" s="27" t="s">
        <v>140</v>
      </c>
      <c r="C146" s="27" t="s">
        <v>141</v>
      </c>
      <c r="D146" s="30">
        <v>459796</v>
      </c>
      <c r="E146" s="31"/>
      <c r="F146" s="29">
        <v>6052</v>
      </c>
      <c r="G146" s="29">
        <v>508163</v>
      </c>
      <c r="H146" s="32">
        <v>17500</v>
      </c>
      <c r="I146" s="60">
        <v>264300</v>
      </c>
    </row>
    <row r="147" ht="17.25" spans="1:9">
      <c r="A147" s="29">
        <v>1310566</v>
      </c>
      <c r="B147" s="27" t="s">
        <v>142</v>
      </c>
      <c r="C147" s="27" t="s">
        <v>143</v>
      </c>
      <c r="D147" s="30">
        <v>448673</v>
      </c>
      <c r="E147" s="31"/>
      <c r="F147" s="29">
        <v>6060</v>
      </c>
      <c r="G147" s="29">
        <v>494945</v>
      </c>
      <c r="H147" s="32">
        <v>12800</v>
      </c>
      <c r="I147" s="60">
        <v>251500</v>
      </c>
    </row>
    <row r="148" ht="17.25" spans="1:9">
      <c r="A148" s="29">
        <v>1348986</v>
      </c>
      <c r="B148" s="27" t="s">
        <v>141</v>
      </c>
      <c r="C148" s="27" t="s">
        <v>142</v>
      </c>
      <c r="D148" s="30">
        <v>458012</v>
      </c>
      <c r="E148" s="31"/>
      <c r="F148" s="29">
        <v>6061</v>
      </c>
      <c r="G148" s="29">
        <v>505994</v>
      </c>
      <c r="H148" s="32">
        <v>4300</v>
      </c>
      <c r="I148" s="60">
        <v>247200</v>
      </c>
    </row>
    <row r="149" ht="17.25" spans="1:9">
      <c r="A149" s="29">
        <v>1360058</v>
      </c>
      <c r="B149" s="27" t="s">
        <v>141</v>
      </c>
      <c r="C149" s="27" t="s">
        <v>142</v>
      </c>
      <c r="D149" s="30">
        <v>459891</v>
      </c>
      <c r="E149" s="31"/>
      <c r="F149" s="28" t="s">
        <v>144</v>
      </c>
      <c r="G149" s="29">
        <v>508272</v>
      </c>
      <c r="H149" s="32">
        <v>8600</v>
      </c>
      <c r="I149" s="60">
        <v>238600</v>
      </c>
    </row>
    <row r="150" ht="17.25" spans="1:9">
      <c r="A150" s="29">
        <v>1360054</v>
      </c>
      <c r="B150" s="27" t="s">
        <v>141</v>
      </c>
      <c r="C150" s="27" t="s">
        <v>142</v>
      </c>
      <c r="D150" s="30">
        <v>459890</v>
      </c>
      <c r="E150" s="31"/>
      <c r="F150" s="29">
        <v>6066</v>
      </c>
      <c r="G150" s="29">
        <v>508271</v>
      </c>
      <c r="H150" s="32">
        <v>7200</v>
      </c>
      <c r="I150" s="60">
        <v>231400</v>
      </c>
    </row>
    <row r="151" ht="17.25" spans="1:9">
      <c r="A151" s="29">
        <v>1360122</v>
      </c>
      <c r="B151" s="27" t="s">
        <v>142</v>
      </c>
      <c r="C151" s="27" t="s">
        <v>145</v>
      </c>
      <c r="D151" s="30">
        <v>459905</v>
      </c>
      <c r="E151" s="31"/>
      <c r="F151" s="29">
        <v>6072</v>
      </c>
      <c r="G151" s="29">
        <v>508289</v>
      </c>
      <c r="H151" s="32">
        <v>8200</v>
      </c>
      <c r="I151" s="60">
        <v>223200</v>
      </c>
    </row>
    <row r="152" ht="17.25" spans="1:9">
      <c r="A152" s="29">
        <v>1360111</v>
      </c>
      <c r="B152" s="27" t="s">
        <v>142</v>
      </c>
      <c r="C152" s="27" t="s">
        <v>146</v>
      </c>
      <c r="D152" s="30">
        <v>459906</v>
      </c>
      <c r="E152" s="31"/>
      <c r="F152" s="29">
        <v>6073</v>
      </c>
      <c r="G152" s="29">
        <v>508290</v>
      </c>
      <c r="H152" s="32">
        <v>21600</v>
      </c>
      <c r="I152" s="60">
        <v>201600</v>
      </c>
    </row>
    <row r="153" ht="17.25" spans="1:9">
      <c r="A153" s="29">
        <v>1353812</v>
      </c>
      <c r="B153" s="27" t="s">
        <v>147</v>
      </c>
      <c r="C153" s="27" t="s">
        <v>143</v>
      </c>
      <c r="D153" s="30">
        <v>458924</v>
      </c>
      <c r="E153" s="31"/>
      <c r="F153" s="29">
        <v>6074</v>
      </c>
      <c r="G153" s="29">
        <v>507080</v>
      </c>
      <c r="H153" s="32">
        <v>9600</v>
      </c>
      <c r="I153" s="60">
        <v>192000</v>
      </c>
    </row>
    <row r="154" ht="17.25" spans="1:9">
      <c r="A154" s="34">
        <v>1361582</v>
      </c>
      <c r="B154" s="35" t="s">
        <v>145</v>
      </c>
      <c r="C154" s="35" t="s">
        <v>148</v>
      </c>
      <c r="D154" s="36">
        <v>460115</v>
      </c>
      <c r="E154" s="31"/>
      <c r="F154" s="34">
        <v>6098</v>
      </c>
      <c r="G154" s="34">
        <v>508550</v>
      </c>
      <c r="H154" s="33">
        <v>12900</v>
      </c>
      <c r="I154" s="61">
        <v>179100</v>
      </c>
    </row>
    <row r="155" ht="17.25" spans="1:9">
      <c r="A155" s="34">
        <v>1356468</v>
      </c>
      <c r="B155" s="35" t="s">
        <v>143</v>
      </c>
      <c r="C155" s="35" t="s">
        <v>149</v>
      </c>
      <c r="D155" s="36">
        <v>459272</v>
      </c>
      <c r="E155" s="31"/>
      <c r="F155" s="34">
        <v>6104</v>
      </c>
      <c r="G155" s="34">
        <v>507525</v>
      </c>
      <c r="H155" s="33">
        <v>7200</v>
      </c>
      <c r="I155" s="61">
        <v>171900</v>
      </c>
    </row>
    <row r="156" ht="17.25" spans="1:9">
      <c r="A156" s="29">
        <v>1357087</v>
      </c>
      <c r="B156" s="27" t="s">
        <v>146</v>
      </c>
      <c r="C156" s="27" t="s">
        <v>149</v>
      </c>
      <c r="D156" s="30">
        <v>459365</v>
      </c>
      <c r="E156" s="31"/>
      <c r="F156" s="29">
        <v>6112</v>
      </c>
      <c r="G156" s="28" t="s">
        <v>150</v>
      </c>
      <c r="H156" s="37" t="s">
        <v>151</v>
      </c>
      <c r="I156" s="60">
        <v>146100</v>
      </c>
    </row>
    <row r="157" ht="17.25" spans="1:9">
      <c r="A157" s="34">
        <v>1365467</v>
      </c>
      <c r="B157" s="35" t="s">
        <v>152</v>
      </c>
      <c r="C157" s="35" t="s">
        <v>153</v>
      </c>
      <c r="D157" s="36">
        <v>460720</v>
      </c>
      <c r="E157" s="31"/>
      <c r="F157" s="34">
        <v>6187</v>
      </c>
      <c r="G157" s="34">
        <v>509246</v>
      </c>
      <c r="H157" s="33">
        <v>7200</v>
      </c>
      <c r="I157" s="61">
        <v>138900</v>
      </c>
    </row>
    <row r="158" ht="17.25" spans="1:9">
      <c r="A158" s="29">
        <v>1365475</v>
      </c>
      <c r="B158" s="27" t="s">
        <v>152</v>
      </c>
      <c r="C158" s="27" t="s">
        <v>153</v>
      </c>
      <c r="D158" s="30">
        <v>460721</v>
      </c>
      <c r="E158" s="31"/>
      <c r="F158" s="29">
        <v>6188</v>
      </c>
      <c r="G158" s="29">
        <v>509247</v>
      </c>
      <c r="H158" s="32">
        <v>7200</v>
      </c>
      <c r="I158" s="60">
        <v>131700</v>
      </c>
    </row>
    <row r="159" ht="17.25" spans="1:9">
      <c r="A159" s="29">
        <v>1348682</v>
      </c>
      <c r="B159" s="27" t="s">
        <v>154</v>
      </c>
      <c r="C159" s="27" t="s">
        <v>155</v>
      </c>
      <c r="D159" s="30">
        <v>457902</v>
      </c>
      <c r="E159" s="31"/>
      <c r="F159" s="29">
        <v>5799</v>
      </c>
      <c r="G159" s="29">
        <v>505861</v>
      </c>
      <c r="H159" s="32">
        <v>8200</v>
      </c>
      <c r="I159" s="60">
        <v>123500</v>
      </c>
    </row>
    <row r="160" ht="17.25" spans="1:9">
      <c r="A160" s="29">
        <v>1317336</v>
      </c>
      <c r="B160" s="27" t="s">
        <v>153</v>
      </c>
      <c r="C160" s="27" t="s">
        <v>156</v>
      </c>
      <c r="D160" s="27" t="s">
        <v>157</v>
      </c>
      <c r="E160" s="31"/>
      <c r="F160" s="29">
        <v>6208</v>
      </c>
      <c r="G160" s="29">
        <v>496681</v>
      </c>
      <c r="H160" s="32">
        <v>14400</v>
      </c>
      <c r="I160" s="60">
        <v>109100</v>
      </c>
    </row>
    <row r="161" ht="17.25" spans="1:9">
      <c r="A161" s="34">
        <v>1317331</v>
      </c>
      <c r="B161" s="35" t="s">
        <v>153</v>
      </c>
      <c r="C161" s="35" t="s">
        <v>156</v>
      </c>
      <c r="D161" s="36">
        <v>450182</v>
      </c>
      <c r="E161" s="31"/>
      <c r="F161" s="34">
        <v>6209</v>
      </c>
      <c r="G161" s="34">
        <v>496682</v>
      </c>
      <c r="H161" s="33">
        <v>14400</v>
      </c>
      <c r="I161" s="61">
        <v>94700</v>
      </c>
    </row>
    <row r="162" ht="15" spans="1:9">
      <c r="A162" s="31"/>
      <c r="B162" s="31"/>
      <c r="C162" s="31"/>
      <c r="D162" s="31"/>
      <c r="E162" s="31"/>
      <c r="F162" s="38"/>
      <c r="G162" s="31"/>
      <c r="H162" s="38"/>
      <c r="I162" s="38"/>
    </row>
    <row r="163" ht="15" spans="1:9">
      <c r="A163" s="31"/>
      <c r="B163" s="31"/>
      <c r="C163" s="31"/>
      <c r="D163" s="31"/>
      <c r="E163" s="31"/>
      <c r="F163" s="38"/>
      <c r="G163" s="31"/>
      <c r="H163" s="38"/>
      <c r="I163" s="38" t="s">
        <v>158</v>
      </c>
    </row>
    <row r="164" ht="15" spans="1:9">
      <c r="A164" s="31"/>
      <c r="B164" s="31"/>
      <c r="C164" s="31"/>
      <c r="D164" s="31"/>
      <c r="E164" s="31"/>
      <c r="F164" s="38"/>
      <c r="G164" s="31"/>
      <c r="H164" s="38"/>
      <c r="I164" s="38" t="s">
        <v>159</v>
      </c>
    </row>
    <row r="165" ht="15" spans="1:9">
      <c r="A165" s="31"/>
      <c r="B165" s="31"/>
      <c r="C165" s="31"/>
      <c r="D165" s="31"/>
      <c r="E165" s="31"/>
      <c r="F165" s="38"/>
      <c r="G165" s="31"/>
      <c r="H165" s="38"/>
      <c r="I165" s="38" t="s">
        <v>160</v>
      </c>
    </row>
    <row r="166" ht="15" spans="1:9">
      <c r="A166" s="31"/>
      <c r="B166" s="31"/>
      <c r="C166" s="31"/>
      <c r="D166" s="31"/>
      <c r="E166" s="31"/>
      <c r="F166" s="38"/>
      <c r="G166" s="31"/>
      <c r="H166" s="38"/>
      <c r="I166" s="38" t="s">
        <v>161</v>
      </c>
    </row>
    <row r="167" ht="15" spans="1:9">
      <c r="A167" s="31"/>
      <c r="B167" s="31"/>
      <c r="C167" s="31"/>
      <c r="D167" s="31"/>
      <c r="E167" s="31"/>
      <c r="F167" s="38"/>
      <c r="G167" s="31"/>
      <c r="H167" s="38"/>
      <c r="I167" s="38"/>
    </row>
    <row r="168" ht="14.25" spans="1:9">
      <c r="A168" s="39"/>
      <c r="B168" s="39"/>
      <c r="C168" s="39"/>
      <c r="D168" s="39"/>
      <c r="E168" s="39"/>
      <c r="F168" s="39"/>
      <c r="G168" s="39"/>
      <c r="H168" s="39"/>
      <c r="I168" s="39"/>
    </row>
    <row r="169" ht="14.25"/>
    <row r="170" ht="18.75" spans="1:9">
      <c r="A170" s="40" t="s">
        <v>162</v>
      </c>
      <c r="B170" s="41" t="s">
        <v>2</v>
      </c>
      <c r="C170" s="40" t="s">
        <v>3</v>
      </c>
      <c r="D170" s="42" t="s">
        <v>104</v>
      </c>
      <c r="E170" s="40" t="s">
        <v>4</v>
      </c>
      <c r="F170" s="42" t="s">
        <v>8</v>
      </c>
      <c r="G170" s="40" t="s">
        <v>105</v>
      </c>
      <c r="H170" s="42" t="s">
        <v>93</v>
      </c>
      <c r="I170" s="42" t="s">
        <v>106</v>
      </c>
    </row>
    <row r="171" ht="18.75" spans="1:9">
      <c r="A171" s="43">
        <v>1317331</v>
      </c>
      <c r="B171" s="44" t="s">
        <v>163</v>
      </c>
      <c r="C171" s="44" t="s">
        <v>164</v>
      </c>
      <c r="D171" s="45">
        <v>450182</v>
      </c>
      <c r="E171" s="46"/>
      <c r="F171" s="43">
        <v>6209</v>
      </c>
      <c r="G171" s="43">
        <v>496682</v>
      </c>
      <c r="H171" s="47">
        <v>14400</v>
      </c>
      <c r="I171" s="62">
        <v>94700</v>
      </c>
    </row>
    <row r="172" ht="18.75" spans="1:9">
      <c r="A172" s="43">
        <v>1367207</v>
      </c>
      <c r="B172" s="44" t="s">
        <v>163</v>
      </c>
      <c r="C172" s="44" t="s">
        <v>164</v>
      </c>
      <c r="D172" s="45">
        <v>460969</v>
      </c>
      <c r="E172" s="46"/>
      <c r="F172" s="43">
        <v>6223</v>
      </c>
      <c r="G172" s="43">
        <v>509521</v>
      </c>
      <c r="H172" s="47">
        <v>8600</v>
      </c>
      <c r="I172" s="62">
        <v>86100</v>
      </c>
    </row>
    <row r="173" ht="18.75" spans="1:9">
      <c r="A173" s="43">
        <v>1368991</v>
      </c>
      <c r="B173" s="44" t="s">
        <v>165</v>
      </c>
      <c r="C173" s="44" t="s">
        <v>166</v>
      </c>
      <c r="D173" s="45">
        <v>461232</v>
      </c>
      <c r="E173" s="46"/>
      <c r="F173" s="43">
        <v>6252</v>
      </c>
      <c r="G173" s="43">
        <v>509832</v>
      </c>
      <c r="H173" s="47">
        <v>12800</v>
      </c>
      <c r="I173" s="62">
        <v>73309</v>
      </c>
    </row>
    <row r="174" ht="18.75" spans="1:9">
      <c r="A174" s="43">
        <v>1369552</v>
      </c>
      <c r="B174" s="44" t="s">
        <v>167</v>
      </c>
      <c r="C174" s="44" t="s">
        <v>168</v>
      </c>
      <c r="D174" s="45">
        <v>461309</v>
      </c>
      <c r="E174" s="46"/>
      <c r="F174" s="43">
        <v>6261</v>
      </c>
      <c r="G174" s="43">
        <v>509927</v>
      </c>
      <c r="H174" s="47">
        <v>32800</v>
      </c>
      <c r="I174" s="62">
        <v>40500</v>
      </c>
    </row>
    <row r="175" ht="18.75" spans="1:9">
      <c r="A175" s="43">
        <v>1365115</v>
      </c>
      <c r="B175" s="44" t="s">
        <v>166</v>
      </c>
      <c r="C175" s="44" t="s">
        <v>169</v>
      </c>
      <c r="D175" s="45">
        <v>460781</v>
      </c>
      <c r="E175" s="48" t="s">
        <v>170</v>
      </c>
      <c r="F175" s="43">
        <v>6263</v>
      </c>
      <c r="G175" s="43">
        <v>509310</v>
      </c>
      <c r="H175" s="47">
        <v>21600</v>
      </c>
      <c r="I175" s="62">
        <v>18900</v>
      </c>
    </row>
    <row r="176" ht="18.75" spans="1:9">
      <c r="A176" s="43">
        <v>1369589</v>
      </c>
      <c r="B176" s="44" t="s">
        <v>168</v>
      </c>
      <c r="C176" s="44" t="s">
        <v>169</v>
      </c>
      <c r="D176" s="45">
        <v>461370</v>
      </c>
      <c r="E176" s="46"/>
      <c r="F176" s="43">
        <v>6276</v>
      </c>
      <c r="G176" s="43">
        <v>509992</v>
      </c>
      <c r="H176" s="47">
        <v>4300</v>
      </c>
      <c r="I176" s="62">
        <v>14600</v>
      </c>
    </row>
    <row r="177" ht="18.75" spans="1:9">
      <c r="A177" s="49">
        <v>1351703</v>
      </c>
      <c r="B177" s="44" t="s">
        <v>168</v>
      </c>
      <c r="C177" s="44" t="s">
        <v>171</v>
      </c>
      <c r="D177" s="45">
        <v>458450</v>
      </c>
      <c r="E177" s="46"/>
      <c r="F177" s="43">
        <v>6283</v>
      </c>
      <c r="G177" s="43">
        <v>506516</v>
      </c>
      <c r="H177" s="47">
        <v>14400</v>
      </c>
      <c r="I177" s="63">
        <v>200</v>
      </c>
    </row>
    <row r="178" ht="15" spans="9:9">
      <c r="I178" s="38" t="s">
        <v>172</v>
      </c>
    </row>
    <row r="179" ht="15" spans="9:9">
      <c r="I179" s="38" t="s">
        <v>173</v>
      </c>
    </row>
    <row r="181" s="1" customFormat="1" ht="15" spans="1:9">
      <c r="A181" s="18" t="s">
        <v>110</v>
      </c>
      <c r="B181" s="13"/>
      <c r="C181" s="13"/>
      <c r="D181" s="12"/>
      <c r="E181" s="12"/>
      <c r="F181" s="12"/>
      <c r="G181" s="12"/>
      <c r="H181" s="14" t="s">
        <v>174</v>
      </c>
      <c r="I181" s="20">
        <v>300000</v>
      </c>
    </row>
    <row r="182" spans="1:9">
      <c r="A182" s="50">
        <v>1362291</v>
      </c>
      <c r="B182" s="51" t="s">
        <v>175</v>
      </c>
      <c r="C182" s="51" t="s">
        <v>176</v>
      </c>
      <c r="D182" s="52">
        <v>460248</v>
      </c>
      <c r="E182" s="53"/>
      <c r="F182" s="50">
        <v>6330</v>
      </c>
      <c r="G182" s="50">
        <v>508697</v>
      </c>
      <c r="H182" s="54">
        <v>7200</v>
      </c>
      <c r="I182" s="54">
        <f>I177+I181-H182</f>
        <v>293000</v>
      </c>
    </row>
    <row r="183" spans="1:9">
      <c r="A183" s="55">
        <v>1371956</v>
      </c>
      <c r="B183" s="56" t="s">
        <v>177</v>
      </c>
      <c r="C183" s="56" t="s">
        <v>178</v>
      </c>
      <c r="D183" s="57">
        <v>461973</v>
      </c>
      <c r="E183" s="53"/>
      <c r="F183" s="55">
        <v>6341</v>
      </c>
      <c r="G183" s="55">
        <v>510725</v>
      </c>
      <c r="H183" s="58">
        <v>6400</v>
      </c>
      <c r="I183" s="58">
        <f>I182-H183</f>
        <v>286600</v>
      </c>
    </row>
    <row r="184" spans="1:9">
      <c r="A184" s="55">
        <v>1372104</v>
      </c>
      <c r="B184" s="56" t="s">
        <v>175</v>
      </c>
      <c r="C184" s="56" t="s">
        <v>176</v>
      </c>
      <c r="D184" s="57">
        <v>461998</v>
      </c>
      <c r="E184" s="53"/>
      <c r="F184" s="55">
        <v>6356</v>
      </c>
      <c r="G184" s="55">
        <v>510756</v>
      </c>
      <c r="H184" s="58">
        <v>8600</v>
      </c>
      <c r="I184" s="58">
        <f t="shared" ref="I184:I196" si="5">I183-H184</f>
        <v>278000</v>
      </c>
    </row>
    <row r="185" spans="1:9">
      <c r="A185" s="55">
        <v>1371894</v>
      </c>
      <c r="B185" s="56" t="s">
        <v>178</v>
      </c>
      <c r="C185" s="56" t="s">
        <v>176</v>
      </c>
      <c r="D185" s="57">
        <v>462004</v>
      </c>
      <c r="E185" s="53"/>
      <c r="F185" s="55">
        <v>6363</v>
      </c>
      <c r="G185" s="55">
        <v>510762</v>
      </c>
      <c r="H185" s="58">
        <v>8600</v>
      </c>
      <c r="I185" s="58">
        <f t="shared" si="5"/>
        <v>269400</v>
      </c>
    </row>
    <row r="186" spans="1:9">
      <c r="A186" s="55">
        <v>1371113</v>
      </c>
      <c r="B186" s="56" t="s">
        <v>178</v>
      </c>
      <c r="C186" s="56" t="s">
        <v>179</v>
      </c>
      <c r="D186" s="57">
        <v>461746</v>
      </c>
      <c r="E186" s="53"/>
      <c r="F186" s="55">
        <v>6364</v>
      </c>
      <c r="G186" s="55">
        <v>510423</v>
      </c>
      <c r="H186" s="58">
        <v>7200</v>
      </c>
      <c r="I186" s="58">
        <f t="shared" si="5"/>
        <v>262200</v>
      </c>
    </row>
    <row r="187" spans="1:9">
      <c r="A187" s="50">
        <v>1363186</v>
      </c>
      <c r="B187" s="51" t="s">
        <v>180</v>
      </c>
      <c r="C187" s="51" t="s">
        <v>175</v>
      </c>
      <c r="D187" s="52">
        <v>460402</v>
      </c>
      <c r="E187" s="53"/>
      <c r="F187" s="50">
        <v>6367</v>
      </c>
      <c r="G187" s="50">
        <v>508879</v>
      </c>
      <c r="H187" s="54">
        <v>7200</v>
      </c>
      <c r="I187" s="58">
        <f t="shared" si="5"/>
        <v>255000</v>
      </c>
    </row>
    <row r="188" spans="1:9">
      <c r="A188" s="55">
        <v>1372813</v>
      </c>
      <c r="B188" s="56" t="s">
        <v>178</v>
      </c>
      <c r="C188" s="56" t="s">
        <v>176</v>
      </c>
      <c r="D188" s="57">
        <v>462180</v>
      </c>
      <c r="E188" s="53"/>
      <c r="F188" s="55">
        <v>6371</v>
      </c>
      <c r="G188" s="55">
        <v>510975</v>
      </c>
      <c r="H188" s="58">
        <v>4100</v>
      </c>
      <c r="I188" s="58">
        <f t="shared" si="5"/>
        <v>250900</v>
      </c>
    </row>
    <row r="189" spans="1:9">
      <c r="A189" s="50">
        <v>1353953</v>
      </c>
      <c r="B189" s="51" t="s">
        <v>180</v>
      </c>
      <c r="C189" s="51" t="s">
        <v>176</v>
      </c>
      <c r="D189" s="59">
        <v>458977</v>
      </c>
      <c r="E189" s="53"/>
      <c r="F189" s="50">
        <v>6382</v>
      </c>
      <c r="G189" s="50">
        <v>507158</v>
      </c>
      <c r="H189" s="54">
        <v>51200</v>
      </c>
      <c r="I189" s="58">
        <f t="shared" si="5"/>
        <v>199700</v>
      </c>
    </row>
    <row r="190" spans="1:9">
      <c r="A190" s="55">
        <v>1373173</v>
      </c>
      <c r="B190" s="56" t="s">
        <v>176</v>
      </c>
      <c r="C190" s="56" t="s">
        <v>179</v>
      </c>
      <c r="D190" s="57">
        <v>462291</v>
      </c>
      <c r="E190" s="53"/>
      <c r="F190" s="55">
        <v>6383</v>
      </c>
      <c r="G190" s="55">
        <v>511107</v>
      </c>
      <c r="H190" s="58">
        <v>3600</v>
      </c>
      <c r="I190" s="58">
        <f t="shared" si="5"/>
        <v>196100</v>
      </c>
    </row>
    <row r="191" spans="1:9">
      <c r="A191" s="50">
        <v>1368559</v>
      </c>
      <c r="B191" s="51" t="s">
        <v>181</v>
      </c>
      <c r="C191" s="51" t="s">
        <v>182</v>
      </c>
      <c r="D191" s="52">
        <v>461230</v>
      </c>
      <c r="E191" s="53"/>
      <c r="F191" s="50">
        <v>6408</v>
      </c>
      <c r="G191" s="50">
        <v>509831</v>
      </c>
      <c r="H191" s="54">
        <v>14400</v>
      </c>
      <c r="I191" s="58">
        <f t="shared" si="5"/>
        <v>181700</v>
      </c>
    </row>
    <row r="192" spans="1:9">
      <c r="A192" s="50">
        <v>1374041</v>
      </c>
      <c r="B192" s="51" t="s">
        <v>181</v>
      </c>
      <c r="C192" s="51" t="s">
        <v>183</v>
      </c>
      <c r="D192" s="52">
        <v>462528</v>
      </c>
      <c r="E192" s="53"/>
      <c r="F192" s="50">
        <v>6417</v>
      </c>
      <c r="G192" s="50">
        <v>511389</v>
      </c>
      <c r="H192" s="54">
        <v>3200</v>
      </c>
      <c r="I192" s="58">
        <f t="shared" si="5"/>
        <v>178500</v>
      </c>
    </row>
    <row r="193" spans="1:9">
      <c r="A193" s="50">
        <v>1373892</v>
      </c>
      <c r="B193" s="51" t="s">
        <v>183</v>
      </c>
      <c r="C193" s="51" t="s">
        <v>182</v>
      </c>
      <c r="D193" s="52">
        <v>462489</v>
      </c>
      <c r="E193" s="53"/>
      <c r="F193" s="50">
        <v>6418</v>
      </c>
      <c r="G193" s="50">
        <v>511330</v>
      </c>
      <c r="H193" s="54">
        <v>4300</v>
      </c>
      <c r="I193" s="58">
        <f t="shared" si="5"/>
        <v>174200</v>
      </c>
    </row>
    <row r="194" spans="1:9">
      <c r="A194" s="55">
        <v>1373289</v>
      </c>
      <c r="B194" s="56" t="s">
        <v>182</v>
      </c>
      <c r="C194" s="56" t="s">
        <v>184</v>
      </c>
      <c r="D194" s="57">
        <v>462349</v>
      </c>
      <c r="E194" s="53"/>
      <c r="F194" s="55">
        <v>6425</v>
      </c>
      <c r="G194" s="55">
        <v>511165</v>
      </c>
      <c r="H194" s="64">
        <v>18300</v>
      </c>
      <c r="I194" s="58">
        <f t="shared" si="5"/>
        <v>155900</v>
      </c>
    </row>
    <row r="195" spans="1:9">
      <c r="A195" s="55">
        <v>1364143</v>
      </c>
      <c r="B195" s="56" t="s">
        <v>182</v>
      </c>
      <c r="C195" s="56" t="s">
        <v>185</v>
      </c>
      <c r="D195" s="57">
        <v>460555</v>
      </c>
      <c r="E195" s="53"/>
      <c r="F195" s="55">
        <v>6426</v>
      </c>
      <c r="G195" s="55">
        <v>509051</v>
      </c>
      <c r="H195" s="58">
        <v>9600</v>
      </c>
      <c r="I195" s="58">
        <f t="shared" si="5"/>
        <v>146300</v>
      </c>
    </row>
    <row r="196" spans="1:9">
      <c r="A196" s="65">
        <v>1360395</v>
      </c>
      <c r="B196" s="56" t="s">
        <v>186</v>
      </c>
      <c r="C196" s="56" t="s">
        <v>184</v>
      </c>
      <c r="D196" s="57">
        <v>459941</v>
      </c>
      <c r="E196" s="53"/>
      <c r="F196" s="55">
        <v>6434</v>
      </c>
      <c r="G196" s="55">
        <v>508334</v>
      </c>
      <c r="H196" s="58">
        <v>25600</v>
      </c>
      <c r="I196" s="58">
        <f t="shared" si="5"/>
        <v>120700</v>
      </c>
    </row>
    <row r="197" spans="9:9">
      <c r="I197" s="1" t="s">
        <v>187</v>
      </c>
    </row>
    <row r="198" spans="9:9">
      <c r="I198" s="1" t="s">
        <v>188</v>
      </c>
    </row>
    <row r="199" s="1" customFormat="1" ht="15" spans="1:9">
      <c r="A199" s="18" t="s">
        <v>110</v>
      </c>
      <c r="B199" s="13"/>
      <c r="C199" s="13"/>
      <c r="D199" s="12"/>
      <c r="E199" s="12"/>
      <c r="F199" s="12"/>
      <c r="G199" s="12"/>
      <c r="H199" s="14" t="s">
        <v>189</v>
      </c>
      <c r="I199" s="20">
        <v>300000</v>
      </c>
    </row>
    <row r="200" ht="18.75" spans="1:15">
      <c r="A200" s="66">
        <v>1345149</v>
      </c>
      <c r="B200" s="67" t="s">
        <v>190</v>
      </c>
      <c r="C200" s="67" t="s">
        <v>191</v>
      </c>
      <c r="D200" s="68">
        <v>457002</v>
      </c>
      <c r="E200" s="46"/>
      <c r="F200" s="66">
        <v>6438</v>
      </c>
      <c r="G200" s="66">
        <v>504794</v>
      </c>
      <c r="H200" s="69">
        <v>7200</v>
      </c>
      <c r="I200" s="69">
        <v>413500</v>
      </c>
      <c r="N200" s="88"/>
      <c r="O200" s="88"/>
    </row>
    <row r="201" ht="18.75" spans="1:15">
      <c r="A201" s="66">
        <v>1374228</v>
      </c>
      <c r="B201" s="67" t="s">
        <v>191</v>
      </c>
      <c r="C201" s="67" t="s">
        <v>192</v>
      </c>
      <c r="D201" s="68">
        <v>462579</v>
      </c>
      <c r="E201" s="46"/>
      <c r="F201" s="66">
        <v>6442</v>
      </c>
      <c r="G201" s="66">
        <v>511451</v>
      </c>
      <c r="H201" s="69">
        <v>32100</v>
      </c>
      <c r="I201" s="69">
        <f>I200-H201</f>
        <v>381400</v>
      </c>
      <c r="N201" s="88"/>
      <c r="O201" s="88"/>
    </row>
    <row r="202" ht="18.75" spans="1:15">
      <c r="A202" s="66">
        <v>1374814</v>
      </c>
      <c r="B202" s="67" t="s">
        <v>191</v>
      </c>
      <c r="C202" s="67" t="s">
        <v>193</v>
      </c>
      <c r="D202" s="68">
        <v>462732</v>
      </c>
      <c r="E202" s="46"/>
      <c r="F202" s="66">
        <v>6448</v>
      </c>
      <c r="G202" s="66">
        <v>511627</v>
      </c>
      <c r="H202" s="69">
        <v>27000</v>
      </c>
      <c r="I202" s="69">
        <f t="shared" ref="I202:I220" si="6">I201-H202</f>
        <v>354400</v>
      </c>
      <c r="N202" s="88"/>
      <c r="O202" s="88"/>
    </row>
    <row r="203" ht="18.75" spans="1:15">
      <c r="A203" s="66">
        <v>1374601</v>
      </c>
      <c r="B203" s="67" t="s">
        <v>191</v>
      </c>
      <c r="C203" s="67" t="s">
        <v>194</v>
      </c>
      <c r="D203" s="68">
        <v>462664</v>
      </c>
      <c r="E203" s="46"/>
      <c r="F203" s="66">
        <v>6449</v>
      </c>
      <c r="G203" s="48" t="s">
        <v>195</v>
      </c>
      <c r="H203" s="69">
        <v>4600</v>
      </c>
      <c r="I203" s="69">
        <f t="shared" si="6"/>
        <v>349800</v>
      </c>
      <c r="N203" s="88"/>
      <c r="O203" s="88"/>
    </row>
    <row r="204" ht="18.75" spans="1:15">
      <c r="A204" s="70">
        <v>1375230</v>
      </c>
      <c r="B204" s="71" t="s">
        <v>194</v>
      </c>
      <c r="C204" s="71" t="s">
        <v>192</v>
      </c>
      <c r="D204" s="72">
        <v>462845</v>
      </c>
      <c r="E204" s="46"/>
      <c r="F204" s="70">
        <v>6451</v>
      </c>
      <c r="G204" s="70">
        <v>511763</v>
      </c>
      <c r="H204" s="73">
        <v>21400</v>
      </c>
      <c r="I204" s="69">
        <f t="shared" si="6"/>
        <v>328400</v>
      </c>
      <c r="N204" s="88"/>
      <c r="O204" s="88"/>
    </row>
    <row r="205" ht="18.75" spans="1:15">
      <c r="A205" s="66">
        <v>1376027</v>
      </c>
      <c r="B205" s="67" t="s">
        <v>191</v>
      </c>
      <c r="C205" s="67" t="s">
        <v>194</v>
      </c>
      <c r="D205" s="68">
        <v>462968</v>
      </c>
      <c r="E205" s="46"/>
      <c r="F205" s="66">
        <v>6459</v>
      </c>
      <c r="G205" s="48" t="s">
        <v>196</v>
      </c>
      <c r="H205" s="69">
        <v>10700</v>
      </c>
      <c r="I205" s="69">
        <f t="shared" si="6"/>
        <v>317700</v>
      </c>
      <c r="N205" s="88"/>
      <c r="O205" s="88"/>
    </row>
    <row r="206" ht="18.75" spans="1:15">
      <c r="A206" s="66">
        <v>1376066</v>
      </c>
      <c r="B206" s="67" t="s">
        <v>191</v>
      </c>
      <c r="C206" s="67" t="s">
        <v>194</v>
      </c>
      <c r="D206" s="68">
        <v>462967</v>
      </c>
      <c r="E206" s="46"/>
      <c r="F206" s="66">
        <v>6460</v>
      </c>
      <c r="G206" s="66">
        <v>511904</v>
      </c>
      <c r="H206" s="69">
        <v>4500</v>
      </c>
      <c r="I206" s="69">
        <f t="shared" si="6"/>
        <v>313200</v>
      </c>
      <c r="N206" s="88"/>
      <c r="O206" s="88"/>
    </row>
    <row r="207" ht="18.75" spans="1:15">
      <c r="A207" s="66">
        <v>1376025</v>
      </c>
      <c r="B207" s="67" t="s">
        <v>191</v>
      </c>
      <c r="C207" s="67" t="s">
        <v>194</v>
      </c>
      <c r="D207" s="68">
        <v>462969</v>
      </c>
      <c r="E207" s="46"/>
      <c r="F207" s="66">
        <v>6461</v>
      </c>
      <c r="G207" s="66">
        <v>511906</v>
      </c>
      <c r="H207" s="69">
        <v>10700</v>
      </c>
      <c r="I207" s="69">
        <f t="shared" si="6"/>
        <v>302500</v>
      </c>
      <c r="N207" s="88"/>
      <c r="O207" s="88"/>
    </row>
    <row r="208" ht="18.75" spans="1:15">
      <c r="A208" s="66">
        <v>1361189</v>
      </c>
      <c r="B208" s="67" t="s">
        <v>194</v>
      </c>
      <c r="C208" s="67" t="s">
        <v>197</v>
      </c>
      <c r="D208" s="68">
        <v>460051</v>
      </c>
      <c r="E208" s="46"/>
      <c r="F208" s="66">
        <v>6471</v>
      </c>
      <c r="G208" s="66">
        <v>508465</v>
      </c>
      <c r="H208" s="69">
        <v>4600</v>
      </c>
      <c r="I208" s="69">
        <f t="shared" si="6"/>
        <v>297900</v>
      </c>
      <c r="N208" s="88"/>
      <c r="O208" s="88"/>
    </row>
    <row r="209" ht="18.75" spans="1:15">
      <c r="A209" s="66">
        <v>1363566</v>
      </c>
      <c r="B209" s="67" t="s">
        <v>194</v>
      </c>
      <c r="C209" s="67" t="s">
        <v>192</v>
      </c>
      <c r="D209" s="68">
        <v>460454</v>
      </c>
      <c r="E209" s="46"/>
      <c r="F209" s="66">
        <v>6473</v>
      </c>
      <c r="G209" s="66">
        <v>508935</v>
      </c>
      <c r="H209" s="69">
        <v>9000</v>
      </c>
      <c r="I209" s="69">
        <f t="shared" si="6"/>
        <v>288900</v>
      </c>
      <c r="N209" s="88"/>
      <c r="O209" s="88"/>
    </row>
    <row r="210" ht="18.75" spans="1:15">
      <c r="A210" s="66">
        <v>1376282</v>
      </c>
      <c r="B210" s="67" t="s">
        <v>194</v>
      </c>
      <c r="C210" s="67" t="s">
        <v>192</v>
      </c>
      <c r="D210" s="68">
        <v>462999</v>
      </c>
      <c r="E210" s="46"/>
      <c r="F210" s="66">
        <v>6474</v>
      </c>
      <c r="G210" s="66">
        <v>511943</v>
      </c>
      <c r="H210" s="69">
        <v>42800</v>
      </c>
      <c r="I210" s="69">
        <f t="shared" si="6"/>
        <v>246100</v>
      </c>
      <c r="N210" s="88"/>
      <c r="O210" s="88"/>
    </row>
    <row r="211" ht="18.75" spans="1:15">
      <c r="A211" s="66">
        <v>1376180</v>
      </c>
      <c r="B211" s="67" t="s">
        <v>198</v>
      </c>
      <c r="C211" s="67" t="s">
        <v>193</v>
      </c>
      <c r="D211" s="68">
        <v>462979</v>
      </c>
      <c r="E211" s="46"/>
      <c r="F211" s="66">
        <v>6475</v>
      </c>
      <c r="G211" s="66">
        <v>511921</v>
      </c>
      <c r="H211" s="69">
        <v>23000</v>
      </c>
      <c r="I211" s="69">
        <f t="shared" si="6"/>
        <v>223100</v>
      </c>
      <c r="N211" s="88"/>
      <c r="O211" s="88"/>
    </row>
    <row r="212" ht="18.75" spans="1:15">
      <c r="A212" s="70">
        <v>1376642</v>
      </c>
      <c r="B212" s="71" t="s">
        <v>197</v>
      </c>
      <c r="C212" s="71" t="s">
        <v>192</v>
      </c>
      <c r="D212" s="72">
        <v>463115</v>
      </c>
      <c r="E212" s="46"/>
      <c r="F212" s="70">
        <v>6476</v>
      </c>
      <c r="G212" s="70">
        <v>512097</v>
      </c>
      <c r="H212" s="73">
        <v>21400</v>
      </c>
      <c r="I212" s="69">
        <f t="shared" si="6"/>
        <v>201700</v>
      </c>
      <c r="N212" s="88"/>
      <c r="O212" s="88"/>
    </row>
    <row r="213" ht="18.75" spans="1:15">
      <c r="A213" s="66">
        <v>1371683</v>
      </c>
      <c r="B213" s="67" t="s">
        <v>192</v>
      </c>
      <c r="C213" s="67" t="s">
        <v>198</v>
      </c>
      <c r="D213" s="68">
        <v>461915</v>
      </c>
      <c r="E213" s="46"/>
      <c r="F213" s="66">
        <v>6480</v>
      </c>
      <c r="G213" s="48" t="s">
        <v>199</v>
      </c>
      <c r="H213" s="69">
        <v>9200</v>
      </c>
      <c r="I213" s="69">
        <f t="shared" si="6"/>
        <v>192500</v>
      </c>
      <c r="N213" s="88"/>
      <c r="O213" s="88"/>
    </row>
    <row r="214" ht="18.75" spans="1:15">
      <c r="A214" s="70">
        <v>1376736</v>
      </c>
      <c r="B214" s="71" t="s">
        <v>197</v>
      </c>
      <c r="C214" s="71" t="s">
        <v>200</v>
      </c>
      <c r="D214" s="72">
        <v>463152</v>
      </c>
      <c r="E214" s="46"/>
      <c r="F214" s="70">
        <v>6478</v>
      </c>
      <c r="G214" s="70">
        <v>512138</v>
      </c>
      <c r="H214" s="73">
        <v>21400</v>
      </c>
      <c r="I214" s="69">
        <f t="shared" si="6"/>
        <v>171100</v>
      </c>
      <c r="N214" s="88"/>
      <c r="O214" s="88"/>
    </row>
    <row r="215" ht="18.75" spans="1:15">
      <c r="A215" s="66">
        <v>1375621</v>
      </c>
      <c r="B215" s="67" t="s">
        <v>200</v>
      </c>
      <c r="C215" s="67" t="s">
        <v>201</v>
      </c>
      <c r="D215" s="68">
        <v>462924</v>
      </c>
      <c r="E215" s="46"/>
      <c r="F215" s="66">
        <v>6485</v>
      </c>
      <c r="G215" s="66">
        <v>511857</v>
      </c>
      <c r="H215" s="69">
        <v>13800</v>
      </c>
      <c r="I215" s="69">
        <f t="shared" si="6"/>
        <v>157300</v>
      </c>
      <c r="N215" s="88"/>
      <c r="O215" s="88"/>
    </row>
    <row r="216" ht="18.75" spans="1:15">
      <c r="A216" s="66">
        <v>1376221</v>
      </c>
      <c r="B216" s="67" t="s">
        <v>201</v>
      </c>
      <c r="C216" s="67" t="s">
        <v>202</v>
      </c>
      <c r="D216" s="68">
        <v>462995</v>
      </c>
      <c r="E216" s="46"/>
      <c r="F216" s="66">
        <v>6516</v>
      </c>
      <c r="G216" s="66">
        <v>511939</v>
      </c>
      <c r="H216" s="69">
        <v>32100</v>
      </c>
      <c r="I216" s="69">
        <f t="shared" si="6"/>
        <v>125200</v>
      </c>
      <c r="N216" s="88"/>
      <c r="O216" s="88"/>
    </row>
    <row r="217" ht="18.75" spans="1:15">
      <c r="A217" s="70">
        <v>1377923</v>
      </c>
      <c r="B217" s="71" t="s">
        <v>193</v>
      </c>
      <c r="C217" s="71" t="s">
        <v>203</v>
      </c>
      <c r="D217" s="72">
        <v>463472</v>
      </c>
      <c r="E217" s="46"/>
      <c r="F217" s="70">
        <v>6521</v>
      </c>
      <c r="G217" s="74" t="s">
        <v>204</v>
      </c>
      <c r="H217" s="73">
        <v>13500</v>
      </c>
      <c r="I217" s="69">
        <f t="shared" si="6"/>
        <v>111700</v>
      </c>
      <c r="N217" s="88"/>
      <c r="O217" s="88"/>
    </row>
    <row r="218" ht="18.75" spans="1:15">
      <c r="A218" s="66">
        <v>1380378</v>
      </c>
      <c r="B218" s="67" t="s">
        <v>205</v>
      </c>
      <c r="C218" s="67" t="s">
        <v>206</v>
      </c>
      <c r="D218" s="67" t="s">
        <v>207</v>
      </c>
      <c r="E218" s="46"/>
      <c r="F218" s="66">
        <v>6572</v>
      </c>
      <c r="G218" s="66">
        <v>513121</v>
      </c>
      <c r="H218" s="69">
        <v>10800</v>
      </c>
      <c r="I218" s="69">
        <f t="shared" si="6"/>
        <v>100900</v>
      </c>
      <c r="N218" s="88"/>
      <c r="O218" s="88"/>
    </row>
    <row r="219" ht="18.75" spans="1:15">
      <c r="A219" s="70">
        <v>1380231</v>
      </c>
      <c r="B219" s="71" t="s">
        <v>208</v>
      </c>
      <c r="C219" s="71" t="s">
        <v>209</v>
      </c>
      <c r="D219" s="72">
        <v>463999</v>
      </c>
      <c r="E219" s="46"/>
      <c r="F219" s="70">
        <v>6587</v>
      </c>
      <c r="G219" s="70">
        <v>513140</v>
      </c>
      <c r="H219" s="73">
        <v>21400</v>
      </c>
      <c r="I219" s="69">
        <f t="shared" si="6"/>
        <v>79500</v>
      </c>
      <c r="N219" s="88"/>
      <c r="O219" s="88"/>
    </row>
    <row r="220" ht="18.75" spans="1:15">
      <c r="A220" s="70">
        <v>1376915</v>
      </c>
      <c r="B220" s="71" t="s">
        <v>210</v>
      </c>
      <c r="C220" s="71" t="s">
        <v>211</v>
      </c>
      <c r="D220" s="72">
        <v>463306</v>
      </c>
      <c r="E220" s="46"/>
      <c r="F220" s="70">
        <v>6591</v>
      </c>
      <c r="G220" s="70">
        <v>512320</v>
      </c>
      <c r="H220" s="73">
        <v>31500</v>
      </c>
      <c r="I220" s="69">
        <f t="shared" si="6"/>
        <v>48000</v>
      </c>
      <c r="N220" s="88"/>
      <c r="O220" s="88"/>
    </row>
    <row r="221" spans="8:15">
      <c r="H221" s="1">
        <f>SUM(H200:H220)</f>
        <v>372700</v>
      </c>
      <c r="I221" s="1" t="s">
        <v>212</v>
      </c>
      <c r="N221" s="88"/>
      <c r="O221" s="88"/>
    </row>
    <row r="222" spans="9:15">
      <c r="I222" s="1" t="s">
        <v>213</v>
      </c>
      <c r="N222" s="88"/>
      <c r="O222" s="88"/>
    </row>
    <row r="223" spans="9:15">
      <c r="I223" s="1" t="s">
        <v>214</v>
      </c>
      <c r="N223" s="88"/>
      <c r="O223" s="88"/>
    </row>
    <row r="224" spans="9:15">
      <c r="I224" s="1" t="s">
        <v>215</v>
      </c>
      <c r="N224" s="88"/>
      <c r="O224" s="88"/>
    </row>
    <row r="225" spans="14:15">
      <c r="N225" s="88"/>
      <c r="O225" s="88"/>
    </row>
    <row r="226" s="1" customFormat="1" ht="15" spans="1:15">
      <c r="A226" s="18" t="s">
        <v>110</v>
      </c>
      <c r="B226" s="13"/>
      <c r="C226" s="13"/>
      <c r="D226" s="12"/>
      <c r="E226" s="12"/>
      <c r="F226" s="12"/>
      <c r="G226" s="12"/>
      <c r="H226" s="14" t="s">
        <v>216</v>
      </c>
      <c r="I226" s="20">
        <v>300000</v>
      </c>
      <c r="N226" s="88"/>
      <c r="O226" s="88"/>
    </row>
    <row r="227" ht="17.25" spans="1:15">
      <c r="A227" s="75">
        <v>1380872</v>
      </c>
      <c r="B227" s="76" t="s">
        <v>217</v>
      </c>
      <c r="C227" s="76" t="s">
        <v>218</v>
      </c>
      <c r="D227" s="77">
        <v>464076</v>
      </c>
      <c r="E227" s="31"/>
      <c r="F227" s="75">
        <v>6648</v>
      </c>
      <c r="G227" s="75">
        <v>513235</v>
      </c>
      <c r="H227" s="78">
        <v>13800</v>
      </c>
      <c r="I227" s="89">
        <f>I220+I226-H227</f>
        <v>334200</v>
      </c>
      <c r="N227" s="88"/>
      <c r="O227" s="88"/>
    </row>
    <row r="228" ht="17.25" spans="1:15">
      <c r="A228" s="75">
        <v>1376324</v>
      </c>
      <c r="B228" s="76" t="s">
        <v>219</v>
      </c>
      <c r="C228" s="76" t="s">
        <v>220</v>
      </c>
      <c r="D228" s="77">
        <v>463328</v>
      </c>
      <c r="E228" s="31"/>
      <c r="F228" s="75">
        <v>6710</v>
      </c>
      <c r="G228" s="75">
        <v>512342</v>
      </c>
      <c r="H228" s="78">
        <v>4500</v>
      </c>
      <c r="I228" s="89">
        <f>I227-H228</f>
        <v>329700</v>
      </c>
      <c r="N228" s="88"/>
      <c r="O228" s="88"/>
    </row>
    <row r="229" ht="17.25" spans="1:15">
      <c r="A229" s="75">
        <v>1370528</v>
      </c>
      <c r="B229" s="76" t="s">
        <v>221</v>
      </c>
      <c r="C229" s="76" t="s">
        <v>222</v>
      </c>
      <c r="D229" s="77">
        <v>461509</v>
      </c>
      <c r="E229" s="31"/>
      <c r="F229" s="75">
        <v>6719</v>
      </c>
      <c r="G229" s="75">
        <v>510159</v>
      </c>
      <c r="H229" s="78">
        <v>22500</v>
      </c>
      <c r="I229" s="89">
        <f>I228-H229</f>
        <v>307200</v>
      </c>
      <c r="N229" s="88"/>
      <c r="O229" s="88"/>
    </row>
    <row r="230" ht="17.25" spans="1:15">
      <c r="A230" s="79">
        <v>1384012</v>
      </c>
      <c r="B230" s="80" t="s">
        <v>223</v>
      </c>
      <c r="C230" s="80" t="s">
        <v>224</v>
      </c>
      <c r="D230" s="81">
        <v>464826</v>
      </c>
      <c r="E230" s="31"/>
      <c r="F230" s="79">
        <v>6799</v>
      </c>
      <c r="G230" s="79">
        <v>514235</v>
      </c>
      <c r="H230" s="82">
        <v>9200</v>
      </c>
      <c r="I230" s="89">
        <f t="shared" ref="I230:I252" si="7">I229-H230</f>
        <v>298000</v>
      </c>
      <c r="N230" s="88"/>
      <c r="O230" s="88"/>
    </row>
    <row r="231" ht="17.25" spans="1:15">
      <c r="A231" s="75">
        <v>1391563</v>
      </c>
      <c r="B231" s="76" t="s">
        <v>225</v>
      </c>
      <c r="C231" s="76" t="s">
        <v>226</v>
      </c>
      <c r="D231" s="77">
        <v>466134</v>
      </c>
      <c r="E231" s="31"/>
      <c r="F231" s="75">
        <v>6855</v>
      </c>
      <c r="G231" s="75">
        <v>515766</v>
      </c>
      <c r="H231" s="78">
        <v>9200</v>
      </c>
      <c r="I231" s="89">
        <f t="shared" si="7"/>
        <v>288800</v>
      </c>
      <c r="N231" s="88"/>
      <c r="O231" s="88"/>
    </row>
    <row r="232" ht="17.25" spans="1:15">
      <c r="A232" s="75">
        <v>1382234</v>
      </c>
      <c r="B232" s="76" t="s">
        <v>225</v>
      </c>
      <c r="C232" s="76" t="s">
        <v>227</v>
      </c>
      <c r="D232" s="77">
        <v>464442</v>
      </c>
      <c r="E232" s="31"/>
      <c r="F232" s="75">
        <v>6875</v>
      </c>
      <c r="G232" s="75">
        <v>513668</v>
      </c>
      <c r="H232" s="78">
        <v>4500</v>
      </c>
      <c r="I232" s="89">
        <f t="shared" si="7"/>
        <v>284300</v>
      </c>
      <c r="N232" s="88"/>
      <c r="O232" s="88"/>
    </row>
    <row r="233" ht="17.25" spans="1:15">
      <c r="A233" s="75">
        <v>1396536</v>
      </c>
      <c r="B233" s="76" t="s">
        <v>228</v>
      </c>
      <c r="C233" s="76" t="s">
        <v>229</v>
      </c>
      <c r="D233" s="77">
        <v>466697</v>
      </c>
      <c r="E233" s="31"/>
      <c r="F233" s="75">
        <v>6995</v>
      </c>
      <c r="G233" s="75">
        <v>516420</v>
      </c>
      <c r="H233" s="78">
        <v>18400</v>
      </c>
      <c r="I233" s="89">
        <f t="shared" si="7"/>
        <v>265900</v>
      </c>
      <c r="N233" s="88"/>
      <c r="O233" s="88"/>
    </row>
    <row r="234" ht="17.25" spans="1:15">
      <c r="A234" s="75">
        <v>1381499</v>
      </c>
      <c r="B234" s="76" t="s">
        <v>228</v>
      </c>
      <c r="C234" s="76" t="s">
        <v>229</v>
      </c>
      <c r="D234" s="83">
        <v>464300</v>
      </c>
      <c r="E234" s="31"/>
      <c r="F234" s="75">
        <v>6992</v>
      </c>
      <c r="G234" s="75">
        <v>513498</v>
      </c>
      <c r="H234" s="78">
        <v>4600</v>
      </c>
      <c r="I234" s="89">
        <f t="shared" si="7"/>
        <v>261300</v>
      </c>
      <c r="N234" s="88"/>
      <c r="O234" s="88"/>
    </row>
    <row r="235" ht="17.25" spans="1:15">
      <c r="A235" s="75">
        <v>1399158</v>
      </c>
      <c r="B235" s="76" t="s">
        <v>230</v>
      </c>
      <c r="C235" s="76" t="s">
        <v>231</v>
      </c>
      <c r="D235" s="77">
        <v>466960</v>
      </c>
      <c r="E235" s="31"/>
      <c r="F235" s="75">
        <v>7062</v>
      </c>
      <c r="G235" s="75">
        <v>516722</v>
      </c>
      <c r="H235" s="78">
        <v>42800</v>
      </c>
      <c r="I235" s="89">
        <f t="shared" si="7"/>
        <v>218500</v>
      </c>
      <c r="N235" s="88"/>
      <c r="O235" s="88"/>
    </row>
    <row r="236" ht="17.25" spans="1:15">
      <c r="A236" s="75">
        <v>1397916</v>
      </c>
      <c r="B236" s="76" t="s">
        <v>232</v>
      </c>
      <c r="C236" s="76" t="s">
        <v>231</v>
      </c>
      <c r="D236" s="77">
        <v>466846</v>
      </c>
      <c r="E236" s="31"/>
      <c r="F236" s="75">
        <v>7069</v>
      </c>
      <c r="G236" s="75">
        <v>516585</v>
      </c>
      <c r="H236" s="78">
        <v>9000</v>
      </c>
      <c r="I236" s="89">
        <f t="shared" si="7"/>
        <v>209500</v>
      </c>
      <c r="N236" s="88"/>
      <c r="O236" s="88"/>
    </row>
    <row r="237" ht="17.25" spans="1:15">
      <c r="A237" s="75">
        <v>1392047</v>
      </c>
      <c r="B237" s="76" t="s">
        <v>232</v>
      </c>
      <c r="C237" s="76" t="s">
        <v>233</v>
      </c>
      <c r="D237" s="77">
        <v>466255</v>
      </c>
      <c r="E237" s="31"/>
      <c r="F237" s="75">
        <v>7080</v>
      </c>
      <c r="G237" s="75">
        <v>515905</v>
      </c>
      <c r="H237" s="78">
        <v>8200</v>
      </c>
      <c r="I237" s="89">
        <f t="shared" si="7"/>
        <v>201300</v>
      </c>
      <c r="N237" s="88"/>
      <c r="O237" s="88"/>
    </row>
    <row r="238" ht="17.25" spans="1:15">
      <c r="A238" s="79">
        <v>1395894</v>
      </c>
      <c r="B238" s="80" t="s">
        <v>231</v>
      </c>
      <c r="C238" s="80" t="s">
        <v>233</v>
      </c>
      <c r="D238" s="81">
        <v>466640</v>
      </c>
      <c r="E238" s="31"/>
      <c r="F238" s="79">
        <v>7107</v>
      </c>
      <c r="G238" s="79">
        <v>516354</v>
      </c>
      <c r="H238" s="82">
        <v>4600</v>
      </c>
      <c r="I238" s="89">
        <f t="shared" si="7"/>
        <v>196700</v>
      </c>
      <c r="N238" s="88"/>
      <c r="O238" s="88"/>
    </row>
    <row r="239" ht="17.25" spans="1:15">
      <c r="A239" s="79">
        <v>1395909</v>
      </c>
      <c r="B239" s="80" t="s">
        <v>231</v>
      </c>
      <c r="C239" s="80" t="s">
        <v>233</v>
      </c>
      <c r="D239" s="81">
        <v>466641</v>
      </c>
      <c r="E239" s="31"/>
      <c r="F239" s="79">
        <v>7108</v>
      </c>
      <c r="G239" s="79">
        <v>516355</v>
      </c>
      <c r="H239" s="82">
        <v>4600</v>
      </c>
      <c r="I239" s="89">
        <f t="shared" si="7"/>
        <v>192100</v>
      </c>
      <c r="N239" s="88"/>
      <c r="O239" s="88"/>
    </row>
    <row r="240" ht="17.25" spans="1:15">
      <c r="A240" s="79">
        <v>1395907</v>
      </c>
      <c r="B240" s="80" t="s">
        <v>231</v>
      </c>
      <c r="C240" s="80" t="s">
        <v>233</v>
      </c>
      <c r="D240" s="81">
        <v>466642</v>
      </c>
      <c r="E240" s="31"/>
      <c r="F240" s="79">
        <v>7109</v>
      </c>
      <c r="G240" s="79">
        <v>516356</v>
      </c>
      <c r="H240" s="82">
        <v>4600</v>
      </c>
      <c r="I240" s="89">
        <f t="shared" si="7"/>
        <v>187500</v>
      </c>
      <c r="N240" s="88"/>
      <c r="O240" s="88"/>
    </row>
    <row r="241" ht="17.25" spans="1:15">
      <c r="A241" s="79">
        <v>1395905</v>
      </c>
      <c r="B241" s="80" t="s">
        <v>231</v>
      </c>
      <c r="C241" s="80" t="s">
        <v>233</v>
      </c>
      <c r="D241" s="81">
        <v>466643</v>
      </c>
      <c r="E241" s="31"/>
      <c r="F241" s="79">
        <v>7110</v>
      </c>
      <c r="G241" s="79">
        <v>516357</v>
      </c>
      <c r="H241" s="82">
        <v>4600</v>
      </c>
      <c r="I241" s="89">
        <f t="shared" si="7"/>
        <v>182900</v>
      </c>
      <c r="N241" s="88"/>
      <c r="O241" s="88"/>
    </row>
    <row r="242" ht="17.25" spans="1:15">
      <c r="A242" s="75">
        <v>1395755</v>
      </c>
      <c r="B242" s="76" t="s">
        <v>233</v>
      </c>
      <c r="C242" s="76" t="s">
        <v>234</v>
      </c>
      <c r="D242" s="76" t="s">
        <v>235</v>
      </c>
      <c r="E242" s="31"/>
      <c r="F242" s="75">
        <v>7111</v>
      </c>
      <c r="G242" s="75">
        <v>516301</v>
      </c>
      <c r="H242" s="84">
        <v>9200</v>
      </c>
      <c r="I242" s="89">
        <f t="shared" si="7"/>
        <v>173700</v>
      </c>
      <c r="N242" s="88"/>
      <c r="O242" s="88"/>
    </row>
    <row r="243" ht="17.25" spans="1:15">
      <c r="A243" s="75">
        <v>1395758</v>
      </c>
      <c r="B243" s="76" t="s">
        <v>233</v>
      </c>
      <c r="C243" s="76" t="s">
        <v>234</v>
      </c>
      <c r="D243" s="77">
        <v>466591</v>
      </c>
      <c r="E243" s="31"/>
      <c r="F243" s="75">
        <v>7127</v>
      </c>
      <c r="G243" s="75">
        <v>516299</v>
      </c>
      <c r="H243" s="78">
        <v>9200</v>
      </c>
      <c r="I243" s="89">
        <f t="shared" si="7"/>
        <v>164500</v>
      </c>
      <c r="N243" s="88"/>
      <c r="O243" s="88"/>
    </row>
    <row r="244" ht="17.25" spans="1:15">
      <c r="A244" s="75">
        <v>1401819</v>
      </c>
      <c r="B244" s="76" t="s">
        <v>234</v>
      </c>
      <c r="C244" s="76" t="s">
        <v>236</v>
      </c>
      <c r="D244" s="77">
        <v>467448</v>
      </c>
      <c r="E244" s="31"/>
      <c r="F244" s="75">
        <v>7173</v>
      </c>
      <c r="G244" s="75">
        <v>517262</v>
      </c>
      <c r="H244" s="78">
        <v>9000</v>
      </c>
      <c r="I244" s="89">
        <f t="shared" si="7"/>
        <v>155500</v>
      </c>
      <c r="N244" s="88"/>
      <c r="O244" s="88"/>
    </row>
    <row r="245" ht="17.25" spans="1:15">
      <c r="A245" s="75">
        <v>1400600</v>
      </c>
      <c r="B245" s="76" t="s">
        <v>236</v>
      </c>
      <c r="C245" s="76" t="s">
        <v>237</v>
      </c>
      <c r="D245" s="77">
        <v>467216</v>
      </c>
      <c r="E245" s="31"/>
      <c r="F245" s="75">
        <v>7174</v>
      </c>
      <c r="G245" s="75">
        <v>517005</v>
      </c>
      <c r="H245" s="78">
        <v>8200</v>
      </c>
      <c r="I245" s="89">
        <f t="shared" si="7"/>
        <v>147300</v>
      </c>
      <c r="N245" s="88"/>
      <c r="O245" s="88"/>
    </row>
    <row r="246" ht="17.25" spans="1:15">
      <c r="A246" s="85">
        <v>1400581</v>
      </c>
      <c r="B246" s="76" t="s">
        <v>236</v>
      </c>
      <c r="C246" s="76" t="s">
        <v>237</v>
      </c>
      <c r="D246" s="77">
        <v>467215</v>
      </c>
      <c r="E246" s="31"/>
      <c r="F246" s="75">
        <v>7175</v>
      </c>
      <c r="G246" s="75">
        <v>517004</v>
      </c>
      <c r="H246" s="78">
        <v>8200</v>
      </c>
      <c r="I246" s="89">
        <f t="shared" si="7"/>
        <v>139100</v>
      </c>
      <c r="N246" s="88"/>
      <c r="O246" s="88"/>
    </row>
    <row r="247" ht="17.25" spans="1:15">
      <c r="A247" s="75">
        <v>1393555</v>
      </c>
      <c r="B247" s="76" t="s">
        <v>237</v>
      </c>
      <c r="C247" s="76" t="s">
        <v>238</v>
      </c>
      <c r="D247" s="77">
        <v>466309</v>
      </c>
      <c r="E247" s="31">
        <v>1395355</v>
      </c>
      <c r="F247" s="75">
        <v>7232</v>
      </c>
      <c r="G247" s="75">
        <v>515963</v>
      </c>
      <c r="H247" s="78">
        <v>18400</v>
      </c>
      <c r="I247" s="89">
        <f t="shared" si="7"/>
        <v>120700</v>
      </c>
      <c r="N247" s="88"/>
      <c r="O247" s="88"/>
    </row>
    <row r="248" ht="17.25" spans="1:15">
      <c r="A248" s="75">
        <v>1374352</v>
      </c>
      <c r="B248" s="76" t="s">
        <v>239</v>
      </c>
      <c r="C248" s="76" t="s">
        <v>240</v>
      </c>
      <c r="D248" s="77">
        <v>462639</v>
      </c>
      <c r="E248" s="31"/>
      <c r="F248" s="75">
        <v>7297</v>
      </c>
      <c r="G248" s="75">
        <v>511515</v>
      </c>
      <c r="H248" s="78">
        <v>4500</v>
      </c>
      <c r="I248" s="89">
        <f t="shared" si="7"/>
        <v>116200</v>
      </c>
      <c r="N248" s="88"/>
      <c r="O248" s="88"/>
    </row>
    <row r="249" ht="17.25" spans="1:15">
      <c r="A249" s="75">
        <v>1406878</v>
      </c>
      <c r="B249" s="76" t="s">
        <v>241</v>
      </c>
      <c r="C249" s="76" t="s">
        <v>242</v>
      </c>
      <c r="D249" s="77">
        <v>468030</v>
      </c>
      <c r="E249" s="31"/>
      <c r="F249" s="75">
        <v>7358</v>
      </c>
      <c r="G249" s="75">
        <v>517951</v>
      </c>
      <c r="H249" s="78">
        <v>4500</v>
      </c>
      <c r="I249" s="89">
        <f t="shared" si="7"/>
        <v>111700</v>
      </c>
      <c r="N249" s="88"/>
      <c r="O249" s="88"/>
    </row>
    <row r="250" ht="17.25" spans="1:15">
      <c r="A250" s="75">
        <v>1395006</v>
      </c>
      <c r="B250" s="76" t="s">
        <v>242</v>
      </c>
      <c r="C250" s="76" t="s">
        <v>243</v>
      </c>
      <c r="D250" s="77">
        <v>466446</v>
      </c>
      <c r="E250" s="31"/>
      <c r="F250" s="75">
        <v>7355</v>
      </c>
      <c r="G250" s="85" t="s">
        <v>244</v>
      </c>
      <c r="H250" s="78">
        <v>9200</v>
      </c>
      <c r="I250" s="89">
        <f t="shared" si="7"/>
        <v>102500</v>
      </c>
      <c r="N250" s="88"/>
      <c r="O250" s="88"/>
    </row>
    <row r="251" ht="17.25" spans="1:15">
      <c r="A251" s="75">
        <v>1407411</v>
      </c>
      <c r="B251" s="76" t="s">
        <v>242</v>
      </c>
      <c r="C251" s="76" t="s">
        <v>243</v>
      </c>
      <c r="D251" s="31"/>
      <c r="E251" s="31"/>
      <c r="F251" s="75">
        <v>7376</v>
      </c>
      <c r="G251" s="86"/>
      <c r="H251" s="78">
        <v>13500</v>
      </c>
      <c r="I251" s="89">
        <f t="shared" si="7"/>
        <v>89000</v>
      </c>
      <c r="N251" s="88"/>
      <c r="O251" s="88"/>
    </row>
    <row r="252" ht="17.25" spans="1:15">
      <c r="A252" s="75">
        <v>1405305</v>
      </c>
      <c r="B252" s="76"/>
      <c r="C252" s="76"/>
      <c r="D252" s="31">
        <v>467874</v>
      </c>
      <c r="E252" s="31"/>
      <c r="F252" s="85"/>
      <c r="G252" s="86"/>
      <c r="H252" s="87">
        <v>9000</v>
      </c>
      <c r="I252" s="89">
        <f t="shared" si="7"/>
        <v>80000</v>
      </c>
      <c r="N252" s="88"/>
      <c r="O252" s="88"/>
    </row>
    <row r="253" spans="8:15">
      <c r="H253" s="1">
        <f>SUM(H227:H252)</f>
        <v>268000</v>
      </c>
      <c r="I253" s="1" t="s">
        <v>245</v>
      </c>
      <c r="N253" s="88"/>
      <c r="O253" s="88"/>
    </row>
    <row r="254" spans="9:15">
      <c r="I254" s="1" t="s">
        <v>246</v>
      </c>
      <c r="N254" s="88"/>
      <c r="O254" s="88"/>
    </row>
    <row r="255" spans="9:15">
      <c r="I255" s="1" t="s">
        <v>247</v>
      </c>
      <c r="N255" s="88"/>
      <c r="O255" s="88"/>
    </row>
    <row r="256" spans="9:15">
      <c r="I256" s="1" t="s">
        <v>248</v>
      </c>
      <c r="N256" s="88"/>
      <c r="O256" s="88"/>
    </row>
    <row r="257" spans="14:15">
      <c r="N257" s="88"/>
      <c r="O257" s="88"/>
    </row>
    <row r="258" ht="14.25" spans="1:15">
      <c r="A258" s="90" t="s">
        <v>110</v>
      </c>
      <c r="B258" s="13"/>
      <c r="C258" s="13"/>
      <c r="D258" s="12"/>
      <c r="E258" s="12"/>
      <c r="F258" s="12"/>
      <c r="G258" s="12"/>
      <c r="H258" s="14" t="s">
        <v>249</v>
      </c>
      <c r="I258" s="20">
        <v>300000</v>
      </c>
      <c r="N258" s="88"/>
      <c r="O258" s="88"/>
    </row>
    <row r="259" spans="1:15">
      <c r="A259" s="91">
        <v>1406477</v>
      </c>
      <c r="B259" s="92">
        <v>43453</v>
      </c>
      <c r="C259" s="92">
        <v>43455</v>
      </c>
      <c r="D259" s="91">
        <v>68059</v>
      </c>
      <c r="E259" s="93"/>
      <c r="F259" s="93"/>
      <c r="G259" s="93"/>
      <c r="H259" s="91">
        <v>18000</v>
      </c>
      <c r="I259" s="118">
        <f>I252+I258-H259</f>
        <v>362000</v>
      </c>
      <c r="N259" s="88"/>
      <c r="O259" s="88"/>
    </row>
    <row r="260" spans="1:15">
      <c r="A260" s="91">
        <v>1411793</v>
      </c>
      <c r="B260" s="92">
        <v>43447</v>
      </c>
      <c r="C260" s="92">
        <v>43448</v>
      </c>
      <c r="D260" s="91">
        <v>468674</v>
      </c>
      <c r="E260" s="93"/>
      <c r="F260" s="93"/>
      <c r="G260" s="93"/>
      <c r="H260" s="91">
        <v>12300</v>
      </c>
      <c r="I260" s="118">
        <f>I259-H260</f>
        <v>349700</v>
      </c>
      <c r="N260" s="88"/>
      <c r="O260" s="88"/>
    </row>
    <row r="261" spans="1:15">
      <c r="A261" s="91">
        <v>1412066</v>
      </c>
      <c r="B261" s="92">
        <v>43450</v>
      </c>
      <c r="C261" s="92">
        <v>43453</v>
      </c>
      <c r="D261" s="91">
        <v>468682</v>
      </c>
      <c r="E261" s="93"/>
      <c r="F261" s="93"/>
      <c r="G261" s="93"/>
      <c r="H261" s="91">
        <v>54000</v>
      </c>
      <c r="I261" s="118">
        <f t="shared" ref="I261:I276" si="8">I260-H261</f>
        <v>295700</v>
      </c>
      <c r="N261" s="88"/>
      <c r="O261" s="88"/>
    </row>
    <row r="262" spans="1:15">
      <c r="A262" s="91">
        <v>1412067</v>
      </c>
      <c r="B262" s="92">
        <v>43450</v>
      </c>
      <c r="C262" s="92">
        <v>43453</v>
      </c>
      <c r="D262" s="91">
        <v>468682</v>
      </c>
      <c r="E262" s="93"/>
      <c r="F262" s="93"/>
      <c r="G262" s="93"/>
      <c r="H262" s="91">
        <v>40500</v>
      </c>
      <c r="I262" s="118">
        <f t="shared" si="8"/>
        <v>255200</v>
      </c>
      <c r="N262" s="88"/>
      <c r="O262" s="88"/>
    </row>
    <row r="263" spans="1:15">
      <c r="A263" s="91">
        <v>1413200</v>
      </c>
      <c r="B263" s="92">
        <v>43449</v>
      </c>
      <c r="C263" s="92">
        <v>43450</v>
      </c>
      <c r="D263" s="91">
        <v>1413200</v>
      </c>
      <c r="E263" s="93"/>
      <c r="F263" s="93"/>
      <c r="G263" s="93"/>
      <c r="H263" s="91">
        <v>4100</v>
      </c>
      <c r="I263" s="118">
        <f t="shared" si="8"/>
        <v>251100</v>
      </c>
      <c r="N263" s="88"/>
      <c r="O263" s="88"/>
    </row>
    <row r="264" spans="1:15">
      <c r="A264" s="91">
        <v>1414307</v>
      </c>
      <c r="B264" s="92">
        <v>43456</v>
      </c>
      <c r="C264" s="92">
        <v>43459</v>
      </c>
      <c r="D264" s="91">
        <v>469040</v>
      </c>
      <c r="E264" s="93"/>
      <c r="F264" s="93"/>
      <c r="G264" s="93"/>
      <c r="H264" s="91">
        <v>13500</v>
      </c>
      <c r="I264" s="118">
        <f t="shared" si="8"/>
        <v>237600</v>
      </c>
      <c r="N264" s="88"/>
      <c r="O264" s="88"/>
    </row>
    <row r="265" spans="1:15">
      <c r="A265" s="91">
        <v>1414901</v>
      </c>
      <c r="B265" s="92">
        <v>43452</v>
      </c>
      <c r="C265" s="92">
        <v>43455</v>
      </c>
      <c r="D265" s="91">
        <v>469135</v>
      </c>
      <c r="E265" s="93"/>
      <c r="F265" s="93"/>
      <c r="G265" s="93"/>
      <c r="H265" s="91">
        <v>12300</v>
      </c>
      <c r="I265" s="118">
        <f t="shared" si="8"/>
        <v>225300</v>
      </c>
      <c r="N265" s="88"/>
      <c r="O265" s="88"/>
    </row>
    <row r="266" spans="1:15">
      <c r="A266" s="91">
        <v>1425983</v>
      </c>
      <c r="B266" s="92">
        <v>43484</v>
      </c>
      <c r="C266" s="92">
        <v>43485</v>
      </c>
      <c r="D266" s="91">
        <v>471135</v>
      </c>
      <c r="E266" s="93"/>
      <c r="F266" s="93"/>
      <c r="G266" s="93"/>
      <c r="H266" s="91">
        <v>4500</v>
      </c>
      <c r="I266" s="118">
        <f t="shared" si="8"/>
        <v>220800</v>
      </c>
      <c r="N266" s="88"/>
      <c r="O266" s="88"/>
    </row>
    <row r="267" spans="1:9">
      <c r="A267" s="91">
        <v>1425985</v>
      </c>
      <c r="B267" s="92">
        <v>43485</v>
      </c>
      <c r="C267" s="92">
        <v>43486</v>
      </c>
      <c r="D267" s="91">
        <v>471134</v>
      </c>
      <c r="E267" s="93"/>
      <c r="F267" s="93"/>
      <c r="G267" s="93"/>
      <c r="H267" s="91">
        <v>4500</v>
      </c>
      <c r="I267" s="118">
        <f t="shared" si="8"/>
        <v>216300</v>
      </c>
    </row>
    <row r="268" spans="1:9">
      <c r="A268" s="91">
        <v>1430948</v>
      </c>
      <c r="B268" s="92">
        <v>43479</v>
      </c>
      <c r="C268" s="92">
        <v>43483</v>
      </c>
      <c r="D268" s="91">
        <v>471787</v>
      </c>
      <c r="E268" s="93"/>
      <c r="F268" s="93"/>
      <c r="G268" s="93"/>
      <c r="H268" s="91">
        <v>32800</v>
      </c>
      <c r="I268" s="118">
        <f t="shared" si="8"/>
        <v>183500</v>
      </c>
    </row>
    <row r="269" spans="1:9">
      <c r="A269" s="91">
        <v>1434137</v>
      </c>
      <c r="B269" s="92">
        <v>43483</v>
      </c>
      <c r="C269" s="92">
        <v>43485</v>
      </c>
      <c r="D269" s="91">
        <v>472194</v>
      </c>
      <c r="E269" s="93"/>
      <c r="F269" s="93"/>
      <c r="G269" s="93"/>
      <c r="H269" s="91">
        <v>16400</v>
      </c>
      <c r="I269" s="118">
        <f t="shared" si="8"/>
        <v>167100</v>
      </c>
    </row>
    <row r="270" spans="1:9">
      <c r="A270" s="91">
        <v>1434443</v>
      </c>
      <c r="B270" s="92">
        <v>43483</v>
      </c>
      <c r="C270" s="92">
        <v>43484</v>
      </c>
      <c r="D270" s="91">
        <v>472253</v>
      </c>
      <c r="E270" s="93"/>
      <c r="F270" s="93"/>
      <c r="G270" s="93"/>
      <c r="H270" s="91">
        <v>4500</v>
      </c>
      <c r="I270" s="118">
        <f t="shared" si="8"/>
        <v>162600</v>
      </c>
    </row>
    <row r="271" spans="1:9">
      <c r="A271" s="91">
        <v>1406199</v>
      </c>
      <c r="B271" s="92">
        <v>43459</v>
      </c>
      <c r="C271" s="92">
        <v>43460</v>
      </c>
      <c r="D271" s="91">
        <v>1406199</v>
      </c>
      <c r="E271" s="93"/>
      <c r="F271" s="93"/>
      <c r="G271" s="93"/>
      <c r="H271" s="91">
        <v>4600</v>
      </c>
      <c r="I271" s="118">
        <f t="shared" si="8"/>
        <v>158000</v>
      </c>
    </row>
    <row r="272" spans="1:9">
      <c r="A272" s="91">
        <v>1407749</v>
      </c>
      <c r="B272" s="92">
        <v>43460</v>
      </c>
      <c r="C272" s="92">
        <v>43461</v>
      </c>
      <c r="D272" s="91">
        <v>468179</v>
      </c>
      <c r="E272" s="93"/>
      <c r="F272" s="93"/>
      <c r="G272" s="93"/>
      <c r="H272" s="91">
        <v>10700</v>
      </c>
      <c r="I272" s="118">
        <f t="shared" si="8"/>
        <v>147300</v>
      </c>
    </row>
    <row r="273" spans="1:9">
      <c r="A273" s="91">
        <v>1407751</v>
      </c>
      <c r="B273" s="92">
        <v>43461</v>
      </c>
      <c r="C273" s="92">
        <v>43462</v>
      </c>
      <c r="D273" s="91">
        <v>468261</v>
      </c>
      <c r="E273" s="93"/>
      <c r="F273" s="93"/>
      <c r="G273" s="93"/>
      <c r="H273" s="91">
        <v>10700</v>
      </c>
      <c r="I273" s="118">
        <f t="shared" si="8"/>
        <v>136600</v>
      </c>
    </row>
    <row r="274" spans="1:9">
      <c r="A274" s="91">
        <v>1403921</v>
      </c>
      <c r="B274" s="92">
        <v>43445</v>
      </c>
      <c r="C274" s="92">
        <v>43448</v>
      </c>
      <c r="D274" s="91">
        <v>467828</v>
      </c>
      <c r="E274" s="93"/>
      <c r="F274" s="93"/>
      <c r="G274" s="93"/>
      <c r="H274" s="91">
        <v>27600</v>
      </c>
      <c r="I274" s="118">
        <f t="shared" si="8"/>
        <v>109000</v>
      </c>
    </row>
    <row r="275" spans="1:9">
      <c r="A275" s="91">
        <v>1417443</v>
      </c>
      <c r="B275" s="92">
        <v>43456</v>
      </c>
      <c r="C275" s="92">
        <v>43457</v>
      </c>
      <c r="D275" s="91">
        <v>469541</v>
      </c>
      <c r="E275" s="93"/>
      <c r="F275" s="93"/>
      <c r="G275" s="93"/>
      <c r="H275" s="91">
        <v>4600</v>
      </c>
      <c r="I275" s="118">
        <f t="shared" si="8"/>
        <v>104400</v>
      </c>
    </row>
    <row r="276" spans="1:9">
      <c r="A276" s="91">
        <v>1431909</v>
      </c>
      <c r="B276" s="92">
        <v>43487</v>
      </c>
      <c r="C276" s="92">
        <v>43489</v>
      </c>
      <c r="D276" s="91">
        <v>471862</v>
      </c>
      <c r="E276" s="93"/>
      <c r="F276" s="93"/>
      <c r="G276" s="93"/>
      <c r="H276" s="91">
        <v>9200</v>
      </c>
      <c r="I276" s="118">
        <f t="shared" si="8"/>
        <v>95200</v>
      </c>
    </row>
    <row r="277" spans="8:9">
      <c r="H277" s="1">
        <f>SUM(H259:H276)</f>
        <v>284800</v>
      </c>
      <c r="I277" s="1" t="s">
        <v>250</v>
      </c>
    </row>
    <row r="278" spans="9:9">
      <c r="I278" s="1" t="s">
        <v>251</v>
      </c>
    </row>
    <row r="279" spans="9:9">
      <c r="I279" s="1" t="s">
        <v>252</v>
      </c>
    </row>
    <row r="280" spans="9:9">
      <c r="I280" s="1" t="s">
        <v>253</v>
      </c>
    </row>
    <row r="282" ht="14.25" spans="1:9">
      <c r="A282" s="90" t="s">
        <v>110</v>
      </c>
      <c r="B282" s="13"/>
      <c r="C282" s="13"/>
      <c r="D282" s="12"/>
      <c r="E282" s="12"/>
      <c r="F282" s="12"/>
      <c r="G282" s="12"/>
      <c r="H282" s="14" t="s">
        <v>254</v>
      </c>
      <c r="I282" s="20">
        <v>300000</v>
      </c>
    </row>
    <row r="283" ht="15" spans="1:9">
      <c r="A283" s="94">
        <v>1435309</v>
      </c>
      <c r="B283" s="95" t="s">
        <v>255</v>
      </c>
      <c r="C283" s="95" t="s">
        <v>256</v>
      </c>
      <c r="D283" s="96">
        <v>472406</v>
      </c>
      <c r="E283" s="97"/>
      <c r="F283" s="98">
        <v>8339</v>
      </c>
      <c r="G283" s="94">
        <v>522961</v>
      </c>
      <c r="H283" s="99">
        <v>4600</v>
      </c>
      <c r="I283" s="99">
        <v>390600</v>
      </c>
    </row>
    <row r="284" ht="15" spans="1:9">
      <c r="A284" s="94">
        <v>1402371</v>
      </c>
      <c r="B284" s="95" t="s">
        <v>256</v>
      </c>
      <c r="C284" s="95" t="s">
        <v>257</v>
      </c>
      <c r="D284" s="96">
        <v>467552</v>
      </c>
      <c r="E284" s="97"/>
      <c r="F284" s="98">
        <v>8367</v>
      </c>
      <c r="G284" s="94">
        <v>517395</v>
      </c>
      <c r="H284" s="99">
        <v>9200</v>
      </c>
      <c r="I284" s="99">
        <v>381400</v>
      </c>
    </row>
    <row r="285" ht="15" spans="1:9">
      <c r="A285" s="94">
        <v>1436333</v>
      </c>
      <c r="B285" s="95" t="s">
        <v>258</v>
      </c>
      <c r="C285" s="95" t="s">
        <v>259</v>
      </c>
      <c r="D285" s="96">
        <v>472560</v>
      </c>
      <c r="E285" s="97"/>
      <c r="F285" s="98">
        <v>8398</v>
      </c>
      <c r="G285" s="94">
        <v>523137</v>
      </c>
      <c r="H285" s="99">
        <v>13800</v>
      </c>
      <c r="I285" s="99">
        <v>367600</v>
      </c>
    </row>
    <row r="286" ht="15" spans="1:9">
      <c r="A286" s="94">
        <v>1437708</v>
      </c>
      <c r="B286" s="95" t="s">
        <v>260</v>
      </c>
      <c r="C286" s="95" t="s">
        <v>261</v>
      </c>
      <c r="D286" s="96">
        <v>472941</v>
      </c>
      <c r="E286" s="97"/>
      <c r="F286" s="98">
        <v>8472</v>
      </c>
      <c r="G286" s="94">
        <v>523576</v>
      </c>
      <c r="H286" s="99">
        <v>18000</v>
      </c>
      <c r="I286" s="105">
        <f t="shared" ref="I286:I301" si="9">I285-H286</f>
        <v>349600</v>
      </c>
    </row>
    <row r="287" ht="15" spans="1:9">
      <c r="A287" s="100">
        <v>1437667</v>
      </c>
      <c r="B287" s="95" t="s">
        <v>259</v>
      </c>
      <c r="C287" s="95" t="s">
        <v>262</v>
      </c>
      <c r="D287" s="96">
        <v>472954</v>
      </c>
      <c r="E287" s="97"/>
      <c r="F287" s="98">
        <v>8474</v>
      </c>
      <c r="G287" s="94">
        <v>523588</v>
      </c>
      <c r="H287" s="99">
        <v>32100</v>
      </c>
      <c r="I287" s="105">
        <f t="shared" si="9"/>
        <v>317500</v>
      </c>
    </row>
    <row r="288" ht="15" spans="1:9">
      <c r="A288" s="94">
        <v>1402346</v>
      </c>
      <c r="B288" s="95" t="s">
        <v>261</v>
      </c>
      <c r="C288" s="95" t="s">
        <v>263</v>
      </c>
      <c r="D288" s="96">
        <v>467554</v>
      </c>
      <c r="E288" s="97"/>
      <c r="F288" s="98">
        <v>8524</v>
      </c>
      <c r="G288" s="94">
        <v>517397</v>
      </c>
      <c r="H288" s="101">
        <v>12300</v>
      </c>
      <c r="I288" s="105">
        <f t="shared" si="9"/>
        <v>305200</v>
      </c>
    </row>
    <row r="289" ht="15" spans="1:9">
      <c r="A289" s="94">
        <v>1438635</v>
      </c>
      <c r="B289" s="95" t="s">
        <v>261</v>
      </c>
      <c r="C289" s="95" t="s">
        <v>264</v>
      </c>
      <c r="D289" s="96">
        <v>473227</v>
      </c>
      <c r="E289" s="97"/>
      <c r="F289" s="98">
        <v>8530</v>
      </c>
      <c r="G289" s="94">
        <v>523927</v>
      </c>
      <c r="H289" s="99">
        <v>4600</v>
      </c>
      <c r="I289" s="105">
        <f t="shared" si="9"/>
        <v>300600</v>
      </c>
    </row>
    <row r="290" ht="15" spans="1:9">
      <c r="A290" s="94">
        <v>1398244</v>
      </c>
      <c r="B290" s="95" t="s">
        <v>264</v>
      </c>
      <c r="C290" s="95" t="s">
        <v>265</v>
      </c>
      <c r="D290" s="96">
        <v>466869</v>
      </c>
      <c r="E290" s="97"/>
      <c r="F290" s="98">
        <v>8572</v>
      </c>
      <c r="G290" s="94">
        <v>516610</v>
      </c>
      <c r="H290" s="99">
        <v>24600</v>
      </c>
      <c r="I290" s="105">
        <f t="shared" si="9"/>
        <v>276000</v>
      </c>
    </row>
    <row r="291" ht="15" spans="1:9">
      <c r="A291" s="94">
        <v>1437187</v>
      </c>
      <c r="B291" s="95" t="s">
        <v>264</v>
      </c>
      <c r="C291" s="95" t="s">
        <v>263</v>
      </c>
      <c r="D291" s="96">
        <v>472852</v>
      </c>
      <c r="E291" s="97"/>
      <c r="F291" s="94">
        <v>8573</v>
      </c>
      <c r="G291" s="94">
        <v>523472</v>
      </c>
      <c r="H291" s="99">
        <v>9200</v>
      </c>
      <c r="I291" s="105">
        <f t="shared" si="9"/>
        <v>266800</v>
      </c>
    </row>
    <row r="292" ht="15" spans="1:9">
      <c r="A292" s="102">
        <v>1434307</v>
      </c>
      <c r="B292" s="103" t="s">
        <v>263</v>
      </c>
      <c r="C292" s="103" t="s">
        <v>265</v>
      </c>
      <c r="D292" s="104">
        <v>472388</v>
      </c>
      <c r="E292" s="97"/>
      <c r="F292" s="102">
        <v>8574</v>
      </c>
      <c r="G292" s="102">
        <v>522937</v>
      </c>
      <c r="H292" s="105">
        <v>16400</v>
      </c>
      <c r="I292" s="105">
        <f t="shared" si="9"/>
        <v>250400</v>
      </c>
    </row>
    <row r="293" ht="15" spans="1:9">
      <c r="A293" s="94">
        <v>1435303</v>
      </c>
      <c r="B293" s="95" t="s">
        <v>266</v>
      </c>
      <c r="C293" s="95" t="s">
        <v>267</v>
      </c>
      <c r="D293" s="96">
        <v>472407</v>
      </c>
      <c r="E293" s="97"/>
      <c r="F293" s="94">
        <v>8598</v>
      </c>
      <c r="G293" s="94">
        <v>522962</v>
      </c>
      <c r="H293" s="99">
        <v>8200</v>
      </c>
      <c r="I293" s="105">
        <f t="shared" si="9"/>
        <v>242200</v>
      </c>
    </row>
    <row r="294" ht="15" spans="1:9">
      <c r="A294" s="94">
        <v>1432360</v>
      </c>
      <c r="B294" s="95" t="s">
        <v>267</v>
      </c>
      <c r="C294" s="95" t="s">
        <v>268</v>
      </c>
      <c r="D294" s="96">
        <v>471926</v>
      </c>
      <c r="E294" s="97"/>
      <c r="F294" s="94">
        <v>8629</v>
      </c>
      <c r="G294" s="94">
        <v>522428</v>
      </c>
      <c r="H294" s="99">
        <v>21400</v>
      </c>
      <c r="I294" s="105">
        <f t="shared" si="9"/>
        <v>220800</v>
      </c>
    </row>
    <row r="295" ht="15" spans="1:9">
      <c r="A295" s="102">
        <v>1381299</v>
      </c>
      <c r="B295" s="103" t="s">
        <v>267</v>
      </c>
      <c r="C295" s="103" t="s">
        <v>269</v>
      </c>
      <c r="D295" s="104">
        <v>464352</v>
      </c>
      <c r="E295" s="97"/>
      <c r="F295" s="102">
        <v>8650</v>
      </c>
      <c r="G295" s="102">
        <v>513554</v>
      </c>
      <c r="H295" s="105">
        <v>13500</v>
      </c>
      <c r="I295" s="105">
        <f t="shared" si="9"/>
        <v>207300</v>
      </c>
    </row>
    <row r="296" ht="15" spans="1:9">
      <c r="A296" s="106">
        <v>1439670</v>
      </c>
      <c r="B296" s="97" t="s">
        <v>268</v>
      </c>
      <c r="C296" s="97" t="s">
        <v>269</v>
      </c>
      <c r="D296" s="107">
        <v>473489</v>
      </c>
      <c r="E296" s="97"/>
      <c r="F296" s="106">
        <v>8703</v>
      </c>
      <c r="G296" s="106">
        <v>524219</v>
      </c>
      <c r="H296" s="108">
        <v>4600</v>
      </c>
      <c r="I296" s="105">
        <f t="shared" si="9"/>
        <v>202700</v>
      </c>
    </row>
    <row r="297" ht="15" spans="1:9">
      <c r="A297" s="102">
        <v>1444095</v>
      </c>
      <c r="B297" s="103" t="s">
        <v>270</v>
      </c>
      <c r="C297" s="103" t="s">
        <v>271</v>
      </c>
      <c r="D297" s="104">
        <v>474909</v>
      </c>
      <c r="E297" s="97"/>
      <c r="F297" s="102">
        <v>8870</v>
      </c>
      <c r="G297" s="102">
        <v>525929</v>
      </c>
      <c r="H297" s="105">
        <v>4600</v>
      </c>
      <c r="I297" s="105">
        <f t="shared" si="9"/>
        <v>198100</v>
      </c>
    </row>
    <row r="298" ht="15" spans="1:9">
      <c r="A298" s="94">
        <v>1441578</v>
      </c>
      <c r="B298" s="95" t="s">
        <v>270</v>
      </c>
      <c r="C298" s="95" t="s">
        <v>272</v>
      </c>
      <c r="D298" s="96">
        <v>524759</v>
      </c>
      <c r="E298" s="97"/>
      <c r="F298" s="94">
        <v>8871</v>
      </c>
      <c r="G298" s="94">
        <v>524759</v>
      </c>
      <c r="H298" s="99">
        <v>85600</v>
      </c>
      <c r="I298" s="105">
        <f t="shared" si="9"/>
        <v>112500</v>
      </c>
    </row>
    <row r="299" ht="15" spans="1:9">
      <c r="A299" s="100">
        <v>1443756</v>
      </c>
      <c r="B299" s="95" t="s">
        <v>270</v>
      </c>
      <c r="C299" s="95" t="s">
        <v>273</v>
      </c>
      <c r="D299" s="96">
        <v>474721</v>
      </c>
      <c r="E299" s="97"/>
      <c r="F299" s="94">
        <v>8872</v>
      </c>
      <c r="G299" s="94">
        <v>525704</v>
      </c>
      <c r="H299" s="99">
        <v>96300</v>
      </c>
      <c r="I299" s="105">
        <f t="shared" si="9"/>
        <v>16200</v>
      </c>
    </row>
    <row r="300" spans="1:9">
      <c r="A300" s="94">
        <v>1444462</v>
      </c>
      <c r="B300" s="95"/>
      <c r="C300" s="95"/>
      <c r="D300" s="109"/>
      <c r="E300" s="97"/>
      <c r="F300" s="100"/>
      <c r="G300" s="100"/>
      <c r="H300" s="101">
        <v>22500</v>
      </c>
      <c r="I300" s="105">
        <f t="shared" si="9"/>
        <v>-6300</v>
      </c>
    </row>
    <row r="301" spans="1:9">
      <c r="A301" s="94">
        <v>1444765</v>
      </c>
      <c r="B301" s="97"/>
      <c r="C301" s="97"/>
      <c r="D301" s="110"/>
      <c r="E301" s="97"/>
      <c r="F301" s="111"/>
      <c r="G301" s="112"/>
      <c r="H301" s="111">
        <v>4600</v>
      </c>
      <c r="I301" s="105">
        <f t="shared" si="9"/>
        <v>-10900</v>
      </c>
    </row>
    <row r="302" spans="8:9">
      <c r="H302" s="1">
        <f>SUM(H283:H301)</f>
        <v>406100</v>
      </c>
      <c r="I302" s="119" t="s">
        <v>274</v>
      </c>
    </row>
    <row r="303" spans="9:9">
      <c r="I303" s="119" t="s">
        <v>275</v>
      </c>
    </row>
    <row r="304" spans="9:9">
      <c r="I304" s="119" t="s">
        <v>276</v>
      </c>
    </row>
    <row r="305" spans="9:9">
      <c r="I305" s="119" t="s">
        <v>277</v>
      </c>
    </row>
    <row r="307" ht="15" spans="1:9">
      <c r="A307" s="90" t="s">
        <v>110</v>
      </c>
      <c r="B307" s="13"/>
      <c r="C307" s="13"/>
      <c r="D307" s="12"/>
      <c r="E307" s="12"/>
      <c r="F307" s="12"/>
      <c r="G307" s="12"/>
      <c r="H307" s="14" t="s">
        <v>278</v>
      </c>
      <c r="I307" s="20">
        <v>500000</v>
      </c>
    </row>
    <row r="308" ht="17.25" spans="1:14">
      <c r="A308" s="50">
        <v>1443663</v>
      </c>
      <c r="B308" s="113" t="s">
        <v>279</v>
      </c>
      <c r="C308" s="113" t="s">
        <v>280</v>
      </c>
      <c r="D308" s="52">
        <v>474606</v>
      </c>
      <c r="E308" s="53"/>
      <c r="F308" s="114"/>
      <c r="G308" s="50">
        <v>525569</v>
      </c>
      <c r="H308" s="115">
        <v>9200</v>
      </c>
      <c r="I308" s="120">
        <f>I301+I307-H308</f>
        <v>479900</v>
      </c>
      <c r="M308" s="88"/>
      <c r="N308" s="88"/>
    </row>
    <row r="309" ht="17.25" spans="1:14">
      <c r="A309" s="50">
        <v>1443289</v>
      </c>
      <c r="B309" s="113" t="s">
        <v>279</v>
      </c>
      <c r="C309" s="113" t="s">
        <v>280</v>
      </c>
      <c r="D309" s="52">
        <v>474455</v>
      </c>
      <c r="E309" s="53"/>
      <c r="F309" s="114"/>
      <c r="G309" s="50">
        <v>525391</v>
      </c>
      <c r="H309" s="54">
        <v>16400</v>
      </c>
      <c r="I309" s="120">
        <f>I308-H309</f>
        <v>463500</v>
      </c>
      <c r="M309" s="88"/>
      <c r="N309" s="88"/>
    </row>
    <row r="310" ht="17.25" spans="1:14">
      <c r="A310" s="50">
        <v>1445342</v>
      </c>
      <c r="B310" s="113" t="s">
        <v>280</v>
      </c>
      <c r="C310" s="113" t="s">
        <v>281</v>
      </c>
      <c r="D310" s="52">
        <v>475255</v>
      </c>
      <c r="E310" s="53"/>
      <c r="F310" s="114"/>
      <c r="G310" s="50">
        <v>526334</v>
      </c>
      <c r="H310" s="54"/>
      <c r="I310" s="120">
        <f t="shared" ref="I310:I336" si="10">I309-H310</f>
        <v>463500</v>
      </c>
      <c r="M310" s="88"/>
      <c r="N310" s="88"/>
    </row>
    <row r="311" ht="17.25" spans="1:14">
      <c r="A311" s="50">
        <v>1445755</v>
      </c>
      <c r="B311" s="113" t="s">
        <v>281</v>
      </c>
      <c r="C311" s="113" t="s">
        <v>282</v>
      </c>
      <c r="D311" s="52">
        <v>475392</v>
      </c>
      <c r="E311" s="53"/>
      <c r="F311" s="114"/>
      <c r="G311" s="50">
        <v>526498</v>
      </c>
      <c r="H311" s="54">
        <v>4500</v>
      </c>
      <c r="I311" s="120">
        <f t="shared" si="10"/>
        <v>459000</v>
      </c>
      <c r="M311" s="88"/>
      <c r="N311" s="88"/>
    </row>
    <row r="312" ht="17.25" spans="1:14">
      <c r="A312" s="50">
        <v>1444159</v>
      </c>
      <c r="B312" s="113" t="s">
        <v>281</v>
      </c>
      <c r="C312" s="113" t="s">
        <v>282</v>
      </c>
      <c r="D312" s="52">
        <v>474910</v>
      </c>
      <c r="E312" s="53"/>
      <c r="F312" s="114"/>
      <c r="G312" s="50">
        <v>525930</v>
      </c>
      <c r="H312" s="54">
        <v>4600</v>
      </c>
      <c r="I312" s="120">
        <f t="shared" si="10"/>
        <v>454400</v>
      </c>
      <c r="M312" s="88"/>
      <c r="N312" s="88"/>
    </row>
    <row r="313" ht="17.25" spans="1:14">
      <c r="A313" s="50">
        <v>1446221</v>
      </c>
      <c r="B313" s="113" t="s">
        <v>281</v>
      </c>
      <c r="C313" s="113" t="s">
        <v>283</v>
      </c>
      <c r="D313" s="52">
        <v>475513</v>
      </c>
      <c r="E313" s="53"/>
      <c r="F313" s="114"/>
      <c r="G313" s="50">
        <v>526627</v>
      </c>
      <c r="H313" s="54">
        <v>9000</v>
      </c>
      <c r="I313" s="120">
        <f t="shared" si="10"/>
        <v>445400</v>
      </c>
      <c r="M313" s="88"/>
      <c r="N313" s="88"/>
    </row>
    <row r="314" ht="17.25" spans="1:14">
      <c r="A314" s="50">
        <v>1444385</v>
      </c>
      <c r="B314" s="113" t="s">
        <v>282</v>
      </c>
      <c r="C314" s="113" t="s">
        <v>283</v>
      </c>
      <c r="D314" s="52">
        <v>474977</v>
      </c>
      <c r="E314" s="53"/>
      <c r="F314" s="114"/>
      <c r="G314" s="50">
        <v>526009</v>
      </c>
      <c r="H314" s="54">
        <v>4600</v>
      </c>
      <c r="I314" s="120">
        <f t="shared" si="10"/>
        <v>440800</v>
      </c>
      <c r="M314" s="88"/>
      <c r="N314" s="88"/>
    </row>
    <row r="315" ht="17.25" spans="1:14">
      <c r="A315" s="50">
        <v>1444379</v>
      </c>
      <c r="B315" s="113" t="s">
        <v>282</v>
      </c>
      <c r="C315" s="113" t="s">
        <v>283</v>
      </c>
      <c r="D315" s="52">
        <v>474976</v>
      </c>
      <c r="E315" s="53"/>
      <c r="F315" s="114"/>
      <c r="G315" s="50">
        <v>526008</v>
      </c>
      <c r="H315" s="54">
        <v>4600</v>
      </c>
      <c r="I315" s="120">
        <f t="shared" si="10"/>
        <v>436200</v>
      </c>
      <c r="M315" s="88"/>
      <c r="N315" s="88"/>
    </row>
    <row r="316" ht="17.25" spans="1:14">
      <c r="A316" s="55">
        <v>1446639</v>
      </c>
      <c r="B316" s="116" t="s">
        <v>282</v>
      </c>
      <c r="C316" s="116" t="s">
        <v>283</v>
      </c>
      <c r="D316" s="57">
        <v>475644</v>
      </c>
      <c r="E316" s="53"/>
      <c r="F316" s="114"/>
      <c r="G316" s="55">
        <v>526785</v>
      </c>
      <c r="H316" s="117">
        <v>9200</v>
      </c>
      <c r="I316" s="120">
        <f t="shared" si="10"/>
        <v>427000</v>
      </c>
      <c r="M316" s="88"/>
      <c r="N316" s="88"/>
    </row>
    <row r="317" ht="17.25" spans="1:14">
      <c r="A317" s="50">
        <v>1439785</v>
      </c>
      <c r="B317" s="113" t="s">
        <v>281</v>
      </c>
      <c r="C317" s="113" t="s">
        <v>284</v>
      </c>
      <c r="D317" s="52">
        <v>473501</v>
      </c>
      <c r="E317" s="53"/>
      <c r="F317" s="53"/>
      <c r="G317" s="50">
        <v>524233</v>
      </c>
      <c r="H317" s="54">
        <v>13500</v>
      </c>
      <c r="I317" s="120">
        <f t="shared" si="10"/>
        <v>413500</v>
      </c>
      <c r="M317" s="88"/>
      <c r="N317" s="88"/>
    </row>
    <row r="318" ht="17.25" spans="1:14">
      <c r="A318" s="50">
        <v>1438707</v>
      </c>
      <c r="B318" s="113" t="s">
        <v>281</v>
      </c>
      <c r="C318" s="113" t="s">
        <v>284</v>
      </c>
      <c r="D318" s="52">
        <v>473282</v>
      </c>
      <c r="E318" s="53"/>
      <c r="F318" s="53"/>
      <c r="G318" s="50">
        <v>523986</v>
      </c>
      <c r="H318" s="54">
        <v>13500</v>
      </c>
      <c r="I318" s="120">
        <f t="shared" si="10"/>
        <v>400000</v>
      </c>
      <c r="M318" s="88"/>
      <c r="N318" s="88"/>
    </row>
    <row r="319" ht="17.25" spans="1:14">
      <c r="A319" s="50">
        <v>1446216</v>
      </c>
      <c r="B319" s="113" t="s">
        <v>282</v>
      </c>
      <c r="C319" s="113" t="s">
        <v>284</v>
      </c>
      <c r="D319" s="52">
        <v>475514</v>
      </c>
      <c r="E319" s="53"/>
      <c r="F319" s="53"/>
      <c r="G319" s="50">
        <v>526628</v>
      </c>
      <c r="H319" s="54">
        <v>21400</v>
      </c>
      <c r="I319" s="120">
        <f t="shared" si="10"/>
        <v>378600</v>
      </c>
      <c r="M319" s="88"/>
      <c r="N319" s="88"/>
    </row>
    <row r="320" ht="17.25" spans="1:14">
      <c r="A320" s="50">
        <v>1443921</v>
      </c>
      <c r="B320" s="113" t="s">
        <v>282</v>
      </c>
      <c r="C320" s="113" t="s">
        <v>284</v>
      </c>
      <c r="D320" s="52">
        <v>474717</v>
      </c>
      <c r="E320" s="53"/>
      <c r="F320" s="53"/>
      <c r="G320" s="50">
        <v>525700</v>
      </c>
      <c r="H320" s="54">
        <v>9200</v>
      </c>
      <c r="I320" s="120">
        <f t="shared" si="10"/>
        <v>369400</v>
      </c>
      <c r="M320" s="88"/>
      <c r="N320" s="88"/>
    </row>
    <row r="321" ht="17.25" spans="1:14">
      <c r="A321" s="55">
        <v>1443583</v>
      </c>
      <c r="B321" s="116" t="s">
        <v>282</v>
      </c>
      <c r="C321" s="116" t="s">
        <v>284</v>
      </c>
      <c r="D321" s="57">
        <v>474570</v>
      </c>
      <c r="E321" s="53"/>
      <c r="F321" s="53"/>
      <c r="G321" s="55">
        <v>525528</v>
      </c>
      <c r="H321" s="58">
        <v>8200</v>
      </c>
      <c r="I321" s="120">
        <f t="shared" si="10"/>
        <v>361200</v>
      </c>
      <c r="M321" s="88"/>
      <c r="N321" s="88"/>
    </row>
    <row r="322" ht="17.25" spans="1:14">
      <c r="A322" s="50">
        <v>1444195</v>
      </c>
      <c r="B322" s="113" t="s">
        <v>283</v>
      </c>
      <c r="C322" s="113" t="s">
        <v>284</v>
      </c>
      <c r="D322" s="52">
        <v>474911</v>
      </c>
      <c r="E322" s="53"/>
      <c r="F322" s="53"/>
      <c r="G322" s="50">
        <v>525931</v>
      </c>
      <c r="H322" s="54">
        <v>4500</v>
      </c>
      <c r="I322" s="120">
        <f t="shared" si="10"/>
        <v>356700</v>
      </c>
      <c r="M322" s="88"/>
      <c r="N322" s="88"/>
    </row>
    <row r="323" ht="17.25" spans="1:14">
      <c r="A323" s="50">
        <v>1445803</v>
      </c>
      <c r="B323" s="113" t="s">
        <v>283</v>
      </c>
      <c r="C323" s="113" t="s">
        <v>284</v>
      </c>
      <c r="D323" s="52">
        <v>475394</v>
      </c>
      <c r="E323" s="53"/>
      <c r="F323" s="53"/>
      <c r="G323" s="50">
        <v>526500</v>
      </c>
      <c r="H323" s="54">
        <v>4600</v>
      </c>
      <c r="I323" s="120">
        <f t="shared" si="10"/>
        <v>352100</v>
      </c>
      <c r="M323" s="88"/>
      <c r="N323" s="88"/>
    </row>
    <row r="324" ht="17.25" spans="1:14">
      <c r="A324" s="50">
        <v>1445802</v>
      </c>
      <c r="B324" s="113" t="s">
        <v>283</v>
      </c>
      <c r="C324" s="113" t="s">
        <v>284</v>
      </c>
      <c r="D324" s="52">
        <v>475393</v>
      </c>
      <c r="E324" s="53"/>
      <c r="F324" s="53"/>
      <c r="G324" s="50">
        <v>526499</v>
      </c>
      <c r="H324" s="54">
        <v>4600</v>
      </c>
      <c r="I324" s="120">
        <f t="shared" si="10"/>
        <v>347500</v>
      </c>
      <c r="M324" s="88"/>
      <c r="N324" s="88"/>
    </row>
    <row r="325" ht="17.25" spans="1:14">
      <c r="A325" s="50">
        <v>1444841</v>
      </c>
      <c r="B325" s="113" t="s">
        <v>283</v>
      </c>
      <c r="C325" s="113" t="s">
        <v>284</v>
      </c>
      <c r="D325" s="52">
        <v>475105</v>
      </c>
      <c r="E325" s="53"/>
      <c r="F325" s="53"/>
      <c r="G325" s="50">
        <v>526156</v>
      </c>
      <c r="H325" s="54">
        <v>4600</v>
      </c>
      <c r="I325" s="120">
        <f t="shared" si="10"/>
        <v>342900</v>
      </c>
      <c r="M325" s="88"/>
      <c r="N325" s="88"/>
    </row>
    <row r="326" ht="17.25" spans="1:14">
      <c r="A326" s="50">
        <v>1447061</v>
      </c>
      <c r="B326" s="113" t="s">
        <v>283</v>
      </c>
      <c r="C326" s="113" t="s">
        <v>284</v>
      </c>
      <c r="D326" s="52">
        <v>475802</v>
      </c>
      <c r="E326" s="53"/>
      <c r="F326" s="53"/>
      <c r="G326" s="50">
        <v>526970</v>
      </c>
      <c r="H326" s="54">
        <v>18400</v>
      </c>
      <c r="I326" s="120">
        <f t="shared" si="10"/>
        <v>324500</v>
      </c>
      <c r="M326" s="88"/>
      <c r="N326" s="88"/>
    </row>
    <row r="327" ht="17.25" spans="1:14">
      <c r="A327" s="50">
        <v>1447650</v>
      </c>
      <c r="B327" s="113" t="s">
        <v>284</v>
      </c>
      <c r="C327" s="113" t="s">
        <v>285</v>
      </c>
      <c r="D327" s="52">
        <v>475926</v>
      </c>
      <c r="E327" s="53"/>
      <c r="F327" s="53"/>
      <c r="G327" s="50">
        <v>527112</v>
      </c>
      <c r="H327" s="54">
        <v>18400</v>
      </c>
      <c r="I327" s="120">
        <f t="shared" si="10"/>
        <v>306100</v>
      </c>
      <c r="M327" s="88"/>
      <c r="N327" s="88"/>
    </row>
    <row r="328" ht="17.25" spans="1:14">
      <c r="A328" s="50">
        <v>1446064</v>
      </c>
      <c r="B328" s="113" t="s">
        <v>283</v>
      </c>
      <c r="C328" s="113" t="s">
        <v>285</v>
      </c>
      <c r="D328" s="52">
        <v>475658</v>
      </c>
      <c r="E328" s="53"/>
      <c r="F328" s="53"/>
      <c r="G328" s="50">
        <v>526802</v>
      </c>
      <c r="H328" s="54">
        <v>64200</v>
      </c>
      <c r="I328" s="120">
        <f t="shared" si="10"/>
        <v>241900</v>
      </c>
      <c r="M328" s="88"/>
      <c r="N328" s="88"/>
    </row>
    <row r="329" ht="17.25" spans="1:14">
      <c r="A329" s="50">
        <v>1446082</v>
      </c>
      <c r="B329" s="113" t="s">
        <v>285</v>
      </c>
      <c r="C329" s="113" t="s">
        <v>286</v>
      </c>
      <c r="D329" s="52">
        <v>475672</v>
      </c>
      <c r="E329" s="53"/>
      <c r="F329" s="53"/>
      <c r="G329" s="50">
        <v>526828</v>
      </c>
      <c r="H329" s="54">
        <v>32100</v>
      </c>
      <c r="I329" s="120">
        <f t="shared" si="10"/>
        <v>209800</v>
      </c>
      <c r="M329" s="88"/>
      <c r="N329" s="88"/>
    </row>
    <row r="330" ht="17.25" spans="1:14">
      <c r="A330" s="50">
        <v>1444926</v>
      </c>
      <c r="B330" s="113" t="s">
        <v>284</v>
      </c>
      <c r="C330" s="113" t="s">
        <v>287</v>
      </c>
      <c r="D330" s="52">
        <v>475132</v>
      </c>
      <c r="E330" s="53"/>
      <c r="F330" s="53"/>
      <c r="G330" s="50">
        <v>526186</v>
      </c>
      <c r="H330" s="54">
        <v>13500</v>
      </c>
      <c r="I330" s="120">
        <f t="shared" si="10"/>
        <v>196300</v>
      </c>
      <c r="M330" s="88"/>
      <c r="N330" s="88"/>
    </row>
    <row r="331" ht="17.25" spans="1:14">
      <c r="A331" s="50">
        <v>1445205</v>
      </c>
      <c r="B331" s="113" t="s">
        <v>285</v>
      </c>
      <c r="C331" s="113" t="s">
        <v>287</v>
      </c>
      <c r="D331" s="52">
        <v>475251</v>
      </c>
      <c r="E331" s="53"/>
      <c r="F331" s="53"/>
      <c r="G331" s="50">
        <v>526330</v>
      </c>
      <c r="H331" s="54">
        <v>9200</v>
      </c>
      <c r="I331" s="120">
        <f t="shared" si="10"/>
        <v>187100</v>
      </c>
      <c r="M331" s="88"/>
      <c r="N331" s="88"/>
    </row>
    <row r="332" ht="17.25" spans="1:14">
      <c r="A332" s="50">
        <v>1445206</v>
      </c>
      <c r="B332" s="113" t="s">
        <v>285</v>
      </c>
      <c r="C332" s="113" t="s">
        <v>288</v>
      </c>
      <c r="D332" s="52">
        <v>475249</v>
      </c>
      <c r="E332" s="53"/>
      <c r="F332" s="53"/>
      <c r="G332" s="50">
        <v>526328</v>
      </c>
      <c r="H332" s="54">
        <v>13800</v>
      </c>
      <c r="I332" s="120">
        <f t="shared" si="10"/>
        <v>173300</v>
      </c>
      <c r="M332" s="88"/>
      <c r="N332" s="88"/>
    </row>
    <row r="333" ht="17.25" spans="1:14">
      <c r="A333" s="121">
        <v>1446204</v>
      </c>
      <c r="B333" s="113" t="s">
        <v>288</v>
      </c>
      <c r="C333" s="113" t="s">
        <v>289</v>
      </c>
      <c r="D333" s="52">
        <v>475673</v>
      </c>
      <c r="E333" s="53"/>
      <c r="F333" s="53"/>
      <c r="G333" s="50">
        <v>526829</v>
      </c>
      <c r="H333" s="54">
        <v>4500</v>
      </c>
      <c r="I333" s="120">
        <f t="shared" si="10"/>
        <v>168800</v>
      </c>
      <c r="M333" s="88"/>
      <c r="N333" s="88"/>
    </row>
    <row r="334" ht="17.25" spans="1:14">
      <c r="A334" s="55">
        <v>1448824</v>
      </c>
      <c r="B334" s="116" t="s">
        <v>287</v>
      </c>
      <c r="C334" s="116" t="s">
        <v>289</v>
      </c>
      <c r="D334" s="57">
        <v>476139</v>
      </c>
      <c r="E334" s="53"/>
      <c r="F334" s="53"/>
      <c r="G334" s="55">
        <v>527341</v>
      </c>
      <c r="H334" s="58">
        <v>28800</v>
      </c>
      <c r="I334" s="120">
        <f t="shared" si="10"/>
        <v>140000</v>
      </c>
      <c r="M334" s="88"/>
      <c r="N334" s="88"/>
    </row>
    <row r="335" ht="17.25" spans="1:14">
      <c r="A335" s="50">
        <v>1446997</v>
      </c>
      <c r="B335" s="113" t="s">
        <v>289</v>
      </c>
      <c r="C335" s="113" t="s">
        <v>290</v>
      </c>
      <c r="D335" s="52">
        <v>475803</v>
      </c>
      <c r="E335" s="53"/>
      <c r="F335" s="53"/>
      <c r="G335" s="50">
        <v>526971</v>
      </c>
      <c r="H335" s="54">
        <v>13800</v>
      </c>
      <c r="I335" s="120">
        <f t="shared" si="10"/>
        <v>126200</v>
      </c>
      <c r="M335" s="88"/>
      <c r="N335" s="88"/>
    </row>
    <row r="336" ht="17.25" spans="1:14">
      <c r="A336" s="50">
        <v>1446527</v>
      </c>
      <c r="B336" s="113" t="s">
        <v>290</v>
      </c>
      <c r="C336" s="113" t="s">
        <v>291</v>
      </c>
      <c r="D336" s="52">
        <v>475660</v>
      </c>
      <c r="E336" s="53"/>
      <c r="F336" s="53"/>
      <c r="G336" s="50">
        <v>526809</v>
      </c>
      <c r="H336" s="54">
        <v>27600</v>
      </c>
      <c r="I336" s="120">
        <f t="shared" si="10"/>
        <v>98600</v>
      </c>
      <c r="M336" s="88"/>
      <c r="N336" s="88"/>
    </row>
    <row r="337" spans="8:14">
      <c r="H337" s="1">
        <f>SUM(H308:H336)</f>
        <v>390500</v>
      </c>
      <c r="M337" s="88"/>
      <c r="N337" s="88"/>
    </row>
    <row r="338" spans="9:14">
      <c r="I338" s="129" t="s">
        <v>292</v>
      </c>
      <c r="M338" s="88"/>
      <c r="N338" s="88"/>
    </row>
    <row r="339" spans="9:14">
      <c r="I339" s="1" t="s">
        <v>293</v>
      </c>
      <c r="M339" s="88"/>
      <c r="N339" s="88"/>
    </row>
    <row r="340" spans="9:14">
      <c r="I340" s="129" t="s">
        <v>294</v>
      </c>
      <c r="M340" s="88"/>
      <c r="N340" s="88"/>
    </row>
    <row r="341" spans="9:14">
      <c r="I341" s="129" t="s">
        <v>295</v>
      </c>
      <c r="M341" s="88"/>
      <c r="N341" s="88"/>
    </row>
    <row r="342" spans="13:14">
      <c r="M342" s="88"/>
      <c r="N342" s="88"/>
    </row>
    <row r="343" ht="15" spans="1:14">
      <c r="A343" s="90" t="s">
        <v>110</v>
      </c>
      <c r="B343" s="13"/>
      <c r="C343" s="13"/>
      <c r="D343" s="12"/>
      <c r="E343" s="12"/>
      <c r="F343" s="12"/>
      <c r="G343" s="12"/>
      <c r="H343" s="14" t="s">
        <v>296</v>
      </c>
      <c r="I343" s="20">
        <v>500000</v>
      </c>
      <c r="M343" s="88"/>
      <c r="N343" s="88"/>
    </row>
    <row r="344" spans="1:14">
      <c r="A344" s="50">
        <v>1438705</v>
      </c>
      <c r="B344" s="51" t="s">
        <v>297</v>
      </c>
      <c r="C344" s="51" t="s">
        <v>298</v>
      </c>
      <c r="D344" s="122"/>
      <c r="E344" s="53"/>
      <c r="F344" s="50">
        <v>9283</v>
      </c>
      <c r="G344" s="122"/>
      <c r="H344" s="54">
        <v>13500</v>
      </c>
      <c r="I344" s="54">
        <f>I336+I343-H344</f>
        <v>585100</v>
      </c>
      <c r="M344" s="88"/>
      <c r="N344" s="88"/>
    </row>
    <row r="345" spans="1:14">
      <c r="A345" s="50">
        <v>1449848</v>
      </c>
      <c r="B345" s="51" t="s">
        <v>299</v>
      </c>
      <c r="C345" s="51" t="s">
        <v>300</v>
      </c>
      <c r="D345" s="52">
        <v>476391</v>
      </c>
      <c r="E345" s="53"/>
      <c r="F345" s="50">
        <v>9271</v>
      </c>
      <c r="G345" s="50">
        <v>527642</v>
      </c>
      <c r="H345" s="54">
        <v>27600</v>
      </c>
      <c r="I345" s="54">
        <f>I344-H345</f>
        <v>557500</v>
      </c>
      <c r="M345" s="88"/>
      <c r="N345" s="88"/>
    </row>
    <row r="346" spans="1:14">
      <c r="A346" s="55">
        <v>1414502</v>
      </c>
      <c r="B346" s="56" t="s">
        <v>301</v>
      </c>
      <c r="C346" s="56" t="s">
        <v>299</v>
      </c>
      <c r="D346" s="57">
        <v>469222</v>
      </c>
      <c r="E346" s="53"/>
      <c r="F346" s="55">
        <v>9243</v>
      </c>
      <c r="G346" s="55">
        <v>519350</v>
      </c>
      <c r="H346" s="58">
        <v>10700</v>
      </c>
      <c r="I346" s="54">
        <f t="shared" ref="I346:I378" si="11">I345-H346</f>
        <v>546800</v>
      </c>
      <c r="M346" s="88"/>
      <c r="N346" s="88"/>
    </row>
    <row r="347" spans="1:14">
      <c r="A347" s="50">
        <v>1443610</v>
      </c>
      <c r="B347" s="51" t="s">
        <v>302</v>
      </c>
      <c r="C347" s="51" t="s">
        <v>303</v>
      </c>
      <c r="D347" s="52">
        <v>474568</v>
      </c>
      <c r="E347" s="53"/>
      <c r="F347" s="50">
        <v>9285</v>
      </c>
      <c r="G347" s="50">
        <v>525526</v>
      </c>
      <c r="H347" s="54">
        <v>9200</v>
      </c>
      <c r="I347" s="54">
        <f t="shared" si="11"/>
        <v>537600</v>
      </c>
      <c r="M347" s="88"/>
      <c r="N347" s="88"/>
    </row>
    <row r="348" spans="1:14">
      <c r="A348" s="50">
        <v>1443871</v>
      </c>
      <c r="B348" s="51" t="s">
        <v>302</v>
      </c>
      <c r="C348" s="51" t="s">
        <v>303</v>
      </c>
      <c r="D348" s="52">
        <v>474720</v>
      </c>
      <c r="E348" s="53"/>
      <c r="F348" s="50">
        <v>9286</v>
      </c>
      <c r="G348" s="50">
        <v>525703</v>
      </c>
      <c r="H348" s="54">
        <v>9200</v>
      </c>
      <c r="I348" s="54">
        <f t="shared" si="11"/>
        <v>528400</v>
      </c>
      <c r="M348" s="88"/>
      <c r="N348" s="88"/>
    </row>
    <row r="349" spans="1:14">
      <c r="A349" s="55">
        <v>1449853</v>
      </c>
      <c r="B349" s="56" t="s">
        <v>299</v>
      </c>
      <c r="C349" s="56" t="s">
        <v>300</v>
      </c>
      <c r="D349" s="57">
        <v>476390</v>
      </c>
      <c r="E349" s="53"/>
      <c r="F349" s="55">
        <v>9321</v>
      </c>
      <c r="G349" s="55">
        <v>527641</v>
      </c>
      <c r="H349" s="58">
        <v>9200</v>
      </c>
      <c r="I349" s="54">
        <f t="shared" si="11"/>
        <v>519200</v>
      </c>
      <c r="M349" s="88"/>
      <c r="N349" s="88"/>
    </row>
    <row r="350" spans="1:14">
      <c r="A350" s="50">
        <v>1452839</v>
      </c>
      <c r="B350" s="51" t="s">
        <v>304</v>
      </c>
      <c r="C350" s="51" t="s">
        <v>305</v>
      </c>
      <c r="D350" s="52">
        <v>476820</v>
      </c>
      <c r="E350" s="53"/>
      <c r="F350" s="50">
        <v>9346</v>
      </c>
      <c r="G350" s="50">
        <v>528142</v>
      </c>
      <c r="H350" s="54">
        <v>18400</v>
      </c>
      <c r="I350" s="54">
        <f t="shared" si="11"/>
        <v>500800</v>
      </c>
      <c r="M350" s="88"/>
      <c r="N350" s="88"/>
    </row>
    <row r="351" spans="1:14">
      <c r="A351" s="123">
        <v>1446650</v>
      </c>
      <c r="B351" s="51" t="s">
        <v>304</v>
      </c>
      <c r="C351" s="51" t="s">
        <v>305</v>
      </c>
      <c r="D351" s="52">
        <v>475678</v>
      </c>
      <c r="E351" s="53"/>
      <c r="F351" s="50">
        <v>9359</v>
      </c>
      <c r="G351" s="50">
        <v>526834</v>
      </c>
      <c r="H351" s="54">
        <v>9200</v>
      </c>
      <c r="I351" s="54">
        <f t="shared" si="11"/>
        <v>491600</v>
      </c>
      <c r="M351" s="88"/>
      <c r="N351" s="88"/>
    </row>
    <row r="352" spans="1:14">
      <c r="A352" s="50">
        <v>1447253</v>
      </c>
      <c r="B352" s="51" t="s">
        <v>304</v>
      </c>
      <c r="C352" s="51" t="s">
        <v>305</v>
      </c>
      <c r="D352" s="52">
        <v>475935</v>
      </c>
      <c r="E352" s="53"/>
      <c r="F352" s="50">
        <v>9360</v>
      </c>
      <c r="G352" s="50">
        <v>527124</v>
      </c>
      <c r="H352" s="54">
        <v>9000</v>
      </c>
      <c r="I352" s="54">
        <f t="shared" si="11"/>
        <v>482600</v>
      </c>
      <c r="M352" s="88"/>
      <c r="N352" s="88"/>
    </row>
    <row r="353" spans="1:14">
      <c r="A353" s="55">
        <v>1448084</v>
      </c>
      <c r="B353" s="56" t="s">
        <v>306</v>
      </c>
      <c r="C353" s="56" t="s">
        <v>307</v>
      </c>
      <c r="D353" s="57">
        <v>476012</v>
      </c>
      <c r="E353" s="53"/>
      <c r="F353" s="55">
        <v>9369</v>
      </c>
      <c r="G353" s="55">
        <v>527210</v>
      </c>
      <c r="H353" s="58">
        <v>21400</v>
      </c>
      <c r="I353" s="54">
        <f t="shared" si="11"/>
        <v>461200</v>
      </c>
      <c r="M353" s="88"/>
      <c r="N353" s="88"/>
    </row>
    <row r="354" spans="1:14">
      <c r="A354" s="50">
        <v>1449001</v>
      </c>
      <c r="B354" s="51" t="s">
        <v>305</v>
      </c>
      <c r="C354" s="51" t="s">
        <v>307</v>
      </c>
      <c r="D354" s="52">
        <v>476173</v>
      </c>
      <c r="E354" s="53"/>
      <c r="F354" s="50">
        <v>9392</v>
      </c>
      <c r="G354" s="50">
        <v>527380</v>
      </c>
      <c r="H354" s="54">
        <v>4600</v>
      </c>
      <c r="I354" s="54">
        <f t="shared" si="11"/>
        <v>456600</v>
      </c>
      <c r="M354" s="88"/>
      <c r="N354" s="88"/>
    </row>
    <row r="355" spans="1:14">
      <c r="A355" s="55">
        <v>1451847</v>
      </c>
      <c r="B355" s="56" t="s">
        <v>305</v>
      </c>
      <c r="C355" s="56" t="s">
        <v>308</v>
      </c>
      <c r="D355" s="57">
        <v>476718</v>
      </c>
      <c r="E355" s="53"/>
      <c r="F355" s="55">
        <v>9390</v>
      </c>
      <c r="G355" s="55">
        <v>476718</v>
      </c>
      <c r="H355" s="58">
        <v>8200</v>
      </c>
      <c r="I355" s="54">
        <f t="shared" si="11"/>
        <v>448400</v>
      </c>
      <c r="M355" s="88"/>
      <c r="N355" s="88"/>
    </row>
    <row r="356" spans="1:14">
      <c r="A356" s="50">
        <v>1447480</v>
      </c>
      <c r="B356" s="51" t="s">
        <v>309</v>
      </c>
      <c r="C356" s="51" t="s">
        <v>310</v>
      </c>
      <c r="D356" s="52">
        <v>475929</v>
      </c>
      <c r="E356" s="53"/>
      <c r="F356" s="50">
        <v>9417</v>
      </c>
      <c r="G356" s="50">
        <v>527118</v>
      </c>
      <c r="H356" s="54">
        <v>27600</v>
      </c>
      <c r="I356" s="54">
        <f t="shared" si="11"/>
        <v>420800</v>
      </c>
      <c r="M356" s="88"/>
      <c r="N356" s="88"/>
    </row>
    <row r="357" spans="1:14">
      <c r="A357" s="50">
        <v>1452869</v>
      </c>
      <c r="B357" s="51" t="s">
        <v>311</v>
      </c>
      <c r="C357" s="51" t="s">
        <v>312</v>
      </c>
      <c r="D357" s="52">
        <v>476822</v>
      </c>
      <c r="E357" s="53"/>
      <c r="F357" s="50">
        <v>9528</v>
      </c>
      <c r="G357" s="50">
        <v>528144</v>
      </c>
      <c r="H357" s="54">
        <v>21400</v>
      </c>
      <c r="I357" s="54">
        <f t="shared" si="11"/>
        <v>399400</v>
      </c>
      <c r="M357" s="88"/>
      <c r="N357" s="88"/>
    </row>
    <row r="358" spans="1:14">
      <c r="A358" s="55">
        <v>1460868</v>
      </c>
      <c r="B358" s="56" t="s">
        <v>313</v>
      </c>
      <c r="C358" s="56" t="s">
        <v>314</v>
      </c>
      <c r="D358" s="57">
        <v>477987</v>
      </c>
      <c r="E358" s="53"/>
      <c r="F358" s="55">
        <v>9604</v>
      </c>
      <c r="G358" s="55">
        <v>529462</v>
      </c>
      <c r="H358" s="58">
        <v>9200</v>
      </c>
      <c r="I358" s="54">
        <f t="shared" si="11"/>
        <v>390200</v>
      </c>
      <c r="M358" s="88"/>
      <c r="N358" s="88"/>
    </row>
    <row r="359" spans="1:14">
      <c r="A359" s="50">
        <v>1459538</v>
      </c>
      <c r="B359" s="51" t="s">
        <v>313</v>
      </c>
      <c r="C359" s="51" t="s">
        <v>315</v>
      </c>
      <c r="D359" s="52">
        <v>477815</v>
      </c>
      <c r="E359" s="53"/>
      <c r="F359" s="50">
        <v>9605</v>
      </c>
      <c r="G359" s="50">
        <v>529265</v>
      </c>
      <c r="H359" s="54">
        <v>24600</v>
      </c>
      <c r="I359" s="54">
        <f t="shared" si="11"/>
        <v>365600</v>
      </c>
      <c r="M359" s="88"/>
      <c r="N359" s="88"/>
    </row>
    <row r="360" spans="1:14">
      <c r="A360" s="50">
        <v>1460079</v>
      </c>
      <c r="B360" s="51" t="s">
        <v>316</v>
      </c>
      <c r="C360" s="51" t="s">
        <v>314</v>
      </c>
      <c r="D360" s="52">
        <v>4779123</v>
      </c>
      <c r="E360" s="53"/>
      <c r="F360" s="50">
        <v>9621</v>
      </c>
      <c r="G360" s="50">
        <v>529374</v>
      </c>
      <c r="H360" s="54">
        <v>4600</v>
      </c>
      <c r="I360" s="54">
        <f t="shared" si="11"/>
        <v>361000</v>
      </c>
      <c r="M360" s="88"/>
      <c r="N360" s="88"/>
    </row>
    <row r="361" spans="1:14">
      <c r="A361" s="50">
        <v>1460081</v>
      </c>
      <c r="B361" s="51" t="s">
        <v>314</v>
      </c>
      <c r="C361" s="51" t="s">
        <v>315</v>
      </c>
      <c r="D361" s="52">
        <v>477914</v>
      </c>
      <c r="E361" s="53"/>
      <c r="F361" s="50">
        <v>9638</v>
      </c>
      <c r="G361" s="50">
        <v>529376</v>
      </c>
      <c r="H361" s="54">
        <v>4600</v>
      </c>
      <c r="I361" s="54">
        <f t="shared" si="11"/>
        <v>356400</v>
      </c>
      <c r="M361" s="88"/>
      <c r="N361" s="88"/>
    </row>
    <row r="362" spans="1:14">
      <c r="A362" s="50">
        <v>1462263</v>
      </c>
      <c r="B362" s="51" t="s">
        <v>314</v>
      </c>
      <c r="C362" s="51" t="s">
        <v>315</v>
      </c>
      <c r="D362" s="52">
        <v>478179</v>
      </c>
      <c r="E362" s="53"/>
      <c r="F362" s="50">
        <v>9654</v>
      </c>
      <c r="G362" s="50">
        <v>529672</v>
      </c>
      <c r="H362" s="54">
        <v>10700</v>
      </c>
      <c r="I362" s="54">
        <f t="shared" si="11"/>
        <v>345700</v>
      </c>
      <c r="M362" s="88"/>
      <c r="N362" s="88"/>
    </row>
    <row r="363" spans="1:14">
      <c r="A363" s="50">
        <v>1462619</v>
      </c>
      <c r="B363" s="51" t="s">
        <v>314</v>
      </c>
      <c r="C363" s="51" t="s">
        <v>315</v>
      </c>
      <c r="D363" s="52">
        <v>478252</v>
      </c>
      <c r="E363" s="53"/>
      <c r="F363" s="50">
        <v>9660</v>
      </c>
      <c r="G363" s="50">
        <v>529756</v>
      </c>
      <c r="H363" s="54">
        <v>17500</v>
      </c>
      <c r="I363" s="54">
        <f t="shared" si="11"/>
        <v>328200</v>
      </c>
      <c r="M363" s="88"/>
      <c r="N363" s="88"/>
    </row>
    <row r="364" spans="1:14">
      <c r="A364" s="50">
        <v>1461783</v>
      </c>
      <c r="B364" s="51" t="s">
        <v>316</v>
      </c>
      <c r="C364" s="51" t="s">
        <v>315</v>
      </c>
      <c r="D364" s="52">
        <v>478101</v>
      </c>
      <c r="E364" s="53"/>
      <c r="F364" s="50">
        <v>9662</v>
      </c>
      <c r="G364" s="50">
        <v>529584</v>
      </c>
      <c r="H364" s="54">
        <v>21400</v>
      </c>
      <c r="I364" s="54">
        <f t="shared" si="11"/>
        <v>306800</v>
      </c>
      <c r="M364" s="88"/>
      <c r="N364" s="88"/>
    </row>
    <row r="365" spans="1:14">
      <c r="A365" s="50">
        <v>1458109</v>
      </c>
      <c r="B365" s="51" t="s">
        <v>315</v>
      </c>
      <c r="C365" s="51" t="s">
        <v>317</v>
      </c>
      <c r="D365" s="52">
        <v>477650</v>
      </c>
      <c r="E365" s="53"/>
      <c r="F365" s="50">
        <v>9686</v>
      </c>
      <c r="G365" s="50">
        <v>529080</v>
      </c>
      <c r="H365" s="54">
        <v>10700</v>
      </c>
      <c r="I365" s="54">
        <f t="shared" si="11"/>
        <v>296100</v>
      </c>
      <c r="M365" s="88"/>
      <c r="N365" s="88"/>
    </row>
    <row r="366" spans="1:14">
      <c r="A366" s="50">
        <v>1463088</v>
      </c>
      <c r="B366" s="51" t="s">
        <v>317</v>
      </c>
      <c r="C366" s="51" t="s">
        <v>318</v>
      </c>
      <c r="D366" s="52">
        <v>478348</v>
      </c>
      <c r="E366" s="53"/>
      <c r="F366" s="50">
        <v>9690</v>
      </c>
      <c r="G366" s="50">
        <v>529876</v>
      </c>
      <c r="H366" s="54">
        <v>21400</v>
      </c>
      <c r="I366" s="54">
        <f t="shared" si="11"/>
        <v>274700</v>
      </c>
      <c r="M366" s="88"/>
      <c r="N366" s="88"/>
    </row>
    <row r="367" spans="1:14">
      <c r="A367" s="124">
        <v>1454078</v>
      </c>
      <c r="B367" s="53" t="s">
        <v>318</v>
      </c>
      <c r="C367" s="53" t="s">
        <v>319</v>
      </c>
      <c r="D367" s="125">
        <v>476996</v>
      </c>
      <c r="E367" s="53"/>
      <c r="F367" s="124">
        <v>9724</v>
      </c>
      <c r="G367" s="124">
        <v>528328</v>
      </c>
      <c r="H367" s="126">
        <v>21400</v>
      </c>
      <c r="I367" s="54">
        <f t="shared" si="11"/>
        <v>253300</v>
      </c>
      <c r="M367" s="88"/>
      <c r="N367" s="88"/>
    </row>
    <row r="368" spans="1:14">
      <c r="A368" s="55">
        <v>1464782</v>
      </c>
      <c r="B368" s="56" t="s">
        <v>318</v>
      </c>
      <c r="C368" s="56" t="s">
        <v>320</v>
      </c>
      <c r="D368" s="57">
        <v>478497</v>
      </c>
      <c r="E368" s="53"/>
      <c r="F368" s="55">
        <v>9725</v>
      </c>
      <c r="G368" s="55">
        <v>530059</v>
      </c>
      <c r="H368" s="58">
        <v>13800</v>
      </c>
      <c r="I368" s="54">
        <f t="shared" si="11"/>
        <v>239500</v>
      </c>
      <c r="M368" s="88"/>
      <c r="N368" s="88"/>
    </row>
    <row r="369" spans="1:14">
      <c r="A369" s="124">
        <v>1451989</v>
      </c>
      <c r="B369" s="53" t="s">
        <v>318</v>
      </c>
      <c r="C369" s="53" t="s">
        <v>321</v>
      </c>
      <c r="D369" s="125">
        <v>476726</v>
      </c>
      <c r="E369" s="53"/>
      <c r="F369" s="124">
        <v>9726</v>
      </c>
      <c r="G369" s="124">
        <v>528033</v>
      </c>
      <c r="H369" s="126">
        <v>42800</v>
      </c>
      <c r="I369" s="54">
        <f t="shared" si="11"/>
        <v>196700</v>
      </c>
      <c r="M369" s="88"/>
      <c r="N369" s="88"/>
    </row>
    <row r="370" spans="1:14">
      <c r="A370" s="124">
        <v>1449546</v>
      </c>
      <c r="B370" s="53" t="s">
        <v>318</v>
      </c>
      <c r="C370" s="53" t="s">
        <v>321</v>
      </c>
      <c r="D370" s="125">
        <v>476320</v>
      </c>
      <c r="E370" s="53"/>
      <c r="F370" s="124">
        <v>9727</v>
      </c>
      <c r="G370" s="124">
        <v>527563</v>
      </c>
      <c r="H370" s="126">
        <v>42800</v>
      </c>
      <c r="I370" s="54">
        <f t="shared" si="11"/>
        <v>153900</v>
      </c>
      <c r="M370" s="88"/>
      <c r="N370" s="88"/>
    </row>
    <row r="371" spans="1:14">
      <c r="A371" s="55">
        <v>1456881</v>
      </c>
      <c r="B371" s="56" t="s">
        <v>319</v>
      </c>
      <c r="C371" s="56" t="s">
        <v>321</v>
      </c>
      <c r="D371" s="57">
        <v>477464</v>
      </c>
      <c r="E371" s="53"/>
      <c r="F371" s="55">
        <v>9758</v>
      </c>
      <c r="G371" s="55">
        <v>528869</v>
      </c>
      <c r="H371" s="58">
        <v>32100</v>
      </c>
      <c r="I371" s="54">
        <f t="shared" si="11"/>
        <v>121800</v>
      </c>
      <c r="M371" s="88"/>
      <c r="N371" s="88"/>
    </row>
    <row r="372" spans="1:14">
      <c r="A372" s="55">
        <v>1465462</v>
      </c>
      <c r="B372" s="56" t="s">
        <v>319</v>
      </c>
      <c r="C372" s="56" t="s">
        <v>321</v>
      </c>
      <c r="D372" s="57">
        <v>478577</v>
      </c>
      <c r="E372" s="53"/>
      <c r="F372" s="55">
        <v>9757</v>
      </c>
      <c r="G372" s="55">
        <v>530152</v>
      </c>
      <c r="H372" s="58">
        <v>13800</v>
      </c>
      <c r="I372" s="54">
        <f t="shared" si="11"/>
        <v>108000</v>
      </c>
      <c r="M372" s="88"/>
      <c r="N372" s="88"/>
    </row>
    <row r="373" spans="1:14">
      <c r="A373" s="124">
        <v>1458544</v>
      </c>
      <c r="B373" s="53" t="s">
        <v>319</v>
      </c>
      <c r="C373" s="53" t="s">
        <v>321</v>
      </c>
      <c r="D373" s="125">
        <v>477718</v>
      </c>
      <c r="E373" s="53"/>
      <c r="F373" s="124">
        <v>9764</v>
      </c>
      <c r="G373" s="124">
        <v>529158</v>
      </c>
      <c r="H373" s="126">
        <v>13500</v>
      </c>
      <c r="I373" s="54">
        <f t="shared" si="11"/>
        <v>94500</v>
      </c>
      <c r="M373" s="88"/>
      <c r="N373" s="88"/>
    </row>
    <row r="374" spans="1:14">
      <c r="A374" s="50">
        <v>1459416</v>
      </c>
      <c r="B374" s="51" t="s">
        <v>319</v>
      </c>
      <c r="C374" s="51" t="s">
        <v>321</v>
      </c>
      <c r="D374" s="52">
        <v>477797</v>
      </c>
      <c r="E374" s="53"/>
      <c r="F374" s="50">
        <v>9765</v>
      </c>
      <c r="G374" s="50">
        <v>529244</v>
      </c>
      <c r="H374" s="54">
        <v>13800</v>
      </c>
      <c r="I374" s="54">
        <f t="shared" si="11"/>
        <v>80700</v>
      </c>
      <c r="M374" s="88"/>
      <c r="N374" s="88"/>
    </row>
    <row r="375" spans="1:14">
      <c r="A375" s="50">
        <v>1459359</v>
      </c>
      <c r="B375" s="51" t="s">
        <v>319</v>
      </c>
      <c r="C375" s="51" t="s">
        <v>321</v>
      </c>
      <c r="D375" s="52">
        <v>477776</v>
      </c>
      <c r="E375" s="53"/>
      <c r="F375" s="50">
        <v>9766</v>
      </c>
      <c r="G375" s="50">
        <v>529221</v>
      </c>
      <c r="H375" s="54">
        <v>13800</v>
      </c>
      <c r="I375" s="54">
        <f t="shared" si="11"/>
        <v>66900</v>
      </c>
      <c r="M375" s="88"/>
      <c r="N375" s="88"/>
    </row>
    <row r="376" spans="1:14">
      <c r="A376" s="55">
        <v>1456400</v>
      </c>
      <c r="B376" s="56" t="s">
        <v>322</v>
      </c>
      <c r="C376" s="56" t="s">
        <v>320</v>
      </c>
      <c r="D376" s="57">
        <v>477357</v>
      </c>
      <c r="E376" s="53"/>
      <c r="F376" s="55">
        <v>9786</v>
      </c>
      <c r="G376" s="55">
        <v>528750</v>
      </c>
      <c r="H376" s="127">
        <v>4100</v>
      </c>
      <c r="I376" s="54">
        <f t="shared" si="11"/>
        <v>62800</v>
      </c>
      <c r="M376" s="88"/>
      <c r="N376" s="88"/>
    </row>
    <row r="377" spans="1:14">
      <c r="A377" s="128">
        <v>1467201</v>
      </c>
      <c r="B377" s="53" t="s">
        <v>320</v>
      </c>
      <c r="C377" s="53" t="s">
        <v>321</v>
      </c>
      <c r="D377" s="125">
        <v>478784</v>
      </c>
      <c r="E377" s="128">
        <v>1478784</v>
      </c>
      <c r="F377" s="124">
        <v>9801</v>
      </c>
      <c r="G377" s="124">
        <v>530399</v>
      </c>
      <c r="H377" s="126">
        <v>9200</v>
      </c>
      <c r="I377" s="54">
        <f t="shared" si="11"/>
        <v>53600</v>
      </c>
      <c r="M377" s="88"/>
      <c r="N377" s="88"/>
    </row>
    <row r="378" spans="1:14">
      <c r="A378" s="124">
        <v>1461067</v>
      </c>
      <c r="B378" s="53" t="s">
        <v>316</v>
      </c>
      <c r="C378" s="53" t="s">
        <v>315</v>
      </c>
      <c r="D378" s="125">
        <v>478056</v>
      </c>
      <c r="E378" s="53"/>
      <c r="F378" s="124">
        <v>9814</v>
      </c>
      <c r="G378" s="124">
        <v>529536</v>
      </c>
      <c r="H378" s="126">
        <v>9200</v>
      </c>
      <c r="I378" s="54">
        <f t="shared" si="11"/>
        <v>44400</v>
      </c>
      <c r="M378" s="88"/>
      <c r="N378" s="88"/>
    </row>
    <row r="379" spans="8:14">
      <c r="H379" s="1">
        <f>SUM(H344:H378)</f>
        <v>554200</v>
      </c>
      <c r="I379" s="1" t="s">
        <v>323</v>
      </c>
      <c r="M379" s="88"/>
      <c r="N379" s="88"/>
    </row>
    <row r="380" spans="9:14">
      <c r="I380" s="1" t="s">
        <v>324</v>
      </c>
      <c r="M380" s="88"/>
      <c r="N380" s="88"/>
    </row>
    <row r="381" spans="9:14">
      <c r="I381" s="1" t="s">
        <v>325</v>
      </c>
      <c r="M381" s="88"/>
      <c r="N381" s="88"/>
    </row>
    <row r="382" spans="9:14">
      <c r="I382" s="1" t="s">
        <v>326</v>
      </c>
      <c r="M382" s="88"/>
      <c r="N382" s="88"/>
    </row>
    <row r="383" spans="13:14">
      <c r="M383" s="88"/>
      <c r="N383" s="88"/>
    </row>
    <row r="384" ht="15" spans="1:14">
      <c r="A384" s="90" t="s">
        <v>110</v>
      </c>
      <c r="B384" s="13"/>
      <c r="C384" s="13"/>
      <c r="D384" s="12"/>
      <c r="E384" s="12"/>
      <c r="F384" s="12"/>
      <c r="G384" s="12"/>
      <c r="H384" s="14" t="s">
        <v>327</v>
      </c>
      <c r="I384" s="20">
        <v>500000</v>
      </c>
      <c r="M384" s="88"/>
      <c r="N384" s="88"/>
    </row>
    <row r="385" ht="14.25" spans="1:14">
      <c r="A385" s="55">
        <v>1469368</v>
      </c>
      <c r="B385" s="56" t="s">
        <v>328</v>
      </c>
      <c r="C385" s="56" t="s">
        <v>329</v>
      </c>
      <c r="D385" s="130">
        <v>479016</v>
      </c>
      <c r="E385" s="53"/>
      <c r="F385" s="55">
        <v>9927</v>
      </c>
      <c r="G385" s="55">
        <v>530656</v>
      </c>
      <c r="H385" s="58">
        <v>8200</v>
      </c>
      <c r="I385" s="58">
        <f>I378+I384-H385</f>
        <v>536200</v>
      </c>
      <c r="M385" s="88"/>
      <c r="N385" s="88"/>
    </row>
    <row r="386" ht="14.25" spans="1:14">
      <c r="A386" s="124">
        <v>1462046</v>
      </c>
      <c r="B386" s="53" t="s">
        <v>328</v>
      </c>
      <c r="C386" s="53" t="s">
        <v>329</v>
      </c>
      <c r="D386" s="131">
        <v>478162</v>
      </c>
      <c r="E386" s="53"/>
      <c r="F386" s="124">
        <v>9927</v>
      </c>
      <c r="G386" s="132" t="s">
        <v>330</v>
      </c>
      <c r="H386" s="126">
        <v>9200</v>
      </c>
      <c r="I386" s="126">
        <f>I385-H386</f>
        <v>527000</v>
      </c>
      <c r="M386" s="88"/>
      <c r="N386" s="88"/>
    </row>
    <row r="387" ht="14.25" spans="1:14">
      <c r="A387" s="50">
        <v>1458604</v>
      </c>
      <c r="B387" s="51" t="s">
        <v>331</v>
      </c>
      <c r="C387" s="51" t="s">
        <v>332</v>
      </c>
      <c r="D387" s="133">
        <v>477719</v>
      </c>
      <c r="E387" s="53"/>
      <c r="F387" s="50">
        <v>9964</v>
      </c>
      <c r="G387" s="50">
        <v>529159</v>
      </c>
      <c r="H387" s="54">
        <v>19800</v>
      </c>
      <c r="I387" s="126">
        <f t="shared" ref="I387:I397" si="12">I386-H387</f>
        <v>507200</v>
      </c>
      <c r="M387" s="88"/>
      <c r="N387" s="88"/>
    </row>
    <row r="388" ht="14.25" spans="1:14">
      <c r="A388" s="55">
        <v>1465797</v>
      </c>
      <c r="B388" s="56" t="s">
        <v>331</v>
      </c>
      <c r="C388" s="56" t="s">
        <v>333</v>
      </c>
      <c r="D388" s="130">
        <v>478618</v>
      </c>
      <c r="E388" s="53"/>
      <c r="F388" s="55">
        <v>9965</v>
      </c>
      <c r="G388" s="55">
        <v>530201</v>
      </c>
      <c r="H388" s="58">
        <v>29700</v>
      </c>
      <c r="I388" s="126">
        <f t="shared" si="12"/>
        <v>477500</v>
      </c>
      <c r="M388" s="88"/>
      <c r="N388" s="88"/>
    </row>
    <row r="389" ht="14.25" spans="1:14">
      <c r="A389" s="50">
        <v>1471014</v>
      </c>
      <c r="B389" s="51" t="s">
        <v>332</v>
      </c>
      <c r="C389" s="51" t="s">
        <v>334</v>
      </c>
      <c r="D389" s="133">
        <v>479202</v>
      </c>
      <c r="E389" s="53"/>
      <c r="F389" s="50">
        <v>9979</v>
      </c>
      <c r="G389" s="50">
        <v>530870</v>
      </c>
      <c r="H389" s="54">
        <v>7800</v>
      </c>
      <c r="I389" s="126">
        <f t="shared" si="12"/>
        <v>469700</v>
      </c>
      <c r="M389" s="88"/>
      <c r="N389" s="88"/>
    </row>
    <row r="390" ht="14.25" spans="1:14">
      <c r="A390" s="55">
        <v>1469312</v>
      </c>
      <c r="B390" s="56" t="s">
        <v>334</v>
      </c>
      <c r="C390" s="56" t="s">
        <v>335</v>
      </c>
      <c r="D390" s="130">
        <v>479017</v>
      </c>
      <c r="E390" s="53"/>
      <c r="F390" s="55">
        <v>10010</v>
      </c>
      <c r="G390" s="55">
        <v>530657</v>
      </c>
      <c r="H390" s="58">
        <v>29700</v>
      </c>
      <c r="I390" s="126">
        <f t="shared" si="12"/>
        <v>440000</v>
      </c>
      <c r="M390" s="88"/>
      <c r="N390" s="88"/>
    </row>
    <row r="391" ht="14.25" spans="1:14">
      <c r="A391" s="55">
        <v>1477209</v>
      </c>
      <c r="B391" s="56" t="s">
        <v>336</v>
      </c>
      <c r="C391" s="56" t="s">
        <v>337</v>
      </c>
      <c r="D391" s="130">
        <v>479956</v>
      </c>
      <c r="E391" s="53"/>
      <c r="F391" s="55">
        <v>10118</v>
      </c>
      <c r="G391" s="55">
        <v>531729</v>
      </c>
      <c r="H391" s="58">
        <v>8800</v>
      </c>
      <c r="I391" s="126">
        <f t="shared" si="12"/>
        <v>431200</v>
      </c>
      <c r="M391" s="88"/>
      <c r="N391" s="88"/>
    </row>
    <row r="392" ht="14.25" spans="1:14">
      <c r="A392" s="55">
        <v>1480494</v>
      </c>
      <c r="B392" s="56" t="s">
        <v>336</v>
      </c>
      <c r="C392" s="56" t="s">
        <v>337</v>
      </c>
      <c r="D392" s="130">
        <v>480446</v>
      </c>
      <c r="E392" s="53"/>
      <c r="F392" s="55">
        <v>10152</v>
      </c>
      <c r="G392" s="55">
        <v>532298</v>
      </c>
      <c r="H392" s="58">
        <v>17600</v>
      </c>
      <c r="I392" s="126">
        <f t="shared" si="12"/>
        <v>413600</v>
      </c>
      <c r="M392" s="88"/>
      <c r="N392" s="88"/>
    </row>
    <row r="393" ht="14.25" spans="1:14">
      <c r="A393" s="55">
        <v>1482109</v>
      </c>
      <c r="B393" s="56" t="s">
        <v>337</v>
      </c>
      <c r="C393" s="56" t="s">
        <v>338</v>
      </c>
      <c r="D393" s="130">
        <v>480738</v>
      </c>
      <c r="E393" s="53"/>
      <c r="F393" s="55">
        <v>10217</v>
      </c>
      <c r="G393" s="55">
        <v>532643</v>
      </c>
      <c r="H393" s="58">
        <v>17600</v>
      </c>
      <c r="I393" s="126">
        <f t="shared" si="12"/>
        <v>396000</v>
      </c>
      <c r="M393" s="88"/>
      <c r="N393" s="88"/>
    </row>
    <row r="394" ht="14.25" spans="1:14">
      <c r="A394" s="55">
        <v>1482686</v>
      </c>
      <c r="B394" s="56" t="s">
        <v>337</v>
      </c>
      <c r="C394" s="56" t="s">
        <v>339</v>
      </c>
      <c r="D394" s="130">
        <v>480818</v>
      </c>
      <c r="E394" s="53"/>
      <c r="F394" s="55">
        <v>10228</v>
      </c>
      <c r="G394" s="55">
        <v>532741</v>
      </c>
      <c r="H394" s="58">
        <v>17500</v>
      </c>
      <c r="I394" s="126">
        <f t="shared" si="12"/>
        <v>378500</v>
      </c>
      <c r="M394" s="88"/>
      <c r="N394" s="88"/>
    </row>
    <row r="395" ht="14.25" spans="1:14">
      <c r="A395" s="55">
        <v>1483095</v>
      </c>
      <c r="B395" s="56" t="s">
        <v>339</v>
      </c>
      <c r="C395" s="56" t="s">
        <v>338</v>
      </c>
      <c r="D395" s="130">
        <v>480901</v>
      </c>
      <c r="E395" s="53"/>
      <c r="F395" s="65" t="s">
        <v>340</v>
      </c>
      <c r="G395" s="55">
        <v>532833</v>
      </c>
      <c r="H395" s="58">
        <v>4600</v>
      </c>
      <c r="I395" s="126">
        <f t="shared" si="12"/>
        <v>373900</v>
      </c>
      <c r="M395" s="88"/>
      <c r="N395" s="88"/>
    </row>
    <row r="396" ht="14.25" spans="1:14">
      <c r="A396" s="55">
        <v>1483087</v>
      </c>
      <c r="B396" s="56" t="s">
        <v>339</v>
      </c>
      <c r="C396" s="56" t="s">
        <v>338</v>
      </c>
      <c r="D396" s="130">
        <v>480900</v>
      </c>
      <c r="E396" s="53"/>
      <c r="F396" s="65" t="s">
        <v>341</v>
      </c>
      <c r="G396" s="55">
        <v>532832</v>
      </c>
      <c r="H396" s="58">
        <v>4400</v>
      </c>
      <c r="I396" s="126">
        <f t="shared" si="12"/>
        <v>369500</v>
      </c>
      <c r="M396" s="88"/>
      <c r="N396" s="88"/>
    </row>
    <row r="397" ht="14.25" spans="1:14">
      <c r="A397" s="55">
        <v>1482673</v>
      </c>
      <c r="B397" s="56" t="s">
        <v>339</v>
      </c>
      <c r="C397" s="56" t="s">
        <v>342</v>
      </c>
      <c r="D397" s="130">
        <v>480828</v>
      </c>
      <c r="E397" s="53"/>
      <c r="F397" s="55">
        <v>10253</v>
      </c>
      <c r="G397" s="55">
        <v>532753</v>
      </c>
      <c r="H397" s="58">
        <v>19800</v>
      </c>
      <c r="I397" s="126">
        <f t="shared" si="12"/>
        <v>349700</v>
      </c>
      <c r="M397" s="88"/>
      <c r="N397" s="88"/>
    </row>
    <row r="398" spans="9:14">
      <c r="I398" s="129" t="s">
        <v>343</v>
      </c>
      <c r="M398" s="88"/>
      <c r="N398" s="88"/>
    </row>
    <row r="399" spans="9:14">
      <c r="I399" s="129" t="s">
        <v>344</v>
      </c>
      <c r="M399" s="88"/>
      <c r="N399" s="88"/>
    </row>
    <row r="400" spans="9:14">
      <c r="I400" s="129" t="s">
        <v>345</v>
      </c>
      <c r="M400" s="88"/>
      <c r="N400" s="88"/>
    </row>
    <row r="401" spans="9:14">
      <c r="I401" s="1" t="s">
        <v>346</v>
      </c>
      <c r="M401" s="88"/>
      <c r="N401" s="88"/>
    </row>
    <row r="402" ht="14.25" spans="13:14">
      <c r="M402" s="88"/>
      <c r="N402" s="88"/>
    </row>
    <row r="403" spans="1:15">
      <c r="A403" s="55">
        <v>1481116</v>
      </c>
      <c r="B403" s="56" t="s">
        <v>347</v>
      </c>
      <c r="C403" s="56" t="s">
        <v>348</v>
      </c>
      <c r="D403" s="55">
        <v>480603</v>
      </c>
      <c r="E403" s="53"/>
      <c r="F403" s="55">
        <v>10280</v>
      </c>
      <c r="G403" s="55">
        <v>532492</v>
      </c>
      <c r="H403" s="58">
        <v>9200</v>
      </c>
      <c r="I403" s="64">
        <f>I397-H403</f>
        <v>340500</v>
      </c>
      <c r="M403" s="88"/>
      <c r="N403" s="137"/>
      <c r="O403" s="137"/>
    </row>
    <row r="404" spans="1:15">
      <c r="A404" s="55">
        <v>1470174</v>
      </c>
      <c r="B404" s="56" t="s">
        <v>349</v>
      </c>
      <c r="C404" s="56" t="s">
        <v>350</v>
      </c>
      <c r="D404" s="55">
        <v>479119</v>
      </c>
      <c r="E404" s="53"/>
      <c r="F404" s="55">
        <v>10300</v>
      </c>
      <c r="G404" s="55">
        <v>530778</v>
      </c>
      <c r="H404" s="58">
        <v>4400</v>
      </c>
      <c r="I404" s="64">
        <f>I403-H404</f>
        <v>336100</v>
      </c>
      <c r="M404" s="88"/>
      <c r="N404" s="137"/>
      <c r="O404" s="137"/>
    </row>
    <row r="405" spans="1:15">
      <c r="A405" s="55">
        <v>1480848</v>
      </c>
      <c r="B405" s="56" t="s">
        <v>348</v>
      </c>
      <c r="C405" s="56" t="s">
        <v>351</v>
      </c>
      <c r="D405" s="55">
        <v>480526</v>
      </c>
      <c r="E405" s="53"/>
      <c r="F405" s="55">
        <v>10331</v>
      </c>
      <c r="G405" s="55">
        <v>532397</v>
      </c>
      <c r="H405" s="58">
        <v>3500</v>
      </c>
      <c r="I405" s="64">
        <f t="shared" ref="I405:I423" si="13">I404-H405</f>
        <v>332600</v>
      </c>
      <c r="M405" s="88"/>
      <c r="N405" s="137"/>
      <c r="O405" s="137"/>
    </row>
    <row r="406" spans="1:15">
      <c r="A406" s="55">
        <v>1480583</v>
      </c>
      <c r="B406" s="56" t="s">
        <v>352</v>
      </c>
      <c r="C406" s="56" t="s">
        <v>353</v>
      </c>
      <c r="D406" s="55">
        <v>480528</v>
      </c>
      <c r="E406" s="53"/>
      <c r="F406" s="55">
        <v>10383</v>
      </c>
      <c r="G406" s="55">
        <v>532400</v>
      </c>
      <c r="H406" s="58">
        <v>19800</v>
      </c>
      <c r="I406" s="64">
        <f t="shared" si="13"/>
        <v>312800</v>
      </c>
      <c r="M406" s="88"/>
      <c r="N406" s="137"/>
      <c r="O406" s="137"/>
    </row>
    <row r="407" spans="1:15">
      <c r="A407" s="55">
        <v>1490695</v>
      </c>
      <c r="B407" s="56" t="s">
        <v>353</v>
      </c>
      <c r="C407" s="56" t="s">
        <v>354</v>
      </c>
      <c r="D407" s="55">
        <v>481695</v>
      </c>
      <c r="E407" s="53"/>
      <c r="F407" s="55">
        <v>10412</v>
      </c>
      <c r="G407" s="55">
        <v>533725</v>
      </c>
      <c r="H407" s="58">
        <v>3500</v>
      </c>
      <c r="I407" s="64">
        <f t="shared" si="13"/>
        <v>309300</v>
      </c>
      <c r="M407" s="88"/>
      <c r="N407" s="137"/>
      <c r="O407" s="137"/>
    </row>
    <row r="408" spans="1:15">
      <c r="A408" s="55">
        <v>1490694</v>
      </c>
      <c r="B408" s="56" t="s">
        <v>353</v>
      </c>
      <c r="C408" s="56" t="s">
        <v>354</v>
      </c>
      <c r="D408" s="55">
        <v>481694</v>
      </c>
      <c r="E408" s="53"/>
      <c r="F408" s="55">
        <v>10413</v>
      </c>
      <c r="G408" s="55">
        <v>533724</v>
      </c>
      <c r="H408" s="58">
        <v>3900</v>
      </c>
      <c r="I408" s="64">
        <f t="shared" si="13"/>
        <v>305400</v>
      </c>
      <c r="M408" s="88"/>
      <c r="N408" s="137"/>
      <c r="O408" s="137"/>
    </row>
    <row r="409" spans="1:15">
      <c r="A409" s="55">
        <v>1481410</v>
      </c>
      <c r="B409" s="56" t="s">
        <v>354</v>
      </c>
      <c r="C409" s="56" t="s">
        <v>355</v>
      </c>
      <c r="D409" s="55">
        <v>480636</v>
      </c>
      <c r="E409" s="53"/>
      <c r="F409" s="55">
        <v>10420</v>
      </c>
      <c r="G409" s="55">
        <v>532527</v>
      </c>
      <c r="H409" s="58">
        <v>19800</v>
      </c>
      <c r="I409" s="64">
        <f t="shared" si="13"/>
        <v>285600</v>
      </c>
      <c r="M409" s="88"/>
      <c r="N409" s="137"/>
      <c r="O409" s="137"/>
    </row>
    <row r="410" spans="1:15">
      <c r="A410" s="55">
        <v>1489586</v>
      </c>
      <c r="B410" s="56" t="s">
        <v>356</v>
      </c>
      <c r="C410" s="56" t="s">
        <v>357</v>
      </c>
      <c r="D410" s="55">
        <v>481615</v>
      </c>
      <c r="E410" s="53"/>
      <c r="F410" s="55">
        <v>10432</v>
      </c>
      <c r="G410" s="55">
        <v>533631</v>
      </c>
      <c r="H410" s="58">
        <v>7000</v>
      </c>
      <c r="I410" s="64">
        <f t="shared" si="13"/>
        <v>278600</v>
      </c>
      <c r="M410" s="88"/>
      <c r="N410" s="137"/>
      <c r="O410" s="137"/>
    </row>
    <row r="411" spans="1:15">
      <c r="A411" s="55">
        <v>1484442</v>
      </c>
      <c r="B411" s="56" t="s">
        <v>356</v>
      </c>
      <c r="C411" s="56" t="s">
        <v>357</v>
      </c>
      <c r="D411" s="55">
        <v>481111</v>
      </c>
      <c r="E411" s="53"/>
      <c r="F411" s="55">
        <v>10433</v>
      </c>
      <c r="G411" s="55">
        <v>533062</v>
      </c>
      <c r="H411" s="58">
        <v>7800</v>
      </c>
      <c r="I411" s="64">
        <f t="shared" si="13"/>
        <v>270800</v>
      </c>
      <c r="M411" s="88"/>
      <c r="N411" s="137"/>
      <c r="O411" s="137"/>
    </row>
    <row r="412" spans="1:15">
      <c r="A412" s="55">
        <v>1487753</v>
      </c>
      <c r="B412" s="56" t="s">
        <v>356</v>
      </c>
      <c r="C412" s="56" t="s">
        <v>357</v>
      </c>
      <c r="D412" s="55">
        <v>481422</v>
      </c>
      <c r="E412" s="53"/>
      <c r="F412" s="55">
        <v>10434</v>
      </c>
      <c r="G412" s="55">
        <v>533405</v>
      </c>
      <c r="H412" s="58">
        <v>7800</v>
      </c>
      <c r="I412" s="64">
        <f t="shared" si="13"/>
        <v>263000</v>
      </c>
      <c r="M412" s="88"/>
      <c r="N412" s="137"/>
      <c r="O412" s="137"/>
    </row>
    <row r="413" spans="1:15">
      <c r="A413" s="55">
        <v>1491383</v>
      </c>
      <c r="B413" s="56" t="s">
        <v>356</v>
      </c>
      <c r="C413" s="56" t="s">
        <v>355</v>
      </c>
      <c r="D413" s="55">
        <v>481763</v>
      </c>
      <c r="E413" s="53"/>
      <c r="F413" s="55">
        <v>10435</v>
      </c>
      <c r="G413" s="55">
        <v>533803</v>
      </c>
      <c r="H413" s="58">
        <v>9900</v>
      </c>
      <c r="I413" s="64">
        <f t="shared" si="13"/>
        <v>253100</v>
      </c>
      <c r="M413" s="88"/>
      <c r="N413" s="137"/>
      <c r="O413" s="137"/>
    </row>
    <row r="414" spans="1:15">
      <c r="A414" s="55">
        <v>1491973</v>
      </c>
      <c r="B414" s="56" t="s">
        <v>356</v>
      </c>
      <c r="C414" s="56" t="s">
        <v>357</v>
      </c>
      <c r="D414" s="55">
        <v>481859</v>
      </c>
      <c r="E414" s="53"/>
      <c r="F414" s="55">
        <v>10436</v>
      </c>
      <c r="G414" s="55">
        <v>533909</v>
      </c>
      <c r="H414" s="58">
        <v>19800</v>
      </c>
      <c r="I414" s="64">
        <f t="shared" si="13"/>
        <v>233300</v>
      </c>
      <c r="M414" s="88"/>
      <c r="N414" s="137"/>
      <c r="O414" s="137"/>
    </row>
    <row r="415" spans="1:15">
      <c r="A415" s="55">
        <v>1487634</v>
      </c>
      <c r="B415" s="56" t="s">
        <v>358</v>
      </c>
      <c r="C415" s="56" t="s">
        <v>359</v>
      </c>
      <c r="D415" s="55">
        <v>481423</v>
      </c>
      <c r="E415" s="53"/>
      <c r="F415" s="55">
        <v>10480</v>
      </c>
      <c r="G415" s="55">
        <v>533406</v>
      </c>
      <c r="H415" s="58">
        <v>19800</v>
      </c>
      <c r="I415" s="64">
        <f t="shared" si="13"/>
        <v>213500</v>
      </c>
      <c r="M415" s="88"/>
      <c r="N415" s="137"/>
      <c r="O415" s="137"/>
    </row>
    <row r="416" spans="1:15">
      <c r="A416" s="55">
        <v>1494658</v>
      </c>
      <c r="B416" s="56" t="s">
        <v>360</v>
      </c>
      <c r="C416" s="56" t="s">
        <v>361</v>
      </c>
      <c r="D416" s="55">
        <v>482318</v>
      </c>
      <c r="E416" s="53"/>
      <c r="F416" s="55">
        <v>10505</v>
      </c>
      <c r="G416" s="55">
        <v>534464</v>
      </c>
      <c r="H416" s="58">
        <v>14000</v>
      </c>
      <c r="I416" s="64">
        <f t="shared" si="13"/>
        <v>199500</v>
      </c>
      <c r="M416" s="88"/>
      <c r="N416" s="137"/>
      <c r="O416" s="137"/>
    </row>
    <row r="417" spans="1:15">
      <c r="A417" s="55">
        <v>1483218</v>
      </c>
      <c r="B417" s="56" t="s">
        <v>360</v>
      </c>
      <c r="C417" s="56" t="s">
        <v>362</v>
      </c>
      <c r="D417" s="55">
        <v>480914</v>
      </c>
      <c r="E417" s="53"/>
      <c r="F417" s="55">
        <v>10506</v>
      </c>
      <c r="G417" s="55">
        <v>532847</v>
      </c>
      <c r="H417" s="58">
        <v>29700</v>
      </c>
      <c r="I417" s="64">
        <f t="shared" si="13"/>
        <v>169800</v>
      </c>
      <c r="M417" s="88"/>
      <c r="N417" s="137"/>
      <c r="O417" s="137"/>
    </row>
    <row r="418" spans="1:15">
      <c r="A418" s="55">
        <v>1494618</v>
      </c>
      <c r="B418" s="56" t="s">
        <v>360</v>
      </c>
      <c r="C418" s="56" t="s">
        <v>362</v>
      </c>
      <c r="D418" s="55">
        <v>482254</v>
      </c>
      <c r="E418" s="53"/>
      <c r="F418" s="55">
        <v>10507</v>
      </c>
      <c r="G418" s="55">
        <v>534382</v>
      </c>
      <c r="H418" s="58">
        <v>29700</v>
      </c>
      <c r="I418" s="64">
        <f t="shared" si="13"/>
        <v>140100</v>
      </c>
      <c r="M418" s="88"/>
      <c r="N418" s="137"/>
      <c r="O418" s="137"/>
    </row>
    <row r="419" spans="1:15">
      <c r="A419" s="55">
        <v>1495821</v>
      </c>
      <c r="B419" s="56" t="s">
        <v>359</v>
      </c>
      <c r="C419" s="56" t="s">
        <v>361</v>
      </c>
      <c r="D419" s="55">
        <v>482624</v>
      </c>
      <c r="E419" s="53"/>
      <c r="F419" s="55">
        <v>10546</v>
      </c>
      <c r="G419" s="55">
        <v>534843</v>
      </c>
      <c r="H419" s="58">
        <v>4400</v>
      </c>
      <c r="I419" s="64">
        <f t="shared" si="13"/>
        <v>135700</v>
      </c>
      <c r="M419" s="88"/>
      <c r="N419" s="137"/>
      <c r="O419" s="137"/>
    </row>
    <row r="420" spans="1:15">
      <c r="A420" s="55">
        <v>1496057</v>
      </c>
      <c r="B420" s="56" t="s">
        <v>359</v>
      </c>
      <c r="C420" s="56" t="s">
        <v>361</v>
      </c>
      <c r="D420" s="55">
        <v>482629</v>
      </c>
      <c r="E420" s="53"/>
      <c r="F420" s="55">
        <v>10547</v>
      </c>
      <c r="G420" s="55">
        <v>534848</v>
      </c>
      <c r="H420" s="58">
        <v>4400</v>
      </c>
      <c r="I420" s="64">
        <f t="shared" si="13"/>
        <v>131300</v>
      </c>
      <c r="M420" s="88"/>
      <c r="N420" s="137"/>
      <c r="O420" s="137"/>
    </row>
    <row r="421" spans="1:15">
      <c r="A421" s="55">
        <v>1494397</v>
      </c>
      <c r="B421" s="56" t="s">
        <v>359</v>
      </c>
      <c r="C421" s="56" t="s">
        <v>362</v>
      </c>
      <c r="D421" s="55">
        <v>482217</v>
      </c>
      <c r="E421" s="53"/>
      <c r="F421" s="55">
        <v>10548</v>
      </c>
      <c r="G421" s="55">
        <v>534336</v>
      </c>
      <c r="H421" s="58">
        <v>7000</v>
      </c>
      <c r="I421" s="64">
        <f t="shared" si="13"/>
        <v>124300</v>
      </c>
      <c r="M421" s="88"/>
      <c r="N421" s="137"/>
      <c r="O421" s="137"/>
    </row>
    <row r="422" spans="1:15">
      <c r="A422" s="55">
        <v>1493354</v>
      </c>
      <c r="B422" s="56" t="s">
        <v>361</v>
      </c>
      <c r="C422" s="56" t="s">
        <v>362</v>
      </c>
      <c r="D422" s="55">
        <v>482077</v>
      </c>
      <c r="E422" s="53"/>
      <c r="F422" s="55">
        <v>10552</v>
      </c>
      <c r="G422" s="55">
        <v>534158</v>
      </c>
      <c r="H422" s="58">
        <v>19800</v>
      </c>
      <c r="I422" s="64">
        <f t="shared" si="13"/>
        <v>104500</v>
      </c>
      <c r="M422" s="88"/>
      <c r="N422" s="137"/>
      <c r="O422" s="137"/>
    </row>
    <row r="423" spans="1:15">
      <c r="A423" s="55">
        <v>1494763</v>
      </c>
      <c r="B423" s="56" t="s">
        <v>361</v>
      </c>
      <c r="C423" s="56" t="s">
        <v>363</v>
      </c>
      <c r="D423" s="55">
        <v>482320</v>
      </c>
      <c r="E423" s="53"/>
      <c r="F423" s="55">
        <v>10553</v>
      </c>
      <c r="G423" s="55">
        <v>534467</v>
      </c>
      <c r="H423" s="58">
        <v>59400</v>
      </c>
      <c r="I423" s="64">
        <f t="shared" si="13"/>
        <v>45100</v>
      </c>
      <c r="M423" s="88"/>
      <c r="N423" s="137"/>
      <c r="O423" s="137"/>
    </row>
    <row r="424" ht="14.25" spans="8:15">
      <c r="H424" s="1">
        <f>SUM(H403:H423)</f>
        <v>304600</v>
      </c>
      <c r="I424" s="138" t="s">
        <v>364</v>
      </c>
      <c r="N424" s="137"/>
      <c r="O424" s="137"/>
    </row>
    <row r="425" ht="14.25" spans="9:15">
      <c r="I425" s="138" t="s">
        <v>365</v>
      </c>
      <c r="N425" s="137"/>
      <c r="O425" s="137"/>
    </row>
    <row r="426" ht="14.25" spans="9:15">
      <c r="I426" s="138" t="s">
        <v>366</v>
      </c>
      <c r="N426" s="137"/>
      <c r="O426" s="137"/>
    </row>
    <row r="427" spans="9:15">
      <c r="I427" s="129" t="s">
        <v>367</v>
      </c>
      <c r="N427" s="137"/>
      <c r="O427" s="137"/>
    </row>
    <row r="428" spans="14:15">
      <c r="N428" s="137"/>
      <c r="O428" s="137"/>
    </row>
    <row r="429" ht="14.25" spans="14:15">
      <c r="N429" s="137"/>
      <c r="O429" s="137"/>
    </row>
    <row r="430" spans="1:9">
      <c r="A430" s="122"/>
      <c r="B430" s="122"/>
      <c r="C430" s="53"/>
      <c r="D430" s="122"/>
      <c r="E430" s="122"/>
      <c r="F430" s="134"/>
      <c r="G430" s="114"/>
      <c r="H430" s="54">
        <v>500000</v>
      </c>
      <c r="I430" s="120">
        <f>I423+H430</f>
        <v>545100</v>
      </c>
    </row>
    <row r="431" ht="16.5" spans="1:9">
      <c r="A431" s="55">
        <v>1496129</v>
      </c>
      <c r="B431" s="116" t="s">
        <v>368</v>
      </c>
      <c r="C431" s="56" t="s">
        <v>369</v>
      </c>
      <c r="D431" s="55">
        <v>482650</v>
      </c>
      <c r="E431" s="55">
        <v>10567</v>
      </c>
      <c r="F431" s="55">
        <v>534871</v>
      </c>
      <c r="G431" s="58">
        <v>19800</v>
      </c>
      <c r="H431" s="114"/>
      <c r="I431" s="64">
        <f>I430-G431</f>
        <v>525300</v>
      </c>
    </row>
    <row r="432" ht="16.5" spans="1:9">
      <c r="A432" s="55">
        <v>1496128</v>
      </c>
      <c r="B432" s="116" t="s">
        <v>368</v>
      </c>
      <c r="C432" s="56" t="s">
        <v>369</v>
      </c>
      <c r="D432" s="55">
        <v>482651</v>
      </c>
      <c r="E432" s="55">
        <v>10573</v>
      </c>
      <c r="F432" s="55">
        <v>534872</v>
      </c>
      <c r="G432" s="58">
        <v>19800</v>
      </c>
      <c r="H432" s="114"/>
      <c r="I432" s="64">
        <f>I431-G432</f>
        <v>505500</v>
      </c>
    </row>
    <row r="433" ht="16.5" spans="1:9">
      <c r="A433" s="55">
        <v>1494064</v>
      </c>
      <c r="B433" s="116" t="s">
        <v>370</v>
      </c>
      <c r="C433" s="56" t="s">
        <v>371</v>
      </c>
      <c r="D433" s="55">
        <v>482209</v>
      </c>
      <c r="E433" s="55">
        <v>10581</v>
      </c>
      <c r="F433" s="135">
        <v>534328010657</v>
      </c>
      <c r="G433" s="58">
        <v>7000</v>
      </c>
      <c r="H433" s="114"/>
      <c r="I433" s="64">
        <f t="shared" ref="I433:I453" si="14">I432-G433</f>
        <v>498500</v>
      </c>
    </row>
    <row r="434" ht="16.5" spans="1:9">
      <c r="A434" s="55">
        <v>1489966</v>
      </c>
      <c r="B434" s="116" t="s">
        <v>371</v>
      </c>
      <c r="C434" s="56" t="s">
        <v>371</v>
      </c>
      <c r="D434" s="55">
        <v>482209</v>
      </c>
      <c r="E434" s="55">
        <v>10658</v>
      </c>
      <c r="F434" s="55">
        <v>533660</v>
      </c>
      <c r="G434" s="58">
        <v>7800</v>
      </c>
      <c r="H434" s="114"/>
      <c r="I434" s="64">
        <f t="shared" si="14"/>
        <v>490700</v>
      </c>
    </row>
    <row r="435" ht="16.5" spans="1:9">
      <c r="A435" s="55">
        <v>1492430</v>
      </c>
      <c r="B435" s="116" t="s">
        <v>372</v>
      </c>
      <c r="C435" s="56" t="s">
        <v>373</v>
      </c>
      <c r="D435" s="55">
        <v>481972</v>
      </c>
      <c r="E435" s="55">
        <v>10659</v>
      </c>
      <c r="F435" s="55">
        <v>534029</v>
      </c>
      <c r="G435" s="58">
        <v>7000</v>
      </c>
      <c r="H435" s="114"/>
      <c r="I435" s="64">
        <f t="shared" si="14"/>
        <v>483700</v>
      </c>
    </row>
    <row r="436" ht="16.5" spans="1:9">
      <c r="A436" s="55">
        <v>1497224</v>
      </c>
      <c r="B436" s="116" t="s">
        <v>369</v>
      </c>
      <c r="C436" s="56" t="s">
        <v>374</v>
      </c>
      <c r="D436" s="55">
        <v>482884</v>
      </c>
      <c r="E436" s="55">
        <v>10661</v>
      </c>
      <c r="F436" s="55">
        <v>535145</v>
      </c>
      <c r="G436" s="58">
        <v>23400</v>
      </c>
      <c r="H436" s="114"/>
      <c r="I436" s="64">
        <f t="shared" si="14"/>
        <v>460300</v>
      </c>
    </row>
    <row r="437" ht="16.5" spans="1:9">
      <c r="A437" s="55">
        <v>1498815</v>
      </c>
      <c r="B437" s="116" t="s">
        <v>374</v>
      </c>
      <c r="C437" s="56" t="s">
        <v>373</v>
      </c>
      <c r="D437" s="55">
        <v>483070</v>
      </c>
      <c r="E437" s="55">
        <v>10684</v>
      </c>
      <c r="F437" s="55">
        <v>535359</v>
      </c>
      <c r="G437" s="58">
        <v>4400</v>
      </c>
      <c r="H437" s="114"/>
      <c r="I437" s="64">
        <f t="shared" si="14"/>
        <v>455900</v>
      </c>
    </row>
    <row r="438" ht="16.5" spans="1:9">
      <c r="A438" s="55">
        <v>1495675</v>
      </c>
      <c r="B438" s="116" t="s">
        <v>368</v>
      </c>
      <c r="C438" s="56" t="s">
        <v>370</v>
      </c>
      <c r="D438" s="55">
        <v>482487</v>
      </c>
      <c r="E438" s="55">
        <v>10689</v>
      </c>
      <c r="F438" s="55">
        <v>534687</v>
      </c>
      <c r="G438" s="58">
        <v>4400</v>
      </c>
      <c r="H438" s="114"/>
      <c r="I438" s="64">
        <f t="shared" si="14"/>
        <v>451500</v>
      </c>
    </row>
    <row r="439" ht="16.5" spans="1:9">
      <c r="A439" s="55">
        <v>1491363</v>
      </c>
      <c r="B439" s="116" t="s">
        <v>375</v>
      </c>
      <c r="C439" s="56" t="s">
        <v>376</v>
      </c>
      <c r="D439" s="55">
        <v>481764</v>
      </c>
      <c r="E439" s="55">
        <v>10730</v>
      </c>
      <c r="F439" s="55">
        <v>533804</v>
      </c>
      <c r="G439" s="58">
        <v>3900</v>
      </c>
      <c r="H439" s="114"/>
      <c r="I439" s="64">
        <f t="shared" si="14"/>
        <v>447600</v>
      </c>
    </row>
    <row r="440" ht="16.5" spans="1:9">
      <c r="A440" s="55">
        <v>1504145</v>
      </c>
      <c r="B440" s="116" t="s">
        <v>375</v>
      </c>
      <c r="C440" s="56" t="s">
        <v>377</v>
      </c>
      <c r="D440" s="55">
        <v>483589</v>
      </c>
      <c r="E440" s="55">
        <v>10744</v>
      </c>
      <c r="F440" s="55">
        <v>536061</v>
      </c>
      <c r="G440" s="58">
        <v>39600</v>
      </c>
      <c r="H440" s="114"/>
      <c r="I440" s="64">
        <f t="shared" si="14"/>
        <v>408000</v>
      </c>
    </row>
    <row r="441" ht="16.5" spans="1:9">
      <c r="A441" s="55">
        <v>1506062</v>
      </c>
      <c r="B441" s="116" t="s">
        <v>378</v>
      </c>
      <c r="C441" s="116" t="s">
        <v>379</v>
      </c>
      <c r="D441" s="55">
        <v>483754</v>
      </c>
      <c r="E441" s="55">
        <v>10771</v>
      </c>
      <c r="F441" s="55">
        <v>536273</v>
      </c>
      <c r="G441" s="58">
        <v>4400</v>
      </c>
      <c r="H441" s="136"/>
      <c r="I441" s="64">
        <f t="shared" si="14"/>
        <v>403600</v>
      </c>
    </row>
    <row r="442" ht="16.5" spans="1:9">
      <c r="A442" s="55">
        <v>1496965</v>
      </c>
      <c r="B442" s="116" t="s">
        <v>378</v>
      </c>
      <c r="C442" s="116" t="s">
        <v>380</v>
      </c>
      <c r="D442" s="55">
        <v>482819</v>
      </c>
      <c r="E442" s="55">
        <v>10772</v>
      </c>
      <c r="F442" s="55">
        <v>535071</v>
      </c>
      <c r="G442" s="58">
        <v>7800</v>
      </c>
      <c r="H442" s="136"/>
      <c r="I442" s="64">
        <f t="shared" si="14"/>
        <v>395800</v>
      </c>
    </row>
    <row r="443" ht="16.5" spans="1:9">
      <c r="A443" s="55">
        <v>1499289</v>
      </c>
      <c r="B443" s="116" t="s">
        <v>381</v>
      </c>
      <c r="C443" s="116" t="s">
        <v>382</v>
      </c>
      <c r="D443" s="55">
        <v>483105</v>
      </c>
      <c r="E443" s="55">
        <v>10846</v>
      </c>
      <c r="F443" s="55">
        <v>535405</v>
      </c>
      <c r="G443" s="58">
        <v>10500</v>
      </c>
      <c r="H443" s="136"/>
      <c r="I443" s="64">
        <f t="shared" si="14"/>
        <v>385300</v>
      </c>
    </row>
    <row r="444" ht="16.5" spans="1:9">
      <c r="A444" s="55">
        <v>1506441</v>
      </c>
      <c r="B444" s="116" t="s">
        <v>383</v>
      </c>
      <c r="C444" s="116" t="s">
        <v>384</v>
      </c>
      <c r="D444" s="55">
        <v>483915</v>
      </c>
      <c r="E444" s="55">
        <v>10874</v>
      </c>
      <c r="F444" s="55">
        <v>536479</v>
      </c>
      <c r="G444" s="58">
        <v>7800</v>
      </c>
      <c r="H444" s="136"/>
      <c r="I444" s="64">
        <f t="shared" si="14"/>
        <v>377500</v>
      </c>
    </row>
    <row r="445" ht="16.5" spans="1:9">
      <c r="A445" s="55">
        <v>1500965</v>
      </c>
      <c r="B445" s="116" t="s">
        <v>383</v>
      </c>
      <c r="C445" s="116" t="s">
        <v>384</v>
      </c>
      <c r="D445" s="55">
        <v>483297</v>
      </c>
      <c r="E445" s="55">
        <v>10875</v>
      </c>
      <c r="F445" s="55">
        <v>535710</v>
      </c>
      <c r="G445" s="58">
        <v>8800</v>
      </c>
      <c r="H445" s="136"/>
      <c r="I445" s="64">
        <f t="shared" si="14"/>
        <v>368700</v>
      </c>
    </row>
    <row r="446" ht="16.5" spans="1:9">
      <c r="A446" s="55">
        <v>1506442</v>
      </c>
      <c r="B446" s="116" t="s">
        <v>383</v>
      </c>
      <c r="C446" s="116" t="s">
        <v>384</v>
      </c>
      <c r="D446" s="55">
        <v>483914</v>
      </c>
      <c r="E446" s="55">
        <v>10876</v>
      </c>
      <c r="F446" s="55">
        <v>536476</v>
      </c>
      <c r="G446" s="58">
        <v>7800</v>
      </c>
      <c r="H446" s="136"/>
      <c r="I446" s="64">
        <f t="shared" si="14"/>
        <v>360900</v>
      </c>
    </row>
    <row r="447" ht="16.5" spans="1:9">
      <c r="A447" s="55">
        <v>1508218</v>
      </c>
      <c r="B447" s="116" t="s">
        <v>383</v>
      </c>
      <c r="C447" s="116" t="s">
        <v>385</v>
      </c>
      <c r="D447" s="55">
        <v>484193</v>
      </c>
      <c r="E447" s="55">
        <v>10880</v>
      </c>
      <c r="F447" s="55">
        <v>536803</v>
      </c>
      <c r="G447" s="58">
        <v>23400</v>
      </c>
      <c r="H447" s="136"/>
      <c r="I447" s="64">
        <f t="shared" si="14"/>
        <v>337500</v>
      </c>
    </row>
    <row r="448" ht="16.5" spans="1:9">
      <c r="A448" s="55">
        <v>1509221</v>
      </c>
      <c r="B448" s="116" t="s">
        <v>382</v>
      </c>
      <c r="C448" s="116" t="s">
        <v>385</v>
      </c>
      <c r="D448" s="55">
        <v>484299</v>
      </c>
      <c r="E448" s="55">
        <v>10904</v>
      </c>
      <c r="F448" s="55">
        <v>536922</v>
      </c>
      <c r="G448" s="58">
        <v>39600</v>
      </c>
      <c r="H448" s="136"/>
      <c r="I448" s="64">
        <f t="shared" si="14"/>
        <v>297900</v>
      </c>
    </row>
    <row r="449" ht="16.5" spans="1:9">
      <c r="A449" s="55">
        <v>1510176</v>
      </c>
      <c r="B449" s="116" t="s">
        <v>382</v>
      </c>
      <c r="C449" s="116" t="s">
        <v>385</v>
      </c>
      <c r="D449" s="55">
        <v>484374</v>
      </c>
      <c r="E449" s="55">
        <v>10917</v>
      </c>
      <c r="F449" s="55">
        <v>537008</v>
      </c>
      <c r="G449" s="58">
        <v>8800</v>
      </c>
      <c r="H449" s="136"/>
      <c r="I449" s="64">
        <f t="shared" si="14"/>
        <v>289100</v>
      </c>
    </row>
    <row r="450" ht="16.5" spans="1:9">
      <c r="A450" s="55">
        <v>1509982</v>
      </c>
      <c r="B450" s="116" t="s">
        <v>384</v>
      </c>
      <c r="C450" s="116" t="s">
        <v>386</v>
      </c>
      <c r="D450" s="55">
        <v>484364</v>
      </c>
      <c r="E450" s="55">
        <v>10908</v>
      </c>
      <c r="F450" s="55">
        <v>536996</v>
      </c>
      <c r="G450" s="58">
        <v>7000</v>
      </c>
      <c r="H450" s="136"/>
      <c r="I450" s="64">
        <f t="shared" si="14"/>
        <v>282100</v>
      </c>
    </row>
    <row r="451" ht="16.5" spans="1:9">
      <c r="A451" s="55">
        <v>1506658</v>
      </c>
      <c r="B451" s="116" t="s">
        <v>384</v>
      </c>
      <c r="C451" s="116" t="s">
        <v>385</v>
      </c>
      <c r="D451" s="55">
        <v>483919</v>
      </c>
      <c r="E451" s="55">
        <v>10917</v>
      </c>
      <c r="F451" s="55">
        <v>536481</v>
      </c>
      <c r="G451" s="58">
        <v>15600</v>
      </c>
      <c r="H451" s="136"/>
      <c r="I451" s="64">
        <f t="shared" si="14"/>
        <v>266500</v>
      </c>
    </row>
    <row r="452" ht="16.5" spans="1:9">
      <c r="A452" s="55">
        <v>1511742</v>
      </c>
      <c r="B452" s="116" t="s">
        <v>385</v>
      </c>
      <c r="C452" s="116" t="s">
        <v>386</v>
      </c>
      <c r="D452" s="55">
        <v>484542</v>
      </c>
      <c r="E452" s="55">
        <v>10935</v>
      </c>
      <c r="F452" s="55">
        <v>537206</v>
      </c>
      <c r="G452" s="58">
        <v>19800</v>
      </c>
      <c r="H452" s="136"/>
      <c r="I452" s="64">
        <f t="shared" si="14"/>
        <v>246700</v>
      </c>
    </row>
    <row r="453" ht="16.5" spans="1:9">
      <c r="A453" s="55">
        <v>1511879</v>
      </c>
      <c r="B453" s="116" t="s">
        <v>386</v>
      </c>
      <c r="C453" s="116" t="s">
        <v>387</v>
      </c>
      <c r="D453" s="55">
        <v>484564</v>
      </c>
      <c r="E453" s="55">
        <v>10941</v>
      </c>
      <c r="F453" s="55">
        <v>537229</v>
      </c>
      <c r="G453" s="58">
        <v>9200</v>
      </c>
      <c r="H453" s="120"/>
      <c r="I453" s="64">
        <f t="shared" si="14"/>
        <v>237500</v>
      </c>
    </row>
    <row r="454" spans="7:9">
      <c r="G454" s="1">
        <f>SUM(G431:G453)</f>
        <v>307600</v>
      </c>
      <c r="I454" s="129" t="s">
        <v>388</v>
      </c>
    </row>
    <row r="455" spans="9:9">
      <c r="I455" s="129" t="s">
        <v>389</v>
      </c>
    </row>
    <row r="456" spans="9:9">
      <c r="I456" s="129" t="s">
        <v>390</v>
      </c>
    </row>
    <row r="457" spans="9:9">
      <c r="I457" s="129" t="s">
        <v>391</v>
      </c>
    </row>
    <row r="458" ht="14.25"/>
    <row r="459" spans="1:9">
      <c r="A459" s="55">
        <v>1514480</v>
      </c>
      <c r="B459" s="116" t="s">
        <v>392</v>
      </c>
      <c r="C459" s="116" t="s">
        <v>393</v>
      </c>
      <c r="D459" s="55">
        <v>484838</v>
      </c>
      <c r="E459" s="55">
        <v>10962</v>
      </c>
      <c r="F459" s="55">
        <v>537550</v>
      </c>
      <c r="G459" s="58">
        <v>17600</v>
      </c>
      <c r="H459" s="53"/>
      <c r="I459" s="64">
        <f>I453-G459</f>
        <v>219900</v>
      </c>
    </row>
    <row r="460" spans="1:9">
      <c r="A460" s="55">
        <v>1512922</v>
      </c>
      <c r="B460" s="116" t="s">
        <v>393</v>
      </c>
      <c r="C460" s="116" t="s">
        <v>394</v>
      </c>
      <c r="D460" s="55">
        <v>484707</v>
      </c>
      <c r="E460" s="55">
        <v>10979</v>
      </c>
      <c r="F460" s="55">
        <v>537396</v>
      </c>
      <c r="G460" s="58">
        <v>19800</v>
      </c>
      <c r="H460" s="53"/>
      <c r="I460" s="64">
        <f>I459-G460</f>
        <v>200100</v>
      </c>
    </row>
    <row r="461" spans="1:9">
      <c r="A461" s="55">
        <v>1516674</v>
      </c>
      <c r="B461" s="116" t="s">
        <v>393</v>
      </c>
      <c r="C461" s="116" t="s">
        <v>395</v>
      </c>
      <c r="D461" s="55">
        <v>484991</v>
      </c>
      <c r="E461" s="55">
        <v>10994</v>
      </c>
      <c r="F461" s="55">
        <v>537717</v>
      </c>
      <c r="G461" s="58">
        <v>26400</v>
      </c>
      <c r="H461" s="53"/>
      <c r="I461" s="64">
        <f>I460-G461</f>
        <v>173700</v>
      </c>
    </row>
    <row r="462" spans="1:10">
      <c r="A462" s="55">
        <v>1501919</v>
      </c>
      <c r="B462" s="116" t="s">
        <v>396</v>
      </c>
      <c r="C462" s="116" t="s">
        <v>397</v>
      </c>
      <c r="D462" s="55">
        <v>483454</v>
      </c>
      <c r="E462" s="55">
        <v>10814</v>
      </c>
      <c r="F462" s="55">
        <v>535909</v>
      </c>
      <c r="G462" s="58">
        <v>50400</v>
      </c>
      <c r="H462" s="53"/>
      <c r="I462" s="64">
        <f>I461-G462</f>
        <v>123300</v>
      </c>
      <c r="J462" s="1" t="s">
        <v>398</v>
      </c>
    </row>
    <row r="463" ht="14.25" spans="7:9">
      <c r="G463" s="1">
        <f>SUM(G455:G462)</f>
        <v>114200</v>
      </c>
      <c r="I463" s="129" t="s">
        <v>399</v>
      </c>
    </row>
    <row r="464" ht="14.25" spans="9:9">
      <c r="I464" s="138" t="s">
        <v>400</v>
      </c>
    </row>
    <row r="465" spans="9:9">
      <c r="I465" s="1" t="s">
        <v>401</v>
      </c>
    </row>
    <row r="466" ht="14.25"/>
    <row r="467" ht="16.5" spans="1:10">
      <c r="A467" s="139">
        <v>1506354</v>
      </c>
      <c r="B467" s="140" t="s">
        <v>379</v>
      </c>
      <c r="C467" s="140" t="s">
        <v>381</v>
      </c>
      <c r="D467" s="139">
        <v>483808</v>
      </c>
      <c r="E467" s="139">
        <v>10814</v>
      </c>
      <c r="F467" s="139">
        <v>536342</v>
      </c>
      <c r="G467" s="141">
        <v>3900</v>
      </c>
      <c r="H467" s="142"/>
      <c r="I467" s="157">
        <f>I462-G467</f>
        <v>119400</v>
      </c>
      <c r="J467" s="1" t="s">
        <v>402</v>
      </c>
    </row>
    <row r="468" ht="17.25" spans="1:10">
      <c r="A468" s="143">
        <v>1498123</v>
      </c>
      <c r="B468" s="140" t="s">
        <v>385</v>
      </c>
      <c r="C468" s="140" t="s">
        <v>387</v>
      </c>
      <c r="D468" s="139">
        <v>482963</v>
      </c>
      <c r="E468" s="139">
        <v>10931</v>
      </c>
      <c r="F468" s="139">
        <v>535236</v>
      </c>
      <c r="G468" s="141">
        <v>10500</v>
      </c>
      <c r="H468" s="142"/>
      <c r="I468" s="157">
        <f>I467-G468</f>
        <v>108900</v>
      </c>
      <c r="J468" s="1" t="s">
        <v>402</v>
      </c>
    </row>
    <row r="470" ht="14.25"/>
    <row r="471" spans="1:15">
      <c r="A471" s="144"/>
      <c r="B471" s="144"/>
      <c r="C471" s="144"/>
      <c r="D471" s="144"/>
      <c r="E471" s="144"/>
      <c r="F471" s="145"/>
      <c r="G471" s="146"/>
      <c r="H471" s="147">
        <v>499400</v>
      </c>
      <c r="I471" s="156">
        <f>I468+H471</f>
        <v>608300</v>
      </c>
      <c r="N471" s="158"/>
      <c r="O471" s="158"/>
    </row>
    <row r="472" ht="14.25" spans="1:15">
      <c r="A472" s="148">
        <v>1514766</v>
      </c>
      <c r="B472" s="149" t="s">
        <v>403</v>
      </c>
      <c r="C472" s="149" t="s">
        <v>404</v>
      </c>
      <c r="D472" s="148">
        <v>484850</v>
      </c>
      <c r="E472" s="148">
        <v>11018</v>
      </c>
      <c r="F472" s="148">
        <v>537562</v>
      </c>
      <c r="G472" s="150">
        <v>10500</v>
      </c>
      <c r="H472" s="151"/>
      <c r="I472" s="150">
        <f>I468+H471-G472</f>
        <v>597800</v>
      </c>
      <c r="N472" s="158"/>
      <c r="O472" s="158"/>
    </row>
    <row r="473" ht="14.25" spans="1:15">
      <c r="A473" s="148">
        <v>1500765</v>
      </c>
      <c r="B473" s="149" t="s">
        <v>405</v>
      </c>
      <c r="C473" s="149" t="s">
        <v>404</v>
      </c>
      <c r="D473" s="148">
        <v>483261</v>
      </c>
      <c r="E473" s="148">
        <v>11022</v>
      </c>
      <c r="F473" s="148">
        <v>535662</v>
      </c>
      <c r="G473" s="150">
        <v>7000</v>
      </c>
      <c r="H473" s="151"/>
      <c r="I473" s="150">
        <f>I472-G473</f>
        <v>590800</v>
      </c>
      <c r="N473" s="158"/>
      <c r="O473" s="158"/>
    </row>
    <row r="474" ht="14.25" spans="1:15">
      <c r="A474" s="148">
        <v>1519802</v>
      </c>
      <c r="B474" s="149" t="s">
        <v>406</v>
      </c>
      <c r="C474" s="149" t="s">
        <v>407</v>
      </c>
      <c r="D474" s="148">
        <v>485367</v>
      </c>
      <c r="E474" s="148">
        <v>11048</v>
      </c>
      <c r="F474" s="148">
        <v>538150</v>
      </c>
      <c r="G474" s="150">
        <v>8800</v>
      </c>
      <c r="H474" s="151"/>
      <c r="I474" s="150">
        <f t="shared" ref="I474:I510" si="15">I473-G474</f>
        <v>582000</v>
      </c>
      <c r="N474" s="158"/>
      <c r="O474" s="158"/>
    </row>
    <row r="475" ht="14.25" spans="1:15">
      <c r="A475" s="148">
        <v>1515875</v>
      </c>
      <c r="B475" s="149" t="s">
        <v>404</v>
      </c>
      <c r="C475" s="149" t="s">
        <v>408</v>
      </c>
      <c r="D475" s="148">
        <v>484946</v>
      </c>
      <c r="E475" s="148">
        <v>11048</v>
      </c>
      <c r="F475" s="148">
        <v>537666</v>
      </c>
      <c r="G475" s="150">
        <v>19800</v>
      </c>
      <c r="H475" s="151"/>
      <c r="I475" s="150">
        <f t="shared" si="15"/>
        <v>562200</v>
      </c>
      <c r="N475" s="158"/>
      <c r="O475" s="158"/>
    </row>
    <row r="476" ht="14.25" spans="1:15">
      <c r="A476" s="148">
        <v>1520726</v>
      </c>
      <c r="B476" s="149" t="s">
        <v>408</v>
      </c>
      <c r="C476" s="149" t="s">
        <v>409</v>
      </c>
      <c r="D476" s="148">
        <v>485493</v>
      </c>
      <c r="E476" s="148">
        <v>11101</v>
      </c>
      <c r="F476" s="148">
        <v>538295</v>
      </c>
      <c r="G476" s="150">
        <v>8800</v>
      </c>
      <c r="H476" s="151"/>
      <c r="I476" s="150">
        <f t="shared" si="15"/>
        <v>553400</v>
      </c>
      <c r="N476" s="158"/>
      <c r="O476" s="158"/>
    </row>
    <row r="477" ht="14.25" spans="1:15">
      <c r="A477" s="148">
        <v>1523132</v>
      </c>
      <c r="B477" s="149" t="s">
        <v>408</v>
      </c>
      <c r="C477" s="149" t="s">
        <v>410</v>
      </c>
      <c r="D477" s="148">
        <v>485845</v>
      </c>
      <c r="E477" s="148">
        <v>11117</v>
      </c>
      <c r="F477" s="148">
        <v>538702</v>
      </c>
      <c r="G477" s="150">
        <v>9900</v>
      </c>
      <c r="H477" s="151"/>
      <c r="I477" s="150">
        <f t="shared" si="15"/>
        <v>543500</v>
      </c>
      <c r="N477" s="158"/>
      <c r="O477" s="158"/>
    </row>
    <row r="478" ht="14.25" spans="1:15">
      <c r="A478" s="148">
        <v>1520483</v>
      </c>
      <c r="B478" s="149" t="s">
        <v>410</v>
      </c>
      <c r="C478" s="149" t="s">
        <v>409</v>
      </c>
      <c r="D478" s="148">
        <v>485483</v>
      </c>
      <c r="E478" s="148">
        <v>11121</v>
      </c>
      <c r="F478" s="148">
        <v>538284</v>
      </c>
      <c r="G478" s="150">
        <v>7800</v>
      </c>
      <c r="H478" s="151"/>
      <c r="I478" s="150">
        <f t="shared" si="15"/>
        <v>535700</v>
      </c>
      <c r="N478" s="158"/>
      <c r="O478" s="158"/>
    </row>
    <row r="479" ht="14.25" spans="1:15">
      <c r="A479" s="148">
        <v>1522920</v>
      </c>
      <c r="B479" s="149" t="s">
        <v>410</v>
      </c>
      <c r="C479" s="149" t="s">
        <v>411</v>
      </c>
      <c r="D479" s="148">
        <v>485833</v>
      </c>
      <c r="E479" s="148">
        <v>11122</v>
      </c>
      <c r="F479" s="148">
        <v>538689</v>
      </c>
      <c r="G479" s="150">
        <v>8800</v>
      </c>
      <c r="H479" s="151"/>
      <c r="I479" s="150">
        <f t="shared" si="15"/>
        <v>526900</v>
      </c>
      <c r="N479" s="158"/>
      <c r="O479" s="158"/>
    </row>
    <row r="480" ht="14.25" spans="1:15">
      <c r="A480" s="148">
        <v>1510846</v>
      </c>
      <c r="B480" s="149" t="s">
        <v>410</v>
      </c>
      <c r="C480" s="149" t="s">
        <v>409</v>
      </c>
      <c r="D480" s="148">
        <v>484449</v>
      </c>
      <c r="E480" s="148">
        <v>11123</v>
      </c>
      <c r="F480" s="148">
        <v>537108</v>
      </c>
      <c r="G480" s="150">
        <v>3900</v>
      </c>
      <c r="H480" s="151"/>
      <c r="I480" s="150">
        <f t="shared" si="15"/>
        <v>523000</v>
      </c>
      <c r="N480" s="158"/>
      <c r="O480" s="158"/>
    </row>
    <row r="481" ht="14.25" spans="1:15">
      <c r="A481" s="148">
        <v>1518332</v>
      </c>
      <c r="B481" s="149" t="s">
        <v>409</v>
      </c>
      <c r="C481" s="149" t="s">
        <v>412</v>
      </c>
      <c r="D481" s="148">
        <v>485155</v>
      </c>
      <c r="E481" s="148">
        <v>11139</v>
      </c>
      <c r="F481" s="148">
        <v>537907</v>
      </c>
      <c r="G481" s="150">
        <v>8800</v>
      </c>
      <c r="H481" s="151"/>
      <c r="I481" s="150">
        <f t="shared" si="15"/>
        <v>514200</v>
      </c>
      <c r="N481" s="158"/>
      <c r="O481" s="158"/>
    </row>
    <row r="482" ht="14.25" spans="1:15">
      <c r="A482" s="148">
        <v>1524316</v>
      </c>
      <c r="B482" s="149" t="s">
        <v>411</v>
      </c>
      <c r="C482" s="149" t="s">
        <v>412</v>
      </c>
      <c r="D482" s="148">
        <v>486062</v>
      </c>
      <c r="E482" s="148">
        <v>11151</v>
      </c>
      <c r="F482" s="148">
        <v>538953</v>
      </c>
      <c r="G482" s="150">
        <v>4400</v>
      </c>
      <c r="H482" s="151"/>
      <c r="I482" s="150">
        <f t="shared" si="15"/>
        <v>509800</v>
      </c>
      <c r="N482" s="158"/>
      <c r="O482" s="158"/>
    </row>
    <row r="483" ht="14.25" spans="1:15">
      <c r="A483" s="148">
        <v>1515236</v>
      </c>
      <c r="B483" s="149" t="s">
        <v>413</v>
      </c>
      <c r="C483" s="149" t="s">
        <v>414</v>
      </c>
      <c r="D483" s="148">
        <v>484874</v>
      </c>
      <c r="E483" s="148">
        <v>11180</v>
      </c>
      <c r="F483" s="148">
        <v>537588</v>
      </c>
      <c r="G483" s="150">
        <v>14000</v>
      </c>
      <c r="H483" s="151"/>
      <c r="I483" s="150">
        <f t="shared" si="15"/>
        <v>495800</v>
      </c>
      <c r="N483" s="158"/>
      <c r="O483" s="158"/>
    </row>
    <row r="484" ht="14.25" spans="1:15">
      <c r="A484" s="148">
        <v>1524368</v>
      </c>
      <c r="B484" s="149" t="s">
        <v>415</v>
      </c>
      <c r="C484" s="149" t="s">
        <v>416</v>
      </c>
      <c r="D484" s="148">
        <v>486070</v>
      </c>
      <c r="E484" s="148">
        <v>11187</v>
      </c>
      <c r="F484" s="148">
        <v>538962</v>
      </c>
      <c r="G484" s="150">
        <v>9900</v>
      </c>
      <c r="H484" s="151"/>
      <c r="I484" s="150">
        <f t="shared" si="15"/>
        <v>485900</v>
      </c>
      <c r="N484" s="158"/>
      <c r="O484" s="158"/>
    </row>
    <row r="485" ht="14.25" spans="1:15">
      <c r="A485" s="148">
        <v>1526981</v>
      </c>
      <c r="B485" s="149" t="s">
        <v>415</v>
      </c>
      <c r="C485" s="149" t="s">
        <v>414</v>
      </c>
      <c r="D485" s="148">
        <v>486324</v>
      </c>
      <c r="E485" s="148">
        <v>11346</v>
      </c>
      <c r="F485" s="148">
        <v>539249</v>
      </c>
      <c r="G485" s="150">
        <v>29700</v>
      </c>
      <c r="H485" s="151"/>
      <c r="I485" s="150">
        <f t="shared" si="15"/>
        <v>456200</v>
      </c>
      <c r="N485" s="158"/>
      <c r="O485" s="158"/>
    </row>
    <row r="486" ht="14.25" spans="1:15">
      <c r="A486" s="148">
        <v>1528012</v>
      </c>
      <c r="B486" s="149" t="s">
        <v>417</v>
      </c>
      <c r="C486" s="149" t="s">
        <v>414</v>
      </c>
      <c r="D486" s="148">
        <v>486428</v>
      </c>
      <c r="E486" s="148">
        <v>11347</v>
      </c>
      <c r="F486" s="148">
        <v>539371</v>
      </c>
      <c r="G486" s="150">
        <v>8800</v>
      </c>
      <c r="H486" s="151"/>
      <c r="I486" s="150">
        <f t="shared" si="15"/>
        <v>447400</v>
      </c>
      <c r="N486" s="158"/>
      <c r="O486" s="158"/>
    </row>
    <row r="487" ht="14.25" spans="1:15">
      <c r="A487" s="148">
        <v>1528775</v>
      </c>
      <c r="B487" s="149" t="s">
        <v>417</v>
      </c>
      <c r="C487" s="149" t="s">
        <v>414</v>
      </c>
      <c r="D487" s="148">
        <v>486486</v>
      </c>
      <c r="E487" s="148">
        <v>11348</v>
      </c>
      <c r="F487" s="148">
        <v>539445</v>
      </c>
      <c r="G487" s="150">
        <v>4400</v>
      </c>
      <c r="H487" s="151"/>
      <c r="I487" s="150">
        <f t="shared" si="15"/>
        <v>443000</v>
      </c>
      <c r="N487" s="158"/>
      <c r="O487" s="158"/>
    </row>
    <row r="488" ht="14.25" spans="1:15">
      <c r="A488" s="148">
        <v>1528952</v>
      </c>
      <c r="B488" s="149" t="s">
        <v>417</v>
      </c>
      <c r="C488" s="149" t="s">
        <v>414</v>
      </c>
      <c r="D488" s="148">
        <v>486487</v>
      </c>
      <c r="E488" s="148">
        <v>11349</v>
      </c>
      <c r="F488" s="148">
        <v>539446</v>
      </c>
      <c r="G488" s="150">
        <v>4400</v>
      </c>
      <c r="H488" s="151"/>
      <c r="I488" s="150">
        <f t="shared" si="15"/>
        <v>438600</v>
      </c>
      <c r="N488" s="158"/>
      <c r="O488" s="158"/>
    </row>
    <row r="489" ht="14.25" spans="1:15">
      <c r="A489" s="148">
        <v>1528375</v>
      </c>
      <c r="B489" s="149" t="s">
        <v>417</v>
      </c>
      <c r="C489" s="149" t="s">
        <v>418</v>
      </c>
      <c r="D489" s="148">
        <v>486444</v>
      </c>
      <c r="E489" s="148">
        <v>11350</v>
      </c>
      <c r="F489" s="148">
        <v>539389</v>
      </c>
      <c r="G489" s="150">
        <v>29700</v>
      </c>
      <c r="H489" s="151"/>
      <c r="I489" s="150">
        <f t="shared" si="15"/>
        <v>408900</v>
      </c>
      <c r="N489" s="158"/>
      <c r="O489" s="158"/>
    </row>
    <row r="490" ht="14.25" spans="1:15">
      <c r="A490" s="148">
        <v>1520100</v>
      </c>
      <c r="B490" s="149" t="s">
        <v>419</v>
      </c>
      <c r="C490" s="149" t="s">
        <v>420</v>
      </c>
      <c r="D490" s="148">
        <v>485434</v>
      </c>
      <c r="E490" s="148">
        <v>11351</v>
      </c>
      <c r="F490" s="148">
        <v>538231</v>
      </c>
      <c r="G490" s="150">
        <v>39600</v>
      </c>
      <c r="H490" s="151"/>
      <c r="I490" s="150">
        <f t="shared" si="15"/>
        <v>369300</v>
      </c>
      <c r="N490" s="158"/>
      <c r="O490" s="158"/>
    </row>
    <row r="491" ht="14.25" spans="1:15">
      <c r="A491" s="148">
        <v>1536723</v>
      </c>
      <c r="B491" s="149" t="s">
        <v>421</v>
      </c>
      <c r="C491" s="149" t="s">
        <v>421</v>
      </c>
      <c r="D491" s="148">
        <v>487257</v>
      </c>
      <c r="E491" s="148">
        <v>11382</v>
      </c>
      <c r="F491" s="148">
        <v>540356</v>
      </c>
      <c r="G491" s="150">
        <v>4400</v>
      </c>
      <c r="H491" s="151"/>
      <c r="I491" s="150">
        <f t="shared" si="15"/>
        <v>364900</v>
      </c>
      <c r="N491" s="158"/>
      <c r="O491" s="158"/>
    </row>
    <row r="492" ht="14.25" spans="1:15">
      <c r="A492" s="148">
        <v>1537681</v>
      </c>
      <c r="B492" s="149" t="s">
        <v>422</v>
      </c>
      <c r="C492" s="149" t="s">
        <v>423</v>
      </c>
      <c r="D492" s="148">
        <v>487331</v>
      </c>
      <c r="E492" s="148">
        <v>11410</v>
      </c>
      <c r="F492" s="148">
        <v>540441</v>
      </c>
      <c r="G492" s="150">
        <v>9900</v>
      </c>
      <c r="H492" s="151"/>
      <c r="I492" s="150">
        <f t="shared" si="15"/>
        <v>355000</v>
      </c>
      <c r="N492" s="158"/>
      <c r="O492" s="158"/>
    </row>
    <row r="493" ht="14.25" spans="1:15">
      <c r="A493" s="148">
        <v>1501130</v>
      </c>
      <c r="B493" s="149" t="s">
        <v>423</v>
      </c>
      <c r="C493" s="149" t="s">
        <v>424</v>
      </c>
      <c r="D493" s="148">
        <v>483349</v>
      </c>
      <c r="E493" s="148">
        <v>11432</v>
      </c>
      <c r="F493" s="148">
        <v>535783</v>
      </c>
      <c r="G493" s="150">
        <v>15600</v>
      </c>
      <c r="H493" s="151"/>
      <c r="I493" s="150">
        <f t="shared" si="15"/>
        <v>339400</v>
      </c>
      <c r="N493" s="158"/>
      <c r="O493" s="158"/>
    </row>
    <row r="494" ht="14.25" spans="1:15">
      <c r="A494" s="148">
        <v>1520719</v>
      </c>
      <c r="B494" s="149" t="s">
        <v>422</v>
      </c>
      <c r="C494" s="149" t="s">
        <v>425</v>
      </c>
      <c r="D494" s="148">
        <v>485495</v>
      </c>
      <c r="E494" s="148">
        <v>11453</v>
      </c>
      <c r="F494" s="148">
        <v>538297</v>
      </c>
      <c r="G494" s="150">
        <v>4400</v>
      </c>
      <c r="H494" s="151"/>
      <c r="I494" s="150">
        <f t="shared" si="15"/>
        <v>335000</v>
      </c>
      <c r="N494" s="158"/>
      <c r="O494" s="158"/>
    </row>
    <row r="495" ht="14.25" spans="1:15">
      <c r="A495" s="148">
        <v>1530337</v>
      </c>
      <c r="B495" s="149" t="s">
        <v>426</v>
      </c>
      <c r="C495" s="149" t="s">
        <v>425</v>
      </c>
      <c r="D495" s="148">
        <v>486637</v>
      </c>
      <c r="E495" s="148">
        <v>11454</v>
      </c>
      <c r="F495" s="148">
        <v>539644</v>
      </c>
      <c r="G495" s="150">
        <v>4400</v>
      </c>
      <c r="H495" s="151"/>
      <c r="I495" s="150">
        <f t="shared" si="15"/>
        <v>330600</v>
      </c>
      <c r="N495" s="158"/>
      <c r="O495" s="158"/>
    </row>
    <row r="496" ht="14.25" spans="1:15">
      <c r="A496" s="148">
        <v>1542030</v>
      </c>
      <c r="B496" s="149" t="s">
        <v>425</v>
      </c>
      <c r="C496" s="149" t="s">
        <v>424</v>
      </c>
      <c r="D496" s="148">
        <v>487727</v>
      </c>
      <c r="E496" s="148">
        <v>11479</v>
      </c>
      <c r="F496" s="148">
        <v>540957</v>
      </c>
      <c r="G496" s="150">
        <v>17600</v>
      </c>
      <c r="H496" s="151"/>
      <c r="I496" s="150">
        <f t="shared" si="15"/>
        <v>313000</v>
      </c>
      <c r="N496" s="158"/>
      <c r="O496" s="158"/>
    </row>
    <row r="497" ht="14.25" spans="1:15">
      <c r="A497" s="148">
        <v>1529367</v>
      </c>
      <c r="B497" s="149" t="s">
        <v>427</v>
      </c>
      <c r="C497" s="149" t="s">
        <v>428</v>
      </c>
      <c r="D497" s="148">
        <v>486524</v>
      </c>
      <c r="E497" s="148">
        <v>11494</v>
      </c>
      <c r="F497" s="148">
        <v>539512</v>
      </c>
      <c r="G497" s="150">
        <v>9200</v>
      </c>
      <c r="H497" s="151"/>
      <c r="I497" s="150">
        <f t="shared" si="15"/>
        <v>303800</v>
      </c>
      <c r="N497" s="158"/>
      <c r="O497" s="158"/>
    </row>
    <row r="498" ht="14.25" spans="1:15">
      <c r="A498" s="148">
        <v>1544774</v>
      </c>
      <c r="B498" s="149" t="s">
        <v>429</v>
      </c>
      <c r="C498" s="149" t="s">
        <v>428</v>
      </c>
      <c r="D498" s="148">
        <v>487943</v>
      </c>
      <c r="E498" s="148">
        <v>11511</v>
      </c>
      <c r="F498" s="148">
        <v>541205</v>
      </c>
      <c r="G498" s="150">
        <v>4600</v>
      </c>
      <c r="H498" s="151"/>
      <c r="I498" s="150">
        <f t="shared" si="15"/>
        <v>299200</v>
      </c>
      <c r="N498" s="158"/>
      <c r="O498" s="158"/>
    </row>
    <row r="499" ht="14.25" spans="1:15">
      <c r="A499" s="152">
        <v>1544948</v>
      </c>
      <c r="B499" s="149" t="s">
        <v>430</v>
      </c>
      <c r="C499" s="149" t="s">
        <v>431</v>
      </c>
      <c r="D499" s="148">
        <v>487955</v>
      </c>
      <c r="E499" s="148">
        <v>11531</v>
      </c>
      <c r="F499" s="148">
        <v>541219</v>
      </c>
      <c r="G499" s="150">
        <v>19800</v>
      </c>
      <c r="H499" s="151"/>
      <c r="I499" s="150">
        <f t="shared" si="15"/>
        <v>279400</v>
      </c>
      <c r="N499" s="158"/>
      <c r="O499" s="158"/>
    </row>
    <row r="500" ht="14.25" spans="1:15">
      <c r="A500" s="153">
        <v>1497591</v>
      </c>
      <c r="B500" s="149" t="s">
        <v>430</v>
      </c>
      <c r="C500" s="149" t="s">
        <v>431</v>
      </c>
      <c r="D500" s="148">
        <v>482914</v>
      </c>
      <c r="E500" s="148">
        <v>11529</v>
      </c>
      <c r="F500" s="148">
        <v>535181</v>
      </c>
      <c r="G500" s="150">
        <v>19800</v>
      </c>
      <c r="H500" s="151"/>
      <c r="I500" s="150">
        <f t="shared" si="15"/>
        <v>259600</v>
      </c>
      <c r="N500" s="158"/>
      <c r="O500" s="158"/>
    </row>
    <row r="501" ht="14.25" spans="1:15">
      <c r="A501" s="148">
        <v>1543878</v>
      </c>
      <c r="B501" s="149" t="s">
        <v>432</v>
      </c>
      <c r="C501" s="149" t="s">
        <v>433</v>
      </c>
      <c r="D501" s="148">
        <v>487853</v>
      </c>
      <c r="E501" s="148">
        <v>11558</v>
      </c>
      <c r="F501" s="148">
        <v>541098</v>
      </c>
      <c r="G501" s="150">
        <v>15600</v>
      </c>
      <c r="H501" s="151"/>
      <c r="I501" s="150">
        <f t="shared" si="15"/>
        <v>244000</v>
      </c>
      <c r="N501" s="158"/>
      <c r="O501" s="158"/>
    </row>
    <row r="502" ht="14.25" spans="1:15">
      <c r="A502" s="148">
        <v>1550964</v>
      </c>
      <c r="B502" s="149" t="s">
        <v>434</v>
      </c>
      <c r="C502" s="149" t="s">
        <v>435</v>
      </c>
      <c r="D502" s="148">
        <v>488456</v>
      </c>
      <c r="E502" s="148">
        <v>11601</v>
      </c>
      <c r="F502" s="148">
        <v>541806</v>
      </c>
      <c r="G502" s="150">
        <v>29700</v>
      </c>
      <c r="H502" s="151"/>
      <c r="I502" s="150">
        <f t="shared" si="15"/>
        <v>214300</v>
      </c>
      <c r="N502" s="158"/>
      <c r="O502" s="158"/>
    </row>
    <row r="503" ht="14.25" spans="1:15">
      <c r="A503" s="148">
        <v>1551703</v>
      </c>
      <c r="B503" s="149" t="s">
        <v>434</v>
      </c>
      <c r="C503" s="149" t="s">
        <v>435</v>
      </c>
      <c r="D503" s="148">
        <v>488500</v>
      </c>
      <c r="E503" s="148">
        <v>11608</v>
      </c>
      <c r="F503" s="148">
        <v>541855</v>
      </c>
      <c r="G503" s="150">
        <v>13200</v>
      </c>
      <c r="H503" s="151"/>
      <c r="I503" s="150">
        <f t="shared" si="15"/>
        <v>201100</v>
      </c>
      <c r="N503" s="158"/>
      <c r="O503" s="158"/>
    </row>
    <row r="504" ht="14.25" spans="1:15">
      <c r="A504" s="148">
        <v>1551548</v>
      </c>
      <c r="B504" s="149" t="s">
        <v>434</v>
      </c>
      <c r="C504" s="149" t="s">
        <v>436</v>
      </c>
      <c r="D504" s="148">
        <v>488498</v>
      </c>
      <c r="E504" s="148">
        <v>11609</v>
      </c>
      <c r="F504" s="148">
        <v>541853</v>
      </c>
      <c r="G504" s="150">
        <v>23000</v>
      </c>
      <c r="H504" s="151"/>
      <c r="I504" s="150">
        <f t="shared" si="15"/>
        <v>178100</v>
      </c>
      <c r="N504" s="158"/>
      <c r="O504" s="158"/>
    </row>
    <row r="505" ht="14.25" spans="1:15">
      <c r="A505" s="148">
        <v>1545901</v>
      </c>
      <c r="B505" s="149" t="s">
        <v>437</v>
      </c>
      <c r="C505" s="149" t="s">
        <v>438</v>
      </c>
      <c r="D505" s="148">
        <v>488038</v>
      </c>
      <c r="E505" s="148">
        <v>11617</v>
      </c>
      <c r="F505" s="148">
        <v>541309</v>
      </c>
      <c r="G505" s="150">
        <v>3900</v>
      </c>
      <c r="H505" s="151"/>
      <c r="I505" s="150">
        <f t="shared" si="15"/>
        <v>174200</v>
      </c>
      <c r="N505" s="158"/>
      <c r="O505" s="158"/>
    </row>
    <row r="506" ht="14.25" spans="1:15">
      <c r="A506" s="148">
        <v>1550239</v>
      </c>
      <c r="B506" s="149" t="s">
        <v>438</v>
      </c>
      <c r="C506" s="149" t="s">
        <v>435</v>
      </c>
      <c r="D506" s="148">
        <v>488439</v>
      </c>
      <c r="E506" s="148">
        <v>11629</v>
      </c>
      <c r="F506" s="148">
        <v>541784</v>
      </c>
      <c r="G506" s="150">
        <v>3900</v>
      </c>
      <c r="H506" s="151"/>
      <c r="I506" s="150">
        <f t="shared" si="15"/>
        <v>170300</v>
      </c>
      <c r="N506" s="158"/>
      <c r="O506" s="158"/>
    </row>
    <row r="507" ht="14.25" spans="1:15">
      <c r="A507" s="148">
        <v>1540785</v>
      </c>
      <c r="B507" s="149" t="s">
        <v>438</v>
      </c>
      <c r="C507" s="149" t="s">
        <v>439</v>
      </c>
      <c r="D507" s="148">
        <v>487591</v>
      </c>
      <c r="E507" s="148">
        <v>11630</v>
      </c>
      <c r="F507" s="148">
        <v>540766</v>
      </c>
      <c r="G507" s="150">
        <v>70000</v>
      </c>
      <c r="H507" s="151"/>
      <c r="I507" s="150">
        <f t="shared" si="15"/>
        <v>100300</v>
      </c>
      <c r="N507" s="158"/>
      <c r="O507" s="158"/>
    </row>
    <row r="508" ht="14.25" spans="1:15">
      <c r="A508" s="148">
        <v>1553215</v>
      </c>
      <c r="B508" s="149" t="s">
        <v>438</v>
      </c>
      <c r="C508" s="149" t="s">
        <v>439</v>
      </c>
      <c r="D508" s="148">
        <v>488617</v>
      </c>
      <c r="E508" s="148">
        <v>11631</v>
      </c>
      <c r="F508" s="148">
        <v>541985</v>
      </c>
      <c r="G508" s="150">
        <v>39600</v>
      </c>
      <c r="H508" s="151"/>
      <c r="I508" s="150">
        <f t="shared" si="15"/>
        <v>60700</v>
      </c>
      <c r="N508" s="158"/>
      <c r="O508" s="158"/>
    </row>
    <row r="509" ht="14.25" spans="1:15">
      <c r="A509" s="148">
        <v>1549996</v>
      </c>
      <c r="B509" s="149" t="s">
        <v>438</v>
      </c>
      <c r="C509" s="149" t="s">
        <v>439</v>
      </c>
      <c r="D509" s="148">
        <v>488357</v>
      </c>
      <c r="E509" s="148">
        <v>11632</v>
      </c>
      <c r="F509" s="148">
        <v>541692</v>
      </c>
      <c r="G509" s="150">
        <v>14000</v>
      </c>
      <c r="H509" s="151"/>
      <c r="I509" s="150">
        <f t="shared" si="15"/>
        <v>46700</v>
      </c>
      <c r="N509" s="158"/>
      <c r="O509" s="158"/>
    </row>
    <row r="510" ht="14.25" spans="1:15">
      <c r="A510" s="148">
        <v>1553402</v>
      </c>
      <c r="B510" s="149" t="s">
        <v>438</v>
      </c>
      <c r="C510" s="149" t="s">
        <v>436</v>
      </c>
      <c r="D510" s="148">
        <v>488638</v>
      </c>
      <c r="E510" s="148">
        <v>11634</v>
      </c>
      <c r="F510" s="148">
        <v>542010</v>
      </c>
      <c r="G510" s="150">
        <v>31500</v>
      </c>
      <c r="H510" s="151"/>
      <c r="I510" s="150">
        <f t="shared" si="15"/>
        <v>15200</v>
      </c>
      <c r="N510" s="158"/>
      <c r="O510" s="158"/>
    </row>
    <row r="511" ht="14.25" spans="1:15">
      <c r="A511" s="154">
        <v>1553814</v>
      </c>
      <c r="B511" s="155" t="s">
        <v>438</v>
      </c>
      <c r="C511" s="155" t="s">
        <v>430</v>
      </c>
      <c r="D511" s="155" t="s">
        <v>440</v>
      </c>
      <c r="E511" s="155" t="s">
        <v>441</v>
      </c>
      <c r="F511" s="155" t="s">
        <v>442</v>
      </c>
      <c r="G511" s="156">
        <v>29700</v>
      </c>
      <c r="H511" s="151"/>
      <c r="I511" s="150">
        <f>I510-G511</f>
        <v>-14500</v>
      </c>
      <c r="N511" s="158"/>
      <c r="O511" s="158"/>
    </row>
    <row r="512" ht="14.25" spans="7:15">
      <c r="G512" s="1">
        <f>SUM(G472:G511)</f>
        <v>622800</v>
      </c>
      <c r="I512" s="159" t="s">
        <v>443</v>
      </c>
      <c r="N512" s="158"/>
      <c r="O512" s="158"/>
    </row>
    <row r="513" ht="14.25" spans="9:15">
      <c r="I513" s="160" t="s">
        <v>444</v>
      </c>
      <c r="N513" s="158"/>
      <c r="O513" s="158"/>
    </row>
    <row r="514" ht="14.25" spans="9:15">
      <c r="I514" s="159" t="s">
        <v>445</v>
      </c>
      <c r="N514" s="158"/>
      <c r="O514" s="158"/>
    </row>
    <row r="515" ht="14.25" spans="9:15">
      <c r="I515" s="160" t="s">
        <v>446</v>
      </c>
      <c r="N515" s="158"/>
      <c r="O515" s="158"/>
    </row>
    <row r="516" spans="14:15">
      <c r="N516" s="158"/>
      <c r="O516" s="158"/>
    </row>
    <row r="517" spans="14:15">
      <c r="N517" s="158"/>
      <c r="O517" s="158"/>
    </row>
    <row r="518" spans="14:15">
      <c r="N518" s="158"/>
      <c r="O518" s="158"/>
    </row>
    <row r="519" spans="14:15">
      <c r="N519" s="158"/>
      <c r="O519" s="158"/>
    </row>
    <row r="520" spans="14:15">
      <c r="N520" s="158"/>
      <c r="O520" s="158"/>
    </row>
    <row r="521" spans="14:15">
      <c r="N521" s="158"/>
      <c r="O521" s="158"/>
    </row>
    <row r="522" spans="14:15">
      <c r="N522" s="158"/>
      <c r="O522" s="158"/>
    </row>
    <row r="523" spans="14:15">
      <c r="N523" s="158"/>
      <c r="O523" s="158"/>
    </row>
    <row r="524" spans="14:15">
      <c r="N524" s="158"/>
      <c r="O524" s="158"/>
    </row>
    <row r="525" spans="14:15">
      <c r="N525" s="158"/>
      <c r="O525" s="158"/>
    </row>
    <row r="526" spans="14:15">
      <c r="N526" s="158"/>
      <c r="O526" s="158"/>
    </row>
    <row r="527" spans="14:15">
      <c r="N527" s="158"/>
      <c r="O527" s="158"/>
    </row>
    <row r="528" spans="14:15">
      <c r="N528" s="158"/>
      <c r="O528" s="158"/>
    </row>
    <row r="529" spans="14:15">
      <c r="N529" s="158"/>
      <c r="O529" s="158"/>
    </row>
    <row r="530" spans="14:15">
      <c r="N530" s="158"/>
      <c r="O530" s="158"/>
    </row>
    <row r="531" spans="14:15">
      <c r="N531" s="158"/>
      <c r="O531" s="158"/>
    </row>
    <row r="532" spans="14:15">
      <c r="N532" s="158"/>
      <c r="O532" s="158"/>
    </row>
    <row r="533" spans="14:15">
      <c r="N533" s="158"/>
      <c r="O533" s="158"/>
    </row>
    <row r="534" spans="14:15">
      <c r="N534" s="158"/>
      <c r="O534" s="158"/>
    </row>
    <row r="535" spans="14:15">
      <c r="N535" s="158"/>
      <c r="O535" s="158"/>
    </row>
    <row r="536" spans="14:15">
      <c r="N536" s="158"/>
      <c r="O536" s="158"/>
    </row>
    <row r="537" spans="14:15">
      <c r="N537" s="158"/>
      <c r="O537" s="158"/>
    </row>
    <row r="538" spans="14:15">
      <c r="N538" s="158"/>
      <c r="O538" s="158"/>
    </row>
    <row r="539" spans="14:15">
      <c r="N539" s="158"/>
      <c r="O539" s="158"/>
    </row>
    <row r="540" spans="14:15">
      <c r="N540" s="158"/>
      <c r="O540" s="158"/>
    </row>
    <row r="541" spans="14:15">
      <c r="N541" s="158"/>
      <c r="O541" s="158"/>
    </row>
    <row r="542" spans="14:15">
      <c r="N542" s="158"/>
      <c r="O542" s="158"/>
    </row>
    <row r="543" spans="14:15">
      <c r="N543" s="158"/>
      <c r="O543" s="158"/>
    </row>
    <row r="544" spans="14:15">
      <c r="N544" s="158"/>
      <c r="O544" s="158"/>
    </row>
    <row r="545" spans="14:15">
      <c r="N545" s="158"/>
      <c r="O545" s="158"/>
    </row>
  </sheetData>
  <conditionalFormatting sqref="A343">
    <cfRule type="duplicateValues" dxfId="0" priority="2"/>
  </conditionalFormatting>
  <conditionalFormatting sqref="A384">
    <cfRule type="duplicateValues" dxfId="0" priority="1"/>
  </conditionalFormatting>
  <conditionalFormatting sqref="A472:A510">
    <cfRule type="duplicateValues" dxfId="1" priority="6"/>
  </conditionalFormatting>
  <conditionalFormatting sqref="D467:D510">
    <cfRule type="duplicateValues" dxfId="1" priority="5"/>
  </conditionalFormatting>
  <conditionalFormatting sqref="A1:A332 A334:A342 A379:A383 A398:A402 A424:A429 A469:A470 A454:A458 A463:A466 A512:A1048576">
    <cfRule type="duplicateValues" dxfId="0" priority="4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Penjit Ratchano</dc:creator>
  <cp:lastModifiedBy>财务崔</cp:lastModifiedBy>
  <dcterms:created xsi:type="dcterms:W3CDTF">2017-10-03T04:49:00Z</dcterms:created>
  <dcterms:modified xsi:type="dcterms:W3CDTF">2019-07-15T02:26:03Z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