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19年春节包房" sheetId="1" r:id="rId1"/>
    <sheet name="其他包房" sheetId="2" r:id="rId2"/>
  </sheets>
  <calcPr calcId="144525"/>
</workbook>
</file>

<file path=xl/sharedStrings.xml><?xml version="1.0" encoding="utf-8"?>
<sst xmlns="http://schemas.openxmlformats.org/spreadsheetml/2006/main" count="1169" uniqueCount="207">
  <si>
    <t>Agent Ref</t>
  </si>
  <si>
    <t>Conf No</t>
  </si>
  <si>
    <t>Period</t>
  </si>
  <si>
    <t>Promotion</t>
  </si>
  <si>
    <t>Room Type</t>
  </si>
  <si>
    <t>Night</t>
  </si>
  <si>
    <t>Quantity</t>
  </si>
  <si>
    <t>Amount</t>
  </si>
  <si>
    <t>Check in</t>
  </si>
  <si>
    <t>Check out</t>
  </si>
  <si>
    <t>33279644</t>
  </si>
  <si>
    <t>05-Feb</t>
  </si>
  <si>
    <t>08-Feb</t>
  </si>
  <si>
    <t>Hardblock Prebuy CNY</t>
  </si>
  <si>
    <t>One bedroom apartment</t>
  </si>
  <si>
    <t>3</t>
  </si>
  <si>
    <t>1</t>
  </si>
  <si>
    <t>33279650</t>
  </si>
  <si>
    <t>04-Feb</t>
  </si>
  <si>
    <t>4</t>
  </si>
  <si>
    <t>33279658, 33279659</t>
  </si>
  <si>
    <t>06-Feb</t>
  </si>
  <si>
    <t>07-Feb</t>
  </si>
  <si>
    <t>2</t>
  </si>
  <si>
    <t>33279653, 33279654</t>
  </si>
  <si>
    <t>09-Feb</t>
  </si>
  <si>
    <t>33279681, 33279682, 33279683</t>
  </si>
  <si>
    <t>01-Feb</t>
  </si>
  <si>
    <t>03-Feb</t>
  </si>
  <si>
    <t>33279692</t>
  </si>
  <si>
    <t>02-Feb</t>
  </si>
  <si>
    <t>33279697, 33279699</t>
  </si>
  <si>
    <t>10-Feb</t>
  </si>
  <si>
    <t>11-Feb</t>
  </si>
  <si>
    <t>33279703</t>
  </si>
  <si>
    <t>33279706</t>
  </si>
  <si>
    <t>33279725</t>
  </si>
  <si>
    <t>33279729</t>
  </si>
  <si>
    <t>33279732, 33279733</t>
  </si>
  <si>
    <t>33279734</t>
  </si>
  <si>
    <t>33279737, 33279738</t>
  </si>
  <si>
    <t>33279740</t>
  </si>
  <si>
    <t>33279865</t>
  </si>
  <si>
    <t>33279867, 33281302</t>
  </si>
  <si>
    <t>33272555</t>
  </si>
  <si>
    <t>33280452</t>
  </si>
  <si>
    <t>33280455</t>
  </si>
  <si>
    <t>33279647, 33279648, 33279649</t>
  </si>
  <si>
    <t>33282660</t>
  </si>
  <si>
    <t>33282663, 33282665</t>
  </si>
  <si>
    <t>33282671</t>
  </si>
  <si>
    <t>33282674</t>
  </si>
  <si>
    <t>33282678</t>
  </si>
  <si>
    <t>33282679</t>
  </si>
  <si>
    <t>6</t>
  </si>
  <si>
    <t>33282680</t>
  </si>
  <si>
    <t>33282681</t>
  </si>
  <si>
    <t>33282682</t>
  </si>
  <si>
    <t>33282684, 33282683</t>
  </si>
  <si>
    <t>33284207</t>
  </si>
  <si>
    <t>33284208</t>
  </si>
  <si>
    <t>33284210</t>
  </si>
  <si>
    <t>33284211, 33284212</t>
  </si>
  <si>
    <t>33284213</t>
  </si>
  <si>
    <t>33284214</t>
  </si>
  <si>
    <t>33284216, 33284215</t>
  </si>
  <si>
    <t>33284218</t>
  </si>
  <si>
    <t>33284219</t>
  </si>
  <si>
    <t xml:space="preserve">Total Prebuy Feb 2019    </t>
  </si>
  <si>
    <t>P190227115618489</t>
  </si>
  <si>
    <t xml:space="preserve">Payment    IDR </t>
  </si>
  <si>
    <t>剩余包房</t>
  </si>
  <si>
    <t>P190227120141489</t>
  </si>
  <si>
    <t>包房转预付款</t>
  </si>
  <si>
    <t>09-Agu</t>
  </si>
  <si>
    <t>11-Agu</t>
  </si>
  <si>
    <t>Convergent Pre-buy</t>
  </si>
  <si>
    <t>One Bedroom Apartment</t>
  </si>
  <si>
    <t>18-Mei</t>
  </si>
  <si>
    <t>20-Mei</t>
  </si>
  <si>
    <t>23-Agu</t>
  </si>
  <si>
    <t>26-Agu</t>
  </si>
  <si>
    <t>24-Mei</t>
  </si>
  <si>
    <t>26-Mei</t>
  </si>
  <si>
    <t>12-Jul</t>
  </si>
  <si>
    <t>14-Jul</t>
  </si>
  <si>
    <t>21-Jul</t>
  </si>
  <si>
    <t>28-Jul</t>
  </si>
  <si>
    <t>01-Mei</t>
  </si>
  <si>
    <t>03-Mei</t>
  </si>
  <si>
    <t>05-Mei</t>
  </si>
  <si>
    <t>10-Mei</t>
  </si>
  <si>
    <t>12-Mei</t>
  </si>
  <si>
    <t>11-Mei</t>
  </si>
  <si>
    <t>04-Mei</t>
  </si>
  <si>
    <t>14-Mei</t>
  </si>
  <si>
    <t>15-Mei</t>
  </si>
  <si>
    <t>19-Mei</t>
  </si>
  <si>
    <t>21-Mei</t>
  </si>
  <si>
    <t>10-Agu</t>
  </si>
  <si>
    <t>12-Agu</t>
  </si>
  <si>
    <t>13-Mei</t>
  </si>
  <si>
    <t>09-Jun</t>
  </si>
  <si>
    <t>12-Jun</t>
  </si>
  <si>
    <t>33303318, 33303319, 33303320</t>
  </si>
  <si>
    <t>06-Mei</t>
  </si>
  <si>
    <t>07-Mei</t>
  </si>
  <si>
    <t>27-Mei</t>
  </si>
  <si>
    <t>29-Mei</t>
  </si>
  <si>
    <t>33304756, 33304757, 33304758,</t>
  </si>
  <si>
    <t>33304759, 33304760, 33304761</t>
  </si>
  <si>
    <t>27-Jul</t>
  </si>
  <si>
    <t>33304016, 33304017, 33304015,</t>
  </si>
  <si>
    <t>23-Mei</t>
  </si>
  <si>
    <t>25-Mei</t>
  </si>
  <si>
    <t>30-Jul</t>
  </si>
  <si>
    <t>16-Mei</t>
  </si>
  <si>
    <t>33304147, 33304146</t>
  </si>
  <si>
    <t>22-Jul</t>
  </si>
  <si>
    <t>23-Jul</t>
  </si>
  <si>
    <t>17-Mei</t>
  </si>
  <si>
    <t>33305466, 33305465</t>
  </si>
  <si>
    <t>06-Jun</t>
  </si>
  <si>
    <t>08-Jun</t>
  </si>
  <si>
    <t>33304020, 33304021, 33304022</t>
  </si>
  <si>
    <t>18-Jun</t>
  </si>
  <si>
    <t>20-Jun</t>
  </si>
  <si>
    <t>28-Jun</t>
  </si>
  <si>
    <t>29-Jun</t>
  </si>
  <si>
    <t>22-Mei</t>
  </si>
  <si>
    <t>13-Jun</t>
  </si>
  <si>
    <t>33305933, 33305934</t>
  </si>
  <si>
    <t>11-Jun</t>
  </si>
  <si>
    <t>28-Mei</t>
  </si>
  <si>
    <t>30-Mei</t>
  </si>
  <si>
    <t>33305647, 33305649, 33305648,</t>
  </si>
  <si>
    <t>33305650, 33305646, 33305644</t>
  </si>
  <si>
    <t>07-Jun</t>
  </si>
  <si>
    <t>33305614, 33305615, 33305619,</t>
  </si>
  <si>
    <t>33305617, 33305618, 33305616</t>
  </si>
  <si>
    <t>19-Jul</t>
  </si>
  <si>
    <t>20-Jul</t>
  </si>
  <si>
    <t>15-Jun</t>
  </si>
  <si>
    <t>16-Jun</t>
  </si>
  <si>
    <t>33306349, 33306350, 33306351</t>
  </si>
  <si>
    <t>14-Jun</t>
  </si>
  <si>
    <t>33306367, 33306368, 33306374, 33306372</t>
  </si>
  <si>
    <t>04-Jun</t>
  </si>
  <si>
    <t>05-Jun</t>
  </si>
  <si>
    <t>33306665, 33306664</t>
  </si>
  <si>
    <t>17-Jun</t>
  </si>
  <si>
    <t>33307231, 33307232</t>
  </si>
  <si>
    <t>total</t>
  </si>
  <si>
    <t>P190607163706489</t>
  </si>
  <si>
    <t>1st deposit</t>
  </si>
  <si>
    <t>balance</t>
  </si>
  <si>
    <t>19-Jun</t>
  </si>
  <si>
    <t>21-Jun</t>
  </si>
  <si>
    <t>24-Agu</t>
  </si>
  <si>
    <t>21-Agu</t>
  </si>
  <si>
    <t>31-Mei</t>
  </si>
  <si>
    <t>02-Jun</t>
  </si>
  <si>
    <t>03-Jun</t>
  </si>
  <si>
    <t>22-Jun</t>
  </si>
  <si>
    <t>24-Jun</t>
  </si>
  <si>
    <t>25-Agu</t>
  </si>
  <si>
    <t>10-Jun</t>
  </si>
  <si>
    <t>33309887 33310120, 33310183, 33310182,</t>
  </si>
  <si>
    <t>33308723 1517062</t>
  </si>
  <si>
    <t>26-Jul</t>
  </si>
  <si>
    <t>18-Jul</t>
  </si>
  <si>
    <t>P190607164419489</t>
  </si>
  <si>
    <t>2nd deposit</t>
  </si>
  <si>
    <t>系统</t>
  </si>
  <si>
    <t>已发单</t>
  </si>
  <si>
    <t>33310120, 33310183, 33310182,
33310181</t>
  </si>
  <si>
    <t>33310201, 33310205, 33310204</t>
  </si>
  <si>
    <t>19-Agu</t>
  </si>
  <si>
    <t>22-Agu</t>
  </si>
  <si>
    <t>02-Agu</t>
  </si>
  <si>
    <t>04-Agu</t>
  </si>
  <si>
    <t>33310666, 33310667</t>
  </si>
  <si>
    <t>33310674, 33310675, 33310676</t>
  </si>
  <si>
    <t>33311264, 33311263</t>
  </si>
  <si>
    <t>06-Agu</t>
  </si>
  <si>
    <t>27-Agu</t>
  </si>
  <si>
    <t>33312059, 33312060</t>
  </si>
  <si>
    <t>28-Agu</t>
  </si>
  <si>
    <t>33312748, 33312922</t>
  </si>
  <si>
    <t>33313168, 33313169</t>
  </si>
  <si>
    <t>Total Prebuy</t>
  </si>
  <si>
    <t>P190716173330489</t>
  </si>
  <si>
    <t>Payment</t>
  </si>
  <si>
    <t>Balance</t>
  </si>
  <si>
    <t>33314366, 33314367</t>
  </si>
  <si>
    <t>01-Agu</t>
  </si>
  <si>
    <t>05-Agu</t>
  </si>
  <si>
    <t>33315100, 33315102</t>
  </si>
  <si>
    <t>33315135, 33315136, 33315137</t>
  </si>
  <si>
    <t>33316059, 33316060</t>
  </si>
  <si>
    <t>33316062, 33316064, 33316063</t>
  </si>
  <si>
    <t>14-Agu</t>
  </si>
  <si>
    <t>15-Agu</t>
  </si>
  <si>
    <t>08-Agu</t>
  </si>
  <si>
    <t>33317177, 33317179, 33317178</t>
  </si>
  <si>
    <t>18-Agu</t>
  </si>
  <si>
    <t>酒店余额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</si>
</sst>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0"/>
      <name val="Arial"/>
      <charset val="134"/>
    </font>
    <font>
      <sz val="10"/>
      <color rgb="FF000000"/>
      <name val="ArialMT"/>
      <charset val="134"/>
    </font>
    <font>
      <sz val="10"/>
      <color rgb="FF333333"/>
      <name val="Helvetica"/>
      <charset val="134"/>
    </font>
    <font>
      <sz val="10"/>
      <name val="宋体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0"/>
      <color indexed="10"/>
      <name val="Arial"/>
      <charset val="0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0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3" borderId="12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20" borderId="14" applyNumberFormat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25" fillId="25" borderId="15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9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left" vertical="top" indent="2"/>
    </xf>
    <xf numFmtId="0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justify" wrapText="1"/>
    </xf>
    <xf numFmtId="0" fontId="0" fillId="0" borderId="1" xfId="0" applyNumberFormat="1" applyFont="1" applyFill="1" applyBorder="1" applyAlignment="1">
      <alignment horizontal="justify" vertical="top"/>
    </xf>
    <xf numFmtId="0" fontId="0" fillId="0" borderId="1" xfId="0" applyFont="1" applyFill="1" applyBorder="1" applyAlignment="1">
      <alignment horizontal="justify" vertical="top"/>
    </xf>
    <xf numFmtId="0" fontId="0" fillId="0" borderId="0" xfId="0" applyNumberFormat="1" applyFont="1" applyFill="1" applyBorder="1" applyAlignment="1">
      <alignment horizontal="left" vertical="top"/>
    </xf>
    <xf numFmtId="0" fontId="0" fillId="0" borderId="0" xfId="0" applyNumberFormat="1" applyFont="1" applyFill="1" applyBorder="1" applyAlignment="1">
      <alignment horizontal="justify" vertical="top"/>
    </xf>
    <xf numFmtId="0" fontId="0" fillId="0" borderId="0" xfId="0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left" vertical="top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Alignment="1">
      <alignment horizontal="left" vertical="top"/>
    </xf>
    <xf numFmtId="0" fontId="0" fillId="0" borderId="0" xfId="0" applyNumberFormat="1" applyFont="1" applyFill="1" applyAlignment="1">
      <alignment horizontal="justify" vertical="top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left" vertical="top"/>
    </xf>
    <xf numFmtId="0" fontId="0" fillId="0" borderId="0" xfId="0" applyNumberFormat="1" applyFont="1" applyFill="1" applyAlignment="1">
      <alignment horizontal="right" vertical="center"/>
    </xf>
    <xf numFmtId="0" fontId="0" fillId="0" borderId="2" xfId="0" applyNumberFormat="1" applyFont="1" applyFill="1" applyBorder="1" applyAlignment="1">
      <alignment horizontal="left"/>
    </xf>
    <xf numFmtId="0" fontId="0" fillId="0" borderId="2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right"/>
    </xf>
    <xf numFmtId="0" fontId="0" fillId="0" borderId="2" xfId="0" applyNumberFormat="1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left" vertical="top"/>
    </xf>
    <xf numFmtId="0" fontId="0" fillId="0" borderId="2" xfId="0" applyNumberFormat="1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left" wrapText="1"/>
    </xf>
    <xf numFmtId="0" fontId="0" fillId="0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top"/>
    </xf>
    <xf numFmtId="16" fontId="0" fillId="0" borderId="2" xfId="0" applyNumberFormat="1" applyFont="1" applyFill="1" applyBorder="1" applyAlignment="1">
      <alignment horizontal="right" vertical="top"/>
    </xf>
    <xf numFmtId="0" fontId="0" fillId="0" borderId="3" xfId="0" applyNumberFormat="1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left" vertical="top"/>
    </xf>
    <xf numFmtId="0" fontId="0" fillId="0" borderId="3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NumberFormat="1" applyFont="1" applyFill="1" applyBorder="1" applyAlignment="1"/>
    <xf numFmtId="16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16" fontId="1" fillId="2" borderId="1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5" fillId="3" borderId="4" xfId="0" applyFont="1" applyFill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0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right"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left"/>
    </xf>
    <xf numFmtId="0" fontId="0" fillId="0" borderId="3" xfId="0" applyFont="1" applyBorder="1" applyAlignment="1">
      <alignment horizontal="right" vertical="center"/>
    </xf>
    <xf numFmtId="0" fontId="0" fillId="0" borderId="5" xfId="0" applyNumberFormat="1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5" xfId="0" applyFont="1" applyBorder="1" applyAlignment="1">
      <alignment horizontal="right"/>
    </xf>
    <xf numFmtId="0" fontId="0" fillId="0" borderId="2" xfId="0" applyNumberFormat="1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0" fillId="0" borderId="2" xfId="0" applyFont="1" applyBorder="1" applyAlignment="1">
      <alignment horizontal="right" vertical="top"/>
    </xf>
    <xf numFmtId="0" fontId="0" fillId="0" borderId="2" xfId="0" applyFont="1" applyBorder="1" applyAlignment="1">
      <alignment horizontal="right"/>
    </xf>
    <xf numFmtId="0" fontId="0" fillId="0" borderId="2" xfId="0" applyNumberFormat="1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3" xfId="0" applyNumberFormat="1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0" fillId="0" borderId="3" xfId="0" applyFont="1" applyBorder="1" applyAlignment="1">
      <alignment horizontal="right" vertical="top"/>
    </xf>
    <xf numFmtId="0" fontId="0" fillId="0" borderId="3" xfId="0" applyFont="1" applyBorder="1" applyAlignment="1">
      <alignment horizontal="right"/>
    </xf>
    <xf numFmtId="0" fontId="0" fillId="0" borderId="0" xfId="0" applyFont="1" applyAlignment="1">
      <alignment vertical="top"/>
    </xf>
    <xf numFmtId="0" fontId="3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3" fontId="0" fillId="0" borderId="5" xfId="0" applyNumberFormat="1" applyFont="1" applyBorder="1" applyAlignment="1">
      <alignment horizontal="right"/>
    </xf>
    <xf numFmtId="3" fontId="0" fillId="0" borderId="2" xfId="0" applyNumberFormat="1" applyFont="1" applyBorder="1" applyAlignment="1">
      <alignment horizontal="right" vertical="top"/>
    </xf>
    <xf numFmtId="3" fontId="0" fillId="0" borderId="2" xfId="0" applyNumberFormat="1" applyFont="1" applyBorder="1" applyAlignment="1">
      <alignment horizontal="right"/>
    </xf>
    <xf numFmtId="3" fontId="0" fillId="0" borderId="3" xfId="0" applyNumberFormat="1" applyFont="1" applyBorder="1" applyAlignment="1">
      <alignment horizontal="right" vertical="top"/>
    </xf>
    <xf numFmtId="3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4"/>
  <sheetViews>
    <sheetView topLeftCell="A5" workbookViewId="0">
      <selection activeCell="E45" sqref="E45"/>
    </sheetView>
  </sheetViews>
  <sheetFormatPr defaultColWidth="10.2857142857143" defaultRowHeight="12.75"/>
  <cols>
    <col min="1" max="1" width="9.71428571428571" customWidth="1"/>
    <col min="2" max="2" width="24"/>
    <col min="3" max="3" width="7"/>
    <col min="4" max="4" width="9"/>
    <col min="5" max="5" width="16"/>
    <col min="6" max="6" width="20"/>
    <col min="7" max="7" width="7"/>
    <col min="8" max="8" width="12"/>
    <col min="9" max="9" width="14"/>
    <col min="10" max="10" width="18.8571428571429" customWidth="1"/>
    <col min="14" max="14" width="9.14285714285714" style="63"/>
    <col min="15" max="15" width="9.57142857142857" style="63"/>
  </cols>
  <sheetData>
    <row r="1" ht="13.5" spans="1:15">
      <c r="A1" s="64" t="s">
        <v>0</v>
      </c>
      <c r="B1" s="65" t="s">
        <v>1</v>
      </c>
      <c r="C1" s="66" t="s">
        <v>2</v>
      </c>
      <c r="D1" s="67"/>
      <c r="E1" s="65" t="s">
        <v>3</v>
      </c>
      <c r="F1" s="65" t="s">
        <v>4</v>
      </c>
      <c r="G1" s="68" t="s">
        <v>5</v>
      </c>
      <c r="H1" s="65" t="s">
        <v>6</v>
      </c>
      <c r="I1" s="65" t="s">
        <v>7</v>
      </c>
      <c r="N1" s="88"/>
      <c r="O1" s="88"/>
    </row>
    <row r="2" ht="13.5" spans="1:15">
      <c r="A2" s="69"/>
      <c r="B2" s="70"/>
      <c r="C2" s="71" t="s">
        <v>8</v>
      </c>
      <c r="D2" s="71" t="s">
        <v>9</v>
      </c>
      <c r="E2" s="70"/>
      <c r="F2" s="70"/>
      <c r="G2" s="72"/>
      <c r="H2" s="70"/>
      <c r="I2" s="70"/>
      <c r="N2" s="89"/>
      <c r="O2" s="89"/>
    </row>
    <row r="3" spans="1:17">
      <c r="A3" s="73">
        <v>1405932</v>
      </c>
      <c r="B3" s="74" t="s">
        <v>10</v>
      </c>
      <c r="C3" s="75" t="s">
        <v>11</v>
      </c>
      <c r="D3" s="75" t="s">
        <v>12</v>
      </c>
      <c r="E3" s="74" t="s">
        <v>13</v>
      </c>
      <c r="F3" s="74" t="s">
        <v>14</v>
      </c>
      <c r="G3" s="75" t="s">
        <v>15</v>
      </c>
      <c r="H3" s="75" t="s">
        <v>16</v>
      </c>
      <c r="I3" s="90">
        <v>4759000</v>
      </c>
      <c r="N3" s="89"/>
      <c r="O3" s="89"/>
      <c r="Q3" s="87"/>
    </row>
    <row r="4" spans="1:15">
      <c r="A4" s="76">
        <v>1419515</v>
      </c>
      <c r="B4" s="77" t="s">
        <v>17</v>
      </c>
      <c r="C4" s="78" t="s">
        <v>18</v>
      </c>
      <c r="D4" s="78" t="s">
        <v>12</v>
      </c>
      <c r="E4" s="77" t="s">
        <v>13</v>
      </c>
      <c r="F4" s="77" t="s">
        <v>14</v>
      </c>
      <c r="G4" s="78" t="s">
        <v>19</v>
      </c>
      <c r="H4" s="79" t="s">
        <v>16</v>
      </c>
      <c r="I4" s="91">
        <v>6501000</v>
      </c>
      <c r="N4" s="89"/>
      <c r="O4" s="89"/>
    </row>
    <row r="5" spans="1:15">
      <c r="A5" s="76">
        <v>1424311</v>
      </c>
      <c r="B5" s="77" t="s">
        <v>20</v>
      </c>
      <c r="C5" s="78" t="s">
        <v>21</v>
      </c>
      <c r="D5" s="78" t="s">
        <v>22</v>
      </c>
      <c r="E5" s="77" t="s">
        <v>13</v>
      </c>
      <c r="F5" s="77" t="s">
        <v>14</v>
      </c>
      <c r="G5" s="79" t="s">
        <v>16</v>
      </c>
      <c r="H5" s="79" t="s">
        <v>23</v>
      </c>
      <c r="I5" s="91">
        <v>3484000</v>
      </c>
      <c r="N5" s="89"/>
      <c r="O5" s="89"/>
    </row>
    <row r="6" spans="1:15">
      <c r="A6" s="76">
        <v>1421278</v>
      </c>
      <c r="B6" s="77" t="s">
        <v>24</v>
      </c>
      <c r="C6" s="78" t="s">
        <v>12</v>
      </c>
      <c r="D6" s="78" t="s">
        <v>25</v>
      </c>
      <c r="E6" s="77" t="s">
        <v>13</v>
      </c>
      <c r="F6" s="77" t="s">
        <v>14</v>
      </c>
      <c r="G6" s="79" t="s">
        <v>16</v>
      </c>
      <c r="H6" s="79" t="s">
        <v>23</v>
      </c>
      <c r="I6" s="91">
        <v>2550000</v>
      </c>
      <c r="N6" s="89"/>
      <c r="O6" s="89"/>
    </row>
    <row r="7" spans="1:15">
      <c r="A7" s="80">
        <v>1409727</v>
      </c>
      <c r="B7" s="81" t="s">
        <v>26</v>
      </c>
      <c r="C7" s="79" t="s">
        <v>27</v>
      </c>
      <c r="D7" s="79" t="s">
        <v>28</v>
      </c>
      <c r="E7" s="81" t="s">
        <v>13</v>
      </c>
      <c r="F7" s="81" t="s">
        <v>14</v>
      </c>
      <c r="G7" s="79" t="s">
        <v>23</v>
      </c>
      <c r="H7" s="79" t="s">
        <v>15</v>
      </c>
      <c r="I7" s="92">
        <v>8160000</v>
      </c>
      <c r="N7" s="89"/>
      <c r="O7" s="89"/>
    </row>
    <row r="8" spans="1:15">
      <c r="A8" s="76">
        <v>1415692</v>
      </c>
      <c r="B8" s="77" t="s">
        <v>29</v>
      </c>
      <c r="C8" s="78" t="s">
        <v>27</v>
      </c>
      <c r="D8" s="78" t="s">
        <v>30</v>
      </c>
      <c r="E8" s="77" t="s">
        <v>13</v>
      </c>
      <c r="F8" s="77" t="s">
        <v>14</v>
      </c>
      <c r="G8" s="79" t="s">
        <v>16</v>
      </c>
      <c r="H8" s="79" t="s">
        <v>16</v>
      </c>
      <c r="I8" s="91">
        <v>1275000</v>
      </c>
      <c r="N8" s="89"/>
      <c r="O8" s="89"/>
    </row>
    <row r="9" spans="1:15">
      <c r="A9" s="76">
        <v>1399644</v>
      </c>
      <c r="B9" s="77" t="s">
        <v>31</v>
      </c>
      <c r="C9" s="78" t="s">
        <v>32</v>
      </c>
      <c r="D9" s="78" t="s">
        <v>33</v>
      </c>
      <c r="E9" s="77" t="s">
        <v>13</v>
      </c>
      <c r="F9" s="77" t="s">
        <v>14</v>
      </c>
      <c r="G9" s="79" t="s">
        <v>16</v>
      </c>
      <c r="H9" s="79" t="s">
        <v>23</v>
      </c>
      <c r="I9" s="91">
        <v>2550000</v>
      </c>
      <c r="N9" s="89"/>
      <c r="O9" s="89"/>
    </row>
    <row r="10" spans="1:15">
      <c r="A10" s="76">
        <v>1400666</v>
      </c>
      <c r="B10" s="77" t="s">
        <v>34</v>
      </c>
      <c r="C10" s="78" t="s">
        <v>27</v>
      </c>
      <c r="D10" s="78" t="s">
        <v>30</v>
      </c>
      <c r="E10" s="77" t="s">
        <v>13</v>
      </c>
      <c r="F10" s="77" t="s">
        <v>14</v>
      </c>
      <c r="G10" s="79" t="s">
        <v>16</v>
      </c>
      <c r="H10" s="79" t="s">
        <v>16</v>
      </c>
      <c r="I10" s="91">
        <v>1275000</v>
      </c>
      <c r="N10" s="89"/>
      <c r="O10" s="89"/>
    </row>
    <row r="11" spans="1:15">
      <c r="A11" s="76">
        <v>1396033</v>
      </c>
      <c r="B11" s="77" t="s">
        <v>35</v>
      </c>
      <c r="C11" s="78" t="s">
        <v>21</v>
      </c>
      <c r="D11" s="78" t="s">
        <v>25</v>
      </c>
      <c r="E11" s="77" t="s">
        <v>13</v>
      </c>
      <c r="F11" s="77" t="s">
        <v>14</v>
      </c>
      <c r="G11" s="78" t="s">
        <v>15</v>
      </c>
      <c r="H11" s="79" t="s">
        <v>16</v>
      </c>
      <c r="I11" s="91">
        <v>4292000</v>
      </c>
      <c r="N11" s="89"/>
      <c r="O11" s="89"/>
    </row>
    <row r="12" spans="1:15">
      <c r="A12" s="76">
        <v>1397622</v>
      </c>
      <c r="B12" s="77" t="s">
        <v>36</v>
      </c>
      <c r="C12" s="78" t="s">
        <v>11</v>
      </c>
      <c r="D12" s="78" t="s">
        <v>22</v>
      </c>
      <c r="E12" s="77" t="s">
        <v>13</v>
      </c>
      <c r="F12" s="77" t="s">
        <v>14</v>
      </c>
      <c r="G12" s="79" t="s">
        <v>23</v>
      </c>
      <c r="H12" s="79" t="s">
        <v>16</v>
      </c>
      <c r="I12" s="91">
        <v>3484000</v>
      </c>
      <c r="N12" s="89"/>
      <c r="O12" s="89"/>
    </row>
    <row r="13" spans="1:15">
      <c r="A13" s="76">
        <v>1425476</v>
      </c>
      <c r="B13" s="77" t="s">
        <v>37</v>
      </c>
      <c r="C13" s="78" t="s">
        <v>25</v>
      </c>
      <c r="D13" s="78" t="s">
        <v>33</v>
      </c>
      <c r="E13" s="77" t="s">
        <v>13</v>
      </c>
      <c r="F13" s="77" t="s">
        <v>14</v>
      </c>
      <c r="G13" s="79" t="s">
        <v>23</v>
      </c>
      <c r="H13" s="79" t="s">
        <v>16</v>
      </c>
      <c r="I13" s="91">
        <v>2720000</v>
      </c>
      <c r="N13" s="89"/>
      <c r="O13" s="89"/>
    </row>
    <row r="14" spans="1:15">
      <c r="A14" s="76">
        <v>1421592</v>
      </c>
      <c r="B14" s="77" t="s">
        <v>38</v>
      </c>
      <c r="C14" s="78" t="s">
        <v>12</v>
      </c>
      <c r="D14" s="78" t="s">
        <v>32</v>
      </c>
      <c r="E14" s="77" t="s">
        <v>13</v>
      </c>
      <c r="F14" s="77" t="s">
        <v>14</v>
      </c>
      <c r="G14" s="79" t="s">
        <v>23</v>
      </c>
      <c r="H14" s="79" t="s">
        <v>23</v>
      </c>
      <c r="I14" s="91">
        <v>5440000</v>
      </c>
      <c r="N14" s="89"/>
      <c r="O14" s="89"/>
    </row>
    <row r="15" spans="1:15">
      <c r="A15" s="76">
        <v>1415107</v>
      </c>
      <c r="B15" s="77" t="s">
        <v>39</v>
      </c>
      <c r="C15" s="78" t="s">
        <v>27</v>
      </c>
      <c r="D15" s="78" t="s">
        <v>28</v>
      </c>
      <c r="E15" s="77" t="s">
        <v>13</v>
      </c>
      <c r="F15" s="77" t="s">
        <v>14</v>
      </c>
      <c r="G15" s="79" t="s">
        <v>23</v>
      </c>
      <c r="H15" s="79" t="s">
        <v>16</v>
      </c>
      <c r="I15" s="91">
        <v>2720000</v>
      </c>
      <c r="N15" s="89"/>
      <c r="O15" s="89"/>
    </row>
    <row r="16" spans="1:15">
      <c r="A16" s="76">
        <v>1406747</v>
      </c>
      <c r="B16" s="77" t="s">
        <v>40</v>
      </c>
      <c r="C16" s="78" t="s">
        <v>28</v>
      </c>
      <c r="D16" s="78" t="s">
        <v>11</v>
      </c>
      <c r="E16" s="77" t="s">
        <v>13</v>
      </c>
      <c r="F16" s="77" t="s">
        <v>14</v>
      </c>
      <c r="G16" s="79" t="s">
        <v>23</v>
      </c>
      <c r="H16" s="79" t="s">
        <v>23</v>
      </c>
      <c r="I16" s="91">
        <v>6034000</v>
      </c>
      <c r="N16" s="89"/>
      <c r="O16" s="89"/>
    </row>
    <row r="17" spans="1:15">
      <c r="A17" s="76">
        <v>1405933</v>
      </c>
      <c r="B17" s="77" t="s">
        <v>41</v>
      </c>
      <c r="C17" s="78" t="s">
        <v>11</v>
      </c>
      <c r="D17" s="78" t="s">
        <v>12</v>
      </c>
      <c r="E17" s="77" t="s">
        <v>13</v>
      </c>
      <c r="F17" s="77" t="s">
        <v>14</v>
      </c>
      <c r="G17" s="78" t="s">
        <v>15</v>
      </c>
      <c r="H17" s="79" t="s">
        <v>16</v>
      </c>
      <c r="I17" s="91">
        <v>4759000</v>
      </c>
      <c r="N17" s="89"/>
      <c r="O17" s="89"/>
    </row>
    <row r="18" spans="1:15">
      <c r="A18" s="76">
        <v>1408077</v>
      </c>
      <c r="B18" s="77" t="s">
        <v>42</v>
      </c>
      <c r="C18" s="78" t="s">
        <v>11</v>
      </c>
      <c r="D18" s="78" t="s">
        <v>12</v>
      </c>
      <c r="E18" s="77" t="s">
        <v>13</v>
      </c>
      <c r="F18" s="77" t="s">
        <v>14</v>
      </c>
      <c r="G18" s="78" t="s">
        <v>15</v>
      </c>
      <c r="H18" s="79" t="s">
        <v>16</v>
      </c>
      <c r="I18" s="91">
        <v>4759000</v>
      </c>
      <c r="N18" s="89"/>
      <c r="O18" s="89"/>
    </row>
    <row r="19" spans="1:15">
      <c r="A19" s="80">
        <v>1442804</v>
      </c>
      <c r="B19" s="81" t="s">
        <v>43</v>
      </c>
      <c r="C19" s="79" t="s">
        <v>11</v>
      </c>
      <c r="D19" s="79" t="s">
        <v>12</v>
      </c>
      <c r="E19" s="81" t="s">
        <v>13</v>
      </c>
      <c r="F19" s="81" t="s">
        <v>14</v>
      </c>
      <c r="G19" s="79" t="s">
        <v>15</v>
      </c>
      <c r="H19" s="79" t="s">
        <v>23</v>
      </c>
      <c r="I19" s="92">
        <v>9518000</v>
      </c>
      <c r="N19" s="89"/>
      <c r="O19" s="89"/>
    </row>
    <row r="20" spans="1:15">
      <c r="A20" s="76">
        <v>1422457</v>
      </c>
      <c r="B20" s="77" t="s">
        <v>44</v>
      </c>
      <c r="C20" s="78" t="s">
        <v>12</v>
      </c>
      <c r="D20" s="78" t="s">
        <v>32</v>
      </c>
      <c r="E20" s="77" t="s">
        <v>13</v>
      </c>
      <c r="F20" s="77" t="s">
        <v>14</v>
      </c>
      <c r="G20" s="79" t="s">
        <v>23</v>
      </c>
      <c r="H20" s="79" t="s">
        <v>16</v>
      </c>
      <c r="I20" s="91">
        <v>2720000</v>
      </c>
      <c r="N20" s="89"/>
      <c r="O20" s="89"/>
    </row>
    <row r="21" spans="1:15">
      <c r="A21" s="76">
        <v>1421906</v>
      </c>
      <c r="B21" s="77" t="s">
        <v>45</v>
      </c>
      <c r="C21" s="78" t="s">
        <v>28</v>
      </c>
      <c r="D21" s="78" t="s">
        <v>18</v>
      </c>
      <c r="E21" s="77" t="s">
        <v>13</v>
      </c>
      <c r="F21" s="77" t="s">
        <v>14</v>
      </c>
      <c r="G21" s="79" t="s">
        <v>16</v>
      </c>
      <c r="H21" s="79" t="s">
        <v>16</v>
      </c>
      <c r="I21" s="91">
        <v>1275000</v>
      </c>
      <c r="N21" s="89"/>
      <c r="O21" s="89"/>
    </row>
    <row r="22" spans="1:15">
      <c r="A22" s="76">
        <v>1421908</v>
      </c>
      <c r="B22" s="77" t="s">
        <v>46</v>
      </c>
      <c r="C22" s="78" t="s">
        <v>28</v>
      </c>
      <c r="D22" s="78" t="s">
        <v>18</v>
      </c>
      <c r="E22" s="77" t="s">
        <v>13</v>
      </c>
      <c r="F22" s="77" t="s">
        <v>14</v>
      </c>
      <c r="G22" s="79" t="s">
        <v>16</v>
      </c>
      <c r="H22" s="79" t="s">
        <v>16</v>
      </c>
      <c r="I22" s="91">
        <v>1275000</v>
      </c>
      <c r="N22" s="89"/>
      <c r="O22" s="89"/>
    </row>
    <row r="23" spans="1:15">
      <c r="A23" s="80">
        <v>1415704</v>
      </c>
      <c r="B23" s="81" t="s">
        <v>47</v>
      </c>
      <c r="C23" s="79" t="s">
        <v>18</v>
      </c>
      <c r="D23" s="79" t="s">
        <v>21</v>
      </c>
      <c r="E23" s="81" t="s">
        <v>13</v>
      </c>
      <c r="F23" s="81" t="s">
        <v>14</v>
      </c>
      <c r="G23" s="79" t="s">
        <v>23</v>
      </c>
      <c r="H23" s="79" t="s">
        <v>15</v>
      </c>
      <c r="I23" s="92">
        <v>10452000</v>
      </c>
      <c r="N23" s="89"/>
      <c r="O23" s="89"/>
    </row>
    <row r="24" spans="1:15">
      <c r="A24" s="76">
        <v>1435639</v>
      </c>
      <c r="B24" s="77" t="s">
        <v>48</v>
      </c>
      <c r="C24" s="78" t="s">
        <v>22</v>
      </c>
      <c r="D24" s="78" t="s">
        <v>12</v>
      </c>
      <c r="E24" s="77" t="s">
        <v>13</v>
      </c>
      <c r="F24" s="77" t="s">
        <v>14</v>
      </c>
      <c r="G24" s="79" t="s">
        <v>16</v>
      </c>
      <c r="H24" s="79" t="s">
        <v>16</v>
      </c>
      <c r="I24" s="91">
        <v>1275000</v>
      </c>
      <c r="N24" s="89"/>
      <c r="O24" s="89"/>
    </row>
    <row r="25" spans="1:15">
      <c r="A25" s="80">
        <v>1434987</v>
      </c>
      <c r="B25" s="81" t="s">
        <v>49</v>
      </c>
      <c r="C25" s="79" t="s">
        <v>27</v>
      </c>
      <c r="D25" s="79" t="s">
        <v>28</v>
      </c>
      <c r="E25" s="81" t="s">
        <v>13</v>
      </c>
      <c r="F25" s="81" t="s">
        <v>14</v>
      </c>
      <c r="G25" s="79" t="s">
        <v>23</v>
      </c>
      <c r="H25" s="79" t="s">
        <v>23</v>
      </c>
      <c r="I25" s="92">
        <v>5440000</v>
      </c>
      <c r="N25" s="89"/>
      <c r="O25" s="89"/>
    </row>
    <row r="26" spans="1:15">
      <c r="A26" s="76">
        <v>1436862</v>
      </c>
      <c r="B26" s="77" t="s">
        <v>50</v>
      </c>
      <c r="C26" s="78" t="s">
        <v>27</v>
      </c>
      <c r="D26" s="78" t="s">
        <v>30</v>
      </c>
      <c r="E26" s="77" t="s">
        <v>13</v>
      </c>
      <c r="F26" s="77" t="s">
        <v>14</v>
      </c>
      <c r="G26" s="79" t="s">
        <v>16</v>
      </c>
      <c r="H26" s="79" t="s">
        <v>16</v>
      </c>
      <c r="I26" s="91">
        <v>1275000</v>
      </c>
      <c r="N26" s="89"/>
      <c r="O26" s="89"/>
    </row>
    <row r="27" spans="1:15">
      <c r="A27" s="76">
        <v>1433969</v>
      </c>
      <c r="B27" s="77" t="s">
        <v>51</v>
      </c>
      <c r="C27" s="78" t="s">
        <v>27</v>
      </c>
      <c r="D27" s="78" t="s">
        <v>18</v>
      </c>
      <c r="E27" s="77" t="s">
        <v>13</v>
      </c>
      <c r="F27" s="77" t="s">
        <v>14</v>
      </c>
      <c r="G27" s="78" t="s">
        <v>15</v>
      </c>
      <c r="H27" s="79" t="s">
        <v>16</v>
      </c>
      <c r="I27" s="91">
        <v>3995000</v>
      </c>
      <c r="N27" s="89"/>
      <c r="O27" s="89"/>
    </row>
    <row r="28" spans="1:15">
      <c r="A28" s="76">
        <v>1433336</v>
      </c>
      <c r="B28" s="77" t="s">
        <v>52</v>
      </c>
      <c r="C28" s="78" t="s">
        <v>28</v>
      </c>
      <c r="D28" s="78" t="s">
        <v>18</v>
      </c>
      <c r="E28" s="77" t="s">
        <v>13</v>
      </c>
      <c r="F28" s="77" t="s">
        <v>14</v>
      </c>
      <c r="G28" s="79" t="s">
        <v>16</v>
      </c>
      <c r="H28" s="79" t="s">
        <v>16</v>
      </c>
      <c r="I28" s="91">
        <v>1275000</v>
      </c>
      <c r="N28" s="89"/>
      <c r="O28" s="89"/>
    </row>
    <row r="29" spans="1:15">
      <c r="A29" s="76">
        <v>1431690</v>
      </c>
      <c r="B29" s="77" t="s">
        <v>53</v>
      </c>
      <c r="C29" s="78" t="s">
        <v>11</v>
      </c>
      <c r="D29" s="78" t="s">
        <v>33</v>
      </c>
      <c r="E29" s="77" t="s">
        <v>13</v>
      </c>
      <c r="F29" s="77" t="s">
        <v>14</v>
      </c>
      <c r="G29" s="79" t="s">
        <v>54</v>
      </c>
      <c r="H29" s="79" t="s">
        <v>16</v>
      </c>
      <c r="I29" s="91">
        <v>8754000</v>
      </c>
      <c r="N29" s="89"/>
      <c r="O29" s="89"/>
    </row>
    <row r="30" spans="1:15">
      <c r="A30" s="76">
        <v>1429649</v>
      </c>
      <c r="B30" s="77" t="s">
        <v>55</v>
      </c>
      <c r="C30" s="78" t="s">
        <v>30</v>
      </c>
      <c r="D30" s="78" t="s">
        <v>18</v>
      </c>
      <c r="E30" s="77" t="s">
        <v>13</v>
      </c>
      <c r="F30" s="77" t="s">
        <v>14</v>
      </c>
      <c r="G30" s="79" t="s">
        <v>23</v>
      </c>
      <c r="H30" s="79" t="s">
        <v>16</v>
      </c>
      <c r="I30" s="91">
        <v>2720000</v>
      </c>
      <c r="N30" s="89"/>
      <c r="O30" s="89"/>
    </row>
    <row r="31" spans="1:15">
      <c r="A31" s="76">
        <v>1429468</v>
      </c>
      <c r="B31" s="77" t="s">
        <v>56</v>
      </c>
      <c r="C31" s="78" t="s">
        <v>30</v>
      </c>
      <c r="D31" s="78" t="s">
        <v>11</v>
      </c>
      <c r="E31" s="77" t="s">
        <v>13</v>
      </c>
      <c r="F31" s="77" t="s">
        <v>14</v>
      </c>
      <c r="G31" s="78" t="s">
        <v>15</v>
      </c>
      <c r="H31" s="79" t="s">
        <v>16</v>
      </c>
      <c r="I31" s="91">
        <v>4462000</v>
      </c>
      <c r="N31" s="89"/>
      <c r="O31" s="89"/>
    </row>
    <row r="32" spans="1:15">
      <c r="A32" s="76">
        <v>1429376</v>
      </c>
      <c r="B32" s="77" t="s">
        <v>57</v>
      </c>
      <c r="C32" s="78" t="s">
        <v>30</v>
      </c>
      <c r="D32" s="78" t="s">
        <v>28</v>
      </c>
      <c r="E32" s="77" t="s">
        <v>13</v>
      </c>
      <c r="F32" s="77" t="s">
        <v>14</v>
      </c>
      <c r="G32" s="79" t="s">
        <v>16</v>
      </c>
      <c r="H32" s="79" t="s">
        <v>16</v>
      </c>
      <c r="I32" s="91">
        <v>1445000</v>
      </c>
      <c r="N32" s="89"/>
      <c r="O32" s="89"/>
    </row>
    <row r="33" spans="1:15">
      <c r="A33" s="76">
        <v>1428835</v>
      </c>
      <c r="B33" s="77" t="s">
        <v>58</v>
      </c>
      <c r="C33" s="78" t="s">
        <v>32</v>
      </c>
      <c r="D33" s="78" t="s">
        <v>33</v>
      </c>
      <c r="E33" s="77" t="s">
        <v>13</v>
      </c>
      <c r="F33" s="77" t="s">
        <v>14</v>
      </c>
      <c r="G33" s="79" t="s">
        <v>16</v>
      </c>
      <c r="H33" s="79" t="s">
        <v>23</v>
      </c>
      <c r="I33" s="91">
        <v>2550000</v>
      </c>
      <c r="N33" s="89"/>
      <c r="O33" s="89"/>
    </row>
    <row r="34" spans="1:15">
      <c r="A34" s="76">
        <v>1437164</v>
      </c>
      <c r="B34" s="77" t="s">
        <v>59</v>
      </c>
      <c r="C34" s="78" t="s">
        <v>28</v>
      </c>
      <c r="D34" s="78" t="s">
        <v>21</v>
      </c>
      <c r="E34" s="77" t="s">
        <v>13</v>
      </c>
      <c r="F34" s="77" t="s">
        <v>14</v>
      </c>
      <c r="G34" s="78" t="s">
        <v>15</v>
      </c>
      <c r="H34" s="79" t="s">
        <v>16</v>
      </c>
      <c r="I34" s="91">
        <v>4759000</v>
      </c>
      <c r="N34" s="89"/>
      <c r="O34" s="89"/>
    </row>
    <row r="35" spans="1:15">
      <c r="A35" s="76">
        <v>1438395</v>
      </c>
      <c r="B35" s="77" t="s">
        <v>60</v>
      </c>
      <c r="C35" s="78" t="s">
        <v>28</v>
      </c>
      <c r="D35" s="78" t="s">
        <v>18</v>
      </c>
      <c r="E35" s="77" t="s">
        <v>13</v>
      </c>
      <c r="F35" s="77" t="s">
        <v>14</v>
      </c>
      <c r="G35" s="79" t="s">
        <v>16</v>
      </c>
      <c r="H35" s="79" t="s">
        <v>16</v>
      </c>
      <c r="I35" s="91">
        <v>1275000</v>
      </c>
      <c r="N35" s="89"/>
      <c r="O35" s="89"/>
    </row>
    <row r="36" spans="1:15">
      <c r="A36" s="76">
        <v>1438433</v>
      </c>
      <c r="B36" s="77" t="s">
        <v>61</v>
      </c>
      <c r="C36" s="78" t="s">
        <v>25</v>
      </c>
      <c r="D36" s="78" t="s">
        <v>33</v>
      </c>
      <c r="E36" s="77" t="s">
        <v>13</v>
      </c>
      <c r="F36" s="77" t="s">
        <v>14</v>
      </c>
      <c r="G36" s="79" t="s">
        <v>23</v>
      </c>
      <c r="H36" s="79" t="s">
        <v>16</v>
      </c>
      <c r="I36" s="91">
        <v>2720000</v>
      </c>
      <c r="N36" s="89"/>
      <c r="O36" s="89"/>
    </row>
    <row r="37" spans="1:15">
      <c r="A37" s="76">
        <v>1438691</v>
      </c>
      <c r="B37" s="77" t="s">
        <v>62</v>
      </c>
      <c r="C37" s="78" t="s">
        <v>12</v>
      </c>
      <c r="D37" s="78" t="s">
        <v>32</v>
      </c>
      <c r="E37" s="77" t="s">
        <v>13</v>
      </c>
      <c r="F37" s="77" t="s">
        <v>14</v>
      </c>
      <c r="G37" s="79" t="s">
        <v>23</v>
      </c>
      <c r="H37" s="79" t="s">
        <v>23</v>
      </c>
      <c r="I37" s="91">
        <v>5440000</v>
      </c>
      <c r="N37" s="89"/>
      <c r="O37" s="89"/>
    </row>
    <row r="38" spans="1:15">
      <c r="A38" s="76">
        <v>1439231</v>
      </c>
      <c r="B38" s="77" t="s">
        <v>63</v>
      </c>
      <c r="C38" s="78" t="s">
        <v>21</v>
      </c>
      <c r="D38" s="78" t="s">
        <v>12</v>
      </c>
      <c r="E38" s="77" t="s">
        <v>13</v>
      </c>
      <c r="F38" s="77" t="s">
        <v>14</v>
      </c>
      <c r="G38" s="79" t="s">
        <v>23</v>
      </c>
      <c r="H38" s="79" t="s">
        <v>16</v>
      </c>
      <c r="I38" s="91">
        <v>3017000</v>
      </c>
      <c r="N38" s="89"/>
      <c r="O38" s="89"/>
    </row>
    <row r="39" spans="1:15">
      <c r="A39" s="76">
        <v>1439494</v>
      </c>
      <c r="B39" s="77" t="s">
        <v>64</v>
      </c>
      <c r="C39" s="78" t="s">
        <v>18</v>
      </c>
      <c r="D39" s="78" t="s">
        <v>21</v>
      </c>
      <c r="E39" s="77" t="s">
        <v>13</v>
      </c>
      <c r="F39" s="77" t="s">
        <v>14</v>
      </c>
      <c r="G39" s="79" t="s">
        <v>23</v>
      </c>
      <c r="H39" s="79" t="s">
        <v>16</v>
      </c>
      <c r="I39" s="91">
        <v>3484000</v>
      </c>
      <c r="N39" s="89"/>
      <c r="O39" s="89"/>
    </row>
    <row r="40" spans="1:15">
      <c r="A40" s="76">
        <v>1439563</v>
      </c>
      <c r="B40" s="77" t="s">
        <v>65</v>
      </c>
      <c r="C40" s="78" t="s">
        <v>22</v>
      </c>
      <c r="D40" s="78" t="s">
        <v>25</v>
      </c>
      <c r="E40" s="77" t="s">
        <v>13</v>
      </c>
      <c r="F40" s="77" t="s">
        <v>14</v>
      </c>
      <c r="G40" s="79" t="s">
        <v>23</v>
      </c>
      <c r="H40" s="79" t="s">
        <v>23</v>
      </c>
      <c r="I40" s="91">
        <v>5100000</v>
      </c>
      <c r="N40" s="89"/>
      <c r="O40" s="89"/>
    </row>
    <row r="41" spans="1:15">
      <c r="A41" s="76">
        <v>1439715</v>
      </c>
      <c r="B41" s="77" t="s">
        <v>66</v>
      </c>
      <c r="C41" s="78" t="s">
        <v>18</v>
      </c>
      <c r="D41" s="78" t="s">
        <v>11</v>
      </c>
      <c r="E41" s="77" t="s">
        <v>13</v>
      </c>
      <c r="F41" s="77" t="s">
        <v>14</v>
      </c>
      <c r="G41" s="79" t="s">
        <v>16</v>
      </c>
      <c r="H41" s="79" t="s">
        <v>16</v>
      </c>
      <c r="I41" s="91">
        <v>1742000</v>
      </c>
      <c r="N41" s="89"/>
      <c r="O41" s="89"/>
    </row>
    <row r="42" ht="13.5" spans="1:15">
      <c r="A42" s="82">
        <v>1440002</v>
      </c>
      <c r="B42" s="83" t="s">
        <v>67</v>
      </c>
      <c r="C42" s="84" t="s">
        <v>22</v>
      </c>
      <c r="D42" s="84" t="s">
        <v>25</v>
      </c>
      <c r="E42" s="83" t="s">
        <v>13</v>
      </c>
      <c r="F42" s="83" t="s">
        <v>14</v>
      </c>
      <c r="G42" s="85" t="s">
        <v>23</v>
      </c>
      <c r="H42" s="85" t="s">
        <v>16</v>
      </c>
      <c r="I42" s="93">
        <v>2550000</v>
      </c>
      <c r="N42" s="89"/>
      <c r="O42" s="89"/>
    </row>
    <row r="43" spans="8:15">
      <c r="H43" s="86" t="s">
        <v>68</v>
      </c>
      <c r="I43">
        <f>SUM(I3:I42)</f>
        <v>153280000</v>
      </c>
      <c r="J43" t="s">
        <v>69</v>
      </c>
      <c r="N43" s="89"/>
      <c r="O43" s="89"/>
    </row>
    <row r="44" spans="8:15">
      <c r="H44" s="86" t="s">
        <v>70</v>
      </c>
      <c r="I44" s="94">
        <v>175080000</v>
      </c>
      <c r="N44" s="89"/>
      <c r="O44" s="89"/>
    </row>
    <row r="45" spans="8:15">
      <c r="H45" s="87" t="s">
        <v>71</v>
      </c>
      <c r="I45">
        <f>I44-I43</f>
        <v>21800000</v>
      </c>
      <c r="J45" t="s">
        <v>72</v>
      </c>
      <c r="N45" s="89"/>
      <c r="O45" s="89"/>
    </row>
    <row r="46" spans="9:15">
      <c r="I46" t="s">
        <v>73</v>
      </c>
      <c r="N46" s="89"/>
      <c r="O46" s="89"/>
    </row>
    <row r="47" spans="8:15">
      <c r="H47" s="86"/>
      <c r="N47" s="89"/>
      <c r="O47" s="89"/>
    </row>
    <row r="48" spans="14:15">
      <c r="N48" s="89"/>
      <c r="O48" s="89"/>
    </row>
    <row r="49" spans="14:15">
      <c r="N49" s="89"/>
      <c r="O49" s="89"/>
    </row>
    <row r="50" spans="14:15">
      <c r="N50" s="89"/>
      <c r="O50" s="89"/>
    </row>
    <row r="51" spans="14:15">
      <c r="N51" s="89"/>
      <c r="O51" s="89"/>
    </row>
    <row r="52" spans="14:15">
      <c r="N52" s="89"/>
      <c r="O52" s="89"/>
    </row>
    <row r="53" spans="14:15">
      <c r="N53" s="89"/>
      <c r="O53" s="89"/>
    </row>
    <row r="54" spans="14:15">
      <c r="N54" s="89"/>
      <c r="O54" s="89"/>
    </row>
  </sheetData>
  <mergeCells count="8">
    <mergeCell ref="C1:D1"/>
    <mergeCell ref="A1:A2"/>
    <mergeCell ref="B1:B2"/>
    <mergeCell ref="E1:E2"/>
    <mergeCell ref="F1:F2"/>
    <mergeCell ref="G1:G2"/>
    <mergeCell ref="H1:H2"/>
    <mergeCell ref="I1:I2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6"/>
  <sheetViews>
    <sheetView tabSelected="1" topLeftCell="A228" workbookViewId="0">
      <selection activeCell="J262" sqref="J262"/>
    </sheetView>
  </sheetViews>
  <sheetFormatPr defaultColWidth="10.2857142857143" defaultRowHeight="12.75"/>
  <cols>
    <col min="1" max="1" width="19" style="1" customWidth="1"/>
    <col min="2" max="2" width="24" style="1"/>
    <col min="3" max="3" width="7" style="1"/>
    <col min="4" max="4" width="9" style="1"/>
    <col min="5" max="5" width="16" style="1"/>
    <col min="6" max="6" width="20" style="1"/>
    <col min="7" max="7" width="7" style="1"/>
    <col min="8" max="8" width="12" style="1"/>
    <col min="9" max="9" width="14" style="1"/>
    <col min="10" max="10" width="20.3047619047619" style="1" customWidth="1"/>
    <col min="11" max="16384" width="10.2857142857143" style="1"/>
  </cols>
  <sheetData>
    <row r="1" s="1" customFormat="1" spans="1:9">
      <c r="A1" s="3" t="s">
        <v>0</v>
      </c>
      <c r="B1" s="4" t="s">
        <v>1</v>
      </c>
      <c r="C1" s="5" t="s">
        <v>2</v>
      </c>
      <c r="D1" s="5"/>
      <c r="E1" s="4" t="s">
        <v>3</v>
      </c>
      <c r="F1" s="4" t="s">
        <v>4</v>
      </c>
      <c r="G1" s="6" t="s">
        <v>5</v>
      </c>
      <c r="H1" s="4" t="s">
        <v>6</v>
      </c>
      <c r="I1" s="4" t="s">
        <v>7</v>
      </c>
    </row>
    <row r="2" s="1" customFormat="1" spans="1:9">
      <c r="A2" s="3"/>
      <c r="B2" s="4"/>
      <c r="C2" s="7" t="s">
        <v>8</v>
      </c>
      <c r="D2" s="7" t="s">
        <v>9</v>
      </c>
      <c r="E2" s="4"/>
      <c r="F2" s="4"/>
      <c r="G2" s="6"/>
      <c r="H2" s="4"/>
      <c r="I2" s="4"/>
    </row>
    <row r="3" s="1" customFormat="1" spans="1:9">
      <c r="A3" s="8">
        <v>1480828</v>
      </c>
      <c r="B3" s="8">
        <v>33298366</v>
      </c>
      <c r="C3" s="9" t="s">
        <v>74</v>
      </c>
      <c r="D3" s="9" t="s">
        <v>75</v>
      </c>
      <c r="E3" s="7" t="s">
        <v>76</v>
      </c>
      <c r="F3" s="7" t="s">
        <v>77</v>
      </c>
      <c r="G3" s="10">
        <v>2</v>
      </c>
      <c r="H3" s="10">
        <v>1</v>
      </c>
      <c r="I3" s="9">
        <v>200</v>
      </c>
    </row>
    <row r="4" s="1" customFormat="1" spans="1:9">
      <c r="A4" s="11">
        <v>1481088</v>
      </c>
      <c r="B4" s="11">
        <v>33298464</v>
      </c>
      <c r="C4" s="12" t="s">
        <v>78</v>
      </c>
      <c r="D4" s="12" t="s">
        <v>79</v>
      </c>
      <c r="E4" s="13" t="s">
        <v>76</v>
      </c>
      <c r="F4" s="13" t="s">
        <v>77</v>
      </c>
      <c r="G4" s="10">
        <v>2</v>
      </c>
      <c r="H4" s="10">
        <v>1</v>
      </c>
      <c r="I4" s="12">
        <v>200</v>
      </c>
    </row>
    <row r="5" s="1" customFormat="1" spans="1:9">
      <c r="A5" s="11">
        <v>1482382</v>
      </c>
      <c r="B5" s="11">
        <v>33298820</v>
      </c>
      <c r="C5" s="12" t="s">
        <v>80</v>
      </c>
      <c r="D5" s="12" t="s">
        <v>81</v>
      </c>
      <c r="E5" s="13" t="s">
        <v>76</v>
      </c>
      <c r="F5" s="13" t="s">
        <v>77</v>
      </c>
      <c r="G5" s="14">
        <v>3</v>
      </c>
      <c r="H5" s="10">
        <v>1</v>
      </c>
      <c r="I5" s="12">
        <v>300</v>
      </c>
    </row>
    <row r="6" s="1" customFormat="1" spans="1:9">
      <c r="A6" s="11">
        <v>1482781</v>
      </c>
      <c r="B6" s="11">
        <v>33298927</v>
      </c>
      <c r="C6" s="12" t="s">
        <v>80</v>
      </c>
      <c r="D6" s="12" t="s">
        <v>81</v>
      </c>
      <c r="E6" s="13" t="s">
        <v>76</v>
      </c>
      <c r="F6" s="13" t="s">
        <v>77</v>
      </c>
      <c r="G6" s="14">
        <v>3</v>
      </c>
      <c r="H6" s="10">
        <v>1</v>
      </c>
      <c r="I6" s="12">
        <v>300</v>
      </c>
    </row>
    <row r="7" s="1" customFormat="1" spans="1:9">
      <c r="A7" s="11">
        <v>1484037</v>
      </c>
      <c r="B7" s="11">
        <v>33299231</v>
      </c>
      <c r="C7" s="12" t="s">
        <v>82</v>
      </c>
      <c r="D7" s="12" t="s">
        <v>83</v>
      </c>
      <c r="E7" s="13" t="s">
        <v>76</v>
      </c>
      <c r="F7" s="13" t="s">
        <v>77</v>
      </c>
      <c r="G7" s="10">
        <v>2</v>
      </c>
      <c r="H7" s="10">
        <v>1</v>
      </c>
      <c r="I7" s="12">
        <v>200</v>
      </c>
    </row>
    <row r="8" s="1" customFormat="1" spans="1:9">
      <c r="A8" s="11">
        <v>1484471</v>
      </c>
      <c r="B8" s="11">
        <v>33299394</v>
      </c>
      <c r="C8" s="12" t="s">
        <v>84</v>
      </c>
      <c r="D8" s="12" t="s">
        <v>85</v>
      </c>
      <c r="E8" s="13" t="s">
        <v>76</v>
      </c>
      <c r="F8" s="13" t="s">
        <v>77</v>
      </c>
      <c r="G8" s="10">
        <v>2</v>
      </c>
      <c r="H8" s="10">
        <v>1</v>
      </c>
      <c r="I8" s="12">
        <v>200</v>
      </c>
    </row>
    <row r="9" s="1" customFormat="1" spans="1:9">
      <c r="A9" s="11">
        <v>1485401</v>
      </c>
      <c r="B9" s="11">
        <v>33299669</v>
      </c>
      <c r="C9" s="12" t="s">
        <v>86</v>
      </c>
      <c r="D9" s="12" t="s">
        <v>87</v>
      </c>
      <c r="E9" s="13" t="s">
        <v>76</v>
      </c>
      <c r="F9" s="13" t="s">
        <v>77</v>
      </c>
      <c r="G9" s="14">
        <v>7</v>
      </c>
      <c r="H9" s="10">
        <v>1</v>
      </c>
      <c r="I9" s="12">
        <v>700</v>
      </c>
    </row>
    <row r="10" s="1" customFormat="1" spans="1:9">
      <c r="A10" s="11">
        <v>1486817</v>
      </c>
      <c r="B10" s="11">
        <v>33300151</v>
      </c>
      <c r="C10" s="12" t="s">
        <v>88</v>
      </c>
      <c r="D10" s="12" t="s">
        <v>89</v>
      </c>
      <c r="E10" s="13" t="s">
        <v>76</v>
      </c>
      <c r="F10" s="13" t="s">
        <v>77</v>
      </c>
      <c r="G10" s="10">
        <v>2</v>
      </c>
      <c r="H10" s="10">
        <v>1</v>
      </c>
      <c r="I10" s="12">
        <v>200</v>
      </c>
    </row>
    <row r="11" s="1" customFormat="1" spans="1:9">
      <c r="A11" s="11">
        <v>1487182</v>
      </c>
      <c r="B11" s="11">
        <v>33300333</v>
      </c>
      <c r="C11" s="12" t="s">
        <v>89</v>
      </c>
      <c r="D11" s="12" t="s">
        <v>90</v>
      </c>
      <c r="E11" s="13" t="s">
        <v>76</v>
      </c>
      <c r="F11" s="13" t="s">
        <v>77</v>
      </c>
      <c r="G11" s="10">
        <v>2</v>
      </c>
      <c r="H11" s="10">
        <v>1</v>
      </c>
      <c r="I11" s="12">
        <v>200</v>
      </c>
    </row>
    <row r="12" s="1" customFormat="1" spans="1:9">
      <c r="A12" s="11">
        <v>1492125</v>
      </c>
      <c r="B12" s="11">
        <v>33301961</v>
      </c>
      <c r="C12" s="12" t="s">
        <v>91</v>
      </c>
      <c r="D12" s="12" t="s">
        <v>92</v>
      </c>
      <c r="E12" s="13" t="s">
        <v>76</v>
      </c>
      <c r="F12" s="13" t="s">
        <v>77</v>
      </c>
      <c r="G12" s="10">
        <v>2</v>
      </c>
      <c r="H12" s="10">
        <v>1</v>
      </c>
      <c r="I12" s="12">
        <v>200</v>
      </c>
    </row>
    <row r="13" s="1" customFormat="1" spans="1:9">
      <c r="A13" s="11">
        <v>1492540</v>
      </c>
      <c r="B13" s="11">
        <v>33302150</v>
      </c>
      <c r="C13" s="12" t="s">
        <v>91</v>
      </c>
      <c r="D13" s="12" t="s">
        <v>93</v>
      </c>
      <c r="E13" s="13" t="s">
        <v>76</v>
      </c>
      <c r="F13" s="13" t="s">
        <v>77</v>
      </c>
      <c r="G13" s="10">
        <v>1</v>
      </c>
      <c r="H13" s="10">
        <v>1</v>
      </c>
      <c r="I13" s="12">
        <v>100</v>
      </c>
    </row>
    <row r="14" s="1" customFormat="1" spans="1:9">
      <c r="A14" s="11">
        <v>1492876</v>
      </c>
      <c r="B14" s="11">
        <v>33302159</v>
      </c>
      <c r="C14" s="12" t="s">
        <v>89</v>
      </c>
      <c r="D14" s="12" t="s">
        <v>94</v>
      </c>
      <c r="E14" s="13" t="s">
        <v>76</v>
      </c>
      <c r="F14" s="13" t="s">
        <v>77</v>
      </c>
      <c r="G14" s="10">
        <v>1</v>
      </c>
      <c r="H14" s="10">
        <v>1</v>
      </c>
      <c r="I14" s="12">
        <v>100</v>
      </c>
    </row>
    <row r="15" s="1" customFormat="1" spans="1:9">
      <c r="A15" s="11">
        <v>1493579</v>
      </c>
      <c r="B15" s="11">
        <v>33302451</v>
      </c>
      <c r="C15" s="12" t="s">
        <v>89</v>
      </c>
      <c r="D15" s="12" t="s">
        <v>94</v>
      </c>
      <c r="E15" s="13" t="s">
        <v>76</v>
      </c>
      <c r="F15" s="13" t="s">
        <v>77</v>
      </c>
      <c r="G15" s="10">
        <v>1</v>
      </c>
      <c r="H15" s="10">
        <v>1</v>
      </c>
      <c r="I15" s="12">
        <v>100</v>
      </c>
    </row>
    <row r="16" s="1" customFormat="1" spans="1:9">
      <c r="A16" s="11">
        <v>1479743</v>
      </c>
      <c r="B16" s="11">
        <v>33298320</v>
      </c>
      <c r="C16" s="12" t="s">
        <v>95</v>
      </c>
      <c r="D16" s="12" t="s">
        <v>96</v>
      </c>
      <c r="E16" s="13" t="s">
        <v>76</v>
      </c>
      <c r="F16" s="13" t="s">
        <v>77</v>
      </c>
      <c r="G16" s="10">
        <v>1</v>
      </c>
      <c r="H16" s="10">
        <v>1</v>
      </c>
      <c r="I16" s="12">
        <v>100</v>
      </c>
    </row>
    <row r="17" s="1" customFormat="1" spans="1:9">
      <c r="A17" s="11">
        <v>1490713</v>
      </c>
      <c r="B17" s="11">
        <v>33301375</v>
      </c>
      <c r="C17" s="12" t="s">
        <v>97</v>
      </c>
      <c r="D17" s="12" t="s">
        <v>98</v>
      </c>
      <c r="E17" s="13" t="s">
        <v>76</v>
      </c>
      <c r="F17" s="13" t="s">
        <v>77</v>
      </c>
      <c r="G17" s="10">
        <v>2</v>
      </c>
      <c r="H17" s="10">
        <v>1</v>
      </c>
      <c r="I17" s="12">
        <v>200</v>
      </c>
    </row>
    <row r="18" s="1" customFormat="1" spans="1:9">
      <c r="A18" s="11">
        <v>1493802</v>
      </c>
      <c r="B18" s="11">
        <v>33302653</v>
      </c>
      <c r="C18" s="12" t="s">
        <v>89</v>
      </c>
      <c r="D18" s="12" t="s">
        <v>90</v>
      </c>
      <c r="E18" s="13" t="s">
        <v>76</v>
      </c>
      <c r="F18" s="13" t="s">
        <v>77</v>
      </c>
      <c r="G18" s="10">
        <v>2</v>
      </c>
      <c r="H18" s="10">
        <v>1</v>
      </c>
      <c r="I18" s="12">
        <v>200</v>
      </c>
    </row>
    <row r="19" s="1" customFormat="1" spans="1:9">
      <c r="A19" s="11">
        <v>1491010</v>
      </c>
      <c r="B19" s="11">
        <v>33301468</v>
      </c>
      <c r="C19" s="12" t="s">
        <v>89</v>
      </c>
      <c r="D19" s="12" t="s">
        <v>90</v>
      </c>
      <c r="E19" s="13" t="s">
        <v>76</v>
      </c>
      <c r="F19" s="13" t="s">
        <v>77</v>
      </c>
      <c r="G19" s="10">
        <v>2</v>
      </c>
      <c r="H19" s="10">
        <v>1</v>
      </c>
      <c r="I19" s="12">
        <v>200</v>
      </c>
    </row>
    <row r="20" s="1" customFormat="1" spans="1:9">
      <c r="A20" s="11">
        <v>1487312</v>
      </c>
      <c r="B20" s="11">
        <v>33300334</v>
      </c>
      <c r="C20" s="12" t="s">
        <v>93</v>
      </c>
      <c r="D20" s="12" t="s">
        <v>92</v>
      </c>
      <c r="E20" s="13" t="s">
        <v>76</v>
      </c>
      <c r="F20" s="13" t="s">
        <v>77</v>
      </c>
      <c r="G20" s="10">
        <v>1</v>
      </c>
      <c r="H20" s="10">
        <v>1</v>
      </c>
      <c r="I20" s="12">
        <v>100</v>
      </c>
    </row>
    <row r="21" s="1" customFormat="1" spans="1:9">
      <c r="A21" s="11">
        <v>1490345</v>
      </c>
      <c r="B21" s="11">
        <v>33301265</v>
      </c>
      <c r="C21" s="12" t="s">
        <v>97</v>
      </c>
      <c r="D21" s="12" t="s">
        <v>98</v>
      </c>
      <c r="E21" s="13" t="s">
        <v>76</v>
      </c>
      <c r="F21" s="13" t="s">
        <v>77</v>
      </c>
      <c r="G21" s="10">
        <v>2</v>
      </c>
      <c r="H21" s="10">
        <v>1</v>
      </c>
      <c r="I21" s="12">
        <v>200</v>
      </c>
    </row>
    <row r="22" s="1" customFormat="1" spans="1:9">
      <c r="A22" s="11">
        <v>1494426</v>
      </c>
      <c r="B22" s="11">
        <v>33302852</v>
      </c>
      <c r="C22" s="12" t="s">
        <v>94</v>
      </c>
      <c r="D22" s="12" t="s">
        <v>90</v>
      </c>
      <c r="E22" s="13" t="s">
        <v>76</v>
      </c>
      <c r="F22" s="13" t="s">
        <v>77</v>
      </c>
      <c r="G22" s="10">
        <v>1</v>
      </c>
      <c r="H22" s="10">
        <v>1</v>
      </c>
      <c r="I22" s="12">
        <v>100</v>
      </c>
    </row>
    <row r="23" s="1" customFormat="1" spans="1:9">
      <c r="A23" s="11">
        <v>1494208</v>
      </c>
      <c r="B23" s="11">
        <v>33302847</v>
      </c>
      <c r="C23" s="12" t="s">
        <v>99</v>
      </c>
      <c r="D23" s="12" t="s">
        <v>100</v>
      </c>
      <c r="E23" s="13" t="s">
        <v>76</v>
      </c>
      <c r="F23" s="13" t="s">
        <v>77</v>
      </c>
      <c r="G23" s="10">
        <v>2</v>
      </c>
      <c r="H23" s="10">
        <v>1</v>
      </c>
      <c r="I23" s="12">
        <v>200</v>
      </c>
    </row>
    <row r="24" s="1" customFormat="1" spans="1:9">
      <c r="A24" s="11">
        <v>1495377</v>
      </c>
      <c r="B24" s="11">
        <v>33303006</v>
      </c>
      <c r="C24" s="12" t="s">
        <v>89</v>
      </c>
      <c r="D24" s="12" t="s">
        <v>94</v>
      </c>
      <c r="E24" s="13" t="s">
        <v>76</v>
      </c>
      <c r="F24" s="13" t="s">
        <v>77</v>
      </c>
      <c r="G24" s="10">
        <v>1</v>
      </c>
      <c r="H24" s="10">
        <v>1</v>
      </c>
      <c r="I24" s="12">
        <v>100</v>
      </c>
    </row>
    <row r="25" s="1" customFormat="1" spans="1:9">
      <c r="A25" s="11">
        <v>1495775</v>
      </c>
      <c r="B25" s="11">
        <v>33303306</v>
      </c>
      <c r="C25" s="12" t="s">
        <v>101</v>
      </c>
      <c r="D25" s="12" t="s">
        <v>95</v>
      </c>
      <c r="E25" s="13" t="s">
        <v>76</v>
      </c>
      <c r="F25" s="13" t="s">
        <v>77</v>
      </c>
      <c r="G25" s="10">
        <v>1</v>
      </c>
      <c r="H25" s="10">
        <v>1</v>
      </c>
      <c r="I25" s="12">
        <v>100</v>
      </c>
    </row>
    <row r="26" s="1" customFormat="1" spans="1:9">
      <c r="A26" s="11">
        <v>1495524</v>
      </c>
      <c r="B26" s="11">
        <v>33303316</v>
      </c>
      <c r="C26" s="12" t="s">
        <v>102</v>
      </c>
      <c r="D26" s="12" t="s">
        <v>103</v>
      </c>
      <c r="E26" s="13" t="s">
        <v>76</v>
      </c>
      <c r="F26" s="13" t="s">
        <v>77</v>
      </c>
      <c r="G26" s="14">
        <v>3</v>
      </c>
      <c r="H26" s="10">
        <v>1</v>
      </c>
      <c r="I26" s="12">
        <v>300</v>
      </c>
    </row>
    <row r="27" s="1" customFormat="1" spans="1:9">
      <c r="A27" s="8">
        <v>1495397</v>
      </c>
      <c r="B27" s="7" t="s">
        <v>104</v>
      </c>
      <c r="C27" s="9" t="s">
        <v>105</v>
      </c>
      <c r="D27" s="9" t="s">
        <v>106</v>
      </c>
      <c r="E27" s="7" t="s">
        <v>76</v>
      </c>
      <c r="F27" s="7" t="s">
        <v>77</v>
      </c>
      <c r="G27" s="10">
        <v>1</v>
      </c>
      <c r="H27" s="10">
        <v>3</v>
      </c>
      <c r="I27" s="9">
        <v>300</v>
      </c>
    </row>
    <row r="28" s="1" customFormat="1" spans="1:9">
      <c r="A28" s="11">
        <v>1497796</v>
      </c>
      <c r="B28" s="11">
        <v>33303891</v>
      </c>
      <c r="C28" s="12" t="s">
        <v>93</v>
      </c>
      <c r="D28" s="12" t="s">
        <v>95</v>
      </c>
      <c r="E28" s="13" t="s">
        <v>76</v>
      </c>
      <c r="F28" s="13" t="s">
        <v>77</v>
      </c>
      <c r="G28" s="14">
        <v>3</v>
      </c>
      <c r="H28" s="10">
        <v>1</v>
      </c>
      <c r="I28" s="12">
        <v>300</v>
      </c>
    </row>
    <row r="29" s="1" customFormat="1" spans="1:9">
      <c r="A29" s="11">
        <v>1498323</v>
      </c>
      <c r="B29" s="11">
        <v>33303970</v>
      </c>
      <c r="C29" s="12" t="s">
        <v>80</v>
      </c>
      <c r="D29" s="12" t="s">
        <v>81</v>
      </c>
      <c r="E29" s="13" t="s">
        <v>76</v>
      </c>
      <c r="F29" s="13" t="s">
        <v>77</v>
      </c>
      <c r="G29" s="14">
        <v>3</v>
      </c>
      <c r="H29" s="10">
        <v>1</v>
      </c>
      <c r="I29" s="12">
        <v>300</v>
      </c>
    </row>
    <row r="30" s="1" customFormat="1" spans="1:9">
      <c r="A30" s="11">
        <v>1497333</v>
      </c>
      <c r="B30" s="11">
        <v>33303759</v>
      </c>
      <c r="C30" s="12" t="s">
        <v>101</v>
      </c>
      <c r="D30" s="12" t="s">
        <v>96</v>
      </c>
      <c r="E30" s="13" t="s">
        <v>76</v>
      </c>
      <c r="F30" s="13" t="s">
        <v>77</v>
      </c>
      <c r="G30" s="10">
        <v>2</v>
      </c>
      <c r="H30" s="10">
        <v>1</v>
      </c>
      <c r="I30" s="12">
        <v>200</v>
      </c>
    </row>
    <row r="31" s="1" customFormat="1" spans="1:9">
      <c r="A31" s="11">
        <v>1499493</v>
      </c>
      <c r="B31" s="11">
        <v>33304150</v>
      </c>
      <c r="C31" s="12" t="s">
        <v>80</v>
      </c>
      <c r="D31" s="12" t="s">
        <v>81</v>
      </c>
      <c r="E31" s="13" t="s">
        <v>76</v>
      </c>
      <c r="F31" s="13" t="s">
        <v>77</v>
      </c>
      <c r="G31" s="14">
        <v>3</v>
      </c>
      <c r="H31" s="10">
        <v>1</v>
      </c>
      <c r="I31" s="12">
        <v>300</v>
      </c>
    </row>
    <row r="32" s="1" customFormat="1" spans="1:9">
      <c r="A32" s="11">
        <v>1500243</v>
      </c>
      <c r="B32" s="11">
        <v>33304272</v>
      </c>
      <c r="C32" s="12" t="s">
        <v>80</v>
      </c>
      <c r="D32" s="12" t="s">
        <v>81</v>
      </c>
      <c r="E32" s="13" t="s">
        <v>76</v>
      </c>
      <c r="F32" s="13" t="s">
        <v>77</v>
      </c>
      <c r="G32" s="14">
        <v>3</v>
      </c>
      <c r="H32" s="10">
        <v>1</v>
      </c>
      <c r="I32" s="12">
        <v>300</v>
      </c>
    </row>
    <row r="33" s="1" customFormat="1" spans="1:9">
      <c r="A33" s="11">
        <v>1500119</v>
      </c>
      <c r="B33" s="11">
        <v>33304266</v>
      </c>
      <c r="C33" s="12" t="s">
        <v>93</v>
      </c>
      <c r="D33" s="12" t="s">
        <v>92</v>
      </c>
      <c r="E33" s="13" t="s">
        <v>76</v>
      </c>
      <c r="F33" s="13" t="s">
        <v>77</v>
      </c>
      <c r="G33" s="10">
        <v>1</v>
      </c>
      <c r="H33" s="10">
        <v>1</v>
      </c>
      <c r="I33" s="12">
        <v>100</v>
      </c>
    </row>
    <row r="34" s="1" customFormat="1" spans="1:9">
      <c r="A34" s="11">
        <v>1500720</v>
      </c>
      <c r="B34" s="11">
        <v>33304444</v>
      </c>
      <c r="C34" s="12" t="s">
        <v>107</v>
      </c>
      <c r="D34" s="12" t="s">
        <v>108</v>
      </c>
      <c r="E34" s="13" t="s">
        <v>76</v>
      </c>
      <c r="F34" s="13" t="s">
        <v>77</v>
      </c>
      <c r="G34" s="10">
        <v>2</v>
      </c>
      <c r="H34" s="10">
        <v>1</v>
      </c>
      <c r="I34" s="12">
        <v>200</v>
      </c>
    </row>
    <row r="35" s="1" customFormat="1" spans="1:9">
      <c r="A35" s="11">
        <v>1501559</v>
      </c>
      <c r="B35" s="11">
        <v>33304746</v>
      </c>
      <c r="C35" s="12" t="s">
        <v>80</v>
      </c>
      <c r="D35" s="12" t="s">
        <v>81</v>
      </c>
      <c r="E35" s="13" t="s">
        <v>76</v>
      </c>
      <c r="F35" s="13" t="s">
        <v>77</v>
      </c>
      <c r="G35" s="14">
        <v>3</v>
      </c>
      <c r="H35" s="10">
        <v>1</v>
      </c>
      <c r="I35" s="12">
        <v>300</v>
      </c>
    </row>
    <row r="36" s="1" customFormat="1" spans="1:9">
      <c r="A36" s="11">
        <v>1501778</v>
      </c>
      <c r="B36" s="11">
        <v>33304752</v>
      </c>
      <c r="C36" s="12" t="s">
        <v>97</v>
      </c>
      <c r="D36" s="12" t="s">
        <v>79</v>
      </c>
      <c r="E36" s="13" t="s">
        <v>76</v>
      </c>
      <c r="F36" s="13" t="s">
        <v>77</v>
      </c>
      <c r="G36" s="10">
        <v>1</v>
      </c>
      <c r="H36" s="10">
        <v>1</v>
      </c>
      <c r="I36" s="12">
        <v>100</v>
      </c>
    </row>
    <row r="37" s="1" customFormat="1" spans="1:9">
      <c r="A37" s="11">
        <v>1502024</v>
      </c>
      <c r="B37" s="11">
        <v>33304754</v>
      </c>
      <c r="C37" s="12" t="s">
        <v>97</v>
      </c>
      <c r="D37" s="12" t="s">
        <v>79</v>
      </c>
      <c r="E37" s="13" t="s">
        <v>76</v>
      </c>
      <c r="F37" s="13" t="s">
        <v>77</v>
      </c>
      <c r="G37" s="10">
        <v>1</v>
      </c>
      <c r="H37" s="10">
        <v>1</v>
      </c>
      <c r="I37" s="12">
        <v>100</v>
      </c>
    </row>
    <row r="38" s="1" customFormat="1" spans="1:9">
      <c r="A38" s="13"/>
      <c r="B38" s="7" t="s">
        <v>109</v>
      </c>
      <c r="C38" s="13"/>
      <c r="D38" s="13"/>
      <c r="E38" s="13"/>
      <c r="F38" s="13"/>
      <c r="G38" s="15"/>
      <c r="H38" s="15"/>
      <c r="I38" s="16"/>
    </row>
    <row r="39" s="1" customFormat="1" spans="1:9">
      <c r="A39" s="11">
        <v>1501915</v>
      </c>
      <c r="B39" s="13" t="s">
        <v>110</v>
      </c>
      <c r="C39" s="12" t="s">
        <v>111</v>
      </c>
      <c r="D39" s="12" t="s">
        <v>87</v>
      </c>
      <c r="E39" s="13" t="s">
        <v>76</v>
      </c>
      <c r="F39" s="13" t="s">
        <v>77</v>
      </c>
      <c r="G39" s="10">
        <v>1</v>
      </c>
      <c r="H39" s="10">
        <v>6</v>
      </c>
      <c r="I39" s="12">
        <v>600</v>
      </c>
    </row>
    <row r="40" s="1" customFormat="1" spans="1:9">
      <c r="A40" s="11">
        <v>1498881</v>
      </c>
      <c r="B40" s="11">
        <v>33304044</v>
      </c>
      <c r="C40" s="12" t="s">
        <v>93</v>
      </c>
      <c r="D40" s="12" t="s">
        <v>92</v>
      </c>
      <c r="E40" s="13" t="s">
        <v>76</v>
      </c>
      <c r="F40" s="13" t="s">
        <v>77</v>
      </c>
      <c r="G40" s="10">
        <v>1</v>
      </c>
      <c r="H40" s="10">
        <v>1</v>
      </c>
      <c r="I40" s="12">
        <v>100</v>
      </c>
    </row>
    <row r="41" s="1" customFormat="1" spans="1:9">
      <c r="A41" s="13"/>
      <c r="B41" s="7" t="s">
        <v>112</v>
      </c>
      <c r="C41" s="13"/>
      <c r="D41" s="13"/>
      <c r="E41" s="13"/>
      <c r="F41" s="13"/>
      <c r="G41" s="15"/>
      <c r="H41" s="15"/>
      <c r="I41" s="16"/>
    </row>
    <row r="42" s="1" customFormat="1" spans="1:9">
      <c r="A42" s="11">
        <v>1498714</v>
      </c>
      <c r="B42" s="11">
        <v>33304014</v>
      </c>
      <c r="C42" s="12" t="s">
        <v>93</v>
      </c>
      <c r="D42" s="12" t="s">
        <v>92</v>
      </c>
      <c r="E42" s="13" t="s">
        <v>76</v>
      </c>
      <c r="F42" s="13" t="s">
        <v>77</v>
      </c>
      <c r="G42" s="10">
        <v>1</v>
      </c>
      <c r="H42" s="14">
        <v>4</v>
      </c>
      <c r="I42" s="12">
        <v>400</v>
      </c>
    </row>
    <row r="43" s="1" customFormat="1" spans="1:9">
      <c r="A43" s="11">
        <v>1502587</v>
      </c>
      <c r="B43" s="11">
        <v>33304863</v>
      </c>
      <c r="C43" s="12" t="s">
        <v>113</v>
      </c>
      <c r="D43" s="12" t="s">
        <v>114</v>
      </c>
      <c r="E43" s="13" t="s">
        <v>76</v>
      </c>
      <c r="F43" s="13" t="s">
        <v>77</v>
      </c>
      <c r="G43" s="10">
        <v>2</v>
      </c>
      <c r="H43" s="10">
        <v>1</v>
      </c>
      <c r="I43" s="12">
        <v>200</v>
      </c>
    </row>
    <row r="44" s="1" customFormat="1" spans="1:9">
      <c r="A44" s="11">
        <v>1502594</v>
      </c>
      <c r="B44" s="11">
        <v>33304866</v>
      </c>
      <c r="C44" s="12" t="s">
        <v>113</v>
      </c>
      <c r="D44" s="12" t="s">
        <v>82</v>
      </c>
      <c r="E44" s="13" t="s">
        <v>76</v>
      </c>
      <c r="F44" s="13" t="s">
        <v>77</v>
      </c>
      <c r="G44" s="10">
        <v>1</v>
      </c>
      <c r="H44" s="10">
        <v>1</v>
      </c>
      <c r="I44" s="12">
        <v>100</v>
      </c>
    </row>
    <row r="45" s="1" customFormat="1" spans="1:9">
      <c r="A45" s="11">
        <v>1502742</v>
      </c>
      <c r="B45" s="11">
        <v>33304888</v>
      </c>
      <c r="C45" s="12" t="s">
        <v>111</v>
      </c>
      <c r="D45" s="12" t="s">
        <v>115</v>
      </c>
      <c r="E45" s="13" t="s">
        <v>76</v>
      </c>
      <c r="F45" s="13" t="s">
        <v>77</v>
      </c>
      <c r="G45" s="14">
        <v>3</v>
      </c>
      <c r="H45" s="10">
        <v>1</v>
      </c>
      <c r="I45" s="12">
        <v>300</v>
      </c>
    </row>
    <row r="46" s="1" customFormat="1" spans="1:9">
      <c r="A46" s="11">
        <v>1502857</v>
      </c>
      <c r="B46" s="11">
        <v>33304899</v>
      </c>
      <c r="C46" s="12" t="s">
        <v>96</v>
      </c>
      <c r="D46" s="12" t="s">
        <v>116</v>
      </c>
      <c r="E46" s="13" t="s">
        <v>76</v>
      </c>
      <c r="F46" s="13" t="s">
        <v>77</v>
      </c>
      <c r="G46" s="10">
        <v>1</v>
      </c>
      <c r="H46" s="10">
        <v>1</v>
      </c>
      <c r="I46" s="12">
        <v>100</v>
      </c>
    </row>
    <row r="47" s="1" customFormat="1" spans="1:9">
      <c r="A47" s="11">
        <v>1502878</v>
      </c>
      <c r="B47" s="11">
        <v>33305087</v>
      </c>
      <c r="C47" s="12" t="s">
        <v>114</v>
      </c>
      <c r="D47" s="12" t="s">
        <v>83</v>
      </c>
      <c r="E47" s="13" t="s">
        <v>76</v>
      </c>
      <c r="F47" s="13" t="s">
        <v>77</v>
      </c>
      <c r="G47" s="10">
        <v>1</v>
      </c>
      <c r="H47" s="10">
        <v>1</v>
      </c>
      <c r="I47" s="12">
        <v>100</v>
      </c>
    </row>
    <row r="48" s="1" customFormat="1" spans="1:9">
      <c r="A48" s="11">
        <v>1499423</v>
      </c>
      <c r="B48" s="13" t="s">
        <v>117</v>
      </c>
      <c r="C48" s="12" t="s">
        <v>92</v>
      </c>
      <c r="D48" s="12" t="s">
        <v>101</v>
      </c>
      <c r="E48" s="13" t="s">
        <v>76</v>
      </c>
      <c r="F48" s="13" t="s">
        <v>77</v>
      </c>
      <c r="G48" s="10">
        <v>1</v>
      </c>
      <c r="H48" s="10">
        <v>2</v>
      </c>
      <c r="I48" s="12">
        <v>200</v>
      </c>
    </row>
    <row r="49" s="1" customFormat="1" spans="1:9">
      <c r="A49" s="11">
        <v>1503152</v>
      </c>
      <c r="B49" s="11">
        <v>33305103</v>
      </c>
      <c r="C49" s="12" t="s">
        <v>118</v>
      </c>
      <c r="D49" s="12" t="s">
        <v>119</v>
      </c>
      <c r="E49" s="13" t="s">
        <v>76</v>
      </c>
      <c r="F49" s="13" t="s">
        <v>77</v>
      </c>
      <c r="G49" s="10">
        <v>1</v>
      </c>
      <c r="H49" s="10">
        <v>1</v>
      </c>
      <c r="I49" s="12">
        <v>100</v>
      </c>
    </row>
    <row r="50" s="1" customFormat="1" spans="1:9">
      <c r="A50" s="11">
        <v>1503500</v>
      </c>
      <c r="B50" s="11">
        <v>33305131</v>
      </c>
      <c r="C50" s="12" t="s">
        <v>120</v>
      </c>
      <c r="D50" s="12" t="s">
        <v>78</v>
      </c>
      <c r="E50" s="13" t="s">
        <v>76</v>
      </c>
      <c r="F50" s="13" t="s">
        <v>77</v>
      </c>
      <c r="G50" s="10">
        <v>1</v>
      </c>
      <c r="H50" s="10">
        <v>1</v>
      </c>
      <c r="I50" s="12">
        <v>100</v>
      </c>
    </row>
    <row r="51" s="1" customFormat="1" spans="1:9">
      <c r="A51" s="11">
        <v>1503631</v>
      </c>
      <c r="B51" s="11">
        <v>33305151</v>
      </c>
      <c r="C51" s="12" t="s">
        <v>97</v>
      </c>
      <c r="D51" s="12" t="s">
        <v>79</v>
      </c>
      <c r="E51" s="13" t="s">
        <v>76</v>
      </c>
      <c r="F51" s="13" t="s">
        <v>77</v>
      </c>
      <c r="G51" s="10">
        <v>1</v>
      </c>
      <c r="H51" s="10">
        <v>1</v>
      </c>
      <c r="I51" s="12">
        <v>100</v>
      </c>
    </row>
    <row r="52" s="1" customFormat="1" spans="1:9">
      <c r="A52" s="11">
        <v>1505008</v>
      </c>
      <c r="B52" s="13" t="s">
        <v>121</v>
      </c>
      <c r="C52" s="12" t="s">
        <v>97</v>
      </c>
      <c r="D52" s="12" t="s">
        <v>79</v>
      </c>
      <c r="E52" s="13" t="s">
        <v>76</v>
      </c>
      <c r="F52" s="13" t="s">
        <v>77</v>
      </c>
      <c r="G52" s="10">
        <v>1</v>
      </c>
      <c r="H52" s="10">
        <v>2</v>
      </c>
      <c r="I52" s="12">
        <v>200</v>
      </c>
    </row>
    <row r="53" s="1" customFormat="1" spans="1:9">
      <c r="A53" s="11">
        <v>1498855</v>
      </c>
      <c r="B53" s="11">
        <v>33304037</v>
      </c>
      <c r="C53" s="12" t="s">
        <v>97</v>
      </c>
      <c r="D53" s="12" t="s">
        <v>79</v>
      </c>
      <c r="E53" s="13" t="s">
        <v>76</v>
      </c>
      <c r="F53" s="13" t="s">
        <v>77</v>
      </c>
      <c r="G53" s="10">
        <v>1</v>
      </c>
      <c r="H53" s="10">
        <v>1</v>
      </c>
      <c r="I53" s="12">
        <v>100</v>
      </c>
    </row>
    <row r="54" s="1" customFormat="1" spans="1:9">
      <c r="A54" s="11">
        <v>1499281</v>
      </c>
      <c r="B54" s="11">
        <v>33304125</v>
      </c>
      <c r="C54" s="12" t="s">
        <v>122</v>
      </c>
      <c r="D54" s="12" t="s">
        <v>123</v>
      </c>
      <c r="E54" s="13" t="s">
        <v>76</v>
      </c>
      <c r="F54" s="13" t="s">
        <v>77</v>
      </c>
      <c r="G54" s="10">
        <v>2</v>
      </c>
      <c r="H54" s="10">
        <v>1</v>
      </c>
      <c r="I54" s="12">
        <v>200</v>
      </c>
    </row>
    <row r="55" s="1" customFormat="1" spans="1:9">
      <c r="A55" s="11">
        <v>1498696</v>
      </c>
      <c r="B55" s="13" t="s">
        <v>124</v>
      </c>
      <c r="C55" s="12" t="s">
        <v>125</v>
      </c>
      <c r="D55" s="12" t="s">
        <v>126</v>
      </c>
      <c r="E55" s="13" t="s">
        <v>76</v>
      </c>
      <c r="F55" s="13" t="s">
        <v>77</v>
      </c>
      <c r="G55" s="10">
        <v>2</v>
      </c>
      <c r="H55" s="14">
        <v>3</v>
      </c>
      <c r="I55" s="12">
        <v>600</v>
      </c>
    </row>
    <row r="56" s="1" customFormat="1" spans="1:9">
      <c r="A56" s="11">
        <v>1498814</v>
      </c>
      <c r="B56" s="11">
        <v>33304041</v>
      </c>
      <c r="C56" s="12" t="s">
        <v>127</v>
      </c>
      <c r="D56" s="12" t="s">
        <v>128</v>
      </c>
      <c r="E56" s="13" t="s">
        <v>76</v>
      </c>
      <c r="F56" s="13" t="s">
        <v>77</v>
      </c>
      <c r="G56" s="10">
        <v>1</v>
      </c>
      <c r="H56" s="10">
        <v>1</v>
      </c>
      <c r="I56" s="12">
        <v>100</v>
      </c>
    </row>
    <row r="57" s="1" customFormat="1" spans="1:9">
      <c r="A57" s="11">
        <v>1498765</v>
      </c>
      <c r="B57" s="11">
        <v>33304027</v>
      </c>
      <c r="C57" s="12" t="s">
        <v>74</v>
      </c>
      <c r="D57" s="12" t="s">
        <v>100</v>
      </c>
      <c r="E57" s="13" t="s">
        <v>76</v>
      </c>
      <c r="F57" s="13" t="s">
        <v>77</v>
      </c>
      <c r="G57" s="14">
        <v>3</v>
      </c>
      <c r="H57" s="10">
        <v>1</v>
      </c>
      <c r="I57" s="12">
        <v>300</v>
      </c>
    </row>
    <row r="58" s="1" customFormat="1" spans="1:9">
      <c r="A58" s="11">
        <v>1498767</v>
      </c>
      <c r="B58" s="11">
        <v>33304029</v>
      </c>
      <c r="C58" s="12" t="s">
        <v>74</v>
      </c>
      <c r="D58" s="12" t="s">
        <v>100</v>
      </c>
      <c r="E58" s="13" t="s">
        <v>76</v>
      </c>
      <c r="F58" s="13" t="s">
        <v>77</v>
      </c>
      <c r="G58" s="14">
        <v>3</v>
      </c>
      <c r="H58" s="10">
        <v>1</v>
      </c>
      <c r="I58" s="12">
        <v>300</v>
      </c>
    </row>
    <row r="59" s="1" customFormat="1" spans="1:9">
      <c r="A59" s="11">
        <v>1499438</v>
      </c>
      <c r="B59" s="11">
        <v>33304142</v>
      </c>
      <c r="C59" s="12" t="s">
        <v>80</v>
      </c>
      <c r="D59" s="12" t="s">
        <v>81</v>
      </c>
      <c r="E59" s="13" t="s">
        <v>76</v>
      </c>
      <c r="F59" s="13" t="s">
        <v>77</v>
      </c>
      <c r="G59" s="14">
        <v>3</v>
      </c>
      <c r="H59" s="10">
        <v>1</v>
      </c>
      <c r="I59" s="12">
        <v>300</v>
      </c>
    </row>
    <row r="60" s="1" customFormat="1" spans="1:9">
      <c r="A60" s="11">
        <v>1507759</v>
      </c>
      <c r="B60" s="11">
        <v>33306338</v>
      </c>
      <c r="C60" s="12" t="s">
        <v>79</v>
      </c>
      <c r="D60" s="12" t="s">
        <v>129</v>
      </c>
      <c r="E60" s="13" t="s">
        <v>76</v>
      </c>
      <c r="F60" s="13" t="s">
        <v>77</v>
      </c>
      <c r="G60" s="10">
        <v>2</v>
      </c>
      <c r="H60" s="10">
        <v>1</v>
      </c>
      <c r="I60" s="12">
        <v>200</v>
      </c>
    </row>
    <row r="61" s="1" customFormat="1" spans="1:9">
      <c r="A61" s="11">
        <v>1506790</v>
      </c>
      <c r="B61" s="11">
        <v>33306184</v>
      </c>
      <c r="C61" s="12" t="s">
        <v>103</v>
      </c>
      <c r="D61" s="12" t="s">
        <v>130</v>
      </c>
      <c r="E61" s="13" t="s">
        <v>76</v>
      </c>
      <c r="F61" s="13" t="s">
        <v>77</v>
      </c>
      <c r="G61" s="10">
        <v>1</v>
      </c>
      <c r="H61" s="10">
        <v>1</v>
      </c>
      <c r="I61" s="12">
        <v>100</v>
      </c>
    </row>
    <row r="62" s="1" customFormat="1" spans="1:9">
      <c r="A62" s="11">
        <v>1506096</v>
      </c>
      <c r="B62" s="13" t="s">
        <v>131</v>
      </c>
      <c r="C62" s="12" t="s">
        <v>132</v>
      </c>
      <c r="D62" s="12" t="s">
        <v>103</v>
      </c>
      <c r="E62" s="13" t="s">
        <v>76</v>
      </c>
      <c r="F62" s="13" t="s">
        <v>77</v>
      </c>
      <c r="G62" s="10">
        <v>1</v>
      </c>
      <c r="H62" s="10">
        <v>2</v>
      </c>
      <c r="I62" s="12">
        <v>200</v>
      </c>
    </row>
    <row r="63" s="1" customFormat="1" spans="1:9">
      <c r="A63" s="11">
        <v>1505798</v>
      </c>
      <c r="B63" s="11">
        <v>33305722</v>
      </c>
      <c r="C63" s="12" t="s">
        <v>133</v>
      </c>
      <c r="D63" s="12" t="s">
        <v>134</v>
      </c>
      <c r="E63" s="13" t="s">
        <v>76</v>
      </c>
      <c r="F63" s="13" t="s">
        <v>77</v>
      </c>
      <c r="G63" s="10">
        <v>2</v>
      </c>
      <c r="H63" s="10">
        <v>1</v>
      </c>
      <c r="I63" s="12">
        <v>200</v>
      </c>
    </row>
    <row r="64" s="1" customFormat="1" spans="1:9">
      <c r="A64" s="11">
        <v>1505801</v>
      </c>
      <c r="B64" s="11">
        <v>33305723</v>
      </c>
      <c r="C64" s="12" t="s">
        <v>108</v>
      </c>
      <c r="D64" s="12" t="s">
        <v>134</v>
      </c>
      <c r="E64" s="13" t="s">
        <v>76</v>
      </c>
      <c r="F64" s="13" t="s">
        <v>77</v>
      </c>
      <c r="G64" s="10">
        <v>1</v>
      </c>
      <c r="H64" s="10">
        <v>1</v>
      </c>
      <c r="I64" s="12">
        <v>100</v>
      </c>
    </row>
    <row r="65" s="1" customFormat="1" spans="1:9">
      <c r="A65" s="13"/>
      <c r="B65" s="7" t="s">
        <v>135</v>
      </c>
      <c r="C65" s="13"/>
      <c r="D65" s="13"/>
      <c r="E65" s="13"/>
      <c r="F65" s="13"/>
      <c r="G65" s="15"/>
      <c r="H65" s="15"/>
      <c r="I65" s="16"/>
    </row>
    <row r="66" s="1" customFormat="1" spans="1:9">
      <c r="A66" s="11">
        <v>1504785</v>
      </c>
      <c r="B66" s="13" t="s">
        <v>136</v>
      </c>
      <c r="C66" s="12" t="s">
        <v>137</v>
      </c>
      <c r="D66" s="12" t="s">
        <v>123</v>
      </c>
      <c r="E66" s="13" t="s">
        <v>76</v>
      </c>
      <c r="F66" s="13" t="s">
        <v>77</v>
      </c>
      <c r="G66" s="10">
        <v>1</v>
      </c>
      <c r="H66" s="10">
        <v>6</v>
      </c>
      <c r="I66" s="12">
        <v>600</v>
      </c>
    </row>
    <row r="67" s="1" customFormat="1" spans="1:9">
      <c r="A67" s="13"/>
      <c r="B67" s="7" t="s">
        <v>138</v>
      </c>
      <c r="C67" s="13"/>
      <c r="D67" s="13"/>
      <c r="E67" s="13"/>
      <c r="F67" s="13"/>
      <c r="G67" s="15"/>
      <c r="H67" s="15"/>
      <c r="I67" s="16"/>
    </row>
    <row r="68" s="1" customFormat="1" spans="1:9">
      <c r="A68" s="11">
        <v>1505279</v>
      </c>
      <c r="B68" s="13" t="s">
        <v>139</v>
      </c>
      <c r="C68" s="12" t="s">
        <v>140</v>
      </c>
      <c r="D68" s="12" t="s">
        <v>141</v>
      </c>
      <c r="E68" s="13" t="s">
        <v>76</v>
      </c>
      <c r="F68" s="13" t="s">
        <v>77</v>
      </c>
      <c r="G68" s="10">
        <v>1</v>
      </c>
      <c r="H68" s="10">
        <v>6</v>
      </c>
      <c r="I68" s="12">
        <v>600</v>
      </c>
    </row>
    <row r="69" s="1" customFormat="1" spans="1:9">
      <c r="A69" s="11">
        <v>1505197</v>
      </c>
      <c r="B69" s="11">
        <v>33305612</v>
      </c>
      <c r="C69" s="12" t="s">
        <v>113</v>
      </c>
      <c r="D69" s="12" t="s">
        <v>114</v>
      </c>
      <c r="E69" s="13" t="s">
        <v>76</v>
      </c>
      <c r="F69" s="13" t="s">
        <v>77</v>
      </c>
      <c r="G69" s="10">
        <v>2</v>
      </c>
      <c r="H69" s="10">
        <v>1</v>
      </c>
      <c r="I69" s="12">
        <v>200</v>
      </c>
    </row>
    <row r="70" s="1" customFormat="1" spans="1:9">
      <c r="A70" s="11">
        <v>1506875</v>
      </c>
      <c r="B70" s="11">
        <v>33306185</v>
      </c>
      <c r="C70" s="12" t="s">
        <v>142</v>
      </c>
      <c r="D70" s="12" t="s">
        <v>143</v>
      </c>
      <c r="E70" s="13" t="s">
        <v>76</v>
      </c>
      <c r="F70" s="13" t="s">
        <v>77</v>
      </c>
      <c r="G70" s="10">
        <v>1</v>
      </c>
      <c r="H70" s="10">
        <v>1</v>
      </c>
      <c r="I70" s="12">
        <v>100</v>
      </c>
    </row>
    <row r="71" s="1" customFormat="1" spans="1:9">
      <c r="A71" s="11">
        <v>1507312</v>
      </c>
      <c r="B71" s="13" t="s">
        <v>144</v>
      </c>
      <c r="C71" s="12" t="s">
        <v>141</v>
      </c>
      <c r="D71" s="12" t="s">
        <v>86</v>
      </c>
      <c r="E71" s="13" t="s">
        <v>76</v>
      </c>
      <c r="F71" s="13" t="s">
        <v>77</v>
      </c>
      <c r="G71" s="10">
        <v>1</v>
      </c>
      <c r="H71" s="14">
        <v>3</v>
      </c>
      <c r="I71" s="12">
        <v>300</v>
      </c>
    </row>
    <row r="72" s="1" customFormat="1" spans="1:9">
      <c r="A72" s="11">
        <v>1507386</v>
      </c>
      <c r="B72" s="11">
        <v>33306352</v>
      </c>
      <c r="C72" s="12" t="s">
        <v>145</v>
      </c>
      <c r="D72" s="12" t="s">
        <v>143</v>
      </c>
      <c r="E72" s="13" t="s">
        <v>76</v>
      </c>
      <c r="F72" s="13" t="s">
        <v>77</v>
      </c>
      <c r="G72" s="17">
        <v>2</v>
      </c>
      <c r="H72" s="17">
        <v>1</v>
      </c>
      <c r="I72" s="12">
        <v>200</v>
      </c>
    </row>
    <row r="73" s="1" customFormat="1" ht="25.5" spans="1:9">
      <c r="A73" s="8">
        <v>1507746</v>
      </c>
      <c r="B73" s="18" t="s">
        <v>146</v>
      </c>
      <c r="C73" s="9" t="s">
        <v>137</v>
      </c>
      <c r="D73" s="9" t="s">
        <v>123</v>
      </c>
      <c r="E73" s="7" t="s">
        <v>76</v>
      </c>
      <c r="F73" s="7" t="s">
        <v>77</v>
      </c>
      <c r="G73" s="10">
        <v>1</v>
      </c>
      <c r="H73" s="10">
        <v>4</v>
      </c>
      <c r="I73" s="9">
        <v>400</v>
      </c>
    </row>
    <row r="74" s="1" customFormat="1" spans="1:9">
      <c r="A74" s="11">
        <v>1507736</v>
      </c>
      <c r="B74" s="19">
        <v>33306363</v>
      </c>
      <c r="C74" s="12" t="s">
        <v>147</v>
      </c>
      <c r="D74" s="12" t="s">
        <v>122</v>
      </c>
      <c r="E74" s="13" t="s">
        <v>76</v>
      </c>
      <c r="F74" s="13" t="s">
        <v>77</v>
      </c>
      <c r="G74" s="10">
        <v>2</v>
      </c>
      <c r="H74" s="10">
        <v>1</v>
      </c>
      <c r="I74" s="12">
        <v>200</v>
      </c>
    </row>
    <row r="75" s="1" customFormat="1" spans="1:9">
      <c r="A75" s="11">
        <v>1508251</v>
      </c>
      <c r="B75" s="19">
        <v>33306499</v>
      </c>
      <c r="C75" s="12" t="s">
        <v>141</v>
      </c>
      <c r="D75" s="12" t="s">
        <v>86</v>
      </c>
      <c r="E75" s="13" t="s">
        <v>76</v>
      </c>
      <c r="F75" s="13" t="s">
        <v>77</v>
      </c>
      <c r="G75" s="10">
        <v>1</v>
      </c>
      <c r="H75" s="10">
        <v>1</v>
      </c>
      <c r="I75" s="12">
        <v>100</v>
      </c>
    </row>
    <row r="76" s="1" customFormat="1" spans="1:9">
      <c r="A76" s="11">
        <v>1508342</v>
      </c>
      <c r="B76" s="19">
        <v>33306510</v>
      </c>
      <c r="C76" s="12" t="s">
        <v>114</v>
      </c>
      <c r="D76" s="12" t="s">
        <v>83</v>
      </c>
      <c r="E76" s="13" t="s">
        <v>76</v>
      </c>
      <c r="F76" s="13" t="s">
        <v>77</v>
      </c>
      <c r="G76" s="10">
        <v>1</v>
      </c>
      <c r="H76" s="10">
        <v>1</v>
      </c>
      <c r="I76" s="12">
        <v>100</v>
      </c>
    </row>
    <row r="77" s="1" customFormat="1" spans="1:9">
      <c r="A77" s="11">
        <v>1508338</v>
      </c>
      <c r="B77" s="19">
        <v>33306516</v>
      </c>
      <c r="C77" s="12" t="s">
        <v>148</v>
      </c>
      <c r="D77" s="12" t="s">
        <v>137</v>
      </c>
      <c r="E77" s="13" t="s">
        <v>76</v>
      </c>
      <c r="F77" s="13" t="s">
        <v>77</v>
      </c>
      <c r="G77" s="10">
        <v>2</v>
      </c>
      <c r="H77" s="10">
        <v>1</v>
      </c>
      <c r="I77" s="12">
        <v>200</v>
      </c>
    </row>
    <row r="78" s="1" customFormat="1" spans="1:9">
      <c r="A78" s="11">
        <v>1504978</v>
      </c>
      <c r="B78" s="19">
        <v>33306508</v>
      </c>
      <c r="C78" s="12" t="s">
        <v>148</v>
      </c>
      <c r="D78" s="12" t="s">
        <v>122</v>
      </c>
      <c r="E78" s="13" t="s">
        <v>76</v>
      </c>
      <c r="F78" s="13" t="s">
        <v>77</v>
      </c>
      <c r="G78" s="10">
        <v>1</v>
      </c>
      <c r="H78" s="10">
        <v>1</v>
      </c>
      <c r="I78" s="12">
        <v>100</v>
      </c>
    </row>
    <row r="79" s="1" customFormat="1" spans="1:9">
      <c r="A79" s="11">
        <v>1508663</v>
      </c>
      <c r="B79" s="19">
        <v>33306551</v>
      </c>
      <c r="C79" s="12" t="s">
        <v>122</v>
      </c>
      <c r="D79" s="12" t="s">
        <v>123</v>
      </c>
      <c r="E79" s="13" t="s">
        <v>76</v>
      </c>
      <c r="F79" s="13" t="s">
        <v>77</v>
      </c>
      <c r="G79" s="10">
        <v>2</v>
      </c>
      <c r="H79" s="10">
        <v>1</v>
      </c>
      <c r="I79" s="12">
        <v>200</v>
      </c>
    </row>
    <row r="80" s="1" customFormat="1" spans="1:9">
      <c r="A80" s="11">
        <v>1508293</v>
      </c>
      <c r="B80" s="19">
        <v>33306518</v>
      </c>
      <c r="C80" s="12" t="s">
        <v>148</v>
      </c>
      <c r="D80" s="12" t="s">
        <v>137</v>
      </c>
      <c r="E80" s="13" t="s">
        <v>76</v>
      </c>
      <c r="F80" s="13" t="s">
        <v>77</v>
      </c>
      <c r="G80" s="10">
        <v>2</v>
      </c>
      <c r="H80" s="10">
        <v>1</v>
      </c>
      <c r="I80" s="12">
        <v>200</v>
      </c>
    </row>
    <row r="81" s="1" customFormat="1" spans="1:9">
      <c r="A81" s="11">
        <v>1508699</v>
      </c>
      <c r="B81" s="19">
        <v>33306552</v>
      </c>
      <c r="C81" s="12" t="s">
        <v>74</v>
      </c>
      <c r="D81" s="12" t="s">
        <v>100</v>
      </c>
      <c r="E81" s="13" t="s">
        <v>76</v>
      </c>
      <c r="F81" s="13" t="s">
        <v>77</v>
      </c>
      <c r="G81" s="14">
        <v>3</v>
      </c>
      <c r="H81" s="10">
        <v>1</v>
      </c>
      <c r="I81" s="12">
        <v>300</v>
      </c>
    </row>
    <row r="82" s="1" customFormat="1" spans="1:9">
      <c r="A82" s="11">
        <v>1508720</v>
      </c>
      <c r="B82" s="19">
        <v>33306553</v>
      </c>
      <c r="C82" s="12" t="s">
        <v>74</v>
      </c>
      <c r="D82" s="12" t="s">
        <v>75</v>
      </c>
      <c r="E82" s="13" t="s">
        <v>76</v>
      </c>
      <c r="F82" s="13" t="s">
        <v>77</v>
      </c>
      <c r="G82" s="10">
        <v>2</v>
      </c>
      <c r="H82" s="10">
        <v>1</v>
      </c>
      <c r="I82" s="12">
        <v>200</v>
      </c>
    </row>
    <row r="83" s="1" customFormat="1" spans="1:9">
      <c r="A83" s="11">
        <v>1509099</v>
      </c>
      <c r="B83" s="20" t="s">
        <v>149</v>
      </c>
      <c r="C83" s="12" t="s">
        <v>114</v>
      </c>
      <c r="D83" s="12" t="s">
        <v>83</v>
      </c>
      <c r="E83" s="13" t="s">
        <v>76</v>
      </c>
      <c r="F83" s="13" t="s">
        <v>77</v>
      </c>
      <c r="G83" s="10">
        <v>1</v>
      </c>
      <c r="H83" s="10">
        <v>2</v>
      </c>
      <c r="I83" s="12">
        <v>200</v>
      </c>
    </row>
    <row r="84" s="1" customFormat="1" spans="1:9">
      <c r="A84" s="11">
        <v>1509605</v>
      </c>
      <c r="B84" s="19">
        <v>33306768</v>
      </c>
      <c r="C84" s="12" t="s">
        <v>122</v>
      </c>
      <c r="D84" s="12" t="s">
        <v>123</v>
      </c>
      <c r="E84" s="13" t="s">
        <v>76</v>
      </c>
      <c r="F84" s="13" t="s">
        <v>77</v>
      </c>
      <c r="G84" s="10">
        <v>2</v>
      </c>
      <c r="H84" s="10">
        <v>1</v>
      </c>
      <c r="I84" s="12">
        <v>200</v>
      </c>
    </row>
    <row r="85" s="1" customFormat="1" spans="1:9">
      <c r="A85" s="11">
        <v>1509853</v>
      </c>
      <c r="B85" s="19">
        <v>33306790</v>
      </c>
      <c r="C85" s="12" t="s">
        <v>74</v>
      </c>
      <c r="D85" s="12" t="s">
        <v>75</v>
      </c>
      <c r="E85" s="13" t="s">
        <v>76</v>
      </c>
      <c r="F85" s="13" t="s">
        <v>77</v>
      </c>
      <c r="G85" s="10">
        <v>2</v>
      </c>
      <c r="H85" s="10">
        <v>1</v>
      </c>
      <c r="I85" s="12">
        <v>200</v>
      </c>
    </row>
    <row r="86" s="1" customFormat="1" spans="1:9">
      <c r="A86" s="11">
        <v>1510331</v>
      </c>
      <c r="B86" s="19">
        <v>33306948</v>
      </c>
      <c r="C86" s="12" t="s">
        <v>114</v>
      </c>
      <c r="D86" s="12" t="s">
        <v>107</v>
      </c>
      <c r="E86" s="13" t="s">
        <v>76</v>
      </c>
      <c r="F86" s="13" t="s">
        <v>77</v>
      </c>
      <c r="G86" s="10">
        <v>2</v>
      </c>
      <c r="H86" s="10">
        <v>1</v>
      </c>
      <c r="I86" s="12">
        <v>200</v>
      </c>
    </row>
    <row r="87" s="1" customFormat="1" spans="1:9">
      <c r="A87" s="11">
        <v>1510582</v>
      </c>
      <c r="B87" s="19">
        <v>33307030</v>
      </c>
      <c r="C87" s="12" t="s">
        <v>142</v>
      </c>
      <c r="D87" s="12" t="s">
        <v>150</v>
      </c>
      <c r="E87" s="13" t="s">
        <v>76</v>
      </c>
      <c r="F87" s="13" t="s">
        <v>77</v>
      </c>
      <c r="G87" s="10">
        <v>2</v>
      </c>
      <c r="H87" s="10">
        <v>1</v>
      </c>
      <c r="I87" s="12">
        <v>200</v>
      </c>
    </row>
    <row r="88" s="1" customFormat="1" spans="1:9">
      <c r="A88" s="11">
        <v>1511513</v>
      </c>
      <c r="B88" s="20" t="s">
        <v>151</v>
      </c>
      <c r="C88" s="12" t="s">
        <v>114</v>
      </c>
      <c r="D88" s="12" t="s">
        <v>83</v>
      </c>
      <c r="E88" s="13" t="s">
        <v>76</v>
      </c>
      <c r="F88" s="13" t="s">
        <v>77</v>
      </c>
      <c r="G88" s="10">
        <v>1</v>
      </c>
      <c r="H88" s="10">
        <v>2</v>
      </c>
      <c r="I88" s="12">
        <v>200</v>
      </c>
    </row>
    <row r="89" s="1" customFormat="1" spans="1:9">
      <c r="A89" s="11">
        <v>1511890</v>
      </c>
      <c r="B89" s="19">
        <v>33307470</v>
      </c>
      <c r="C89" s="12" t="s">
        <v>142</v>
      </c>
      <c r="D89" s="12" t="s">
        <v>150</v>
      </c>
      <c r="E89" s="13" t="s">
        <v>76</v>
      </c>
      <c r="F89" s="13" t="s">
        <v>77</v>
      </c>
      <c r="G89" s="17">
        <v>2</v>
      </c>
      <c r="H89" s="17">
        <v>1</v>
      </c>
      <c r="I89" s="12">
        <v>200</v>
      </c>
    </row>
    <row r="90" s="2" customFormat="1" spans="1:10">
      <c r="A90" s="21"/>
      <c r="B90" s="22"/>
      <c r="C90" s="23"/>
      <c r="D90" s="23"/>
      <c r="E90" s="24"/>
      <c r="F90" s="24"/>
      <c r="G90" s="25"/>
      <c r="H90" s="25" t="s">
        <v>152</v>
      </c>
      <c r="I90" s="23">
        <f>SUM(I3:I89)</f>
        <v>18000</v>
      </c>
      <c r="J90" s="50" t="s">
        <v>153</v>
      </c>
    </row>
    <row r="91" s="2" customFormat="1" spans="1:9">
      <c r="A91" s="21"/>
      <c r="B91" s="22"/>
      <c r="C91" s="23"/>
      <c r="D91" s="23"/>
      <c r="E91" s="24"/>
      <c r="F91" s="24"/>
      <c r="G91" s="25"/>
      <c r="H91" s="25" t="s">
        <v>154</v>
      </c>
      <c r="I91" s="23">
        <v>18000</v>
      </c>
    </row>
    <row r="92" s="2" customFormat="1" spans="1:9">
      <c r="A92" s="21"/>
      <c r="B92" s="22"/>
      <c r="C92" s="23"/>
      <c r="D92" s="23"/>
      <c r="E92" s="24"/>
      <c r="F92" s="24"/>
      <c r="G92" s="25"/>
      <c r="H92" s="25" t="s">
        <v>155</v>
      </c>
      <c r="I92" s="23">
        <v>0</v>
      </c>
    </row>
    <row r="93" s="1" customFormat="1" spans="1:9">
      <c r="A93" s="26"/>
      <c r="B93" s="27"/>
      <c r="C93" s="28"/>
      <c r="D93" s="28"/>
      <c r="E93" s="29"/>
      <c r="F93" s="29"/>
      <c r="G93" s="30"/>
      <c r="H93" s="30"/>
      <c r="I93" s="28"/>
    </row>
    <row r="94" s="1" customFormat="1" spans="1:9">
      <c r="A94" s="3" t="s">
        <v>0</v>
      </c>
      <c r="B94" s="4" t="s">
        <v>1</v>
      </c>
      <c r="C94" s="5" t="s">
        <v>2</v>
      </c>
      <c r="D94" s="5"/>
      <c r="E94" s="4" t="s">
        <v>3</v>
      </c>
      <c r="F94" s="4" t="s">
        <v>4</v>
      </c>
      <c r="G94" s="6" t="s">
        <v>5</v>
      </c>
      <c r="H94" s="4" t="s">
        <v>6</v>
      </c>
      <c r="I94" s="4" t="s">
        <v>7</v>
      </c>
    </row>
    <row r="95" s="1" customFormat="1" spans="1:9">
      <c r="A95" s="3"/>
      <c r="B95" s="4"/>
      <c r="C95" s="7" t="s">
        <v>8</v>
      </c>
      <c r="D95" s="7" t="s">
        <v>9</v>
      </c>
      <c r="E95" s="4"/>
      <c r="F95" s="4"/>
      <c r="G95" s="6"/>
      <c r="H95" s="4"/>
      <c r="I95" s="4"/>
    </row>
    <row r="96" s="1" customFormat="1" spans="1:9">
      <c r="A96" s="31">
        <v>1511645</v>
      </c>
      <c r="B96" s="31">
        <v>33307329</v>
      </c>
      <c r="C96" s="32" t="s">
        <v>137</v>
      </c>
      <c r="D96" s="32" t="s">
        <v>123</v>
      </c>
      <c r="E96" s="33" t="s">
        <v>76</v>
      </c>
      <c r="F96" s="33" t="s">
        <v>77</v>
      </c>
      <c r="G96" s="34">
        <v>1</v>
      </c>
      <c r="H96" s="34">
        <v>1</v>
      </c>
      <c r="I96" s="32">
        <v>100</v>
      </c>
    </row>
    <row r="97" s="1" customFormat="1" spans="1:9">
      <c r="A97" s="35">
        <v>1512697</v>
      </c>
      <c r="B97" s="35">
        <v>33307642</v>
      </c>
      <c r="C97" s="36" t="s">
        <v>156</v>
      </c>
      <c r="D97" s="36" t="s">
        <v>157</v>
      </c>
      <c r="E97" s="37" t="s">
        <v>76</v>
      </c>
      <c r="F97" s="37" t="s">
        <v>77</v>
      </c>
      <c r="G97" s="34">
        <v>2</v>
      </c>
      <c r="H97" s="34">
        <v>1</v>
      </c>
      <c r="I97" s="36">
        <v>200</v>
      </c>
    </row>
    <row r="98" s="1" customFormat="1" spans="1:9">
      <c r="A98" s="35">
        <v>1513387</v>
      </c>
      <c r="B98" s="35">
        <v>33307809</v>
      </c>
      <c r="C98" s="36" t="s">
        <v>145</v>
      </c>
      <c r="D98" s="36" t="s">
        <v>142</v>
      </c>
      <c r="E98" s="37" t="s">
        <v>76</v>
      </c>
      <c r="F98" s="37" t="s">
        <v>77</v>
      </c>
      <c r="G98" s="34">
        <v>1</v>
      </c>
      <c r="H98" s="34">
        <v>1</v>
      </c>
      <c r="I98" s="36">
        <v>100</v>
      </c>
    </row>
    <row r="99" s="1" customFormat="1" spans="1:9">
      <c r="A99" s="35">
        <v>1514865</v>
      </c>
      <c r="B99" s="35">
        <v>33308089</v>
      </c>
      <c r="C99" s="36" t="s">
        <v>142</v>
      </c>
      <c r="D99" s="36" t="s">
        <v>125</v>
      </c>
      <c r="E99" s="37" t="s">
        <v>76</v>
      </c>
      <c r="F99" s="37" t="s">
        <v>77</v>
      </c>
      <c r="G99" s="38">
        <v>3</v>
      </c>
      <c r="H99" s="34">
        <v>1</v>
      </c>
      <c r="I99" s="36">
        <v>300</v>
      </c>
    </row>
    <row r="100" s="1" customFormat="1" spans="1:9">
      <c r="A100" s="35">
        <v>1514787</v>
      </c>
      <c r="B100" s="35">
        <v>33308092</v>
      </c>
      <c r="C100" s="36" t="s">
        <v>158</v>
      </c>
      <c r="D100" s="36" t="s">
        <v>81</v>
      </c>
      <c r="E100" s="37" t="s">
        <v>76</v>
      </c>
      <c r="F100" s="37" t="s">
        <v>77</v>
      </c>
      <c r="G100" s="34">
        <v>2</v>
      </c>
      <c r="H100" s="34">
        <v>1</v>
      </c>
      <c r="I100" s="36">
        <v>200</v>
      </c>
    </row>
    <row r="101" s="1" customFormat="1" spans="1:9">
      <c r="A101" s="35">
        <v>1514171</v>
      </c>
      <c r="B101" s="35">
        <v>33308093</v>
      </c>
      <c r="C101" s="36" t="s">
        <v>159</v>
      </c>
      <c r="D101" s="36" t="s">
        <v>80</v>
      </c>
      <c r="E101" s="37" t="s">
        <v>76</v>
      </c>
      <c r="F101" s="37" t="s">
        <v>77</v>
      </c>
      <c r="G101" s="34">
        <v>2</v>
      </c>
      <c r="H101" s="34">
        <v>1</v>
      </c>
      <c r="I101" s="36">
        <v>200</v>
      </c>
    </row>
    <row r="102" s="1" customFormat="1" spans="1:9">
      <c r="A102" s="35">
        <v>1515362</v>
      </c>
      <c r="B102" s="35">
        <v>33308110</v>
      </c>
      <c r="C102" s="36" t="s">
        <v>103</v>
      </c>
      <c r="D102" s="36" t="s">
        <v>130</v>
      </c>
      <c r="E102" s="37" t="s">
        <v>76</v>
      </c>
      <c r="F102" s="37" t="s">
        <v>77</v>
      </c>
      <c r="G102" s="34">
        <v>1</v>
      </c>
      <c r="H102" s="34">
        <v>1</v>
      </c>
      <c r="I102" s="36">
        <v>100</v>
      </c>
    </row>
    <row r="103" s="1" customFormat="1" spans="1:9">
      <c r="A103" s="35">
        <v>1514729</v>
      </c>
      <c r="B103" s="35">
        <v>33308116</v>
      </c>
      <c r="C103" s="36" t="s">
        <v>160</v>
      </c>
      <c r="D103" s="36" t="s">
        <v>161</v>
      </c>
      <c r="E103" s="37" t="s">
        <v>76</v>
      </c>
      <c r="F103" s="37" t="s">
        <v>77</v>
      </c>
      <c r="G103" s="34">
        <v>2</v>
      </c>
      <c r="H103" s="34">
        <v>1</v>
      </c>
      <c r="I103" s="36">
        <v>200</v>
      </c>
    </row>
    <row r="104" s="1" customFormat="1" spans="1:9">
      <c r="A104" s="35">
        <v>1514197</v>
      </c>
      <c r="B104" s="35">
        <v>33308158</v>
      </c>
      <c r="C104" s="36" t="s">
        <v>159</v>
      </c>
      <c r="D104" s="36" t="s">
        <v>80</v>
      </c>
      <c r="E104" s="37" t="s">
        <v>76</v>
      </c>
      <c r="F104" s="37" t="s">
        <v>77</v>
      </c>
      <c r="G104" s="34">
        <v>2</v>
      </c>
      <c r="H104" s="34">
        <v>1</v>
      </c>
      <c r="I104" s="36">
        <v>200</v>
      </c>
    </row>
    <row r="105" s="1" customFormat="1" spans="1:9">
      <c r="A105" s="35">
        <v>1516051</v>
      </c>
      <c r="B105" s="35">
        <v>33308167</v>
      </c>
      <c r="C105" s="36" t="s">
        <v>160</v>
      </c>
      <c r="D105" s="36" t="s">
        <v>161</v>
      </c>
      <c r="E105" s="37" t="s">
        <v>76</v>
      </c>
      <c r="F105" s="37" t="s">
        <v>77</v>
      </c>
      <c r="G105" s="34">
        <v>2</v>
      </c>
      <c r="H105" s="34">
        <v>1</v>
      </c>
      <c r="I105" s="36">
        <v>200</v>
      </c>
    </row>
    <row r="106" s="1" customFormat="1" spans="1:9">
      <c r="A106" s="35">
        <v>1515916</v>
      </c>
      <c r="B106" s="35">
        <v>33308277</v>
      </c>
      <c r="C106" s="36" t="s">
        <v>137</v>
      </c>
      <c r="D106" s="36" t="s">
        <v>102</v>
      </c>
      <c r="E106" s="37" t="s">
        <v>76</v>
      </c>
      <c r="F106" s="37" t="s">
        <v>77</v>
      </c>
      <c r="G106" s="34">
        <v>2</v>
      </c>
      <c r="H106" s="34">
        <v>1</v>
      </c>
      <c r="I106" s="36">
        <v>200</v>
      </c>
    </row>
    <row r="107" s="1" customFormat="1" spans="1:9">
      <c r="A107" s="35">
        <v>1516229</v>
      </c>
      <c r="B107" s="35">
        <v>33308375</v>
      </c>
      <c r="C107" s="36" t="s">
        <v>161</v>
      </c>
      <c r="D107" s="36" t="s">
        <v>162</v>
      </c>
      <c r="E107" s="37" t="s">
        <v>76</v>
      </c>
      <c r="F107" s="37" t="s">
        <v>77</v>
      </c>
      <c r="G107" s="34">
        <v>1</v>
      </c>
      <c r="H107" s="34">
        <v>1</v>
      </c>
      <c r="I107" s="36">
        <v>100</v>
      </c>
    </row>
    <row r="108" s="1" customFormat="1" spans="1:9">
      <c r="A108" s="35">
        <v>1518139</v>
      </c>
      <c r="B108" s="35">
        <v>33309184</v>
      </c>
      <c r="C108" s="36" t="s">
        <v>159</v>
      </c>
      <c r="D108" s="36" t="s">
        <v>158</v>
      </c>
      <c r="E108" s="37" t="s">
        <v>76</v>
      </c>
      <c r="F108" s="37" t="s">
        <v>77</v>
      </c>
      <c r="G108" s="38">
        <v>3</v>
      </c>
      <c r="H108" s="34">
        <v>1</v>
      </c>
      <c r="I108" s="36">
        <v>300</v>
      </c>
    </row>
    <row r="109" s="1" customFormat="1" spans="1:9">
      <c r="A109" s="35">
        <v>1519012</v>
      </c>
      <c r="B109" s="35">
        <v>33309336</v>
      </c>
      <c r="C109" s="36" t="s">
        <v>156</v>
      </c>
      <c r="D109" s="36" t="s">
        <v>126</v>
      </c>
      <c r="E109" s="37" t="s">
        <v>76</v>
      </c>
      <c r="F109" s="37" t="s">
        <v>77</v>
      </c>
      <c r="G109" s="34">
        <v>1</v>
      </c>
      <c r="H109" s="34">
        <v>1</v>
      </c>
      <c r="I109" s="36">
        <v>100</v>
      </c>
    </row>
    <row r="110" s="1" customFormat="1" spans="1:9">
      <c r="A110" s="35">
        <v>1519395</v>
      </c>
      <c r="B110" s="35">
        <v>33309413</v>
      </c>
      <c r="C110" s="36" t="s">
        <v>147</v>
      </c>
      <c r="D110" s="36" t="s">
        <v>148</v>
      </c>
      <c r="E110" s="37" t="s">
        <v>76</v>
      </c>
      <c r="F110" s="37" t="s">
        <v>77</v>
      </c>
      <c r="G110" s="34">
        <v>1</v>
      </c>
      <c r="H110" s="34">
        <v>1</v>
      </c>
      <c r="I110" s="36">
        <v>100</v>
      </c>
    </row>
    <row r="111" s="1" customFormat="1" spans="1:9">
      <c r="A111" s="35">
        <v>1519771</v>
      </c>
      <c r="B111" s="35">
        <v>33309479</v>
      </c>
      <c r="C111" s="36" t="s">
        <v>123</v>
      </c>
      <c r="D111" s="36" t="s">
        <v>102</v>
      </c>
      <c r="E111" s="37" t="s">
        <v>76</v>
      </c>
      <c r="F111" s="37" t="s">
        <v>77</v>
      </c>
      <c r="G111" s="34">
        <v>1</v>
      </c>
      <c r="H111" s="34">
        <v>1</v>
      </c>
      <c r="I111" s="36">
        <v>100</v>
      </c>
    </row>
    <row r="112" s="1" customFormat="1" spans="1:9">
      <c r="A112" s="35">
        <v>1519840</v>
      </c>
      <c r="B112" s="35">
        <v>33309506</v>
      </c>
      <c r="C112" s="36" t="s">
        <v>145</v>
      </c>
      <c r="D112" s="36" t="s">
        <v>143</v>
      </c>
      <c r="E112" s="37" t="s">
        <v>76</v>
      </c>
      <c r="F112" s="37" t="s">
        <v>77</v>
      </c>
      <c r="G112" s="34">
        <v>2</v>
      </c>
      <c r="H112" s="34">
        <v>1</v>
      </c>
      <c r="I112" s="36">
        <v>200</v>
      </c>
    </row>
    <row r="113" s="1" customFormat="1" spans="1:9">
      <c r="A113" s="35">
        <v>1519995</v>
      </c>
      <c r="B113" s="35">
        <v>33309531</v>
      </c>
      <c r="C113" s="36" t="s">
        <v>163</v>
      </c>
      <c r="D113" s="36" t="s">
        <v>164</v>
      </c>
      <c r="E113" s="37" t="s">
        <v>76</v>
      </c>
      <c r="F113" s="37" t="s">
        <v>77</v>
      </c>
      <c r="G113" s="34">
        <v>2</v>
      </c>
      <c r="H113" s="34">
        <v>1</v>
      </c>
      <c r="I113" s="36">
        <v>200</v>
      </c>
    </row>
    <row r="114" s="1" customFormat="1" spans="1:9">
      <c r="A114" s="35">
        <v>1520031</v>
      </c>
      <c r="B114" s="35">
        <v>33309540</v>
      </c>
      <c r="C114" s="36" t="s">
        <v>158</v>
      </c>
      <c r="D114" s="36" t="s">
        <v>165</v>
      </c>
      <c r="E114" s="37" t="s">
        <v>76</v>
      </c>
      <c r="F114" s="37" t="s">
        <v>77</v>
      </c>
      <c r="G114" s="34">
        <v>1</v>
      </c>
      <c r="H114" s="34">
        <v>1</v>
      </c>
      <c r="I114" s="36">
        <v>100</v>
      </c>
    </row>
    <row r="115" s="1" customFormat="1" spans="1:9">
      <c r="A115" s="31">
        <v>1520032</v>
      </c>
      <c r="B115" s="31">
        <v>33309542</v>
      </c>
      <c r="C115" s="32" t="s">
        <v>158</v>
      </c>
      <c r="D115" s="32" t="s">
        <v>165</v>
      </c>
      <c r="E115" s="33" t="s">
        <v>76</v>
      </c>
      <c r="F115" s="33" t="s">
        <v>77</v>
      </c>
      <c r="G115" s="34">
        <v>1</v>
      </c>
      <c r="H115" s="34">
        <v>1</v>
      </c>
      <c r="I115" s="32">
        <v>100</v>
      </c>
    </row>
    <row r="116" s="1" customFormat="1" spans="1:9">
      <c r="A116" s="35">
        <v>1520180</v>
      </c>
      <c r="B116" s="35">
        <v>33309625</v>
      </c>
      <c r="C116" s="36" t="s">
        <v>137</v>
      </c>
      <c r="D116" s="36" t="s">
        <v>166</v>
      </c>
      <c r="E116" s="37" t="s">
        <v>76</v>
      </c>
      <c r="F116" s="37" t="s">
        <v>77</v>
      </c>
      <c r="G116" s="38">
        <v>3</v>
      </c>
      <c r="H116" s="34">
        <v>1</v>
      </c>
      <c r="I116" s="36">
        <v>300</v>
      </c>
    </row>
    <row r="117" s="1" customFormat="1" ht="25.5" spans="1:9">
      <c r="A117" s="35">
        <v>1521746</v>
      </c>
      <c r="B117" s="39" t="s">
        <v>167</v>
      </c>
      <c r="C117" s="36" t="s">
        <v>103</v>
      </c>
      <c r="D117" s="36" t="s">
        <v>142</v>
      </c>
      <c r="E117" s="37" t="s">
        <v>76</v>
      </c>
      <c r="F117" s="37" t="s">
        <v>77</v>
      </c>
      <c r="G117" s="38">
        <v>3</v>
      </c>
      <c r="H117" s="40">
        <v>1</v>
      </c>
      <c r="I117" s="36">
        <v>300</v>
      </c>
    </row>
    <row r="118" s="1" customFormat="1" spans="1:9">
      <c r="A118" s="41">
        <v>1519020</v>
      </c>
      <c r="B118" s="37" t="s">
        <v>168</v>
      </c>
      <c r="C118" s="42">
        <v>43639</v>
      </c>
      <c r="D118" s="42">
        <v>43641</v>
      </c>
      <c r="E118" s="37" t="s">
        <v>76</v>
      </c>
      <c r="F118" s="37" t="s">
        <v>77</v>
      </c>
      <c r="G118" s="34">
        <v>2</v>
      </c>
      <c r="H118" s="34">
        <v>1</v>
      </c>
      <c r="I118" s="36">
        <v>200</v>
      </c>
    </row>
    <row r="119" s="1" customFormat="1" spans="1:9">
      <c r="A119" s="35">
        <v>1522377</v>
      </c>
      <c r="B119" s="35">
        <v>33310197</v>
      </c>
      <c r="C119" s="36" t="s">
        <v>169</v>
      </c>
      <c r="D119" s="36" t="s">
        <v>87</v>
      </c>
      <c r="E119" s="37" t="s">
        <v>76</v>
      </c>
      <c r="F119" s="37" t="s">
        <v>77</v>
      </c>
      <c r="G119" s="34">
        <v>2</v>
      </c>
      <c r="H119" s="34">
        <v>1</v>
      </c>
      <c r="I119" s="36">
        <v>200</v>
      </c>
    </row>
    <row r="120" s="1" customFormat="1" ht="13.5" spans="1:9">
      <c r="A120" s="43">
        <v>1522458</v>
      </c>
      <c r="B120" s="43">
        <v>33310200</v>
      </c>
      <c r="C120" s="44" t="s">
        <v>170</v>
      </c>
      <c r="D120" s="44" t="s">
        <v>141</v>
      </c>
      <c r="E120" s="45" t="s">
        <v>76</v>
      </c>
      <c r="F120" s="45" t="s">
        <v>77</v>
      </c>
      <c r="G120" s="46">
        <v>2</v>
      </c>
      <c r="H120" s="46">
        <v>1</v>
      </c>
      <c r="I120" s="44">
        <v>200</v>
      </c>
    </row>
    <row r="121" s="1" customFormat="1" spans="8:10">
      <c r="H121" s="25" t="s">
        <v>152</v>
      </c>
      <c r="I121" s="1">
        <f>SUM(I96:I120)</f>
        <v>4500</v>
      </c>
      <c r="J121" s="50" t="s">
        <v>171</v>
      </c>
    </row>
    <row r="122" s="1" customFormat="1" spans="8:9">
      <c r="H122" s="25" t="s">
        <v>172</v>
      </c>
      <c r="I122" s="1">
        <v>18000</v>
      </c>
    </row>
    <row r="123" s="1" customFormat="1" spans="8:10">
      <c r="H123" s="25" t="s">
        <v>155</v>
      </c>
      <c r="I123" s="1">
        <f>I122-I121</f>
        <v>13500</v>
      </c>
      <c r="J123" s="51" t="s">
        <v>173</v>
      </c>
    </row>
    <row r="125" spans="1:9">
      <c r="A125" s="3" t="s">
        <v>0</v>
      </c>
      <c r="B125" s="4" t="s">
        <v>1</v>
      </c>
      <c r="C125" s="5" t="s">
        <v>2</v>
      </c>
      <c r="D125" s="5"/>
      <c r="E125" s="4" t="s">
        <v>3</v>
      </c>
      <c r="F125" s="4" t="s">
        <v>4</v>
      </c>
      <c r="G125" s="6" t="s">
        <v>5</v>
      </c>
      <c r="H125" s="4" t="s">
        <v>6</v>
      </c>
      <c r="I125" s="4" t="s">
        <v>7</v>
      </c>
    </row>
    <row r="126" spans="1:9">
      <c r="A126" s="3"/>
      <c r="B126" s="4"/>
      <c r="C126" s="7" t="s">
        <v>8</v>
      </c>
      <c r="D126" s="7" t="s">
        <v>9</v>
      </c>
      <c r="E126" s="4"/>
      <c r="F126" s="4"/>
      <c r="G126" s="6"/>
      <c r="H126" s="4"/>
      <c r="I126" s="4"/>
    </row>
    <row r="127" spans="1:15">
      <c r="A127" s="47">
        <v>1516603</v>
      </c>
      <c r="B127" s="47">
        <v>33308473</v>
      </c>
      <c r="C127" s="48" t="s">
        <v>75</v>
      </c>
      <c r="D127" s="48" t="s">
        <v>100</v>
      </c>
      <c r="E127" s="49" t="s">
        <v>76</v>
      </c>
      <c r="F127" s="49" t="s">
        <v>77</v>
      </c>
      <c r="G127" s="47">
        <v>1</v>
      </c>
      <c r="H127" s="47">
        <v>1</v>
      </c>
      <c r="I127" s="47"/>
      <c r="J127" s="1"/>
      <c r="K127" s="1"/>
      <c r="L127" s="51" t="s">
        <v>174</v>
      </c>
      <c r="N127" s="52"/>
      <c r="O127" s="52"/>
    </row>
    <row r="128" spans="1:15">
      <c r="A128" s="47">
        <v>1517640</v>
      </c>
      <c r="B128" s="47">
        <v>33308912</v>
      </c>
      <c r="C128" s="48" t="s">
        <v>99</v>
      </c>
      <c r="D128" s="48" t="s">
        <v>75</v>
      </c>
      <c r="E128" s="49" t="s">
        <v>76</v>
      </c>
      <c r="F128" s="49" t="s">
        <v>77</v>
      </c>
      <c r="G128" s="47">
        <v>1</v>
      </c>
      <c r="H128" s="47">
        <v>1</v>
      </c>
      <c r="I128" s="47">
        <v>100</v>
      </c>
      <c r="J128" s="1"/>
      <c r="K128" s="1"/>
      <c r="N128" s="52"/>
      <c r="O128" s="52"/>
    </row>
    <row r="129" spans="1:15">
      <c r="A129" s="47">
        <v>1517643</v>
      </c>
      <c r="B129" s="47">
        <v>33308916</v>
      </c>
      <c r="C129" s="48" t="s">
        <v>74</v>
      </c>
      <c r="D129" s="48" t="s">
        <v>99</v>
      </c>
      <c r="E129" s="49" t="s">
        <v>76</v>
      </c>
      <c r="F129" s="49" t="s">
        <v>77</v>
      </c>
      <c r="G129" s="47">
        <v>1</v>
      </c>
      <c r="H129" s="47">
        <v>1</v>
      </c>
      <c r="I129" s="47">
        <v>100</v>
      </c>
      <c r="J129" s="1"/>
      <c r="K129" s="1"/>
      <c r="N129" s="52"/>
      <c r="O129" s="52"/>
    </row>
    <row r="130" spans="1:15">
      <c r="A130" s="47">
        <v>1517657</v>
      </c>
      <c r="B130" s="47">
        <v>33308919</v>
      </c>
      <c r="C130" s="48" t="s">
        <v>75</v>
      </c>
      <c r="D130" s="48" t="s">
        <v>100</v>
      </c>
      <c r="E130" s="49" t="s">
        <v>76</v>
      </c>
      <c r="F130" s="49" t="s">
        <v>77</v>
      </c>
      <c r="G130" s="47">
        <v>1</v>
      </c>
      <c r="H130" s="47">
        <v>1</v>
      </c>
      <c r="I130" s="47"/>
      <c r="J130" s="1"/>
      <c r="K130" s="1"/>
      <c r="L130" s="51" t="s">
        <v>174</v>
      </c>
      <c r="N130" s="52"/>
      <c r="O130" s="52"/>
    </row>
    <row r="131" spans="1:15">
      <c r="A131" s="47">
        <v>1520066</v>
      </c>
      <c r="B131" s="47">
        <v>33309626</v>
      </c>
      <c r="C131" s="48" t="s">
        <v>158</v>
      </c>
      <c r="D131" s="48" t="s">
        <v>165</v>
      </c>
      <c r="E131" s="49" t="s">
        <v>76</v>
      </c>
      <c r="F131" s="49" t="s">
        <v>77</v>
      </c>
      <c r="G131" s="47">
        <v>1</v>
      </c>
      <c r="H131" s="47">
        <v>1</v>
      </c>
      <c r="I131" s="47">
        <v>100</v>
      </c>
      <c r="J131" s="1"/>
      <c r="K131" s="1"/>
      <c r="N131" s="52"/>
      <c r="O131" s="52"/>
    </row>
    <row r="132" ht="38.25" spans="1:15">
      <c r="A132" s="47">
        <v>1522110</v>
      </c>
      <c r="B132" s="48" t="s">
        <v>175</v>
      </c>
      <c r="C132" s="53">
        <v>43627</v>
      </c>
      <c r="D132" s="53">
        <v>43629</v>
      </c>
      <c r="E132" s="49" t="s">
        <v>76</v>
      </c>
      <c r="F132" s="49" t="s">
        <v>77</v>
      </c>
      <c r="G132" s="47">
        <v>2</v>
      </c>
      <c r="H132" s="47">
        <v>4</v>
      </c>
      <c r="I132" s="47">
        <v>800</v>
      </c>
      <c r="J132" s="1"/>
      <c r="K132" s="1"/>
      <c r="N132" s="52"/>
      <c r="O132" s="52"/>
    </row>
    <row r="133" spans="1:15">
      <c r="A133" s="47">
        <v>1522156</v>
      </c>
      <c r="B133" s="47">
        <v>33310190</v>
      </c>
      <c r="C133" s="53">
        <v>43638</v>
      </c>
      <c r="D133" s="53">
        <v>43639</v>
      </c>
      <c r="E133" s="49" t="s">
        <v>76</v>
      </c>
      <c r="F133" s="49" t="s">
        <v>77</v>
      </c>
      <c r="G133" s="47">
        <v>1</v>
      </c>
      <c r="H133" s="47">
        <v>1</v>
      </c>
      <c r="I133" s="47">
        <v>100</v>
      </c>
      <c r="J133" s="1"/>
      <c r="K133" s="1"/>
      <c r="N133" s="52"/>
      <c r="O133" s="52"/>
    </row>
    <row r="134" ht="25.5" spans="1:15">
      <c r="A134" s="47">
        <v>1522499</v>
      </c>
      <c r="B134" s="48" t="s">
        <v>176</v>
      </c>
      <c r="C134" s="48" t="s">
        <v>177</v>
      </c>
      <c r="D134" s="48" t="s">
        <v>178</v>
      </c>
      <c r="E134" s="49" t="s">
        <v>76</v>
      </c>
      <c r="F134" s="49" t="s">
        <v>77</v>
      </c>
      <c r="G134" s="47">
        <v>3</v>
      </c>
      <c r="H134" s="47">
        <v>3</v>
      </c>
      <c r="I134" s="47">
        <v>900</v>
      </c>
      <c r="J134" s="1"/>
      <c r="K134" s="1"/>
      <c r="N134" s="52"/>
      <c r="O134" s="52"/>
    </row>
    <row r="135" spans="1:15">
      <c r="A135" s="47">
        <v>1518138</v>
      </c>
      <c r="B135" s="47">
        <v>33309183</v>
      </c>
      <c r="C135" s="48" t="s">
        <v>159</v>
      </c>
      <c r="D135" s="48" t="s">
        <v>158</v>
      </c>
      <c r="E135" s="49" t="s">
        <v>76</v>
      </c>
      <c r="F135" s="49" t="s">
        <v>77</v>
      </c>
      <c r="G135" s="47">
        <v>3</v>
      </c>
      <c r="H135" s="47">
        <v>1</v>
      </c>
      <c r="I135" s="47">
        <v>300</v>
      </c>
      <c r="J135" s="1"/>
      <c r="K135" s="1"/>
      <c r="N135" s="52"/>
      <c r="O135" s="52"/>
    </row>
    <row r="136" spans="1:15">
      <c r="A136" s="47">
        <v>1522914</v>
      </c>
      <c r="B136" s="47">
        <v>1522914</v>
      </c>
      <c r="C136" s="53">
        <v>43658</v>
      </c>
      <c r="D136" s="53">
        <v>43660</v>
      </c>
      <c r="E136" s="49" t="s">
        <v>76</v>
      </c>
      <c r="F136" s="49" t="s">
        <v>77</v>
      </c>
      <c r="G136" s="47">
        <v>2</v>
      </c>
      <c r="H136" s="47">
        <v>2</v>
      </c>
      <c r="I136" s="47">
        <v>400</v>
      </c>
      <c r="J136" s="1"/>
      <c r="K136" s="1"/>
      <c r="N136" s="52"/>
      <c r="O136" s="52"/>
    </row>
    <row r="137" spans="1:15">
      <c r="A137" s="47">
        <v>1522966</v>
      </c>
      <c r="B137" s="47">
        <v>33310486</v>
      </c>
      <c r="C137" s="53">
        <v>43631</v>
      </c>
      <c r="D137" s="53">
        <v>43632</v>
      </c>
      <c r="E137" s="49" t="s">
        <v>76</v>
      </c>
      <c r="F137" s="49" t="s">
        <v>77</v>
      </c>
      <c r="G137" s="47">
        <v>1</v>
      </c>
      <c r="H137" s="47">
        <v>1</v>
      </c>
      <c r="I137" s="47">
        <v>100</v>
      </c>
      <c r="J137" s="1"/>
      <c r="K137" s="1"/>
      <c r="N137" s="52"/>
      <c r="O137" s="52"/>
    </row>
    <row r="138" spans="1:15">
      <c r="A138" s="47">
        <v>1522969</v>
      </c>
      <c r="B138" s="47">
        <v>33310491</v>
      </c>
      <c r="C138" s="48" t="s">
        <v>158</v>
      </c>
      <c r="D138" s="48" t="s">
        <v>165</v>
      </c>
      <c r="E138" s="49" t="s">
        <v>76</v>
      </c>
      <c r="F138" s="49" t="s">
        <v>77</v>
      </c>
      <c r="G138" s="47">
        <v>1</v>
      </c>
      <c r="H138" s="47">
        <v>1</v>
      </c>
      <c r="I138" s="47">
        <v>100</v>
      </c>
      <c r="J138" s="1"/>
      <c r="K138" s="1"/>
      <c r="N138" s="52"/>
      <c r="O138" s="52"/>
    </row>
    <row r="139" spans="1:15">
      <c r="A139" s="47">
        <v>1522975</v>
      </c>
      <c r="B139" s="47">
        <v>33310492</v>
      </c>
      <c r="C139" s="48" t="s">
        <v>165</v>
      </c>
      <c r="D139" s="48" t="s">
        <v>81</v>
      </c>
      <c r="E139" s="49" t="s">
        <v>76</v>
      </c>
      <c r="F139" s="49" t="s">
        <v>77</v>
      </c>
      <c r="G139" s="47">
        <v>1</v>
      </c>
      <c r="H139" s="47">
        <v>1</v>
      </c>
      <c r="I139" s="47"/>
      <c r="J139" s="1"/>
      <c r="K139" s="1"/>
      <c r="L139" s="51" t="s">
        <v>174</v>
      </c>
      <c r="N139" s="52"/>
      <c r="O139" s="52"/>
    </row>
    <row r="140" spans="1:15">
      <c r="A140" s="47">
        <v>1522976</v>
      </c>
      <c r="B140" s="47">
        <v>33310501</v>
      </c>
      <c r="C140" s="48" t="s">
        <v>165</v>
      </c>
      <c r="D140" s="48" t="s">
        <v>81</v>
      </c>
      <c r="E140" s="49" t="s">
        <v>76</v>
      </c>
      <c r="F140" s="49" t="s">
        <v>77</v>
      </c>
      <c r="G140" s="47">
        <v>1</v>
      </c>
      <c r="H140" s="47">
        <v>1</v>
      </c>
      <c r="I140" s="47"/>
      <c r="J140" s="1"/>
      <c r="K140" s="1"/>
      <c r="L140" s="51" t="s">
        <v>174</v>
      </c>
      <c r="N140" s="52"/>
      <c r="O140" s="52"/>
    </row>
    <row r="141" spans="1:15">
      <c r="A141" s="47">
        <v>1523471</v>
      </c>
      <c r="B141" s="47">
        <v>33310660</v>
      </c>
      <c r="C141" s="53">
        <v>43649</v>
      </c>
      <c r="D141" s="53">
        <v>43651</v>
      </c>
      <c r="E141" s="49" t="s">
        <v>76</v>
      </c>
      <c r="F141" s="49" t="s">
        <v>77</v>
      </c>
      <c r="G141" s="47">
        <v>2</v>
      </c>
      <c r="H141" s="47">
        <v>1</v>
      </c>
      <c r="I141" s="47">
        <v>200</v>
      </c>
      <c r="J141" s="1"/>
      <c r="K141" s="1"/>
      <c r="N141" s="52"/>
      <c r="O141" s="52"/>
    </row>
    <row r="142" spans="1:15">
      <c r="A142" s="47">
        <v>1523398</v>
      </c>
      <c r="B142" s="47">
        <v>33310661</v>
      </c>
      <c r="C142" s="48" t="s">
        <v>179</v>
      </c>
      <c r="D142" s="48" t="s">
        <v>180</v>
      </c>
      <c r="E142" s="49" t="s">
        <v>76</v>
      </c>
      <c r="F142" s="49" t="s">
        <v>77</v>
      </c>
      <c r="G142" s="47">
        <v>2</v>
      </c>
      <c r="H142" s="47">
        <v>1</v>
      </c>
      <c r="I142" s="47">
        <v>200</v>
      </c>
      <c r="J142" s="1"/>
      <c r="K142" s="1"/>
      <c r="N142" s="52"/>
      <c r="O142" s="52"/>
    </row>
    <row r="143" spans="1:15">
      <c r="A143" s="47">
        <v>1523468</v>
      </c>
      <c r="B143" s="47">
        <v>33310663</v>
      </c>
      <c r="C143" s="53">
        <v>43649</v>
      </c>
      <c r="D143" s="53">
        <v>43651</v>
      </c>
      <c r="E143" s="49" t="s">
        <v>76</v>
      </c>
      <c r="F143" s="49" t="s">
        <v>77</v>
      </c>
      <c r="G143" s="47">
        <v>2</v>
      </c>
      <c r="H143" s="47">
        <v>1</v>
      </c>
      <c r="I143" s="47">
        <v>200</v>
      </c>
      <c r="J143" s="1"/>
      <c r="K143" s="1"/>
      <c r="N143" s="52"/>
      <c r="O143" s="52"/>
    </row>
    <row r="144" spans="1:15">
      <c r="A144" s="47">
        <v>1523583</v>
      </c>
      <c r="B144" s="48" t="s">
        <v>181</v>
      </c>
      <c r="C144" s="53">
        <v>43651</v>
      </c>
      <c r="D144" s="53">
        <v>43652</v>
      </c>
      <c r="E144" s="49" t="s">
        <v>76</v>
      </c>
      <c r="F144" s="49" t="s">
        <v>77</v>
      </c>
      <c r="G144" s="47">
        <v>1</v>
      </c>
      <c r="H144" s="47">
        <v>2</v>
      </c>
      <c r="I144" s="47">
        <v>200</v>
      </c>
      <c r="J144" s="1"/>
      <c r="K144" s="1"/>
      <c r="N144" s="52"/>
      <c r="O144" s="52"/>
    </row>
    <row r="145" spans="1:15">
      <c r="A145" s="47">
        <v>1523826</v>
      </c>
      <c r="B145" s="47">
        <v>33310672</v>
      </c>
      <c r="C145" s="53">
        <v>43629</v>
      </c>
      <c r="D145" s="53">
        <v>43631</v>
      </c>
      <c r="E145" s="49" t="s">
        <v>76</v>
      </c>
      <c r="F145" s="49" t="s">
        <v>77</v>
      </c>
      <c r="G145" s="47">
        <v>2</v>
      </c>
      <c r="H145" s="47">
        <v>1</v>
      </c>
      <c r="I145" s="47">
        <v>200</v>
      </c>
      <c r="J145" s="1"/>
      <c r="K145" s="1"/>
      <c r="N145" s="52"/>
      <c r="O145" s="52"/>
    </row>
    <row r="146" ht="25.5" spans="1:15">
      <c r="A146" s="47">
        <v>1523917</v>
      </c>
      <c r="B146" s="48" t="s">
        <v>182</v>
      </c>
      <c r="C146" s="53">
        <v>43671</v>
      </c>
      <c r="D146" s="53">
        <v>43674</v>
      </c>
      <c r="E146" s="49" t="s">
        <v>76</v>
      </c>
      <c r="F146" s="49" t="s">
        <v>77</v>
      </c>
      <c r="G146" s="47">
        <v>3</v>
      </c>
      <c r="H146" s="47">
        <v>3</v>
      </c>
      <c r="I146" s="47">
        <v>900</v>
      </c>
      <c r="J146" s="1"/>
      <c r="K146" s="1"/>
      <c r="N146" s="52"/>
      <c r="O146" s="52"/>
    </row>
    <row r="147" spans="1:15">
      <c r="A147" s="54">
        <v>1524061</v>
      </c>
      <c r="B147" s="54">
        <v>33310677</v>
      </c>
      <c r="C147" s="55" t="s">
        <v>177</v>
      </c>
      <c r="D147" s="55" t="s">
        <v>159</v>
      </c>
      <c r="E147" s="56" t="s">
        <v>76</v>
      </c>
      <c r="F147" s="56" t="s">
        <v>77</v>
      </c>
      <c r="G147" s="54">
        <v>2</v>
      </c>
      <c r="H147" s="54">
        <v>1</v>
      </c>
      <c r="I147" s="54">
        <v>200</v>
      </c>
      <c r="J147" s="1"/>
      <c r="K147" s="1"/>
      <c r="N147" s="52"/>
      <c r="O147" s="52"/>
    </row>
    <row r="148" spans="1:15">
      <c r="A148" s="54">
        <v>1524745</v>
      </c>
      <c r="B148" s="54">
        <v>33310821</v>
      </c>
      <c r="C148" s="57">
        <v>43626</v>
      </c>
      <c r="D148" s="57">
        <v>43631</v>
      </c>
      <c r="E148" s="56" t="s">
        <v>76</v>
      </c>
      <c r="F148" s="56" t="s">
        <v>77</v>
      </c>
      <c r="G148" s="54">
        <v>5</v>
      </c>
      <c r="H148" s="54">
        <v>1</v>
      </c>
      <c r="I148" s="54">
        <v>500</v>
      </c>
      <c r="J148" s="1"/>
      <c r="K148" s="1"/>
      <c r="N148" s="52"/>
      <c r="O148" s="52"/>
    </row>
    <row r="149" spans="1:15">
      <c r="A149" s="47">
        <v>1524346</v>
      </c>
      <c r="B149" s="47">
        <v>33310824</v>
      </c>
      <c r="C149" s="53">
        <v>43672</v>
      </c>
      <c r="D149" s="53">
        <v>43674</v>
      </c>
      <c r="E149" s="49" t="s">
        <v>76</v>
      </c>
      <c r="F149" s="49" t="s">
        <v>77</v>
      </c>
      <c r="G149" s="47">
        <v>2</v>
      </c>
      <c r="H149" s="47">
        <v>1</v>
      </c>
      <c r="I149" s="47">
        <v>200</v>
      </c>
      <c r="J149" s="1"/>
      <c r="K149" s="1"/>
      <c r="N149" s="52"/>
      <c r="O149" s="52"/>
    </row>
    <row r="150" spans="1:15">
      <c r="A150" s="47">
        <v>1524401</v>
      </c>
      <c r="B150" s="47">
        <v>33310837</v>
      </c>
      <c r="C150" s="53">
        <v>43638</v>
      </c>
      <c r="D150" s="53">
        <v>43639</v>
      </c>
      <c r="E150" s="49" t="s">
        <v>76</v>
      </c>
      <c r="F150" s="49" t="s">
        <v>77</v>
      </c>
      <c r="G150" s="47">
        <v>1</v>
      </c>
      <c r="H150" s="47">
        <v>1</v>
      </c>
      <c r="I150" s="47">
        <v>100</v>
      </c>
      <c r="J150" s="1"/>
      <c r="K150" s="1"/>
      <c r="N150" s="52"/>
      <c r="O150" s="52"/>
    </row>
    <row r="151" spans="1:15">
      <c r="A151" s="47">
        <v>1524601</v>
      </c>
      <c r="B151" s="47">
        <v>33310844</v>
      </c>
      <c r="C151" s="53">
        <v>43635</v>
      </c>
      <c r="D151" s="53">
        <v>43637</v>
      </c>
      <c r="E151" s="49" t="s">
        <v>76</v>
      </c>
      <c r="F151" s="49" t="s">
        <v>77</v>
      </c>
      <c r="G151" s="47">
        <v>2</v>
      </c>
      <c r="H151" s="47">
        <v>1</v>
      </c>
      <c r="I151" s="47">
        <v>200</v>
      </c>
      <c r="J151" s="1"/>
      <c r="K151" s="1"/>
      <c r="N151" s="52"/>
      <c r="O151" s="52"/>
    </row>
    <row r="152" spans="1:15">
      <c r="A152" s="47">
        <v>1524685</v>
      </c>
      <c r="B152" s="47">
        <v>33310906</v>
      </c>
      <c r="C152" s="53">
        <v>43645</v>
      </c>
      <c r="D152" s="53">
        <v>43646</v>
      </c>
      <c r="E152" s="49" t="s">
        <v>76</v>
      </c>
      <c r="F152" s="49" t="s">
        <v>77</v>
      </c>
      <c r="G152" s="47">
        <v>1</v>
      </c>
      <c r="H152" s="47">
        <v>1</v>
      </c>
      <c r="I152" s="47">
        <v>100</v>
      </c>
      <c r="J152" s="1"/>
      <c r="K152" s="1"/>
      <c r="N152" s="52"/>
      <c r="O152" s="52"/>
    </row>
    <row r="153" spans="1:15">
      <c r="A153" s="47">
        <v>1524847</v>
      </c>
      <c r="B153" s="47">
        <v>33310990</v>
      </c>
      <c r="C153" s="53">
        <v>43631</v>
      </c>
      <c r="D153" s="53">
        <v>43632</v>
      </c>
      <c r="E153" s="49" t="s">
        <v>76</v>
      </c>
      <c r="F153" s="49" t="s">
        <v>77</v>
      </c>
      <c r="G153" s="47">
        <v>1</v>
      </c>
      <c r="H153" s="47">
        <v>1</v>
      </c>
      <c r="I153" s="47">
        <v>100</v>
      </c>
      <c r="J153" s="1"/>
      <c r="K153" s="1"/>
      <c r="N153" s="52"/>
      <c r="O153" s="52"/>
    </row>
    <row r="154" spans="1:15">
      <c r="A154" s="47">
        <v>1526579</v>
      </c>
      <c r="B154" s="47">
        <v>33311446</v>
      </c>
      <c r="C154" s="53">
        <v>43631</v>
      </c>
      <c r="D154" s="53">
        <v>43632</v>
      </c>
      <c r="E154" s="49" t="s">
        <v>76</v>
      </c>
      <c r="F154" s="49" t="s">
        <v>77</v>
      </c>
      <c r="G154" s="47">
        <v>1</v>
      </c>
      <c r="H154" s="47">
        <v>1</v>
      </c>
      <c r="I154" s="47">
        <v>100</v>
      </c>
      <c r="J154" s="1"/>
      <c r="K154" s="1"/>
      <c r="N154" s="52"/>
      <c r="O154" s="52"/>
    </row>
    <row r="155" spans="1:15">
      <c r="A155" s="47">
        <v>1526156</v>
      </c>
      <c r="B155" s="48" t="s">
        <v>183</v>
      </c>
      <c r="C155" s="53">
        <v>43634</v>
      </c>
      <c r="D155" s="53">
        <v>43635</v>
      </c>
      <c r="E155" s="49" t="s">
        <v>76</v>
      </c>
      <c r="F155" s="49" t="s">
        <v>77</v>
      </c>
      <c r="G155" s="47">
        <v>1</v>
      </c>
      <c r="H155" s="47">
        <v>2</v>
      </c>
      <c r="I155" s="47">
        <v>200</v>
      </c>
      <c r="J155" s="1"/>
      <c r="K155" s="1"/>
      <c r="N155" s="52"/>
      <c r="O155" s="52"/>
    </row>
    <row r="156" spans="1:15">
      <c r="A156" s="47">
        <v>1528219</v>
      </c>
      <c r="B156" s="47">
        <v>33311732</v>
      </c>
      <c r="C156" s="53">
        <v>43630</v>
      </c>
      <c r="D156" s="53">
        <v>43631</v>
      </c>
      <c r="E156" s="49" t="s">
        <v>76</v>
      </c>
      <c r="F156" s="49" t="s">
        <v>77</v>
      </c>
      <c r="G156" s="47">
        <v>1</v>
      </c>
      <c r="H156" s="47">
        <v>1</v>
      </c>
      <c r="I156" s="47">
        <v>100</v>
      </c>
      <c r="J156" s="1"/>
      <c r="K156" s="1"/>
      <c r="N156" s="52"/>
      <c r="O156" s="52"/>
    </row>
    <row r="157" spans="1:15">
      <c r="A157" s="47">
        <v>1522378</v>
      </c>
      <c r="B157" s="47">
        <v>33310502</v>
      </c>
      <c r="C157" s="48" t="s">
        <v>177</v>
      </c>
      <c r="D157" s="48" t="s">
        <v>178</v>
      </c>
      <c r="E157" s="49" t="s">
        <v>76</v>
      </c>
      <c r="F157" s="49" t="s">
        <v>77</v>
      </c>
      <c r="G157" s="47">
        <v>3</v>
      </c>
      <c r="H157" s="47">
        <v>1</v>
      </c>
      <c r="I157" s="47">
        <v>300</v>
      </c>
      <c r="J157" s="1"/>
      <c r="K157" s="1"/>
      <c r="N157" s="52"/>
      <c r="O157" s="52"/>
    </row>
    <row r="158" spans="1:15">
      <c r="A158" s="47">
        <v>1522846</v>
      </c>
      <c r="B158" s="47">
        <v>33310506</v>
      </c>
      <c r="C158" s="48" t="s">
        <v>178</v>
      </c>
      <c r="D158" s="48" t="s">
        <v>165</v>
      </c>
      <c r="E158" s="49" t="s">
        <v>76</v>
      </c>
      <c r="F158" s="49" t="s">
        <v>77</v>
      </c>
      <c r="G158" s="47">
        <v>3</v>
      </c>
      <c r="H158" s="47">
        <v>1</v>
      </c>
      <c r="I158" s="47">
        <v>300</v>
      </c>
      <c r="J158" s="1"/>
      <c r="K158" s="1"/>
      <c r="N158" s="52"/>
      <c r="O158" s="52"/>
    </row>
    <row r="159" spans="1:15">
      <c r="A159" s="47">
        <v>1524376</v>
      </c>
      <c r="B159" s="47">
        <v>33310829</v>
      </c>
      <c r="C159" s="48" t="s">
        <v>165</v>
      </c>
      <c r="D159" s="48" t="s">
        <v>81</v>
      </c>
      <c r="E159" s="49" t="s">
        <v>76</v>
      </c>
      <c r="F159" s="49" t="s">
        <v>77</v>
      </c>
      <c r="G159" s="47">
        <v>1</v>
      </c>
      <c r="H159" s="47">
        <v>1</v>
      </c>
      <c r="I159" s="47"/>
      <c r="J159" s="1"/>
      <c r="K159" s="1"/>
      <c r="L159" s="51" t="s">
        <v>174</v>
      </c>
      <c r="N159" s="52"/>
      <c r="O159" s="52"/>
    </row>
    <row r="160" spans="1:15">
      <c r="A160" s="47">
        <v>1524923</v>
      </c>
      <c r="B160" s="47">
        <v>33311011</v>
      </c>
      <c r="C160" s="53">
        <v>43647</v>
      </c>
      <c r="D160" s="53">
        <v>43649</v>
      </c>
      <c r="E160" s="49" t="s">
        <v>76</v>
      </c>
      <c r="F160" s="49" t="s">
        <v>77</v>
      </c>
      <c r="G160" s="47">
        <v>2</v>
      </c>
      <c r="H160" s="47">
        <v>1</v>
      </c>
      <c r="I160" s="47">
        <v>200</v>
      </c>
      <c r="J160" s="1"/>
      <c r="K160" s="1"/>
      <c r="N160" s="52"/>
      <c r="O160" s="52"/>
    </row>
    <row r="161" spans="1:15">
      <c r="A161" s="47">
        <v>1525009</v>
      </c>
      <c r="B161" s="47">
        <v>33311047</v>
      </c>
      <c r="C161" s="53">
        <v>43666</v>
      </c>
      <c r="D161" s="53">
        <v>43667</v>
      </c>
      <c r="E161" s="49" t="s">
        <v>76</v>
      </c>
      <c r="F161" s="49" t="s">
        <v>77</v>
      </c>
      <c r="G161" s="47">
        <v>1</v>
      </c>
      <c r="H161" s="47">
        <v>1</v>
      </c>
      <c r="I161" s="47">
        <v>100</v>
      </c>
      <c r="J161" s="1"/>
      <c r="K161" s="1"/>
      <c r="N161" s="52"/>
      <c r="O161" s="52"/>
    </row>
    <row r="162" spans="1:15">
      <c r="A162" s="47">
        <v>1525283</v>
      </c>
      <c r="B162" s="47">
        <v>33311052</v>
      </c>
      <c r="C162" s="53">
        <v>43636</v>
      </c>
      <c r="D162" s="53">
        <v>43637</v>
      </c>
      <c r="E162" s="49" t="s">
        <v>76</v>
      </c>
      <c r="F162" s="49" t="s">
        <v>77</v>
      </c>
      <c r="G162" s="47">
        <v>1</v>
      </c>
      <c r="H162" s="47">
        <v>1</v>
      </c>
      <c r="I162" s="47">
        <v>100</v>
      </c>
      <c r="J162" s="1"/>
      <c r="K162" s="1"/>
      <c r="N162" s="52"/>
      <c r="O162" s="52"/>
    </row>
    <row r="163" spans="1:15">
      <c r="A163" s="47">
        <v>1526120</v>
      </c>
      <c r="B163" s="47">
        <v>33311260</v>
      </c>
      <c r="C163" s="53">
        <v>43645</v>
      </c>
      <c r="D163" s="53">
        <v>43646</v>
      </c>
      <c r="E163" s="49" t="s">
        <v>76</v>
      </c>
      <c r="F163" s="49" t="s">
        <v>77</v>
      </c>
      <c r="G163" s="47">
        <v>1</v>
      </c>
      <c r="H163" s="47">
        <v>1</v>
      </c>
      <c r="I163" s="47">
        <v>100</v>
      </c>
      <c r="J163" s="1"/>
      <c r="K163" s="1"/>
      <c r="N163" s="52"/>
      <c r="O163" s="52"/>
    </row>
    <row r="164" spans="1:15">
      <c r="A164" s="47">
        <v>1522942</v>
      </c>
      <c r="B164" s="47">
        <v>33310469</v>
      </c>
      <c r="C164" s="53">
        <v>43624</v>
      </c>
      <c r="D164" s="53">
        <v>43625</v>
      </c>
      <c r="E164" s="49" t="s">
        <v>76</v>
      </c>
      <c r="F164" s="49" t="s">
        <v>77</v>
      </c>
      <c r="G164" s="47">
        <v>1</v>
      </c>
      <c r="H164" s="47">
        <v>1</v>
      </c>
      <c r="I164" s="47">
        <v>100</v>
      </c>
      <c r="J164" s="1"/>
      <c r="K164" s="1"/>
      <c r="N164" s="52"/>
      <c r="O164" s="52"/>
    </row>
    <row r="165" spans="1:15">
      <c r="A165" s="47">
        <v>1526961</v>
      </c>
      <c r="B165" s="47">
        <v>33311526</v>
      </c>
      <c r="C165" s="53">
        <v>43672</v>
      </c>
      <c r="D165" s="53">
        <v>43674</v>
      </c>
      <c r="E165" s="49" t="s">
        <v>76</v>
      </c>
      <c r="F165" s="49" t="s">
        <v>77</v>
      </c>
      <c r="G165" s="47">
        <v>2</v>
      </c>
      <c r="H165" s="47">
        <v>1</v>
      </c>
      <c r="I165" s="47">
        <v>200</v>
      </c>
      <c r="J165" s="1"/>
      <c r="K165" s="1"/>
      <c r="N165" s="52"/>
      <c r="O165" s="52"/>
    </row>
    <row r="166" spans="1:15">
      <c r="A166" s="47">
        <v>1526963</v>
      </c>
      <c r="B166" s="47">
        <v>33311527</v>
      </c>
      <c r="C166" s="53">
        <v>43637</v>
      </c>
      <c r="D166" s="53">
        <v>43638</v>
      </c>
      <c r="E166" s="49" t="s">
        <v>76</v>
      </c>
      <c r="F166" s="49" t="s">
        <v>77</v>
      </c>
      <c r="G166" s="47">
        <v>1</v>
      </c>
      <c r="H166" s="47">
        <v>1</v>
      </c>
      <c r="I166" s="47">
        <v>100</v>
      </c>
      <c r="J166" s="1"/>
      <c r="K166" s="1"/>
      <c r="N166" s="52"/>
      <c r="O166" s="52"/>
    </row>
    <row r="167" spans="1:15">
      <c r="A167" s="47">
        <v>1526994</v>
      </c>
      <c r="B167" s="47">
        <v>33311528</v>
      </c>
      <c r="C167" s="53">
        <v>43645</v>
      </c>
      <c r="D167" s="53">
        <v>43647</v>
      </c>
      <c r="E167" s="49" t="s">
        <v>76</v>
      </c>
      <c r="F167" s="49" t="s">
        <v>77</v>
      </c>
      <c r="G167" s="47">
        <v>2</v>
      </c>
      <c r="H167" s="47">
        <v>1</v>
      </c>
      <c r="I167" s="47">
        <v>200</v>
      </c>
      <c r="J167" s="1"/>
      <c r="K167" s="1"/>
      <c r="N167" s="52"/>
      <c r="O167" s="52"/>
    </row>
    <row r="168" spans="1:15">
      <c r="A168" s="47">
        <v>1527056</v>
      </c>
      <c r="B168" s="47">
        <v>33311534</v>
      </c>
      <c r="C168" s="53">
        <v>43631</v>
      </c>
      <c r="D168" s="53">
        <v>43632</v>
      </c>
      <c r="E168" s="49" t="s">
        <v>76</v>
      </c>
      <c r="F168" s="49" t="s">
        <v>77</v>
      </c>
      <c r="G168" s="47">
        <v>1</v>
      </c>
      <c r="H168" s="47">
        <v>1</v>
      </c>
      <c r="I168" s="47">
        <v>100</v>
      </c>
      <c r="J168" s="1"/>
      <c r="K168" s="1"/>
      <c r="N168" s="52"/>
      <c r="O168" s="52"/>
    </row>
    <row r="169" spans="1:15">
      <c r="A169" s="47">
        <v>1527458</v>
      </c>
      <c r="B169" s="47">
        <v>33311707</v>
      </c>
      <c r="C169" s="48" t="s">
        <v>180</v>
      </c>
      <c r="D169" s="48" t="s">
        <v>184</v>
      </c>
      <c r="E169" s="49" t="s">
        <v>76</v>
      </c>
      <c r="F169" s="49" t="s">
        <v>77</v>
      </c>
      <c r="G169" s="47">
        <v>2</v>
      </c>
      <c r="H169" s="47">
        <v>1</v>
      </c>
      <c r="I169" s="47">
        <v>200</v>
      </c>
      <c r="J169" s="1"/>
      <c r="K169" s="1"/>
      <c r="N169" s="52"/>
      <c r="O169" s="52"/>
    </row>
    <row r="170" spans="1:15">
      <c r="A170" s="47">
        <v>1530388</v>
      </c>
      <c r="B170" s="47">
        <v>33312284</v>
      </c>
      <c r="C170" s="53">
        <v>43633</v>
      </c>
      <c r="D170" s="53">
        <v>43635</v>
      </c>
      <c r="E170" s="49" t="s">
        <v>76</v>
      </c>
      <c r="F170" s="49" t="s">
        <v>77</v>
      </c>
      <c r="G170" s="47">
        <v>2</v>
      </c>
      <c r="H170" s="47">
        <v>1</v>
      </c>
      <c r="I170" s="47">
        <v>200</v>
      </c>
      <c r="J170" s="1"/>
      <c r="K170" s="1"/>
      <c r="N170" s="52"/>
      <c r="O170" s="52"/>
    </row>
    <row r="171" spans="1:15">
      <c r="A171" s="47">
        <v>1529523</v>
      </c>
      <c r="B171" s="47">
        <v>33312189</v>
      </c>
      <c r="C171" s="48" t="s">
        <v>179</v>
      </c>
      <c r="D171" s="48" t="s">
        <v>180</v>
      </c>
      <c r="E171" s="49" t="s">
        <v>76</v>
      </c>
      <c r="F171" s="49" t="s">
        <v>77</v>
      </c>
      <c r="G171" s="47">
        <v>2</v>
      </c>
      <c r="H171" s="47">
        <v>1</v>
      </c>
      <c r="I171" s="47">
        <v>200</v>
      </c>
      <c r="J171" s="1"/>
      <c r="K171" s="1"/>
      <c r="N171" s="52"/>
      <c r="O171" s="52"/>
    </row>
    <row r="172" spans="1:15">
      <c r="A172" s="47">
        <v>1529519</v>
      </c>
      <c r="B172" s="47">
        <v>33312188</v>
      </c>
      <c r="C172" s="53">
        <v>43642</v>
      </c>
      <c r="D172" s="53">
        <v>43643</v>
      </c>
      <c r="E172" s="49" t="s">
        <v>76</v>
      </c>
      <c r="F172" s="49" t="s">
        <v>77</v>
      </c>
      <c r="G172" s="47">
        <v>1</v>
      </c>
      <c r="H172" s="47">
        <v>1</v>
      </c>
      <c r="I172" s="47">
        <v>100</v>
      </c>
      <c r="J172" s="1"/>
      <c r="K172" s="1"/>
      <c r="N172" s="52"/>
      <c r="O172" s="52"/>
    </row>
    <row r="173" spans="1:15">
      <c r="A173" s="47">
        <v>1529371</v>
      </c>
      <c r="B173" s="47">
        <v>33312180</v>
      </c>
      <c r="C173" s="53">
        <v>43666</v>
      </c>
      <c r="D173" s="53">
        <v>43668</v>
      </c>
      <c r="E173" s="49" t="s">
        <v>76</v>
      </c>
      <c r="F173" s="49" t="s">
        <v>77</v>
      </c>
      <c r="G173" s="47">
        <v>2</v>
      </c>
      <c r="H173" s="47">
        <v>1</v>
      </c>
      <c r="I173" s="47">
        <v>200</v>
      </c>
      <c r="J173" s="1"/>
      <c r="K173" s="1"/>
      <c r="N173" s="52"/>
      <c r="O173" s="52"/>
    </row>
    <row r="174" spans="1:15">
      <c r="A174" s="47">
        <v>1529239</v>
      </c>
      <c r="B174" s="47">
        <v>33312179</v>
      </c>
      <c r="C174" s="48" t="s">
        <v>80</v>
      </c>
      <c r="D174" s="48" t="s">
        <v>158</v>
      </c>
      <c r="E174" s="49" t="s">
        <v>76</v>
      </c>
      <c r="F174" s="49" t="s">
        <v>77</v>
      </c>
      <c r="G174" s="47">
        <v>1</v>
      </c>
      <c r="H174" s="47">
        <v>1</v>
      </c>
      <c r="I174" s="47">
        <v>100</v>
      </c>
      <c r="J174" s="1"/>
      <c r="K174" s="1"/>
      <c r="N174" s="52"/>
      <c r="O174" s="52"/>
    </row>
    <row r="175" spans="1:15">
      <c r="A175" s="47">
        <v>1529174</v>
      </c>
      <c r="B175" s="47">
        <v>33312159</v>
      </c>
      <c r="C175" s="48" t="s">
        <v>81</v>
      </c>
      <c r="D175" s="48" t="s">
        <v>185</v>
      </c>
      <c r="E175" s="49" t="s">
        <v>76</v>
      </c>
      <c r="F175" s="49" t="s">
        <v>77</v>
      </c>
      <c r="G175" s="47">
        <v>1</v>
      </c>
      <c r="H175" s="47">
        <v>1</v>
      </c>
      <c r="I175" s="47">
        <v>100</v>
      </c>
      <c r="J175" s="1"/>
      <c r="K175" s="1"/>
      <c r="N175" s="52"/>
      <c r="O175" s="52"/>
    </row>
    <row r="176" spans="1:15">
      <c r="A176" s="47">
        <v>1528904</v>
      </c>
      <c r="B176" s="48" t="s">
        <v>186</v>
      </c>
      <c r="C176" s="53">
        <v>43648</v>
      </c>
      <c r="D176" s="53">
        <v>43650</v>
      </c>
      <c r="E176" s="49" t="s">
        <v>76</v>
      </c>
      <c r="F176" s="49" t="s">
        <v>77</v>
      </c>
      <c r="G176" s="47">
        <v>2</v>
      </c>
      <c r="H176" s="47">
        <v>2</v>
      </c>
      <c r="I176" s="47">
        <v>400</v>
      </c>
      <c r="J176" s="1"/>
      <c r="K176" s="1"/>
      <c r="N176" s="52"/>
      <c r="O176" s="52"/>
    </row>
    <row r="177" spans="1:15">
      <c r="A177" s="47">
        <v>1529994</v>
      </c>
      <c r="B177" s="47">
        <v>33312300</v>
      </c>
      <c r="C177" s="53">
        <v>43633</v>
      </c>
      <c r="D177" s="53">
        <v>43635</v>
      </c>
      <c r="E177" s="49" t="s">
        <v>76</v>
      </c>
      <c r="F177" s="49" t="s">
        <v>77</v>
      </c>
      <c r="G177" s="47">
        <v>2</v>
      </c>
      <c r="H177" s="47">
        <v>1</v>
      </c>
      <c r="I177" s="47">
        <v>200</v>
      </c>
      <c r="J177" s="1"/>
      <c r="K177" s="1"/>
      <c r="N177" s="52"/>
      <c r="O177" s="52"/>
    </row>
    <row r="178" spans="1:15">
      <c r="A178" s="47">
        <v>1530078</v>
      </c>
      <c r="B178" s="47">
        <v>33312332</v>
      </c>
      <c r="C178" s="53">
        <v>43634</v>
      </c>
      <c r="D178" s="53">
        <v>43635</v>
      </c>
      <c r="E178" s="49" t="s">
        <v>76</v>
      </c>
      <c r="F178" s="49" t="s">
        <v>77</v>
      </c>
      <c r="G178" s="47">
        <v>1</v>
      </c>
      <c r="H178" s="47">
        <v>1</v>
      </c>
      <c r="I178" s="47">
        <v>100</v>
      </c>
      <c r="J178" s="1"/>
      <c r="K178" s="1"/>
      <c r="N178" s="52"/>
      <c r="O178" s="52"/>
    </row>
    <row r="179" spans="1:15">
      <c r="A179" s="47">
        <v>1530263</v>
      </c>
      <c r="B179" s="47">
        <v>33312352</v>
      </c>
      <c r="C179" s="53">
        <v>43644</v>
      </c>
      <c r="D179" s="53">
        <v>43646</v>
      </c>
      <c r="E179" s="49" t="s">
        <v>76</v>
      </c>
      <c r="F179" s="49" t="s">
        <v>77</v>
      </c>
      <c r="G179" s="47">
        <v>2</v>
      </c>
      <c r="H179" s="47">
        <v>1</v>
      </c>
      <c r="I179" s="47">
        <v>200</v>
      </c>
      <c r="J179" s="1"/>
      <c r="K179" s="1"/>
      <c r="N179" s="52"/>
      <c r="O179" s="52"/>
    </row>
    <row r="180" spans="1:15">
      <c r="A180" s="47">
        <v>1530477</v>
      </c>
      <c r="B180" s="47">
        <v>33312524</v>
      </c>
      <c r="C180" s="48" t="s">
        <v>80</v>
      </c>
      <c r="D180" s="48" t="s">
        <v>158</v>
      </c>
      <c r="E180" s="49" t="s">
        <v>76</v>
      </c>
      <c r="F180" s="49" t="s">
        <v>77</v>
      </c>
      <c r="G180" s="47">
        <v>1</v>
      </c>
      <c r="H180" s="47">
        <v>1</v>
      </c>
      <c r="I180" s="47">
        <v>100</v>
      </c>
      <c r="J180" s="1"/>
      <c r="K180" s="1"/>
      <c r="N180" s="52"/>
      <c r="O180" s="52"/>
    </row>
    <row r="181" spans="1:15">
      <c r="A181" s="47">
        <v>1531211</v>
      </c>
      <c r="B181" s="47">
        <v>33312607</v>
      </c>
      <c r="C181" s="53">
        <v>43644</v>
      </c>
      <c r="D181" s="53">
        <v>43645</v>
      </c>
      <c r="E181" s="49" t="s">
        <v>76</v>
      </c>
      <c r="F181" s="49" t="s">
        <v>77</v>
      </c>
      <c r="G181" s="47">
        <v>1</v>
      </c>
      <c r="H181" s="47">
        <v>1</v>
      </c>
      <c r="I181" s="47">
        <v>100</v>
      </c>
      <c r="J181" s="1"/>
      <c r="K181" s="1"/>
      <c r="N181" s="52"/>
      <c r="O181" s="52"/>
    </row>
    <row r="182" spans="1:15">
      <c r="A182" s="47">
        <v>1531265</v>
      </c>
      <c r="B182" s="47">
        <v>33312610</v>
      </c>
      <c r="C182" s="48" t="s">
        <v>81</v>
      </c>
      <c r="D182" s="48" t="s">
        <v>187</v>
      </c>
      <c r="E182" s="49" t="s">
        <v>76</v>
      </c>
      <c r="F182" s="49" t="s">
        <v>77</v>
      </c>
      <c r="G182" s="47">
        <v>2</v>
      </c>
      <c r="H182" s="47">
        <v>1</v>
      </c>
      <c r="I182" s="47">
        <v>200</v>
      </c>
      <c r="J182" s="1"/>
      <c r="K182" s="1"/>
      <c r="N182" s="52"/>
      <c r="O182" s="52"/>
    </row>
    <row r="183" spans="1:15">
      <c r="A183" s="47">
        <v>1531272</v>
      </c>
      <c r="B183" s="47">
        <v>33312612</v>
      </c>
      <c r="C183" s="48" t="s">
        <v>165</v>
      </c>
      <c r="D183" s="48" t="s">
        <v>187</v>
      </c>
      <c r="E183" s="49" t="s">
        <v>76</v>
      </c>
      <c r="F183" s="49" t="s">
        <v>77</v>
      </c>
      <c r="G183" s="47">
        <v>3</v>
      </c>
      <c r="H183" s="47">
        <v>1</v>
      </c>
      <c r="I183" s="47">
        <v>300</v>
      </c>
      <c r="J183" s="1"/>
      <c r="K183" s="1"/>
      <c r="N183" s="52"/>
      <c r="O183" s="52"/>
    </row>
    <row r="184" spans="1:15">
      <c r="A184" s="47">
        <v>1531439</v>
      </c>
      <c r="B184" s="47">
        <v>33312622</v>
      </c>
      <c r="C184" s="53">
        <v>43644</v>
      </c>
      <c r="D184" s="53">
        <v>43646</v>
      </c>
      <c r="E184" s="49" t="s">
        <v>76</v>
      </c>
      <c r="F184" s="49" t="s">
        <v>77</v>
      </c>
      <c r="G184" s="47">
        <v>2</v>
      </c>
      <c r="H184" s="47">
        <v>1</v>
      </c>
      <c r="I184" s="47">
        <v>200</v>
      </c>
      <c r="J184" s="1"/>
      <c r="K184" s="1"/>
      <c r="N184" s="52"/>
      <c r="O184" s="52"/>
    </row>
    <row r="185" spans="1:15">
      <c r="A185" s="47">
        <v>1531825</v>
      </c>
      <c r="B185" s="48" t="s">
        <v>188</v>
      </c>
      <c r="C185" s="53">
        <v>43659</v>
      </c>
      <c r="D185" s="53">
        <v>43660</v>
      </c>
      <c r="E185" s="49" t="s">
        <v>76</v>
      </c>
      <c r="F185" s="49" t="s">
        <v>77</v>
      </c>
      <c r="G185" s="47">
        <v>1</v>
      </c>
      <c r="H185" s="47">
        <v>2</v>
      </c>
      <c r="I185" s="47">
        <v>200</v>
      </c>
      <c r="J185" s="1"/>
      <c r="K185" s="1"/>
      <c r="N185" s="52"/>
      <c r="O185" s="52"/>
    </row>
    <row r="186" spans="1:15">
      <c r="A186" s="47">
        <v>1533628</v>
      </c>
      <c r="B186" s="47">
        <v>33313126</v>
      </c>
      <c r="C186" s="53">
        <v>43641</v>
      </c>
      <c r="D186" s="53">
        <v>43642</v>
      </c>
      <c r="E186" s="49" t="s">
        <v>76</v>
      </c>
      <c r="F186" s="49" t="s">
        <v>77</v>
      </c>
      <c r="G186" s="47">
        <v>1</v>
      </c>
      <c r="H186" s="47">
        <v>1</v>
      </c>
      <c r="I186" s="47">
        <v>100</v>
      </c>
      <c r="J186" s="1"/>
      <c r="K186" s="1"/>
      <c r="N186" s="52"/>
      <c r="O186" s="52"/>
    </row>
    <row r="187" spans="1:15">
      <c r="A187" s="47">
        <v>1533690</v>
      </c>
      <c r="B187" s="47">
        <v>33313130</v>
      </c>
      <c r="C187" s="53">
        <v>43659</v>
      </c>
      <c r="D187" s="53">
        <v>43661</v>
      </c>
      <c r="E187" s="49" t="s">
        <v>76</v>
      </c>
      <c r="F187" s="49" t="s">
        <v>77</v>
      </c>
      <c r="G187" s="47">
        <v>2</v>
      </c>
      <c r="H187" s="47">
        <v>1</v>
      </c>
      <c r="I187" s="47">
        <v>200</v>
      </c>
      <c r="J187" s="1"/>
      <c r="K187" s="1"/>
      <c r="N187" s="52"/>
      <c r="O187" s="52"/>
    </row>
    <row r="188" spans="1:15">
      <c r="A188" s="47">
        <v>1534055</v>
      </c>
      <c r="B188" s="48" t="s">
        <v>189</v>
      </c>
      <c r="C188" s="53">
        <v>43651</v>
      </c>
      <c r="D188" s="53">
        <v>43653</v>
      </c>
      <c r="E188" s="49" t="s">
        <v>76</v>
      </c>
      <c r="F188" s="49" t="s">
        <v>77</v>
      </c>
      <c r="G188" s="47">
        <v>2</v>
      </c>
      <c r="H188" s="47">
        <v>2</v>
      </c>
      <c r="I188" s="47">
        <v>400</v>
      </c>
      <c r="J188" s="1"/>
      <c r="K188" s="1"/>
      <c r="N188" s="52"/>
      <c r="O188" s="52"/>
    </row>
    <row r="189" spans="1:15">
      <c r="A189" s="47">
        <v>1534139</v>
      </c>
      <c r="B189" s="47">
        <v>33313184</v>
      </c>
      <c r="C189" s="53">
        <v>43644</v>
      </c>
      <c r="D189" s="53">
        <v>43646</v>
      </c>
      <c r="E189" s="49" t="s">
        <v>76</v>
      </c>
      <c r="F189" s="49" t="s">
        <v>77</v>
      </c>
      <c r="G189" s="47">
        <v>2</v>
      </c>
      <c r="H189" s="47">
        <v>1</v>
      </c>
      <c r="I189" s="47">
        <v>200</v>
      </c>
      <c r="J189" s="1"/>
      <c r="K189" s="1"/>
      <c r="N189" s="52"/>
      <c r="O189" s="52"/>
    </row>
    <row r="190" spans="1:15">
      <c r="A190" s="47">
        <v>1534692</v>
      </c>
      <c r="B190" s="47">
        <v>33313355</v>
      </c>
      <c r="C190" s="53">
        <v>43645</v>
      </c>
      <c r="D190" s="53">
        <v>43647</v>
      </c>
      <c r="E190" s="49" t="s">
        <v>76</v>
      </c>
      <c r="F190" s="49" t="s">
        <v>77</v>
      </c>
      <c r="G190" s="47">
        <v>2</v>
      </c>
      <c r="H190" s="47">
        <v>1</v>
      </c>
      <c r="I190" s="47">
        <v>200</v>
      </c>
      <c r="J190" s="1"/>
      <c r="K190" s="1"/>
      <c r="N190" s="52"/>
      <c r="O190" s="52"/>
    </row>
    <row r="191" spans="1:15">
      <c r="A191" s="47">
        <v>1535042</v>
      </c>
      <c r="B191" s="47">
        <v>33313535</v>
      </c>
      <c r="C191" s="53">
        <v>43645</v>
      </c>
      <c r="D191" s="53">
        <v>43647</v>
      </c>
      <c r="E191" s="49" t="s">
        <v>76</v>
      </c>
      <c r="F191" s="49" t="s">
        <v>77</v>
      </c>
      <c r="G191" s="47">
        <v>2</v>
      </c>
      <c r="H191" s="47">
        <v>1</v>
      </c>
      <c r="I191" s="47">
        <v>200</v>
      </c>
      <c r="J191" s="1"/>
      <c r="K191" s="1"/>
      <c r="N191" s="52"/>
      <c r="O191" s="52"/>
    </row>
    <row r="192" ht="13.5" spans="1:15">
      <c r="A192" s="47">
        <v>1537562</v>
      </c>
      <c r="B192" s="47">
        <v>33314059</v>
      </c>
      <c r="C192" s="53">
        <v>43645</v>
      </c>
      <c r="D192" s="53">
        <v>43646</v>
      </c>
      <c r="E192" s="49" t="s">
        <v>76</v>
      </c>
      <c r="F192" s="49" t="s">
        <v>77</v>
      </c>
      <c r="G192" s="47">
        <v>1</v>
      </c>
      <c r="H192" s="47">
        <v>1</v>
      </c>
      <c r="I192" s="47">
        <v>100</v>
      </c>
      <c r="J192" s="1"/>
      <c r="K192" s="1"/>
      <c r="N192" s="52"/>
      <c r="O192" s="52"/>
    </row>
    <row r="193" ht="14.25" spans="3:15">
      <c r="C193"/>
      <c r="D193"/>
      <c r="E193" s="58"/>
      <c r="F193" s="58"/>
      <c r="G193"/>
      <c r="H193" s="48" t="s">
        <v>190</v>
      </c>
      <c r="I193" s="47">
        <f>SUM(I127:I192)</f>
        <v>13000</v>
      </c>
      <c r="J193" s="59" t="s">
        <v>191</v>
      </c>
      <c r="N193" s="52"/>
      <c r="O193" s="52"/>
    </row>
    <row r="194" spans="3:15">
      <c r="C194"/>
      <c r="D194"/>
      <c r="E194" s="58"/>
      <c r="F194" s="58"/>
      <c r="G194"/>
      <c r="H194" s="48" t="s">
        <v>192</v>
      </c>
      <c r="I194" s="60">
        <v>-13500</v>
      </c>
      <c r="N194" s="52"/>
      <c r="O194" s="52"/>
    </row>
    <row r="195" spans="3:9">
      <c r="C195"/>
      <c r="D195"/>
      <c r="E195" s="58"/>
      <c r="F195" s="58"/>
      <c r="G195"/>
      <c r="H195" s="48" t="s">
        <v>192</v>
      </c>
      <c r="I195" s="61">
        <v>-18000</v>
      </c>
    </row>
    <row r="196" spans="3:15">
      <c r="C196"/>
      <c r="D196"/>
      <c r="E196" s="58"/>
      <c r="F196" s="58"/>
      <c r="G196"/>
      <c r="H196" s="48" t="s">
        <v>193</v>
      </c>
      <c r="I196" s="47">
        <f>I193+I194+I195</f>
        <v>-18500</v>
      </c>
      <c r="N196" s="52"/>
      <c r="O196" s="52"/>
    </row>
    <row r="197" spans="3:15">
      <c r="C197"/>
      <c r="D197"/>
      <c r="E197" s="58"/>
      <c r="F197" s="58"/>
      <c r="G197"/>
      <c r="H197" s="1"/>
      <c r="I197"/>
      <c r="N197" s="52"/>
      <c r="O197" s="52"/>
    </row>
    <row r="198" spans="3:15">
      <c r="C198"/>
      <c r="D198"/>
      <c r="E198" s="58"/>
      <c r="F198" s="58"/>
      <c r="G198"/>
      <c r="H198" s="1"/>
      <c r="I198"/>
      <c r="N198" s="52"/>
      <c r="O198" s="52"/>
    </row>
    <row r="199" spans="1:15">
      <c r="A199" s="3" t="s">
        <v>0</v>
      </c>
      <c r="B199" s="4" t="s">
        <v>1</v>
      </c>
      <c r="C199" s="5" t="s">
        <v>2</v>
      </c>
      <c r="D199" s="5"/>
      <c r="E199" s="4" t="s">
        <v>3</v>
      </c>
      <c r="F199" s="4" t="s">
        <v>4</v>
      </c>
      <c r="G199" s="6" t="s">
        <v>5</v>
      </c>
      <c r="H199" s="4" t="s">
        <v>6</v>
      </c>
      <c r="I199" s="4" t="s">
        <v>7</v>
      </c>
      <c r="N199" s="52"/>
      <c r="O199" s="52"/>
    </row>
    <row r="200" spans="1:15">
      <c r="A200" s="3"/>
      <c r="B200" s="4"/>
      <c r="C200" s="7" t="s">
        <v>8</v>
      </c>
      <c r="D200" s="7" t="s">
        <v>9</v>
      </c>
      <c r="E200" s="4"/>
      <c r="F200" s="4"/>
      <c r="G200" s="6"/>
      <c r="H200" s="4"/>
      <c r="I200" s="4"/>
      <c r="N200" s="52"/>
      <c r="O200" s="52"/>
    </row>
    <row r="201" spans="1:15">
      <c r="A201" s="47">
        <v>1537427</v>
      </c>
      <c r="B201" s="47">
        <v>33314051</v>
      </c>
      <c r="C201" s="53">
        <v>43651</v>
      </c>
      <c r="D201" s="53">
        <v>43653</v>
      </c>
      <c r="E201" s="49" t="s">
        <v>76</v>
      </c>
      <c r="F201" s="49" t="s">
        <v>77</v>
      </c>
      <c r="G201" s="47">
        <v>2</v>
      </c>
      <c r="H201" s="47">
        <v>1</v>
      </c>
      <c r="I201" s="47">
        <v>200</v>
      </c>
      <c r="J201" s="1"/>
      <c r="K201" s="1"/>
      <c r="N201" s="52"/>
      <c r="O201" s="52"/>
    </row>
    <row r="202" spans="1:15">
      <c r="A202" s="47">
        <v>1537389</v>
      </c>
      <c r="B202" s="47">
        <v>33314053</v>
      </c>
      <c r="C202" s="53">
        <v>43644</v>
      </c>
      <c r="D202" s="53">
        <v>43646</v>
      </c>
      <c r="E202" s="49" t="s">
        <v>76</v>
      </c>
      <c r="F202" s="49" t="s">
        <v>77</v>
      </c>
      <c r="G202" s="47">
        <v>2</v>
      </c>
      <c r="H202" s="47">
        <v>1</v>
      </c>
      <c r="I202" s="47">
        <v>200</v>
      </c>
      <c r="J202" s="1"/>
      <c r="K202" s="1"/>
      <c r="N202" s="52"/>
      <c r="O202" s="52"/>
    </row>
    <row r="203" spans="1:15">
      <c r="A203" s="47">
        <v>1537755</v>
      </c>
      <c r="B203" s="47">
        <v>33314140</v>
      </c>
      <c r="C203" s="53">
        <v>43644</v>
      </c>
      <c r="D203" s="53">
        <v>43646</v>
      </c>
      <c r="E203" s="49" t="s">
        <v>76</v>
      </c>
      <c r="F203" s="49" t="s">
        <v>77</v>
      </c>
      <c r="G203" s="47">
        <v>2</v>
      </c>
      <c r="H203" s="47">
        <v>1</v>
      </c>
      <c r="I203" s="47">
        <v>200</v>
      </c>
      <c r="J203" s="1"/>
      <c r="K203" s="1"/>
      <c r="N203" s="52"/>
      <c r="O203" s="52"/>
    </row>
    <row r="204" spans="1:15">
      <c r="A204" s="47">
        <v>1538435</v>
      </c>
      <c r="B204" s="47">
        <v>33314271</v>
      </c>
      <c r="C204" s="53">
        <v>43645</v>
      </c>
      <c r="D204" s="53">
        <v>43646</v>
      </c>
      <c r="E204" s="49" t="s">
        <v>76</v>
      </c>
      <c r="F204" s="49" t="s">
        <v>77</v>
      </c>
      <c r="G204" s="47">
        <v>1</v>
      </c>
      <c r="H204" s="47">
        <v>1</v>
      </c>
      <c r="I204" s="47">
        <v>100</v>
      </c>
      <c r="J204" s="1"/>
      <c r="K204" s="1"/>
      <c r="N204" s="52"/>
      <c r="O204" s="52"/>
    </row>
    <row r="205" spans="1:15">
      <c r="A205" s="47">
        <v>1538652</v>
      </c>
      <c r="B205" s="47">
        <v>33314349</v>
      </c>
      <c r="C205" s="53">
        <v>43672</v>
      </c>
      <c r="D205" s="53">
        <v>43674</v>
      </c>
      <c r="E205" s="49" t="s">
        <v>76</v>
      </c>
      <c r="F205" s="49" t="s">
        <v>77</v>
      </c>
      <c r="G205" s="47">
        <v>2</v>
      </c>
      <c r="H205" s="47">
        <v>1</v>
      </c>
      <c r="I205" s="47">
        <v>200</v>
      </c>
      <c r="J205" s="1"/>
      <c r="K205" s="1"/>
      <c r="N205" s="52"/>
      <c r="O205" s="52"/>
    </row>
    <row r="206" spans="1:15">
      <c r="A206" s="47">
        <v>1538688</v>
      </c>
      <c r="B206" s="47">
        <v>33314365</v>
      </c>
      <c r="C206" s="53">
        <v>43674</v>
      </c>
      <c r="D206" s="53">
        <v>43675</v>
      </c>
      <c r="E206" s="49" t="s">
        <v>76</v>
      </c>
      <c r="F206" s="49" t="s">
        <v>77</v>
      </c>
      <c r="G206" s="47">
        <v>1</v>
      </c>
      <c r="H206" s="47">
        <v>1</v>
      </c>
      <c r="I206" s="47">
        <v>100</v>
      </c>
      <c r="J206" s="1"/>
      <c r="K206" s="1"/>
      <c r="N206" s="52"/>
      <c r="O206" s="52"/>
    </row>
    <row r="207" spans="1:15">
      <c r="A207" s="47">
        <v>1538798</v>
      </c>
      <c r="B207" s="48" t="s">
        <v>194</v>
      </c>
      <c r="C207" s="53">
        <v>43643</v>
      </c>
      <c r="D207" s="53">
        <v>43644</v>
      </c>
      <c r="E207" s="49" t="s">
        <v>76</v>
      </c>
      <c r="F207" s="49" t="s">
        <v>77</v>
      </c>
      <c r="G207" s="47">
        <v>1</v>
      </c>
      <c r="H207" s="47">
        <v>2</v>
      </c>
      <c r="I207" s="47">
        <v>200</v>
      </c>
      <c r="J207" s="1"/>
      <c r="K207" s="1"/>
      <c r="N207" s="52"/>
      <c r="O207" s="52"/>
    </row>
    <row r="208" spans="1:15">
      <c r="A208" s="47">
        <v>1539283</v>
      </c>
      <c r="B208" s="47">
        <v>33314488</v>
      </c>
      <c r="C208" s="53">
        <v>43651</v>
      </c>
      <c r="D208" s="53">
        <v>43654</v>
      </c>
      <c r="E208" s="49" t="s">
        <v>76</v>
      </c>
      <c r="F208" s="49" t="s">
        <v>77</v>
      </c>
      <c r="G208" s="47">
        <v>3</v>
      </c>
      <c r="H208" s="47">
        <v>1</v>
      </c>
      <c r="I208" s="47">
        <v>300</v>
      </c>
      <c r="J208" s="1"/>
      <c r="K208" s="1"/>
      <c r="N208" s="52"/>
      <c r="O208" s="52"/>
    </row>
    <row r="209" spans="1:15">
      <c r="A209" s="47">
        <v>1540317</v>
      </c>
      <c r="B209" s="47">
        <v>33314831</v>
      </c>
      <c r="C209" s="53">
        <v>43659</v>
      </c>
      <c r="D209" s="53">
        <v>43661</v>
      </c>
      <c r="E209" s="49" t="s">
        <v>76</v>
      </c>
      <c r="F209" s="49" t="s">
        <v>77</v>
      </c>
      <c r="G209" s="47">
        <v>2</v>
      </c>
      <c r="H209" s="47">
        <v>1</v>
      </c>
      <c r="I209" s="47">
        <v>200</v>
      </c>
      <c r="J209" s="1"/>
      <c r="K209" s="1"/>
      <c r="N209" s="52"/>
      <c r="O209" s="52"/>
    </row>
    <row r="210" spans="1:15">
      <c r="A210" s="47">
        <v>1541099</v>
      </c>
      <c r="B210" s="47">
        <v>33314934</v>
      </c>
      <c r="C210" s="48" t="s">
        <v>195</v>
      </c>
      <c r="D210" s="48" t="s">
        <v>196</v>
      </c>
      <c r="E210" s="49" t="s">
        <v>76</v>
      </c>
      <c r="F210" s="49" t="s">
        <v>77</v>
      </c>
      <c r="G210" s="47">
        <v>4</v>
      </c>
      <c r="H210" s="47">
        <v>1</v>
      </c>
      <c r="I210" s="47">
        <v>400</v>
      </c>
      <c r="J210" s="1"/>
      <c r="K210" s="1"/>
      <c r="N210" s="52"/>
      <c r="O210" s="52"/>
    </row>
    <row r="211" spans="1:15">
      <c r="A211" s="47">
        <v>1541177</v>
      </c>
      <c r="B211" s="47">
        <v>33314935</v>
      </c>
      <c r="C211" s="48" t="s">
        <v>195</v>
      </c>
      <c r="D211" s="48" t="s">
        <v>196</v>
      </c>
      <c r="E211" s="49" t="s">
        <v>76</v>
      </c>
      <c r="F211" s="49" t="s">
        <v>77</v>
      </c>
      <c r="G211" s="47">
        <v>4</v>
      </c>
      <c r="H211" s="47">
        <v>1</v>
      </c>
      <c r="I211" s="47">
        <v>400</v>
      </c>
      <c r="J211" s="1"/>
      <c r="K211" s="1"/>
      <c r="N211" s="52"/>
      <c r="O211" s="52"/>
    </row>
    <row r="212" spans="1:15">
      <c r="A212" s="47">
        <v>1541458</v>
      </c>
      <c r="B212" s="48" t="s">
        <v>197</v>
      </c>
      <c r="C212" s="53">
        <v>43653</v>
      </c>
      <c r="D212" s="53">
        <v>43654</v>
      </c>
      <c r="E212" s="49" t="s">
        <v>76</v>
      </c>
      <c r="F212" s="49" t="s">
        <v>77</v>
      </c>
      <c r="G212" s="47">
        <v>1</v>
      </c>
      <c r="H212" s="47">
        <v>2</v>
      </c>
      <c r="I212" s="47">
        <v>200</v>
      </c>
      <c r="J212" s="1"/>
      <c r="K212" s="1"/>
      <c r="N212" s="52"/>
      <c r="O212" s="52"/>
    </row>
    <row r="213" ht="25.5" spans="1:15">
      <c r="A213" s="47">
        <v>1541884</v>
      </c>
      <c r="B213" s="48" t="s">
        <v>198</v>
      </c>
      <c r="C213" s="53">
        <v>43672</v>
      </c>
      <c r="D213" s="53">
        <v>43674</v>
      </c>
      <c r="E213" s="49" t="s">
        <v>76</v>
      </c>
      <c r="F213" s="49" t="s">
        <v>77</v>
      </c>
      <c r="G213" s="47">
        <v>2</v>
      </c>
      <c r="H213" s="47">
        <v>3</v>
      </c>
      <c r="I213" s="47">
        <v>600</v>
      </c>
      <c r="J213" s="1"/>
      <c r="K213" s="1"/>
      <c r="N213" s="52"/>
      <c r="O213" s="52"/>
    </row>
    <row r="214" spans="1:15">
      <c r="A214" s="47">
        <v>1542172</v>
      </c>
      <c r="B214" s="47">
        <v>33315140</v>
      </c>
      <c r="C214" s="53">
        <v>43651</v>
      </c>
      <c r="D214" s="53">
        <v>43653</v>
      </c>
      <c r="E214" s="49" t="s">
        <v>76</v>
      </c>
      <c r="F214" s="49" t="s">
        <v>77</v>
      </c>
      <c r="G214" s="47">
        <v>2</v>
      </c>
      <c r="H214" s="47">
        <v>1</v>
      </c>
      <c r="I214" s="47">
        <v>200</v>
      </c>
      <c r="J214" s="1"/>
      <c r="K214" s="1"/>
      <c r="N214" s="52"/>
      <c r="O214" s="52"/>
    </row>
    <row r="215" spans="1:15">
      <c r="A215" s="47">
        <v>1542487</v>
      </c>
      <c r="B215" s="47">
        <v>33315325</v>
      </c>
      <c r="C215" s="53">
        <v>43673</v>
      </c>
      <c r="D215" s="53">
        <v>43674</v>
      </c>
      <c r="E215" s="49" t="s">
        <v>76</v>
      </c>
      <c r="F215" s="49" t="s">
        <v>77</v>
      </c>
      <c r="G215" s="47">
        <v>1</v>
      </c>
      <c r="H215" s="47">
        <v>1</v>
      </c>
      <c r="I215" s="47"/>
      <c r="J215" s="1"/>
      <c r="K215" s="1"/>
      <c r="L215" s="51" t="s">
        <v>174</v>
      </c>
      <c r="N215" s="52"/>
      <c r="O215" s="52"/>
    </row>
    <row r="216" spans="1:15">
      <c r="A216" s="47">
        <v>1542708</v>
      </c>
      <c r="B216" s="47">
        <v>33315343</v>
      </c>
      <c r="C216" s="53">
        <v>43652</v>
      </c>
      <c r="D216" s="53">
        <v>43653</v>
      </c>
      <c r="E216" s="49" t="s">
        <v>76</v>
      </c>
      <c r="F216" s="49" t="s">
        <v>77</v>
      </c>
      <c r="G216" s="47">
        <v>1</v>
      </c>
      <c r="H216" s="47">
        <v>1</v>
      </c>
      <c r="I216" s="47">
        <v>100</v>
      </c>
      <c r="J216" s="1"/>
      <c r="K216" s="1"/>
      <c r="N216" s="52"/>
      <c r="O216" s="52"/>
    </row>
    <row r="217" spans="1:15">
      <c r="A217" s="47">
        <v>1542885</v>
      </c>
      <c r="B217" s="47">
        <v>33315506</v>
      </c>
      <c r="C217" s="53">
        <v>43651</v>
      </c>
      <c r="D217" s="53">
        <v>43652</v>
      </c>
      <c r="E217" s="49" t="s">
        <v>76</v>
      </c>
      <c r="F217" s="49" t="s">
        <v>77</v>
      </c>
      <c r="G217" s="47">
        <v>1</v>
      </c>
      <c r="H217" s="47">
        <v>1</v>
      </c>
      <c r="I217" s="47">
        <v>100</v>
      </c>
      <c r="J217" s="1"/>
      <c r="K217" s="1"/>
      <c r="N217" s="52"/>
      <c r="O217" s="52"/>
    </row>
    <row r="218" spans="1:15">
      <c r="A218" s="47">
        <v>1543904</v>
      </c>
      <c r="B218" s="47">
        <v>33315708</v>
      </c>
      <c r="C218" s="53">
        <v>43651</v>
      </c>
      <c r="D218" s="53">
        <v>43652</v>
      </c>
      <c r="E218" s="49" t="s">
        <v>76</v>
      </c>
      <c r="F218" s="49" t="s">
        <v>77</v>
      </c>
      <c r="G218" s="47">
        <v>1</v>
      </c>
      <c r="H218" s="47">
        <v>1</v>
      </c>
      <c r="I218" s="47">
        <v>100</v>
      </c>
      <c r="J218" s="1"/>
      <c r="K218" s="1"/>
      <c r="N218" s="52"/>
      <c r="O218" s="52"/>
    </row>
    <row r="219" spans="1:15">
      <c r="A219" s="47">
        <v>1545294</v>
      </c>
      <c r="B219" s="47">
        <v>33316031</v>
      </c>
      <c r="C219" s="53">
        <v>43651</v>
      </c>
      <c r="D219" s="53">
        <v>43652</v>
      </c>
      <c r="E219" s="49" t="s">
        <v>76</v>
      </c>
      <c r="F219" s="49" t="s">
        <v>77</v>
      </c>
      <c r="G219" s="47">
        <v>1</v>
      </c>
      <c r="H219" s="47">
        <v>1</v>
      </c>
      <c r="I219" s="47">
        <v>100</v>
      </c>
      <c r="J219" s="1"/>
      <c r="K219" s="1"/>
      <c r="N219" s="52"/>
      <c r="O219" s="52"/>
    </row>
    <row r="220" spans="1:15">
      <c r="A220" s="47">
        <v>1545893</v>
      </c>
      <c r="B220" s="48" t="s">
        <v>199</v>
      </c>
      <c r="C220" s="53">
        <v>43652</v>
      </c>
      <c r="D220" s="53">
        <v>43654</v>
      </c>
      <c r="E220" s="49" t="s">
        <v>76</v>
      </c>
      <c r="F220" s="49" t="s">
        <v>77</v>
      </c>
      <c r="G220" s="47">
        <v>2</v>
      </c>
      <c r="H220" s="47">
        <v>2</v>
      </c>
      <c r="I220" s="47">
        <v>400</v>
      </c>
      <c r="J220" s="1"/>
      <c r="K220" s="1"/>
      <c r="N220" s="52"/>
      <c r="O220" s="52"/>
    </row>
    <row r="221" ht="25.5" spans="1:15">
      <c r="A221" s="47">
        <v>1545994</v>
      </c>
      <c r="B221" s="48" t="s">
        <v>200</v>
      </c>
      <c r="C221" s="53">
        <v>43652</v>
      </c>
      <c r="D221" s="53">
        <v>43653</v>
      </c>
      <c r="E221" s="49" t="s">
        <v>76</v>
      </c>
      <c r="F221" s="49" t="s">
        <v>77</v>
      </c>
      <c r="G221" s="47">
        <v>1</v>
      </c>
      <c r="H221" s="47">
        <v>3</v>
      </c>
      <c r="I221" s="47">
        <v>300</v>
      </c>
      <c r="J221" s="1"/>
      <c r="K221" s="1"/>
      <c r="N221" s="52"/>
      <c r="O221" s="52"/>
    </row>
    <row r="222" spans="1:15">
      <c r="A222" s="47">
        <v>1546194</v>
      </c>
      <c r="B222" s="47">
        <v>33316161</v>
      </c>
      <c r="C222" s="53">
        <v>43673</v>
      </c>
      <c r="D222" s="53">
        <v>43675</v>
      </c>
      <c r="E222" s="49" t="s">
        <v>76</v>
      </c>
      <c r="F222" s="49" t="s">
        <v>77</v>
      </c>
      <c r="G222" s="47">
        <v>2</v>
      </c>
      <c r="H222" s="47">
        <v>1</v>
      </c>
      <c r="I222" s="47">
        <v>200</v>
      </c>
      <c r="J222" s="1"/>
      <c r="K222" s="1"/>
      <c r="N222" s="52"/>
      <c r="O222" s="52"/>
    </row>
    <row r="223" spans="1:15">
      <c r="A223" s="47">
        <v>1546285</v>
      </c>
      <c r="B223" s="47">
        <v>33316162</v>
      </c>
      <c r="C223" s="53">
        <v>43658</v>
      </c>
      <c r="D223" s="53">
        <v>43659</v>
      </c>
      <c r="E223" s="49" t="s">
        <v>76</v>
      </c>
      <c r="F223" s="49" t="s">
        <v>77</v>
      </c>
      <c r="G223" s="47">
        <v>1</v>
      </c>
      <c r="H223" s="47">
        <v>1</v>
      </c>
      <c r="I223" s="47">
        <v>100</v>
      </c>
      <c r="J223" s="1"/>
      <c r="K223" s="1"/>
      <c r="N223" s="52"/>
      <c r="O223" s="52"/>
    </row>
    <row r="224" spans="1:15">
      <c r="A224" s="47">
        <v>1546332</v>
      </c>
      <c r="B224" s="47">
        <v>33316163</v>
      </c>
      <c r="C224" s="48" t="s">
        <v>80</v>
      </c>
      <c r="D224" s="48" t="s">
        <v>158</v>
      </c>
      <c r="E224" s="49" t="s">
        <v>76</v>
      </c>
      <c r="F224" s="49" t="s">
        <v>77</v>
      </c>
      <c r="G224" s="47">
        <v>1</v>
      </c>
      <c r="H224" s="47">
        <v>1</v>
      </c>
      <c r="I224" s="47"/>
      <c r="J224" s="1"/>
      <c r="K224" s="1"/>
      <c r="L224" s="51" t="s">
        <v>174</v>
      </c>
      <c r="N224" s="52"/>
      <c r="O224" s="52"/>
    </row>
    <row r="225" spans="1:15">
      <c r="A225" s="47">
        <v>1546412</v>
      </c>
      <c r="B225" s="47">
        <v>33316204</v>
      </c>
      <c r="C225" s="53">
        <v>43651</v>
      </c>
      <c r="D225" s="53">
        <v>43653</v>
      </c>
      <c r="E225" s="49" t="s">
        <v>76</v>
      </c>
      <c r="F225" s="49" t="s">
        <v>77</v>
      </c>
      <c r="G225" s="47">
        <v>2</v>
      </c>
      <c r="H225" s="47">
        <v>1</v>
      </c>
      <c r="I225" s="47">
        <v>200</v>
      </c>
      <c r="J225" s="1"/>
      <c r="K225" s="1"/>
      <c r="N225" s="52"/>
      <c r="O225" s="52"/>
    </row>
    <row r="226" spans="1:15">
      <c r="A226" s="47">
        <v>1546366</v>
      </c>
      <c r="B226" s="47">
        <v>33316203</v>
      </c>
      <c r="C226" s="53">
        <v>43665</v>
      </c>
      <c r="D226" s="53">
        <v>43666</v>
      </c>
      <c r="E226" s="49" t="s">
        <v>76</v>
      </c>
      <c r="F226" s="49" t="s">
        <v>77</v>
      </c>
      <c r="G226" s="47">
        <v>1</v>
      </c>
      <c r="H226" s="47">
        <v>1</v>
      </c>
      <c r="I226" s="47">
        <v>100</v>
      </c>
      <c r="J226" s="1"/>
      <c r="K226" s="1"/>
      <c r="N226" s="52"/>
      <c r="O226" s="52"/>
    </row>
    <row r="227" spans="1:15">
      <c r="A227" s="47">
        <v>1546489</v>
      </c>
      <c r="B227" s="47">
        <v>33316224</v>
      </c>
      <c r="C227" s="48" t="s">
        <v>80</v>
      </c>
      <c r="D227" s="48" t="s">
        <v>158</v>
      </c>
      <c r="E227" s="49" t="s">
        <v>76</v>
      </c>
      <c r="F227" s="49" t="s">
        <v>77</v>
      </c>
      <c r="G227" s="47">
        <v>1</v>
      </c>
      <c r="H227" s="47">
        <v>1</v>
      </c>
      <c r="I227" s="47"/>
      <c r="J227" s="1"/>
      <c r="K227" s="1"/>
      <c r="L227" s="51" t="s">
        <v>174</v>
      </c>
      <c r="N227" s="52"/>
      <c r="O227" s="52"/>
    </row>
    <row r="228" spans="1:15">
      <c r="A228" s="47">
        <v>1547650</v>
      </c>
      <c r="B228" s="47">
        <v>33316428</v>
      </c>
      <c r="C228" s="53">
        <v>43658</v>
      </c>
      <c r="D228" s="53">
        <v>43660</v>
      </c>
      <c r="E228" s="49" t="s">
        <v>76</v>
      </c>
      <c r="F228" s="49" t="s">
        <v>77</v>
      </c>
      <c r="G228" s="47">
        <v>2</v>
      </c>
      <c r="H228" s="47">
        <v>1</v>
      </c>
      <c r="I228" s="47">
        <v>200</v>
      </c>
      <c r="J228" s="1"/>
      <c r="K228" s="1"/>
      <c r="N228" s="52"/>
      <c r="O228" s="52"/>
    </row>
    <row r="229" spans="1:15">
      <c r="A229" s="47">
        <v>1548670</v>
      </c>
      <c r="B229" s="47">
        <v>33316611</v>
      </c>
      <c r="C229" s="48" t="s">
        <v>201</v>
      </c>
      <c r="D229" s="48" t="s">
        <v>202</v>
      </c>
      <c r="E229" s="49" t="s">
        <v>76</v>
      </c>
      <c r="F229" s="49" t="s">
        <v>77</v>
      </c>
      <c r="G229" s="47">
        <v>1</v>
      </c>
      <c r="H229" s="47">
        <v>1</v>
      </c>
      <c r="I229" s="47">
        <v>100</v>
      </c>
      <c r="J229" s="1"/>
      <c r="K229" s="1"/>
      <c r="N229" s="52"/>
      <c r="O229" s="52"/>
    </row>
    <row r="230" spans="1:15">
      <c r="A230" s="47">
        <v>1548667</v>
      </c>
      <c r="B230" s="47">
        <v>33316612</v>
      </c>
      <c r="C230" s="48" t="s">
        <v>201</v>
      </c>
      <c r="D230" s="48" t="s">
        <v>202</v>
      </c>
      <c r="E230" s="49" t="s">
        <v>76</v>
      </c>
      <c r="F230" s="49" t="s">
        <v>77</v>
      </c>
      <c r="G230" s="47">
        <v>1</v>
      </c>
      <c r="H230" s="47">
        <v>1</v>
      </c>
      <c r="I230" s="47">
        <v>100</v>
      </c>
      <c r="J230" s="1"/>
      <c r="K230" s="1"/>
      <c r="N230" s="52"/>
      <c r="O230" s="52"/>
    </row>
    <row r="231" spans="1:15">
      <c r="A231" s="47">
        <v>1548666</v>
      </c>
      <c r="B231" s="47">
        <v>33316613</v>
      </c>
      <c r="C231" s="48" t="s">
        <v>201</v>
      </c>
      <c r="D231" s="48" t="s">
        <v>202</v>
      </c>
      <c r="E231" s="49" t="s">
        <v>76</v>
      </c>
      <c r="F231" s="49" t="s">
        <v>77</v>
      </c>
      <c r="G231" s="47">
        <v>1</v>
      </c>
      <c r="H231" s="47">
        <v>1</v>
      </c>
      <c r="I231" s="47">
        <v>100</v>
      </c>
      <c r="J231" s="1"/>
      <c r="K231" s="1"/>
      <c r="N231" s="52"/>
      <c r="O231" s="52"/>
    </row>
    <row r="232" spans="1:15">
      <c r="A232" s="47">
        <v>1548996</v>
      </c>
      <c r="B232" s="47">
        <v>33316714</v>
      </c>
      <c r="C232" s="53">
        <v>43660</v>
      </c>
      <c r="D232" s="53">
        <v>43663</v>
      </c>
      <c r="E232" s="49" t="s">
        <v>76</v>
      </c>
      <c r="F232" s="49" t="s">
        <v>77</v>
      </c>
      <c r="G232" s="47">
        <v>3</v>
      </c>
      <c r="H232" s="47">
        <v>1</v>
      </c>
      <c r="I232" s="47">
        <v>300</v>
      </c>
      <c r="J232" s="1"/>
      <c r="K232" s="1"/>
      <c r="N232" s="52"/>
      <c r="O232" s="52"/>
    </row>
    <row r="233" spans="1:15">
      <c r="A233" s="47">
        <v>1549072</v>
      </c>
      <c r="B233" s="47">
        <v>33316716</v>
      </c>
      <c r="C233" s="53">
        <v>43657</v>
      </c>
      <c r="D233" s="53">
        <v>43658</v>
      </c>
      <c r="E233" s="49" t="s">
        <v>76</v>
      </c>
      <c r="F233" s="49" t="s">
        <v>77</v>
      </c>
      <c r="G233" s="47">
        <v>1</v>
      </c>
      <c r="H233" s="47">
        <v>1</v>
      </c>
      <c r="I233" s="47">
        <v>100</v>
      </c>
      <c r="J233" s="1"/>
      <c r="K233" s="1"/>
      <c r="N233" s="52"/>
      <c r="O233" s="52"/>
    </row>
    <row r="234" spans="1:15">
      <c r="A234" s="47">
        <v>1549951</v>
      </c>
      <c r="B234" s="47">
        <v>33316905</v>
      </c>
      <c r="C234" s="53">
        <v>43658</v>
      </c>
      <c r="D234" s="53">
        <v>43660</v>
      </c>
      <c r="E234" s="49" t="s">
        <v>76</v>
      </c>
      <c r="F234" s="49" t="s">
        <v>77</v>
      </c>
      <c r="G234" s="47">
        <v>2</v>
      </c>
      <c r="H234" s="47">
        <v>1</v>
      </c>
      <c r="I234" s="47">
        <v>200</v>
      </c>
      <c r="J234" s="1"/>
      <c r="K234" s="1"/>
      <c r="N234" s="52"/>
      <c r="O234" s="52"/>
    </row>
    <row r="235" spans="1:15">
      <c r="A235" s="47">
        <v>1549962</v>
      </c>
      <c r="B235" s="47">
        <v>33316906</v>
      </c>
      <c r="C235" s="53">
        <v>43665</v>
      </c>
      <c r="D235" s="53">
        <v>43666</v>
      </c>
      <c r="E235" s="49" t="s">
        <v>76</v>
      </c>
      <c r="F235" s="49" t="s">
        <v>77</v>
      </c>
      <c r="G235" s="47">
        <v>1</v>
      </c>
      <c r="H235" s="47">
        <v>1</v>
      </c>
      <c r="I235" s="47">
        <v>100</v>
      </c>
      <c r="J235" s="1"/>
      <c r="K235" s="1"/>
      <c r="N235" s="52"/>
      <c r="O235" s="52"/>
    </row>
    <row r="236" spans="1:15">
      <c r="A236" s="47">
        <v>1550319</v>
      </c>
      <c r="B236" s="47">
        <v>33316942</v>
      </c>
      <c r="C236" s="48" t="s">
        <v>100</v>
      </c>
      <c r="D236" s="48" t="s">
        <v>201</v>
      </c>
      <c r="E236" s="49" t="s">
        <v>76</v>
      </c>
      <c r="F236" s="49" t="s">
        <v>77</v>
      </c>
      <c r="G236" s="47">
        <v>2</v>
      </c>
      <c r="H236" s="47">
        <v>1</v>
      </c>
      <c r="I236" s="47">
        <v>200</v>
      </c>
      <c r="J236" s="1"/>
      <c r="K236" s="1"/>
      <c r="N236" s="52"/>
      <c r="O236" s="52"/>
    </row>
    <row r="237" spans="1:15">
      <c r="A237" s="47">
        <v>1550559</v>
      </c>
      <c r="B237" s="47">
        <v>33316947</v>
      </c>
      <c r="C237" s="48" t="s">
        <v>203</v>
      </c>
      <c r="D237" s="48" t="s">
        <v>74</v>
      </c>
      <c r="E237" s="49" t="s">
        <v>76</v>
      </c>
      <c r="F237" s="49" t="s">
        <v>77</v>
      </c>
      <c r="G237" s="47">
        <v>1</v>
      </c>
      <c r="H237" s="47">
        <v>1</v>
      </c>
      <c r="I237" s="47">
        <v>100</v>
      </c>
      <c r="J237" s="1"/>
      <c r="K237" s="1"/>
      <c r="N237" s="52"/>
      <c r="O237" s="52"/>
    </row>
    <row r="238" spans="1:15">
      <c r="A238" s="47">
        <v>1550700</v>
      </c>
      <c r="B238" s="47">
        <v>33316948</v>
      </c>
      <c r="C238" s="53">
        <v>43658</v>
      </c>
      <c r="D238" s="53">
        <v>43659</v>
      </c>
      <c r="E238" s="49" t="s">
        <v>76</v>
      </c>
      <c r="F238" s="49" t="s">
        <v>77</v>
      </c>
      <c r="G238" s="47">
        <v>1</v>
      </c>
      <c r="H238" s="47">
        <v>1</v>
      </c>
      <c r="I238" s="47">
        <v>100</v>
      </c>
      <c r="J238" s="1"/>
      <c r="K238" s="1"/>
      <c r="N238" s="52"/>
      <c r="O238" s="52"/>
    </row>
    <row r="239" spans="1:15">
      <c r="A239" s="47">
        <v>1544846</v>
      </c>
      <c r="B239" s="47">
        <v>33315949</v>
      </c>
      <c r="C239" s="53">
        <v>43672</v>
      </c>
      <c r="D239" s="53">
        <v>43673</v>
      </c>
      <c r="E239" s="49" t="s">
        <v>76</v>
      </c>
      <c r="F239" s="49" t="s">
        <v>77</v>
      </c>
      <c r="G239" s="47">
        <v>1</v>
      </c>
      <c r="H239" s="47">
        <v>1</v>
      </c>
      <c r="I239" s="47">
        <v>300</v>
      </c>
      <c r="J239" s="1"/>
      <c r="K239" s="1"/>
      <c r="N239" s="52"/>
      <c r="O239" s="52"/>
    </row>
    <row r="240" ht="25.5" spans="1:15">
      <c r="A240" s="47">
        <v>1551130</v>
      </c>
      <c r="B240" s="48" t="s">
        <v>204</v>
      </c>
      <c r="C240" s="48" t="s">
        <v>165</v>
      </c>
      <c r="D240" s="48" t="s">
        <v>81</v>
      </c>
      <c r="E240" s="49" t="s">
        <v>76</v>
      </c>
      <c r="F240" s="49" t="s">
        <v>77</v>
      </c>
      <c r="G240" s="47">
        <v>1</v>
      </c>
      <c r="H240" s="47">
        <v>3</v>
      </c>
      <c r="I240" s="47">
        <v>300</v>
      </c>
      <c r="J240" s="1"/>
      <c r="K240" s="1"/>
      <c r="N240" s="52"/>
      <c r="O240" s="52"/>
    </row>
    <row r="241" spans="1:15">
      <c r="A241" s="47">
        <v>1551396</v>
      </c>
      <c r="B241" s="47">
        <v>33317191</v>
      </c>
      <c r="C241" s="53">
        <v>43670</v>
      </c>
      <c r="D241" s="53">
        <v>43672</v>
      </c>
      <c r="E241" s="49" t="s">
        <v>76</v>
      </c>
      <c r="F241" s="49" t="s">
        <v>77</v>
      </c>
      <c r="G241" s="47">
        <v>2</v>
      </c>
      <c r="H241" s="47">
        <v>1</v>
      </c>
      <c r="I241" s="47">
        <v>200</v>
      </c>
      <c r="J241" s="1"/>
      <c r="K241" s="1"/>
      <c r="N241" s="52"/>
      <c r="O241" s="52"/>
    </row>
    <row r="242" spans="1:12">
      <c r="A242" s="47">
        <v>1551323</v>
      </c>
      <c r="B242" s="47">
        <v>33317194</v>
      </c>
      <c r="C242" s="48" t="s">
        <v>158</v>
      </c>
      <c r="D242" s="48" t="s">
        <v>165</v>
      </c>
      <c r="E242" s="49" t="s">
        <v>76</v>
      </c>
      <c r="F242" s="49" t="s">
        <v>77</v>
      </c>
      <c r="G242" s="47">
        <v>1</v>
      </c>
      <c r="H242" s="47">
        <v>1</v>
      </c>
      <c r="I242" s="47"/>
      <c r="J242" s="1"/>
      <c r="K242" s="1"/>
      <c r="L242" s="51" t="s">
        <v>174</v>
      </c>
    </row>
    <row r="243" spans="1:9">
      <c r="A243" s="47">
        <v>1551556</v>
      </c>
      <c r="B243" s="47">
        <v>33317206</v>
      </c>
      <c r="C243" s="53">
        <v>43659</v>
      </c>
      <c r="D243" s="53">
        <v>43661</v>
      </c>
      <c r="E243" s="49" t="s">
        <v>76</v>
      </c>
      <c r="F243" s="49" t="s">
        <v>77</v>
      </c>
      <c r="G243" s="47">
        <v>2</v>
      </c>
      <c r="H243" s="47">
        <v>1</v>
      </c>
      <c r="I243" s="47">
        <v>200</v>
      </c>
    </row>
    <row r="244" spans="1:9">
      <c r="A244" s="47">
        <v>1551698</v>
      </c>
      <c r="B244" s="47">
        <v>33317267</v>
      </c>
      <c r="C244" s="53">
        <v>43659</v>
      </c>
      <c r="D244" s="53">
        <v>43660</v>
      </c>
      <c r="E244" s="49" t="s">
        <v>76</v>
      </c>
      <c r="F244" s="49" t="s">
        <v>77</v>
      </c>
      <c r="G244" s="47">
        <v>1</v>
      </c>
      <c r="H244" s="47">
        <v>1</v>
      </c>
      <c r="I244" s="47">
        <v>100</v>
      </c>
    </row>
    <row r="245" spans="1:9">
      <c r="A245" s="47">
        <v>1552152</v>
      </c>
      <c r="B245" s="47">
        <v>33317335</v>
      </c>
      <c r="C245" s="53">
        <v>43673</v>
      </c>
      <c r="D245" s="53">
        <v>43675</v>
      </c>
      <c r="E245" s="49" t="s">
        <v>76</v>
      </c>
      <c r="F245" s="49" t="s">
        <v>77</v>
      </c>
      <c r="G245" s="47">
        <v>2</v>
      </c>
      <c r="H245" s="47">
        <v>1</v>
      </c>
      <c r="I245" s="47">
        <v>200</v>
      </c>
    </row>
    <row r="246" spans="1:9">
      <c r="A246" s="47">
        <v>1552591</v>
      </c>
      <c r="B246" s="47">
        <v>33317470</v>
      </c>
      <c r="C246" s="48" t="s">
        <v>202</v>
      </c>
      <c r="D246" s="48" t="s">
        <v>205</v>
      </c>
      <c r="E246" s="49" t="s">
        <v>76</v>
      </c>
      <c r="F246" s="49" t="s">
        <v>77</v>
      </c>
      <c r="G246" s="47">
        <v>3</v>
      </c>
      <c r="H246" s="47">
        <v>1</v>
      </c>
      <c r="I246" s="47">
        <v>300</v>
      </c>
    </row>
    <row r="247" spans="1:9">
      <c r="A247" s="47">
        <v>1552915</v>
      </c>
      <c r="B247" s="47">
        <v>33317481</v>
      </c>
      <c r="C247" s="48" t="s">
        <v>202</v>
      </c>
      <c r="D247" s="48" t="s">
        <v>205</v>
      </c>
      <c r="E247" s="49" t="s">
        <v>76</v>
      </c>
      <c r="F247" s="49" t="s">
        <v>77</v>
      </c>
      <c r="G247" s="47">
        <v>3</v>
      </c>
      <c r="H247" s="47">
        <v>1</v>
      </c>
      <c r="I247" s="47">
        <v>300</v>
      </c>
    </row>
    <row r="248" spans="1:9">
      <c r="A248" s="47">
        <v>1552651</v>
      </c>
      <c r="B248" s="47">
        <v>33317483</v>
      </c>
      <c r="C248" s="53">
        <v>43659</v>
      </c>
      <c r="D248" s="53">
        <v>43660</v>
      </c>
      <c r="E248" s="49" t="s">
        <v>76</v>
      </c>
      <c r="F248" s="49" t="s">
        <v>77</v>
      </c>
      <c r="G248" s="47">
        <v>1</v>
      </c>
      <c r="H248" s="47">
        <v>1</v>
      </c>
      <c r="I248" s="47">
        <v>100</v>
      </c>
    </row>
    <row r="249" ht="13.5" spans="1:9">
      <c r="A249" s="47">
        <v>1553230</v>
      </c>
      <c r="B249" s="47">
        <v>33317587</v>
      </c>
      <c r="C249" s="53">
        <v>43660</v>
      </c>
      <c r="D249" s="53">
        <v>43661</v>
      </c>
      <c r="E249" s="49" t="s">
        <v>76</v>
      </c>
      <c r="F249" s="49" t="s">
        <v>77</v>
      </c>
      <c r="G249" s="47">
        <v>1</v>
      </c>
      <c r="H249" s="47">
        <v>1</v>
      </c>
      <c r="I249" s="47">
        <v>100</v>
      </c>
    </row>
    <row r="250" ht="14.25" spans="3:10">
      <c r="C250"/>
      <c r="D250"/>
      <c r="E250" s="58"/>
      <c r="F250" s="58"/>
      <c r="G250"/>
      <c r="H250" s="48" t="s">
        <v>190</v>
      </c>
      <c r="I250" s="48">
        <f>SUM(I201:I249)</f>
        <v>8900</v>
      </c>
      <c r="J250" s="59" t="s">
        <v>191</v>
      </c>
    </row>
    <row r="251" spans="3:9">
      <c r="C251"/>
      <c r="D251"/>
      <c r="E251" s="58"/>
      <c r="F251" s="58"/>
      <c r="G251"/>
      <c r="H251" s="48" t="s">
        <v>192</v>
      </c>
      <c r="I251" s="48">
        <f>I196</f>
        <v>-18500</v>
      </c>
    </row>
    <row r="252" spans="3:9">
      <c r="C252"/>
      <c r="D252"/>
      <c r="E252" s="58"/>
      <c r="F252" s="58"/>
      <c r="G252"/>
      <c r="H252" s="48" t="s">
        <v>193</v>
      </c>
      <c r="I252" s="62">
        <f>I250+I251</f>
        <v>-9600</v>
      </c>
    </row>
    <row r="256" spans="1:12">
      <c r="A256" s="47">
        <v>1516603</v>
      </c>
      <c r="B256" s="47">
        <v>33308473</v>
      </c>
      <c r="C256" s="48" t="s">
        <v>75</v>
      </c>
      <c r="D256" s="48" t="s">
        <v>100</v>
      </c>
      <c r="E256" s="49" t="s">
        <v>76</v>
      </c>
      <c r="F256" s="49" t="s">
        <v>77</v>
      </c>
      <c r="G256" s="47">
        <v>1</v>
      </c>
      <c r="H256" s="47">
        <v>1</v>
      </c>
      <c r="I256" s="47">
        <v>100</v>
      </c>
      <c r="J256" s="1"/>
      <c r="K256" s="1"/>
      <c r="L256" s="51" t="s">
        <v>174</v>
      </c>
    </row>
    <row r="257" spans="1:12">
      <c r="A257" s="47">
        <v>1517657</v>
      </c>
      <c r="B257" s="47">
        <v>33308919</v>
      </c>
      <c r="C257" s="48" t="s">
        <v>75</v>
      </c>
      <c r="D257" s="48" t="s">
        <v>100</v>
      </c>
      <c r="E257" s="49" t="s">
        <v>76</v>
      </c>
      <c r="F257" s="49" t="s">
        <v>77</v>
      </c>
      <c r="G257" s="47">
        <v>1</v>
      </c>
      <c r="H257" s="47">
        <v>1</v>
      </c>
      <c r="I257" s="47">
        <v>100</v>
      </c>
      <c r="J257" s="1"/>
      <c r="K257" s="1"/>
      <c r="L257" s="51" t="s">
        <v>174</v>
      </c>
    </row>
    <row r="258" spans="1:12">
      <c r="A258" s="47">
        <v>1522975</v>
      </c>
      <c r="B258" s="47">
        <v>33310492</v>
      </c>
      <c r="C258" s="48" t="s">
        <v>165</v>
      </c>
      <c r="D258" s="48" t="s">
        <v>81</v>
      </c>
      <c r="E258" s="49" t="s">
        <v>76</v>
      </c>
      <c r="F258" s="49" t="s">
        <v>77</v>
      </c>
      <c r="G258" s="47">
        <v>1</v>
      </c>
      <c r="H258" s="47">
        <v>1</v>
      </c>
      <c r="I258" s="47">
        <v>100</v>
      </c>
      <c r="J258" s="1"/>
      <c r="K258" s="1"/>
      <c r="L258" s="51" t="s">
        <v>174</v>
      </c>
    </row>
    <row r="259" spans="1:12">
      <c r="A259" s="47">
        <v>1522976</v>
      </c>
      <c r="B259" s="47">
        <v>33310501</v>
      </c>
      <c r="C259" s="48" t="s">
        <v>165</v>
      </c>
      <c r="D259" s="48" t="s">
        <v>81</v>
      </c>
      <c r="E259" s="49" t="s">
        <v>76</v>
      </c>
      <c r="F259" s="49" t="s">
        <v>77</v>
      </c>
      <c r="G259" s="47">
        <v>1</v>
      </c>
      <c r="H259" s="47">
        <v>1</v>
      </c>
      <c r="I259" s="47">
        <v>100</v>
      </c>
      <c r="J259" s="1"/>
      <c r="K259" s="1"/>
      <c r="L259" s="51" t="s">
        <v>174</v>
      </c>
    </row>
    <row r="260" spans="1:12">
      <c r="A260" s="47">
        <v>1524376</v>
      </c>
      <c r="B260" s="47">
        <v>33310829</v>
      </c>
      <c r="C260" s="48" t="s">
        <v>165</v>
      </c>
      <c r="D260" s="48" t="s">
        <v>81</v>
      </c>
      <c r="E260" s="49" t="s">
        <v>76</v>
      </c>
      <c r="F260" s="49" t="s">
        <v>77</v>
      </c>
      <c r="G260" s="47">
        <v>1</v>
      </c>
      <c r="H260" s="47">
        <v>1</v>
      </c>
      <c r="I260" s="47">
        <v>100</v>
      </c>
      <c r="J260" s="1"/>
      <c r="K260" s="1"/>
      <c r="L260" s="51" t="s">
        <v>174</v>
      </c>
    </row>
    <row r="261" spans="1:12">
      <c r="A261" s="47">
        <v>1542487</v>
      </c>
      <c r="B261" s="47">
        <v>33315325</v>
      </c>
      <c r="C261" s="53">
        <v>43673</v>
      </c>
      <c r="D261" s="53">
        <v>43674</v>
      </c>
      <c r="E261" s="49" t="s">
        <v>76</v>
      </c>
      <c r="F261" s="49" t="s">
        <v>77</v>
      </c>
      <c r="G261" s="47">
        <v>1</v>
      </c>
      <c r="H261" s="47">
        <v>1</v>
      </c>
      <c r="I261" s="47">
        <v>100</v>
      </c>
      <c r="J261" s="1"/>
      <c r="K261" s="1"/>
      <c r="L261" s="51" t="s">
        <v>174</v>
      </c>
    </row>
    <row r="262" spans="1:12">
      <c r="A262" s="47">
        <v>1546332</v>
      </c>
      <c r="B262" s="47">
        <v>33316163</v>
      </c>
      <c r="C262" s="48" t="s">
        <v>80</v>
      </c>
      <c r="D262" s="48" t="s">
        <v>158</v>
      </c>
      <c r="E262" s="49" t="s">
        <v>76</v>
      </c>
      <c r="F262" s="49" t="s">
        <v>77</v>
      </c>
      <c r="G262" s="47">
        <v>1</v>
      </c>
      <c r="H262" s="47">
        <v>1</v>
      </c>
      <c r="I262" s="47">
        <v>100</v>
      </c>
      <c r="J262" s="1"/>
      <c r="K262" s="1"/>
      <c r="L262" s="51" t="s">
        <v>174</v>
      </c>
    </row>
    <row r="263" spans="1:12">
      <c r="A263" s="47">
        <v>1546489</v>
      </c>
      <c r="B263" s="47">
        <v>33316224</v>
      </c>
      <c r="C263" s="48" t="s">
        <v>80</v>
      </c>
      <c r="D263" s="48" t="s">
        <v>158</v>
      </c>
      <c r="E263" s="49" t="s">
        <v>76</v>
      </c>
      <c r="F263" s="49" t="s">
        <v>77</v>
      </c>
      <c r="G263" s="47">
        <v>1</v>
      </c>
      <c r="H263" s="47">
        <v>1</v>
      </c>
      <c r="I263" s="47">
        <v>100</v>
      </c>
      <c r="J263" s="1"/>
      <c r="K263" s="1"/>
      <c r="L263" s="51" t="s">
        <v>174</v>
      </c>
    </row>
    <row r="264" spans="1:12">
      <c r="A264" s="47">
        <v>1551323</v>
      </c>
      <c r="B264" s="47">
        <v>33317194</v>
      </c>
      <c r="C264" s="48" t="s">
        <v>158</v>
      </c>
      <c r="D264" s="48" t="s">
        <v>165</v>
      </c>
      <c r="E264" s="49" t="s">
        <v>76</v>
      </c>
      <c r="F264" s="49" t="s">
        <v>77</v>
      </c>
      <c r="G264" s="47">
        <v>1</v>
      </c>
      <c r="H264" s="47">
        <v>1</v>
      </c>
      <c r="I264" s="47">
        <v>100</v>
      </c>
      <c r="J264" s="1"/>
      <c r="K264" s="1"/>
      <c r="L264" s="51" t="s">
        <v>174</v>
      </c>
    </row>
    <row r="265" spans="9:9">
      <c r="I265" s="1">
        <f>SUM(I256:I264)</f>
        <v>900</v>
      </c>
    </row>
    <row r="266" spans="8:9">
      <c r="H266" s="51" t="s">
        <v>206</v>
      </c>
      <c r="I266" s="1">
        <f>I252+I265</f>
        <v>-8700</v>
      </c>
    </row>
  </sheetData>
  <mergeCells count="32">
    <mergeCell ref="C1:D1"/>
    <mergeCell ref="C94:D94"/>
    <mergeCell ref="C125:D125"/>
    <mergeCell ref="C199:D199"/>
    <mergeCell ref="A1:A2"/>
    <mergeCell ref="A94:A95"/>
    <mergeCell ref="A125:A126"/>
    <mergeCell ref="A199:A200"/>
    <mergeCell ref="B1:B2"/>
    <mergeCell ref="B94:B95"/>
    <mergeCell ref="B125:B126"/>
    <mergeCell ref="B199:B200"/>
    <mergeCell ref="E1:E2"/>
    <mergeCell ref="E94:E95"/>
    <mergeCell ref="E125:E126"/>
    <mergeCell ref="E199:E200"/>
    <mergeCell ref="F1:F2"/>
    <mergeCell ref="F94:F95"/>
    <mergeCell ref="F125:F126"/>
    <mergeCell ref="F199:F200"/>
    <mergeCell ref="G1:G2"/>
    <mergeCell ref="G94:G95"/>
    <mergeCell ref="G125:G126"/>
    <mergeCell ref="G199:G200"/>
    <mergeCell ref="H1:H2"/>
    <mergeCell ref="H94:H95"/>
    <mergeCell ref="H125:H126"/>
    <mergeCell ref="H199:H200"/>
    <mergeCell ref="I1:I2"/>
    <mergeCell ref="I94:I95"/>
    <mergeCell ref="I125:I126"/>
    <mergeCell ref="I199:I20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19年春节包房</vt:lpstr>
      <vt:lpstr>其他包房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2019-02-27T03:52:00Z</dcterms:created>
  <dcterms:modified xsi:type="dcterms:W3CDTF">2019-07-16T09:36:19Z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