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<sst xmlns="http://schemas.openxmlformats.org/spreadsheetml/2006/main" count="242" uniqueCount="141">
  <si>
    <t>广州汇登信息科技有限公司 - 客户对账单</t>
  </si>
  <si>
    <t>账单总览</t>
  </si>
  <si>
    <t>账单号</t>
  </si>
  <si>
    <t>H16446120190722CNY2</t>
  </si>
  <si>
    <t>账单名</t>
  </si>
  <si>
    <t>广州汇登信息科技有限公司-1-20190722-20190728-CNY-2</t>
  </si>
  <si>
    <t>账单总额</t>
  </si>
  <si>
    <t>33367.36 CNY</t>
  </si>
  <si>
    <t>预订费用</t>
  </si>
  <si>
    <t>34681.36 CNY</t>
  </si>
  <si>
    <t>取消订单退款</t>
  </si>
  <si>
    <t>0 CNY</t>
  </si>
  <si>
    <t>手工操作费用</t>
  </si>
  <si>
    <t>-1314 CNY</t>
  </si>
  <si>
    <t>结算状态</t>
  </si>
  <si>
    <t>待结算</t>
  </si>
  <si>
    <t>账单开始日期</t>
  </si>
  <si>
    <t>2019-07-22</t>
  </si>
  <si>
    <t>账单结束日期</t>
  </si>
  <si>
    <t>2019-07-28</t>
  </si>
  <si>
    <t>最晚结算时间</t>
  </si>
  <si>
    <t>2019-08-02</t>
  </si>
  <si>
    <t>生成时间</t>
  </si>
  <si>
    <t>2019-07-29 08:00:01</t>
  </si>
  <si>
    <t>创建人</t>
  </si>
  <si>
    <t>2019-07-29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</si>
  <si>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</si>
  <si>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</si>
  <si>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</si>
  <si>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</si>
  <si>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</si>
  <si>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</si>
  <si>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</si>
  <si>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</si>
  <si>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</si>
  <si>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</si>
  <si>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</si>
  <si>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</si>
  <si>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</si>
  <si>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</si>
  <si>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</si>
  <si>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</si>
  <si>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</si>
  <si>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</si>
  <si>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</si>
  <si>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11907275993121</t>
  </si>
  <si>
    <t>丘塔纳别墅</t>
  </si>
  <si>
    <t>豪华客房</t>
  </si>
  <si>
    <t>YAN LI , CHEN KAI</t>
  </si>
  <si>
    <t>2019-07-27</t>
  </si>
  <si>
    <t>琳琳</t>
  </si>
  <si>
    <t>linda22</t>
  </si>
  <si>
    <t>11907251964111</t>
  </si>
  <si>
    <t>奥尔巴尼希尔顿酒店</t>
  </si>
  <si>
    <t>行政客房</t>
  </si>
  <si>
    <t>2019-08-01</t>
  </si>
  <si>
    <t>JIN MING , JIANG LINZHEN</t>
  </si>
  <si>
    <t>2019-07-25</t>
  </si>
  <si>
    <t>李正华</t>
  </si>
  <si>
    <t>GZHD</t>
  </si>
  <si>
    <t>11907207902500</t>
  </si>
  <si>
    <t>京都十字酒店</t>
  </si>
  <si>
    <t>尊贵套房(禁烟房)</t>
  </si>
  <si>
    <t>2019-07-24</t>
  </si>
  <si>
    <t>ZHANG PINGPING , WANG JIAQI</t>
  </si>
  <si>
    <t>2019-07-20</t>
  </si>
  <si>
    <t>金玲</t>
  </si>
  <si>
    <t>yejinling</t>
  </si>
  <si>
    <t>11907206895013</t>
  </si>
  <si>
    <t>普吉岛芭东美爵大酒店</t>
  </si>
  <si>
    <t>高级房</t>
  </si>
  <si>
    <t>CHEN GONG</t>
  </si>
  <si>
    <t>11907208902309</t>
  </si>
  <si>
    <t>济州岛新世界酒店</t>
  </si>
  <si>
    <t>标准客房</t>
  </si>
  <si>
    <t>2019-07-23</t>
  </si>
  <si>
    <t>ZHANG MEI , WANG MIN</t>
  </si>
  <si>
    <t>11907175847806</t>
  </si>
  <si>
    <t>香港嘉里酒店</t>
  </si>
  <si>
    <t>超豪华海景客房</t>
  </si>
  <si>
    <t>FENG XUEJIAO , LI YINGCHAO</t>
  </si>
  <si>
    <t>2019-07-17</t>
  </si>
  <si>
    <t>11907111748249</t>
  </si>
  <si>
    <t>莫斯科市中心万怡酒店</t>
  </si>
  <si>
    <t>高级客房</t>
  </si>
  <si>
    <t>2019-07-30</t>
  </si>
  <si>
    <t>SUN LING</t>
  </si>
  <si>
    <t>2019-07-11</t>
  </si>
  <si>
    <t>11907093746800</t>
  </si>
  <si>
    <t>内维斯基 G 酒店</t>
  </si>
  <si>
    <t>2019-07-26</t>
  </si>
  <si>
    <t>LI KAI</t>
  </si>
  <si>
    <t>2019-07-09</t>
  </si>
  <si>
    <t>11907099736303</t>
  </si>
  <si>
    <t>低林海湾酒店</t>
  </si>
  <si>
    <t>Room  Lake View  Lime</t>
  </si>
  <si>
    <t>YIN YANWEN , CHEN XIAOYUN</t>
  </si>
  <si>
    <t>2019-07-19</t>
  </si>
  <si>
    <t>11907087734401</t>
  </si>
  <si>
    <t>东京浅草 WBF 酒店</t>
  </si>
  <si>
    <t>大床客房(禁烟房)</t>
  </si>
  <si>
    <t>2019-08-03</t>
  </si>
  <si>
    <t>HUANG KINMING , HONG KAIFAN</t>
  </si>
  <si>
    <t>2019-07-08</t>
  </si>
  <si>
    <t>2019-07-13</t>
  </si>
  <si>
    <t>11907088724608</t>
  </si>
  <si>
    <t>难波黑门WBF酒店</t>
  </si>
  <si>
    <t>标准客房(禁烟房)</t>
  </si>
  <si>
    <t>CAO XUEFEI , CHEN BO</t>
  </si>
  <si>
    <t>2019-07-14</t>
  </si>
  <si>
    <t>11907088724908</t>
  </si>
  <si>
    <t>明洞Park Hill酒店</t>
  </si>
  <si>
    <t>CHEN CHANG , LIU DI</t>
  </si>
  <si>
    <t>2019-07-15</t>
  </si>
  <si>
    <t>11907067706351</t>
  </si>
  <si>
    <t>芽庄湾珍珠水疗度假酒店</t>
  </si>
  <si>
    <t>豪华海景客房</t>
  </si>
  <si>
    <t>WANG YAMEI , ZHOU CAIZHONG</t>
  </si>
  <si>
    <t>2019-07-06</t>
  </si>
  <si>
    <t>11906245541722</t>
  </si>
  <si>
    <t>台北圆山大饭店</t>
  </si>
  <si>
    <t>ZHENG TANGTAO , MA SHANFENG</t>
  </si>
  <si>
    <t>2019-06-24</t>
  </si>
  <si>
    <t>2019-07-12</t>
  </si>
  <si>
    <t>11906164440507</t>
  </si>
  <si>
    <t>济州四季酒店</t>
  </si>
  <si>
    <t>三人客房</t>
  </si>
  <si>
    <t>BAI JU , BAI YUXIAO</t>
  </si>
  <si>
    <t>2019-06-16</t>
  </si>
  <si>
    <t>11907054691904</t>
  </si>
  <si>
    <t>纽约市百老汇戴斯酒店</t>
  </si>
  <si>
    <t>2019-07-10</t>
  </si>
  <si>
    <t>ZHENG SIRUI</t>
  </si>
  <si>
    <t>退款与赔付</t>
  </si>
  <si>
    <t>2019-07-05</t>
  </si>
  <si>
    <t>tessiewu</t>
  </si>
  <si>
    <t>总计</t>
  </si>
  <si>
    <r>
      <t>确定应付款金额：</t>
    </r>
    <r>
      <rPr>
        <b/>
        <sz val="11"/>
        <color rgb="FF000000"/>
        <rFont val="Calibri"/>
        <charset val="134"/>
      </rPr>
      <t>34462.36</t>
    </r>
  </si>
  <si>
    <r>
      <rPr>
        <b/>
        <sz val="11"/>
        <color rgb="FF000000"/>
        <rFont val="宋体"/>
        <charset val="134"/>
      </rPr>
      <t>付款单编号：</t>
    </r>
    <r>
      <rPr>
        <b/>
        <sz val="11"/>
        <color rgb="FF000000"/>
        <rFont val="Calibri"/>
        <charset val="134"/>
      </rPr>
      <t xml:space="preserve"> P190731154810535</t>
    </r>
  </si>
  <si>
    <t>供应商赔付</t>
  </si>
  <si>
    <r>
      <t>付款单编号：</t>
    </r>
    <r>
      <rPr>
        <b/>
        <sz val="10.5"/>
        <color rgb="FF333333"/>
        <rFont val="Helvetica"/>
        <charset val="134"/>
      </rPr>
      <t>P190731155044535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</si>
</sst>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Calibri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3" xfId="0" applyNumberFormat="1" applyFont="1" applyBorder="1"/>
    <xf numFmtId="0" fontId="0" fillId="0" borderId="3" xfId="0" applyNumberFormat="1" applyBorder="1"/>
    <xf numFmtId="0" fontId="0" fillId="2" borderId="3" xfId="0" applyFill="1" applyBorder="1"/>
    <xf numFmtId="0" fontId="3" fillId="2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49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3" xfId="0" applyFont="1" applyBorder="1"/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topLeftCell="A13" workbookViewId="0">
      <selection activeCell="L47" sqref="L47"/>
    </sheetView>
  </sheetViews>
  <sheetFormatPr defaultColWidth="9" defaultRowHeight="15"/>
  <cols>
    <col min="1" max="1" width="17" customWidth="1"/>
    <col min="11" max="11" width="11.7142857142857" customWidth="1"/>
    <col min="12" max="12" width="12.142857142857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8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18" t="s">
        <v>44</v>
      </c>
    </row>
    <row r="20" spans="1:18">
      <c r="A20" s="6" t="s">
        <v>8</v>
      </c>
      <c r="B20" s="7">
        <v>1569841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267</v>
      </c>
      <c r="K20" s="6">
        <v>267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19" t="str">
        <f>$R$19&amp;B20</f>
        <v>，1569841</v>
      </c>
    </row>
    <row r="21" spans="1:18">
      <c r="A21" s="6" t="s">
        <v>8</v>
      </c>
      <c r="B21" s="6">
        <v>1567574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55</v>
      </c>
      <c r="I21" s="6" t="s">
        <v>56</v>
      </c>
      <c r="J21" s="6">
        <v>6273</v>
      </c>
      <c r="K21" s="6">
        <v>6273</v>
      </c>
      <c r="L21" s="6">
        <v>0</v>
      </c>
      <c r="M21" s="6" t="s">
        <v>8</v>
      </c>
      <c r="N21" s="6" t="s">
        <v>57</v>
      </c>
      <c r="O21" s="6" t="s">
        <v>49</v>
      </c>
      <c r="P21" s="6" t="s">
        <v>58</v>
      </c>
      <c r="Q21" s="6" t="s">
        <v>59</v>
      </c>
      <c r="R21" s="19" t="str">
        <f t="shared" ref="R21:R35" si="0">$R$19&amp;B21</f>
        <v>，1567574</v>
      </c>
    </row>
    <row r="22" spans="1:18">
      <c r="A22" s="6" t="s">
        <v>8</v>
      </c>
      <c r="B22" s="7">
        <v>1550973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17</v>
      </c>
      <c r="H22" s="6" t="s">
        <v>63</v>
      </c>
      <c r="I22" s="6" t="s">
        <v>64</v>
      </c>
      <c r="J22" s="6">
        <v>5154</v>
      </c>
      <c r="K22" s="6">
        <v>5154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66</v>
      </c>
      <c r="Q22" s="6" t="s">
        <v>67</v>
      </c>
      <c r="R22" s="19" t="str">
        <f t="shared" si="0"/>
        <v>，1550973</v>
      </c>
    </row>
    <row r="23" spans="1:18">
      <c r="A23" s="6" t="s">
        <v>8</v>
      </c>
      <c r="B23" s="7">
        <v>1562368</v>
      </c>
      <c r="C23" s="6" t="s">
        <v>68</v>
      </c>
      <c r="D23" s="6" t="s">
        <v>69</v>
      </c>
      <c r="E23" s="6" t="s">
        <v>70</v>
      </c>
      <c r="F23" s="6">
        <v>1</v>
      </c>
      <c r="G23" s="6" t="s">
        <v>17</v>
      </c>
      <c r="H23" s="6" t="s">
        <v>57</v>
      </c>
      <c r="I23" s="6" t="s">
        <v>71</v>
      </c>
      <c r="J23" s="6">
        <v>2112</v>
      </c>
      <c r="K23" s="6">
        <v>2112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58</v>
      </c>
      <c r="Q23" s="6" t="s">
        <v>59</v>
      </c>
      <c r="R23" s="19" t="str">
        <f t="shared" si="0"/>
        <v>，1562368</v>
      </c>
    </row>
    <row r="24" spans="1:18">
      <c r="A24" s="6" t="s">
        <v>8</v>
      </c>
      <c r="B24" s="7">
        <v>1562429</v>
      </c>
      <c r="C24" s="6" t="s">
        <v>72</v>
      </c>
      <c r="D24" s="6" t="s">
        <v>73</v>
      </c>
      <c r="E24" s="6" t="s">
        <v>74</v>
      </c>
      <c r="F24" s="6">
        <v>1</v>
      </c>
      <c r="G24" s="6" t="s">
        <v>75</v>
      </c>
      <c r="H24" s="6" t="s">
        <v>57</v>
      </c>
      <c r="I24" s="6" t="s">
        <v>76</v>
      </c>
      <c r="J24" s="6">
        <v>366</v>
      </c>
      <c r="K24" s="6">
        <v>366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50</v>
      </c>
      <c r="Q24" s="6" t="s">
        <v>51</v>
      </c>
      <c r="R24" s="19" t="str">
        <f t="shared" si="0"/>
        <v>，1562429</v>
      </c>
    </row>
    <row r="25" spans="1:18">
      <c r="A25" s="6" t="s">
        <v>8</v>
      </c>
      <c r="B25" s="7">
        <v>1559104</v>
      </c>
      <c r="C25" s="6" t="s">
        <v>77</v>
      </c>
      <c r="D25" s="6" t="s">
        <v>78</v>
      </c>
      <c r="E25" s="6" t="s">
        <v>79</v>
      </c>
      <c r="F25" s="6">
        <v>1</v>
      </c>
      <c r="G25" s="6" t="s">
        <v>49</v>
      </c>
      <c r="H25" s="6" t="s">
        <v>19</v>
      </c>
      <c r="I25" s="6" t="s">
        <v>80</v>
      </c>
      <c r="J25" s="6">
        <v>2001</v>
      </c>
      <c r="K25" s="6">
        <v>2001</v>
      </c>
      <c r="L25" s="6">
        <v>0</v>
      </c>
      <c r="M25" s="6" t="s">
        <v>8</v>
      </c>
      <c r="N25" s="6" t="s">
        <v>81</v>
      </c>
      <c r="O25" s="6" t="s">
        <v>75</v>
      </c>
      <c r="P25" s="6" t="s">
        <v>58</v>
      </c>
      <c r="Q25" s="6" t="s">
        <v>59</v>
      </c>
      <c r="R25" s="19" t="str">
        <f t="shared" si="0"/>
        <v>，1559104</v>
      </c>
    </row>
    <row r="26" spans="1:18">
      <c r="A26" s="6" t="s">
        <v>8</v>
      </c>
      <c r="B26" s="7">
        <v>1553097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49</v>
      </c>
      <c r="H26" s="6" t="s">
        <v>85</v>
      </c>
      <c r="I26" s="6" t="s">
        <v>86</v>
      </c>
      <c r="J26" s="6">
        <v>3229</v>
      </c>
      <c r="K26" s="6">
        <v>3229</v>
      </c>
      <c r="L26" s="6">
        <v>0</v>
      </c>
      <c r="M26" s="6" t="s">
        <v>8</v>
      </c>
      <c r="N26" s="6" t="s">
        <v>87</v>
      </c>
      <c r="O26" s="6" t="s">
        <v>87</v>
      </c>
      <c r="P26" s="6" t="s">
        <v>58</v>
      </c>
      <c r="Q26" s="6" t="s">
        <v>59</v>
      </c>
      <c r="R26" s="19" t="str">
        <f t="shared" si="0"/>
        <v>，1553097</v>
      </c>
    </row>
    <row r="27" spans="1:18">
      <c r="A27" s="6" t="s">
        <v>8</v>
      </c>
      <c r="B27" s="7">
        <v>1551480</v>
      </c>
      <c r="C27" s="6" t="s">
        <v>88</v>
      </c>
      <c r="D27" s="6" t="s">
        <v>89</v>
      </c>
      <c r="E27" s="6" t="s">
        <v>74</v>
      </c>
      <c r="F27" s="6">
        <v>1</v>
      </c>
      <c r="G27" s="6" t="s">
        <v>63</v>
      </c>
      <c r="H27" s="6" t="s">
        <v>90</v>
      </c>
      <c r="I27" s="6" t="s">
        <v>91</v>
      </c>
      <c r="J27" s="6">
        <v>868</v>
      </c>
      <c r="K27" s="6">
        <v>868</v>
      </c>
      <c r="L27" s="6">
        <v>0</v>
      </c>
      <c r="M27" s="6" t="s">
        <v>8</v>
      </c>
      <c r="N27" s="6" t="s">
        <v>92</v>
      </c>
      <c r="O27" s="6" t="s">
        <v>92</v>
      </c>
      <c r="P27" s="6" t="s">
        <v>58</v>
      </c>
      <c r="Q27" s="6" t="s">
        <v>59</v>
      </c>
      <c r="R27" s="19" t="str">
        <f t="shared" si="0"/>
        <v>，1551480</v>
      </c>
    </row>
    <row r="28" spans="1:18">
      <c r="A28" s="6" t="s">
        <v>8</v>
      </c>
      <c r="B28" s="7">
        <v>1550224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19</v>
      </c>
      <c r="H28" s="6" t="s">
        <v>85</v>
      </c>
      <c r="I28" s="6" t="s">
        <v>96</v>
      </c>
      <c r="J28" s="6">
        <v>4946</v>
      </c>
      <c r="K28" s="6">
        <v>4946</v>
      </c>
      <c r="L28" s="6">
        <v>0</v>
      </c>
      <c r="M28" s="6" t="s">
        <v>8</v>
      </c>
      <c r="N28" s="6" t="s">
        <v>92</v>
      </c>
      <c r="O28" s="6" t="s">
        <v>97</v>
      </c>
      <c r="P28" s="6" t="s">
        <v>58</v>
      </c>
      <c r="Q28" s="6" t="s">
        <v>59</v>
      </c>
      <c r="R28" s="19" t="str">
        <f t="shared" si="0"/>
        <v>，1550224</v>
      </c>
    </row>
    <row r="29" spans="1:18">
      <c r="A29" s="6" t="s">
        <v>8</v>
      </c>
      <c r="B29" s="8">
        <v>1548806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19</v>
      </c>
      <c r="H29" s="6" t="s">
        <v>101</v>
      </c>
      <c r="I29" s="6" t="s">
        <v>102</v>
      </c>
      <c r="J29" s="6">
        <v>2985</v>
      </c>
      <c r="K29" s="6">
        <v>2985</v>
      </c>
      <c r="L29" s="6">
        <v>0</v>
      </c>
      <c r="M29" s="6" t="s">
        <v>8</v>
      </c>
      <c r="N29" s="6" t="s">
        <v>103</v>
      </c>
      <c r="O29" s="6" t="s">
        <v>104</v>
      </c>
      <c r="P29" s="6" t="s">
        <v>58</v>
      </c>
      <c r="Q29" s="6" t="s">
        <v>59</v>
      </c>
      <c r="R29" s="19" t="str">
        <f t="shared" si="0"/>
        <v>，1548806</v>
      </c>
    </row>
    <row r="30" spans="1:18">
      <c r="A30" s="6" t="s">
        <v>8</v>
      </c>
      <c r="B30" s="7">
        <v>1537660</v>
      </c>
      <c r="C30" s="6" t="s">
        <v>105</v>
      </c>
      <c r="D30" s="6" t="s">
        <v>106</v>
      </c>
      <c r="E30" s="6" t="s">
        <v>107</v>
      </c>
      <c r="F30" s="6">
        <v>1</v>
      </c>
      <c r="G30" s="6" t="s">
        <v>63</v>
      </c>
      <c r="H30" s="6" t="s">
        <v>49</v>
      </c>
      <c r="I30" s="6" t="s">
        <v>108</v>
      </c>
      <c r="J30" s="6">
        <v>1856</v>
      </c>
      <c r="K30" s="6">
        <v>1856</v>
      </c>
      <c r="L30" s="6">
        <v>0</v>
      </c>
      <c r="M30" s="6" t="s">
        <v>8</v>
      </c>
      <c r="N30" s="6" t="s">
        <v>103</v>
      </c>
      <c r="O30" s="6" t="s">
        <v>109</v>
      </c>
      <c r="P30" s="6" t="s">
        <v>58</v>
      </c>
      <c r="Q30" s="6" t="s">
        <v>59</v>
      </c>
      <c r="R30" s="19" t="str">
        <f t="shared" si="0"/>
        <v>，1537660</v>
      </c>
    </row>
    <row r="31" spans="1:18">
      <c r="A31" s="6" t="s">
        <v>8</v>
      </c>
      <c r="B31" s="7">
        <v>1547379</v>
      </c>
      <c r="C31" s="6" t="s">
        <v>110</v>
      </c>
      <c r="D31" s="6" t="s">
        <v>111</v>
      </c>
      <c r="E31" s="6" t="s">
        <v>74</v>
      </c>
      <c r="F31" s="6">
        <v>1</v>
      </c>
      <c r="G31" s="6" t="s">
        <v>57</v>
      </c>
      <c r="H31" s="6" t="s">
        <v>19</v>
      </c>
      <c r="I31" s="6" t="s">
        <v>112</v>
      </c>
      <c r="J31" s="6">
        <v>1049</v>
      </c>
      <c r="K31" s="6">
        <v>1049</v>
      </c>
      <c r="L31" s="6">
        <v>0</v>
      </c>
      <c r="M31" s="6" t="s">
        <v>8</v>
      </c>
      <c r="N31" s="6" t="s">
        <v>103</v>
      </c>
      <c r="O31" s="6" t="s">
        <v>113</v>
      </c>
      <c r="P31" s="6" t="s">
        <v>58</v>
      </c>
      <c r="Q31" s="6" t="s">
        <v>59</v>
      </c>
      <c r="R31" s="19" t="str">
        <f t="shared" si="0"/>
        <v>，1547379</v>
      </c>
    </row>
    <row r="32" s="1" customFormat="1" spans="1:18">
      <c r="A32" s="9" t="s">
        <v>8</v>
      </c>
      <c r="B32" s="10">
        <v>1548383</v>
      </c>
      <c r="C32" s="9" t="s">
        <v>114</v>
      </c>
      <c r="D32" s="9" t="s">
        <v>115</v>
      </c>
      <c r="E32" s="9" t="s">
        <v>116</v>
      </c>
      <c r="F32" s="9">
        <v>1</v>
      </c>
      <c r="G32" s="9" t="s">
        <v>49</v>
      </c>
      <c r="H32" s="9" t="s">
        <v>19</v>
      </c>
      <c r="I32" s="9" t="s">
        <v>117</v>
      </c>
      <c r="J32" s="9">
        <v>1590</v>
      </c>
      <c r="K32" s="9">
        <v>1590</v>
      </c>
      <c r="L32" s="9">
        <v>0</v>
      </c>
      <c r="M32" s="9" t="s">
        <v>8</v>
      </c>
      <c r="N32" s="9" t="s">
        <v>118</v>
      </c>
      <c r="O32" s="9" t="s">
        <v>118</v>
      </c>
      <c r="P32" s="9" t="s">
        <v>58</v>
      </c>
      <c r="Q32" s="9" t="s">
        <v>59</v>
      </c>
      <c r="R32" s="19" t="str">
        <f t="shared" si="0"/>
        <v>，1548383</v>
      </c>
    </row>
    <row r="33" spans="1:18">
      <c r="A33" s="6" t="s">
        <v>8</v>
      </c>
      <c r="B33" s="7">
        <v>1531846</v>
      </c>
      <c r="C33" s="6" t="s">
        <v>119</v>
      </c>
      <c r="D33" s="6" t="s">
        <v>120</v>
      </c>
      <c r="E33" s="6" t="s">
        <v>47</v>
      </c>
      <c r="F33" s="6">
        <v>1</v>
      </c>
      <c r="G33" s="6" t="s">
        <v>75</v>
      </c>
      <c r="H33" s="6" t="s">
        <v>63</v>
      </c>
      <c r="I33" s="6" t="s">
        <v>121</v>
      </c>
      <c r="J33" s="6">
        <v>1118</v>
      </c>
      <c r="K33" s="6">
        <v>1118</v>
      </c>
      <c r="L33" s="6">
        <v>0</v>
      </c>
      <c r="M33" s="6" t="s">
        <v>8</v>
      </c>
      <c r="N33" s="6" t="s">
        <v>122</v>
      </c>
      <c r="O33" s="6" t="s">
        <v>123</v>
      </c>
      <c r="P33" s="6" t="s">
        <v>58</v>
      </c>
      <c r="Q33" s="6" t="s">
        <v>59</v>
      </c>
      <c r="R33" s="19" t="str">
        <f t="shared" si="0"/>
        <v>，1531846</v>
      </c>
    </row>
    <row r="34" spans="1:18">
      <c r="A34" s="6" t="s">
        <v>8</v>
      </c>
      <c r="B34" s="7">
        <v>1530216</v>
      </c>
      <c r="C34" s="6" t="s">
        <v>124</v>
      </c>
      <c r="D34" s="6" t="s">
        <v>125</v>
      </c>
      <c r="E34" s="6" t="s">
        <v>126</v>
      </c>
      <c r="F34" s="6">
        <v>1</v>
      </c>
      <c r="G34" s="6" t="s">
        <v>63</v>
      </c>
      <c r="H34" s="6" t="s">
        <v>49</v>
      </c>
      <c r="I34" s="6" t="s">
        <v>127</v>
      </c>
      <c r="J34" s="6">
        <v>867.36</v>
      </c>
      <c r="K34" s="6">
        <v>867.36</v>
      </c>
      <c r="L34" s="6">
        <v>0</v>
      </c>
      <c r="M34" s="6" t="s">
        <v>8</v>
      </c>
      <c r="N34" s="6" t="s">
        <v>128</v>
      </c>
      <c r="O34" s="6" t="s">
        <v>81</v>
      </c>
      <c r="P34" s="6" t="s">
        <v>58</v>
      </c>
      <c r="Q34" s="6" t="s">
        <v>59</v>
      </c>
      <c r="R34" s="19" t="str">
        <f t="shared" si="0"/>
        <v>，1530216</v>
      </c>
    </row>
    <row r="35" spans="1:18">
      <c r="A35" s="6" t="s">
        <v>12</v>
      </c>
      <c r="B35" s="8">
        <v>1546971</v>
      </c>
      <c r="C35" s="6" t="s">
        <v>129</v>
      </c>
      <c r="D35" s="6" t="s">
        <v>130</v>
      </c>
      <c r="E35" s="6" t="s">
        <v>74</v>
      </c>
      <c r="F35" s="6">
        <v>1</v>
      </c>
      <c r="G35" s="6" t="s">
        <v>92</v>
      </c>
      <c r="H35" s="6" t="s">
        <v>131</v>
      </c>
      <c r="I35" s="6" t="s">
        <v>132</v>
      </c>
      <c r="J35" s="6">
        <v>-219</v>
      </c>
      <c r="K35" s="6">
        <v>-219</v>
      </c>
      <c r="L35" s="6">
        <v>0</v>
      </c>
      <c r="M35" s="6" t="s">
        <v>133</v>
      </c>
      <c r="N35" s="6" t="s">
        <v>134</v>
      </c>
      <c r="O35" s="6" t="s">
        <v>57</v>
      </c>
      <c r="P35" s="6" t="s">
        <v>135</v>
      </c>
      <c r="Q35" s="6" t="s">
        <v>67</v>
      </c>
      <c r="R35" s="19" t="str">
        <f t="shared" si="0"/>
        <v>，1546971</v>
      </c>
    </row>
    <row r="36" spans="1:18">
      <c r="A36" s="11" t="s">
        <v>136</v>
      </c>
      <c r="B36" s="11"/>
      <c r="C36" s="11"/>
      <c r="D36" s="11"/>
      <c r="E36" s="11"/>
      <c r="F36" s="11"/>
      <c r="G36" s="11"/>
      <c r="H36" s="11"/>
      <c r="I36" s="11"/>
      <c r="J36" s="11"/>
      <c r="K36" s="11">
        <f>SUM(K20:K35)</f>
        <v>34462.36</v>
      </c>
      <c r="L36" s="11"/>
      <c r="M36" s="11"/>
      <c r="N36" s="11"/>
      <c r="O36" s="11"/>
      <c r="P36" s="11"/>
      <c r="Q36" s="11"/>
      <c r="R36" s="11"/>
    </row>
    <row r="37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1:16">
      <c r="K38" s="13"/>
      <c r="L38" s="14"/>
      <c r="M38" s="14"/>
      <c r="N38" s="14"/>
      <c r="O38" s="14"/>
      <c r="P38" s="14"/>
    </row>
    <row r="39" spans="11:16">
      <c r="K39" s="15" t="s">
        <v>137</v>
      </c>
      <c r="L39" s="14"/>
      <c r="M39" s="14"/>
      <c r="N39" s="14"/>
      <c r="O39" s="14"/>
      <c r="P39" s="14"/>
    </row>
    <row r="40" spans="11:16">
      <c r="K40" s="14"/>
      <c r="L40" s="16">
        <v>34681.36</v>
      </c>
      <c r="M40" s="15" t="s">
        <v>138</v>
      </c>
      <c r="N40" s="14"/>
      <c r="O40" s="14"/>
      <c r="P40" s="14"/>
    </row>
    <row r="41" spans="11:16">
      <c r="K41" s="15" t="s">
        <v>139</v>
      </c>
      <c r="L41" s="14">
        <v>-219</v>
      </c>
      <c r="M41" s="17" t="s">
        <v>140</v>
      </c>
      <c r="N41" s="14"/>
      <c r="O41" s="14"/>
      <c r="P41" s="14"/>
    </row>
    <row r="42" spans="11:16">
      <c r="K42" s="14"/>
      <c r="L42" s="14"/>
      <c r="M42" s="14"/>
      <c r="N42" s="14"/>
      <c r="O42" s="14"/>
      <c r="P42" s="14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2019-07-29T08:21:00Z</dcterms:created>
  <dcterms:modified xsi:type="dcterms:W3CDTF">2019-07-31T09:54:54Z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