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CIT" sheetId="1" r:id="rId1"/>
  </sheets>
  <definedNames>
    <definedName name="_xlnm._FilterDatabase" localSheetId="0" hidden="1">CIT!$A$165:$AR$165</definedName>
    <definedName name="_xlnm.Print_Area" localSheetId="0">CIT!$A$1:$J$165</definedName>
    <definedName name="_xlnm.Print_Titles" localSheetId="0">CIT!$1:$5</definedName>
  </definedNames>
  <calcPr calcId="144525"/>
</workbook>
</file>

<file path=xl/sharedStrings.xml><?xml version="1.0" encoding="utf-8"?>
<sst xmlns="http://schemas.openxmlformats.org/spreadsheetml/2006/main" count="658" uniqueCount="309">
  <si>
    <t>STATEMENT DEPOSIT OF CIT (THAILAND) CO., LTD. BEDS OF 01 - 31 JUL 19  (Inclusive of service &amp; VAT &amp; Provincial tax)</t>
  </si>
  <si>
    <t>FOLIO NO.</t>
  </si>
  <si>
    <t>NAME</t>
  </si>
  <si>
    <t>ROOM TYP</t>
  </si>
  <si>
    <t>VOUCHER NO.</t>
  </si>
  <si>
    <t>NG</t>
  </si>
  <si>
    <t>ARRIVAL</t>
  </si>
  <si>
    <t>DEPARTURE</t>
  </si>
  <si>
    <t>AMOUNT (THB.)</t>
  </si>
  <si>
    <t>BALANCE (THB.)</t>
  </si>
  <si>
    <t>AMARI  PHUKET</t>
  </si>
  <si>
    <t>Paid by Master Card on 03/07/19 # 260/13057</t>
  </si>
  <si>
    <t>Zhang, Ming</t>
  </si>
  <si>
    <t>Superior</t>
  </si>
  <si>
    <t>Shang, Yuting</t>
  </si>
  <si>
    <t>Chen, Jing</t>
  </si>
  <si>
    <t>Deluxe</t>
  </si>
  <si>
    <t>Chen, Yiping</t>
  </si>
  <si>
    <t>Xu, Huaimin</t>
  </si>
  <si>
    <t>Xu, Weijun</t>
  </si>
  <si>
    <t>Shan, Lu</t>
  </si>
  <si>
    <t>Miao, Xiaoli</t>
  </si>
  <si>
    <t>Zhang1, Jing</t>
  </si>
  <si>
    <t>Xu, Jiachi</t>
  </si>
  <si>
    <t>Li, Wing Sze</t>
  </si>
  <si>
    <t>Deng, Peibang</t>
  </si>
  <si>
    <t>He, Tong</t>
  </si>
  <si>
    <t>Xue, Bin</t>
  </si>
  <si>
    <t>Zhang, Zerong</t>
  </si>
  <si>
    <t>Zhao, Qixiang</t>
  </si>
  <si>
    <t>Cai, Xiaokang</t>
  </si>
  <si>
    <t>Wang, Wei</t>
  </si>
  <si>
    <t>Zeng, Xiangfu</t>
  </si>
  <si>
    <t>Huang, Ping</t>
  </si>
  <si>
    <t>Ye, Zicong</t>
  </si>
  <si>
    <t>Kohli, Rakesh Kumar</t>
  </si>
  <si>
    <t>Dong, Xiao</t>
  </si>
  <si>
    <t>Xie, Zuolei</t>
  </si>
  <si>
    <t>Huang, Hongzhi</t>
  </si>
  <si>
    <t>Li, Jun</t>
  </si>
  <si>
    <t>Luo, Yuanying</t>
  </si>
  <si>
    <t>Liu, Yang</t>
  </si>
  <si>
    <t>Chen, Fei</t>
  </si>
  <si>
    <t>Zeng, Jing</t>
  </si>
  <si>
    <t>Xu, Luyi</t>
  </si>
  <si>
    <t>Wang, Yilan</t>
  </si>
  <si>
    <t>Pu, Wei</t>
  </si>
  <si>
    <t>Liu, Jin</t>
  </si>
  <si>
    <t>Yin, Linxia</t>
  </si>
  <si>
    <t>Chen, Shaokai</t>
  </si>
  <si>
    <t>Two bedroom</t>
  </si>
  <si>
    <t>Wang, Hangxing</t>
  </si>
  <si>
    <t>Zhang, Renjie</t>
  </si>
  <si>
    <t>Zhang, Yubao</t>
  </si>
  <si>
    <t>Wang, Na</t>
  </si>
  <si>
    <t>Wang, Wenqi</t>
  </si>
  <si>
    <t>Yang, Chaoping</t>
  </si>
  <si>
    <t>Yuan, Le</t>
  </si>
  <si>
    <t>Li, Lisha</t>
  </si>
  <si>
    <t>Huang, Qi</t>
  </si>
  <si>
    <t>Chan, Fu Cheung</t>
  </si>
  <si>
    <t>Xiao, Juan</t>
  </si>
  <si>
    <t>Xiao, Shanwen</t>
  </si>
  <si>
    <t>Tang, Haijie</t>
  </si>
  <si>
    <t>Wang, Hongling</t>
  </si>
  <si>
    <t>Li, Jing</t>
  </si>
  <si>
    <t>Li, Caifen</t>
  </si>
  <si>
    <t>Xiong, Xuan</t>
  </si>
  <si>
    <t>Cai, Xiaoyi</t>
  </si>
  <si>
    <t>Xu, Ke</t>
  </si>
  <si>
    <t>Zhang, Xiaoyan</t>
  </si>
  <si>
    <t>Tang, Yi</t>
  </si>
  <si>
    <t>Lin, Wei</t>
  </si>
  <si>
    <t>Wu, Tong</t>
  </si>
  <si>
    <t>Cai, Hong</t>
  </si>
  <si>
    <t>Lin, Qiwei</t>
  </si>
  <si>
    <t>Xing, Xiling</t>
  </si>
  <si>
    <t>Xie, Shiying</t>
  </si>
  <si>
    <t>Liu, Xiangcheng</t>
  </si>
  <si>
    <t>One bedroom</t>
  </si>
  <si>
    <t>Cai, Dandan</t>
  </si>
  <si>
    <t>Lin, Dongrong</t>
  </si>
  <si>
    <t>Ren, Yanlu</t>
  </si>
  <si>
    <t>Shen, Jiawen</t>
  </si>
  <si>
    <t>Shi, Daiwei</t>
  </si>
  <si>
    <t>Gu, Lina</t>
  </si>
  <si>
    <t>Yu, Jun</t>
  </si>
  <si>
    <t>Du, Juan</t>
  </si>
  <si>
    <t>Feng, Jiemin</t>
  </si>
  <si>
    <t>Ouyang, Kebin</t>
  </si>
  <si>
    <t>He, Yunyu</t>
  </si>
  <si>
    <t>Xing, Zhihao</t>
  </si>
  <si>
    <t>Shen, Cenyu</t>
  </si>
  <si>
    <t>Lin, Yingsi</t>
  </si>
  <si>
    <t>Zhang, Jinjin</t>
  </si>
  <si>
    <t>Wang, Cheng</t>
  </si>
  <si>
    <t>Gao, Mingfeng</t>
  </si>
  <si>
    <t>Wang, Mingxing</t>
  </si>
  <si>
    <t>Yuan, Wei</t>
  </si>
  <si>
    <t>He, Hongbing</t>
  </si>
  <si>
    <t>Zhao, Hua</t>
  </si>
  <si>
    <t>Wei, Guangyue</t>
  </si>
  <si>
    <t>Lei, Ting</t>
  </si>
  <si>
    <t>Li, Zhijian</t>
  </si>
  <si>
    <t>Li, Yue</t>
  </si>
  <si>
    <t>Lin, Xu</t>
  </si>
  <si>
    <t>Zhao, Peng</t>
  </si>
  <si>
    <t>Xu, Xueyun</t>
  </si>
  <si>
    <t>Li, Yuzhen</t>
  </si>
  <si>
    <t>Wang, Lei</t>
  </si>
  <si>
    <t>Chen, Yuannan</t>
  </si>
  <si>
    <t>Zhuang, Peijin</t>
  </si>
  <si>
    <t>Qian, Lin</t>
  </si>
  <si>
    <t>Chen, Shuping</t>
  </si>
  <si>
    <t>Liu, Xiaojun</t>
  </si>
  <si>
    <t>Peng, Fei</t>
  </si>
  <si>
    <t>Ling, Yalong</t>
  </si>
  <si>
    <t>Wu, Yuanyu</t>
  </si>
  <si>
    <t>Zhu, Zengcai</t>
  </si>
  <si>
    <t>Wang, Ying</t>
  </si>
  <si>
    <t>Wang, Jianping</t>
  </si>
  <si>
    <t>Qi, Jingui</t>
  </si>
  <si>
    <t>Liu, Guangyan</t>
  </si>
  <si>
    <t>Liu, Guangxu</t>
  </si>
  <si>
    <t>Wang, Fengyun</t>
  </si>
  <si>
    <t>Zeng, Weiyu</t>
  </si>
  <si>
    <t>Wang, Fei</t>
  </si>
  <si>
    <t>Zhang, Shuxi</t>
  </si>
  <si>
    <t>Xu, Junjun</t>
  </si>
  <si>
    <t>Qu, Zhilin</t>
  </si>
  <si>
    <t>Jiang, Yunjin</t>
  </si>
  <si>
    <t>Superior-view</t>
  </si>
  <si>
    <t>Yip, Wai Ho</t>
  </si>
  <si>
    <t>Ding, Yunting</t>
  </si>
  <si>
    <t>Li, Qi</t>
  </si>
  <si>
    <t>Yu, Xiaohua</t>
  </si>
  <si>
    <t>Li, Qiang</t>
  </si>
  <si>
    <t>Zheng, Yan</t>
  </si>
  <si>
    <t>Gao, Rendi</t>
  </si>
  <si>
    <t>Jiang, Hui</t>
  </si>
  <si>
    <t>Jin, Zhenwei</t>
  </si>
  <si>
    <t>Zhu, Qiutao</t>
  </si>
  <si>
    <t>Wang, Hong</t>
  </si>
  <si>
    <t>Yang, Binghui</t>
  </si>
  <si>
    <t>Huang, Binbin</t>
  </si>
  <si>
    <t>Yuan, Zhongjie</t>
  </si>
  <si>
    <t>Zhou, Jinjing</t>
  </si>
  <si>
    <t>Zhu, Zhentong</t>
  </si>
  <si>
    <t>Li, Xinjie</t>
  </si>
  <si>
    <t>Li, Wei</t>
  </si>
  <si>
    <t>Qian, Zhongjing</t>
  </si>
  <si>
    <t>Jia, Fujian</t>
  </si>
  <si>
    <t>Deng, Qiaoping</t>
  </si>
  <si>
    <t>TOTAL ROOM NG</t>
  </si>
  <si>
    <t>SUB-TOTAL  JULY  2019</t>
  </si>
  <si>
    <t>P190720180947489</t>
  </si>
  <si>
    <t>Paid on 7.25</t>
  </si>
  <si>
    <t>Sun, Juncheng</t>
  </si>
  <si>
    <t>Shi, Xue</t>
  </si>
  <si>
    <t>Lei, Chunrong</t>
  </si>
  <si>
    <t>He, Hong</t>
  </si>
  <si>
    <t>Wei, Li</t>
  </si>
  <si>
    <t>Guo, Mengmeng</t>
  </si>
  <si>
    <t>Wu, Xusi</t>
  </si>
  <si>
    <t>Mai, Rui</t>
  </si>
  <si>
    <t>Liu, Chao</t>
  </si>
  <si>
    <t>Zhang, Haiyan</t>
  </si>
  <si>
    <t>Chen, Yuteng</t>
  </si>
  <si>
    <t>Chen, Lok</t>
  </si>
  <si>
    <t>Zhou, Dajie</t>
  </si>
  <si>
    <t>Zhu, Guizhi</t>
  </si>
  <si>
    <t>Liang, Chunqi</t>
  </si>
  <si>
    <t>Bao, Yaru</t>
  </si>
  <si>
    <t>Zhou, Xuefeng</t>
  </si>
  <si>
    <t>Wu, Qiang</t>
  </si>
  <si>
    <t>Ding, Ting</t>
  </si>
  <si>
    <t>Zhu, Yunyun</t>
  </si>
  <si>
    <t>Rao, Zeqiang</t>
  </si>
  <si>
    <t>Chen, Yutong</t>
  </si>
  <si>
    <t>Hu, Jian</t>
  </si>
  <si>
    <t>Chen, Xi</t>
  </si>
  <si>
    <t>Cai, Wanlu</t>
  </si>
  <si>
    <t>Ye, Long</t>
  </si>
  <si>
    <t>Xu, Yun</t>
  </si>
  <si>
    <t>Xu, Wanying</t>
  </si>
  <si>
    <t>Bao, Wei</t>
  </si>
  <si>
    <t>Huang, Jian</t>
  </si>
  <si>
    <t>Zhao, Sujuan</t>
  </si>
  <si>
    <t>Ma, Junping</t>
  </si>
  <si>
    <t>Li, Gang</t>
  </si>
  <si>
    <t>Lu, Jiahua</t>
  </si>
  <si>
    <t>Peng, Chong</t>
  </si>
  <si>
    <t>Gao, Xing</t>
  </si>
  <si>
    <t>Lu, Changlin</t>
  </si>
  <si>
    <t>Zhang, Hanqing</t>
  </si>
  <si>
    <t>Yin, Yan</t>
  </si>
  <si>
    <t>Shi, Shengjie</t>
  </si>
  <si>
    <t>Zhang, Ziyi</t>
  </si>
  <si>
    <t>Feng, Cheng</t>
  </si>
  <si>
    <t>Zhang, Likang</t>
  </si>
  <si>
    <t>Yu, Yue</t>
  </si>
  <si>
    <t>Zhu, Wendi</t>
  </si>
  <si>
    <t>Wang, Peng</t>
  </si>
  <si>
    <t>Huang, Xianqi</t>
  </si>
  <si>
    <t>Zhu, Shouju</t>
  </si>
  <si>
    <t>Huang, Longfa</t>
  </si>
  <si>
    <t>Wu, Chunxia</t>
  </si>
  <si>
    <t>Wang, Zitong</t>
  </si>
  <si>
    <t>Huang, Kunwen</t>
  </si>
  <si>
    <t>Wang, Dejiang</t>
  </si>
  <si>
    <t>Huang, Qingmin</t>
  </si>
  <si>
    <t>Lou, Zhichang</t>
  </si>
  <si>
    <t>Bu, Fanzeng</t>
  </si>
  <si>
    <t>Cheng, Zhenyu</t>
  </si>
  <si>
    <t>Izhar, Khurram</t>
  </si>
  <si>
    <t>Naqvi, Syeda Hira</t>
  </si>
  <si>
    <t>Deng, Xiaohui</t>
  </si>
  <si>
    <t>Xiao, Waihong</t>
  </si>
  <si>
    <t>Liu, Xiaoqin</t>
  </si>
  <si>
    <t>Chen, Dandan</t>
  </si>
  <si>
    <t>Chen, Feng</t>
  </si>
  <si>
    <t>Wu, Yi</t>
  </si>
  <si>
    <t>Dong, Cuimin</t>
  </si>
  <si>
    <t>Huang, Qingyuan</t>
  </si>
  <si>
    <t>Liu, Jingbin</t>
  </si>
  <si>
    <t>Wang, Daiying</t>
  </si>
  <si>
    <t>Ding, Yibei</t>
  </si>
  <si>
    <t>Li, Jie</t>
  </si>
  <si>
    <t>Pei, Zhirong</t>
  </si>
  <si>
    <t>Fan, Xuemei</t>
  </si>
  <si>
    <t>Wen, Shimei</t>
  </si>
  <si>
    <t>Chen, Sihao</t>
  </si>
  <si>
    <t>Cheng, Liang</t>
  </si>
  <si>
    <t>Shen, Jue</t>
  </si>
  <si>
    <t>Ye, Dan</t>
  </si>
  <si>
    <t>Huang, Ying</t>
  </si>
  <si>
    <t>Wang, Yujie</t>
  </si>
  <si>
    <t>Guo, Bobby</t>
  </si>
  <si>
    <t>Yang, Xiuzhen</t>
  </si>
  <si>
    <t>Hou, Jingang</t>
  </si>
  <si>
    <t>Wang, Xiaoxue</t>
  </si>
  <si>
    <t>Lyu, Ning</t>
  </si>
  <si>
    <t>Sui, Weiwei</t>
  </si>
  <si>
    <t>Zhao, Jinhu</t>
  </si>
  <si>
    <t>Ding, Wenjie</t>
  </si>
  <si>
    <t>Wang, Yifei</t>
  </si>
  <si>
    <t>Ge, Jianqiu</t>
  </si>
  <si>
    <t>Shu, Nilan</t>
  </si>
  <si>
    <t>Mak, Wing Kai Raymond</t>
  </si>
  <si>
    <t>Lang, Wei</t>
  </si>
  <si>
    <t>Du, Dan</t>
  </si>
  <si>
    <t>Zhu, Wei</t>
  </si>
  <si>
    <t>Li, Xiliang</t>
  </si>
  <si>
    <t>Zhu, Qinghua</t>
  </si>
  <si>
    <t>Liu, Zhu</t>
  </si>
  <si>
    <t>Lyu, Fenglan</t>
  </si>
  <si>
    <t>Wang, Qiaoyun</t>
  </si>
  <si>
    <t>Lian, Lingxuan</t>
  </si>
  <si>
    <t>Wang, Min</t>
  </si>
  <si>
    <t>Wu, Huiyi</t>
  </si>
  <si>
    <t>Liu, Minjie</t>
  </si>
  <si>
    <t>Lin, Yuru</t>
  </si>
  <si>
    <t>Zheng, Chun</t>
  </si>
  <si>
    <t>Wu, Dongfan</t>
  </si>
  <si>
    <t>Kuang, Juhao</t>
  </si>
  <si>
    <t>Wang, Chenyu</t>
  </si>
  <si>
    <t>Zheng, Huiwen</t>
  </si>
  <si>
    <t>Chen, Jie</t>
  </si>
  <si>
    <t>Yang, Yi</t>
  </si>
  <si>
    <t>Xiong, Heng</t>
  </si>
  <si>
    <t>Shen, Shijia</t>
  </si>
  <si>
    <t>Chen, Jinjing</t>
  </si>
  <si>
    <t>Su, Yuping</t>
  </si>
  <si>
    <t>Zheng, Xiaodan</t>
  </si>
  <si>
    <t>Zou, Xiaoning</t>
  </si>
  <si>
    <t>Zou, Bin</t>
  </si>
  <si>
    <t>Chen, Yanxi</t>
  </si>
  <si>
    <t>Luo, Wei</t>
  </si>
  <si>
    <t>Cai, Ruichen</t>
  </si>
  <si>
    <t>Zheng, Xuan</t>
  </si>
  <si>
    <t>Lin, Xueping</t>
  </si>
  <si>
    <t>Lin, Anting</t>
  </si>
  <si>
    <t>Chen, Mingzhu</t>
  </si>
  <si>
    <t>Lin, Jianwei</t>
  </si>
  <si>
    <t>Hu, Mei</t>
  </si>
  <si>
    <t>Hu, Ronggui</t>
  </si>
  <si>
    <t>Wang, Dandan</t>
  </si>
  <si>
    <t>Wu, Jun</t>
  </si>
  <si>
    <t>Liu, Ziang</t>
  </si>
  <si>
    <t>Wan, Chang</t>
  </si>
  <si>
    <t>Wang, Guodong</t>
  </si>
  <si>
    <t>Li, Kang</t>
  </si>
  <si>
    <t>Fu, Ying</t>
  </si>
  <si>
    <t>Liu, Jialin</t>
  </si>
  <si>
    <t>Li, Guoliang</t>
  </si>
  <si>
    <t>Chen, Jiawei</t>
  </si>
  <si>
    <t>Zhu, Xuefeng</t>
  </si>
  <si>
    <t>Zhou, Jue</t>
  </si>
  <si>
    <t>Li, Zequn</t>
  </si>
  <si>
    <t>Liu, Hong</t>
  </si>
  <si>
    <t>Xu, Xiaoen</t>
  </si>
  <si>
    <t>Zhang, Yang</t>
  </si>
  <si>
    <t>Chi, Xinhang</t>
  </si>
  <si>
    <t>Yin, Gang</t>
  </si>
  <si>
    <t>Wu, Xiaohong</t>
  </si>
  <si>
    <t>Ye, Yaping</t>
  </si>
  <si>
    <t>Chen, Manxue</t>
  </si>
  <si>
    <t>Bao, Zhengkai1563266</t>
  </si>
  <si>
    <t>P190801103950489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</si>
</sst>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_(* #,##0.00_);_(* \(#,##0.00\);_(* &quot;-&quot;??_);_(@_)"/>
    <numFmt numFmtId="177" formatCode="[$-10803]dd/mm/yyyy;@"/>
    <numFmt numFmtId="41" formatCode="_ * #,##0_ ;_ * \-#,##0_ ;_ * &quot;-&quot;_ ;_ @_ "/>
    <numFmt numFmtId="178" formatCode="_-* #,##0.00_-;\-* #,##0.00_-;_-* &quot;-&quot;??_-;_-@_-"/>
    <numFmt numFmtId="179" formatCode="dd\/mm\/yy"/>
  </numFmts>
  <fonts count="45">
    <font>
      <sz val="10"/>
      <name val="Arial"/>
      <charset val="134"/>
    </font>
    <font>
      <b/>
      <sz val="12"/>
      <name val="Calibri"/>
      <charset val="134"/>
    </font>
    <font>
      <sz val="12"/>
      <name val="Calibri"/>
      <charset val="134"/>
    </font>
    <font>
      <sz val="10"/>
      <name val="Calibri"/>
      <charset val="134"/>
    </font>
    <font>
      <sz val="16"/>
      <name val="Calibri"/>
      <charset val="134"/>
    </font>
    <font>
      <sz val="10"/>
      <name val="Arial"/>
      <charset val="0"/>
    </font>
    <font>
      <b/>
      <u/>
      <sz val="12"/>
      <name val="Calibri"/>
      <charset val="134"/>
    </font>
    <font>
      <b/>
      <sz val="11"/>
      <color rgb="FFFF0000"/>
      <name val="宋体"/>
      <charset val="134"/>
      <scheme val="major"/>
    </font>
    <font>
      <sz val="11"/>
      <name val="Calibri"/>
      <charset val="134"/>
    </font>
    <font>
      <vertAlign val="subscript"/>
      <sz val="16"/>
      <name val="Calibri"/>
      <charset val="134"/>
    </font>
    <font>
      <b/>
      <sz val="11"/>
      <name val="宋体"/>
      <charset val="134"/>
      <scheme val="major"/>
    </font>
    <font>
      <sz val="11"/>
      <color rgb="FFFF0000"/>
      <name val="Calibri"/>
      <charset val="134"/>
    </font>
    <font>
      <vertAlign val="subscript"/>
      <sz val="16"/>
      <name val="Arial"/>
      <charset val="134"/>
    </font>
    <font>
      <sz val="16"/>
      <name val="Arial"/>
      <charset val="134"/>
    </font>
    <font>
      <vertAlign val="subscript"/>
      <sz val="10"/>
      <name val="Calibri"/>
      <charset val="134"/>
    </font>
    <font>
      <vertAlign val="subscript"/>
      <sz val="10"/>
      <name val="Arial"/>
      <charset val="134"/>
    </font>
    <font>
      <vertAlign val="subscript"/>
      <sz val="14"/>
      <color rgb="FFFF0000"/>
      <name val="Arial"/>
      <charset val="134"/>
    </font>
    <font>
      <sz val="8"/>
      <name val="Arial"/>
      <charset val="134"/>
    </font>
    <font>
      <sz val="11"/>
      <name val="Times New Roman"/>
      <charset val="134"/>
    </font>
    <font>
      <sz val="11"/>
      <name val="Arial"/>
      <charset val="134"/>
    </font>
    <font>
      <sz val="10.6"/>
      <color rgb="FF333333"/>
      <name val="Helvetica"/>
      <charset val="134"/>
    </font>
    <font>
      <sz val="10"/>
      <name val="宋体"/>
      <charset val="134"/>
    </font>
    <font>
      <sz val="11"/>
      <color rgb="FFFF0000"/>
      <name val="Calibri"/>
      <charset val="134"/>
    </font>
    <font>
      <sz val="10.5"/>
      <color rgb="FF333333"/>
      <name val="Helvetica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medium">
        <color auto="1"/>
      </right>
      <top style="thin">
        <color theme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26" fillId="0" borderId="0" applyFont="0" applyFill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5" fillId="18" borderId="28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33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9" borderId="27" applyNumberFormat="0" applyFont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42" fillId="0" borderId="31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1" fillId="0" borderId="34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9" fillId="28" borderId="30" applyNumberFormat="0" applyAlignment="0" applyProtection="0">
      <alignment vertical="center"/>
    </xf>
    <xf numFmtId="0" fontId="44" fillId="28" borderId="28" applyNumberFormat="0" applyAlignment="0" applyProtection="0">
      <alignment vertical="center"/>
    </xf>
    <xf numFmtId="0" fontId="41" fillId="32" borderId="32" applyNumberFormat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43" fillId="0" borderId="33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</cellStyleXfs>
  <cellXfs count="10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2" fillId="2" borderId="0" xfId="0" applyFont="1" applyFill="1"/>
    <xf numFmtId="0" fontId="2" fillId="0" borderId="0" xfId="0" applyFont="1" applyFill="1"/>
    <xf numFmtId="0" fontId="2" fillId="0" borderId="0" xfId="0" applyFont="1" applyAlignment="1">
      <alignment horizontal="left"/>
    </xf>
    <xf numFmtId="0" fontId="2" fillId="0" borderId="0" xfId="0" applyNumberFormat="1" applyFont="1" applyAlignment="1">
      <alignment horizontal="center"/>
    </xf>
    <xf numFmtId="177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1" fontId="2" fillId="0" borderId="0" xfId="8" applyNumberFormat="1" applyFont="1" applyAlignment="1">
      <alignment horizontal="center"/>
    </xf>
    <xf numFmtId="0" fontId="2" fillId="0" borderId="0" xfId="0" applyFont="1"/>
    <xf numFmtId="0" fontId="5" fillId="0" borderId="0" xfId="0" applyFont="1" applyFill="1" applyBorder="1" applyAlignment="1"/>
    <xf numFmtId="0" fontId="2" fillId="0" borderId="0" xfId="0" applyFont="1" applyAlignment="1"/>
    <xf numFmtId="0" fontId="1" fillId="0" borderId="0" xfId="0" applyNumberFormat="1" applyFont="1" applyAlignment="1"/>
    <xf numFmtId="177" fontId="1" fillId="0" borderId="0" xfId="0" applyNumberFormat="1" applyFont="1" applyAlignment="1"/>
    <xf numFmtId="0" fontId="6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NumberFormat="1" applyFont="1" applyFill="1" applyBorder="1" applyAlignment="1">
      <alignment horizontal="center"/>
    </xf>
    <xf numFmtId="177" fontId="2" fillId="3" borderId="2" xfId="0" applyNumberFormat="1" applyFont="1" applyFill="1" applyBorder="1" applyAlignment="1">
      <alignment horizontal="center"/>
    </xf>
    <xf numFmtId="4" fontId="2" fillId="3" borderId="3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177" fontId="1" fillId="0" borderId="5" xfId="0" applyNumberFormat="1" applyFont="1" applyFill="1" applyBorder="1" applyAlignment="1">
      <alignment horizontal="center"/>
    </xf>
    <xf numFmtId="4" fontId="1" fillId="0" borderId="6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8" xfId="0" applyNumberFormat="1" applyFont="1" applyFill="1" applyBorder="1" applyAlignment="1">
      <alignment horizontal="center"/>
    </xf>
    <xf numFmtId="177" fontId="2" fillId="3" borderId="8" xfId="0" applyNumberFormat="1" applyFont="1" applyFill="1" applyBorder="1" applyAlignment="1">
      <alignment horizontal="center"/>
    </xf>
    <xf numFmtId="4" fontId="2" fillId="3" borderId="9" xfId="0" applyNumberFormat="1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76" fontId="7" fillId="0" borderId="14" xfId="8" applyFont="1" applyBorder="1"/>
    <xf numFmtId="0" fontId="8" fillId="0" borderId="12" xfId="0" applyFont="1" applyBorder="1" applyAlignment="1">
      <alignment horizontal="center" vertical="top"/>
    </xf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1" fontId="9" fillId="0" borderId="15" xfId="0" applyNumberFormat="1" applyFont="1" applyBorder="1" applyAlignment="1">
      <alignment horizontal="center"/>
    </xf>
    <xf numFmtId="177" fontId="9" fillId="0" borderId="15" xfId="0" applyNumberFormat="1" applyFont="1" applyBorder="1" applyAlignment="1">
      <alignment horizontal="center"/>
    </xf>
    <xf numFmtId="177" fontId="9" fillId="0" borderId="5" xfId="0" applyNumberFormat="1" applyFont="1" applyBorder="1" applyAlignment="1">
      <alignment horizontal="center"/>
    </xf>
    <xf numFmtId="4" fontId="9" fillId="0" borderId="16" xfId="0" applyNumberFormat="1" applyFont="1" applyBorder="1" applyAlignment="1"/>
    <xf numFmtId="0" fontId="5" fillId="0" borderId="0" xfId="0" applyNumberFormat="1" applyFont="1" applyFill="1" applyBorder="1" applyAlignment="1"/>
    <xf numFmtId="1" fontId="1" fillId="0" borderId="0" xfId="8" applyNumberFormat="1" applyFont="1" applyAlignment="1">
      <alignment horizontal="center"/>
    </xf>
    <xf numFmtId="0" fontId="6" fillId="0" borderId="17" xfId="0" applyFont="1" applyBorder="1" applyAlignment="1">
      <alignment horizontal="center"/>
    </xf>
    <xf numFmtId="176" fontId="10" fillId="4" borderId="14" xfId="8" applyFont="1" applyFill="1" applyBorder="1"/>
    <xf numFmtId="1" fontId="3" fillId="0" borderId="0" xfId="8" applyNumberFormat="1" applyFont="1" applyAlignment="1">
      <alignment horizontal="center"/>
    </xf>
    <xf numFmtId="0" fontId="2" fillId="0" borderId="12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9" fillId="0" borderId="0" xfId="0" applyFont="1" applyBorder="1"/>
    <xf numFmtId="0" fontId="4" fillId="0" borderId="12" xfId="0" applyFont="1" applyBorder="1" applyAlignment="1">
      <alignment horizontal="left"/>
    </xf>
    <xf numFmtId="0" fontId="12" fillId="0" borderId="5" xfId="0" applyFont="1" applyBorder="1"/>
    <xf numFmtId="0" fontId="12" fillId="0" borderId="0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77" fontId="12" fillId="0" borderId="15" xfId="0" applyNumberFormat="1" applyFont="1" applyBorder="1" applyAlignment="1">
      <alignment horizontal="center"/>
    </xf>
    <xf numFmtId="177" fontId="12" fillId="0" borderId="5" xfId="0" applyNumberFormat="1" applyFont="1" applyBorder="1" applyAlignment="1">
      <alignment horizontal="center"/>
    </xf>
    <xf numFmtId="4" fontId="12" fillId="0" borderId="16" xfId="0" applyNumberFormat="1" applyFont="1" applyBorder="1" applyAlignment="1"/>
    <xf numFmtId="0" fontId="14" fillId="0" borderId="12" xfId="0" applyFont="1" applyBorder="1" applyAlignment="1">
      <alignment horizontal="center"/>
    </xf>
    <xf numFmtId="0" fontId="15" fillId="0" borderId="8" xfId="0" applyFont="1" applyBorder="1"/>
    <xf numFmtId="0" fontId="15" fillId="0" borderId="0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18" xfId="0" applyNumberFormat="1" applyFont="1" applyBorder="1" applyAlignment="1">
      <alignment horizontal="center"/>
    </xf>
    <xf numFmtId="177" fontId="15" fillId="0" borderId="15" xfId="0" applyNumberFormat="1" applyFont="1" applyBorder="1" applyAlignment="1">
      <alignment horizontal="center"/>
    </xf>
    <xf numFmtId="177" fontId="15" fillId="0" borderId="5" xfId="0" applyNumberFormat="1" applyFont="1" applyBorder="1" applyAlignment="1">
      <alignment horizontal="center"/>
    </xf>
    <xf numFmtId="4" fontId="15" fillId="0" borderId="19" xfId="0" applyNumberFormat="1" applyFont="1" applyBorder="1" applyAlignment="1"/>
    <xf numFmtId="0" fontId="2" fillId="5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178" fontId="2" fillId="5" borderId="22" xfId="8" applyNumberFormat="1" applyFont="1" applyFill="1" applyBorder="1" applyAlignment="1">
      <alignment horizontal="right" vertical="center"/>
    </xf>
    <xf numFmtId="176" fontId="17" fillId="0" borderId="12" xfId="8" applyFont="1" applyBorder="1" applyAlignment="1"/>
    <xf numFmtId="0" fontId="18" fillId="0" borderId="23" xfId="0" applyFont="1" applyBorder="1"/>
    <xf numFmtId="0" fontId="18" fillId="0" borderId="23" xfId="0" applyFont="1" applyBorder="1" applyAlignment="1">
      <alignment horizontal="center"/>
    </xf>
    <xf numFmtId="0" fontId="18" fillId="0" borderId="24" xfId="0" applyNumberFormat="1" applyFont="1" applyBorder="1" applyAlignment="1">
      <alignment horizontal="center"/>
    </xf>
    <xf numFmtId="1" fontId="19" fillId="0" borderId="24" xfId="0" applyNumberFormat="1" applyFont="1" applyBorder="1" applyAlignment="1">
      <alignment horizontal="center"/>
    </xf>
    <xf numFmtId="179" fontId="18" fillId="0" borderId="24" xfId="0" applyNumberFormat="1" applyFont="1" applyBorder="1" applyAlignment="1">
      <alignment horizontal="center"/>
    </xf>
    <xf numFmtId="0" fontId="20" fillId="6" borderId="25" xfId="0" applyFont="1" applyFill="1" applyBorder="1" applyAlignment="1">
      <alignment vertical="center" wrapText="1"/>
    </xf>
    <xf numFmtId="4" fontId="9" fillId="7" borderId="16" xfId="0" applyNumberFormat="1" applyFont="1" applyFill="1" applyBorder="1" applyAlignment="1"/>
    <xf numFmtId="176" fontId="18" fillId="0" borderId="26" xfId="8" applyFont="1" applyBorder="1"/>
    <xf numFmtId="4" fontId="9" fillId="0" borderId="16" xfId="0" applyNumberFormat="1" applyFont="1" applyFill="1" applyBorder="1" applyAlignment="1"/>
    <xf numFmtId="0" fontId="21" fillId="0" borderId="0" xfId="0" applyFont="1" applyAlignment="1">
      <alignment horizontal="left"/>
    </xf>
    <xf numFmtId="4" fontId="9" fillId="8" borderId="16" xfId="0" applyNumberFormat="1" applyFont="1" applyFill="1" applyBorder="1" applyAlignment="1"/>
    <xf numFmtId="0" fontId="9" fillId="8" borderId="5" xfId="0" applyFont="1" applyFill="1" applyBorder="1"/>
    <xf numFmtId="0" fontId="22" fillId="8" borderId="0" xfId="0" applyFont="1" applyFill="1" applyBorder="1" applyAlignment="1">
      <alignment horizontal="center" vertical="top"/>
    </xf>
    <xf numFmtId="0" fontId="8" fillId="8" borderId="12" xfId="0" applyFont="1" applyFill="1" applyBorder="1" applyAlignment="1">
      <alignment horizontal="center" vertical="top"/>
    </xf>
    <xf numFmtId="0" fontId="9" fillId="8" borderId="5" xfId="0" applyFont="1" applyFill="1" applyBorder="1" applyAlignment="1">
      <alignment horizontal="center"/>
    </xf>
    <xf numFmtId="0" fontId="23" fillId="0" borderId="0" xfId="0" applyFont="1"/>
    <xf numFmtId="1" fontId="9" fillId="8" borderId="15" xfId="0" applyNumberFormat="1" applyFont="1" applyFill="1" applyBorder="1" applyAlignment="1">
      <alignment horizontal="center"/>
    </xf>
    <xf numFmtId="177" fontId="9" fillId="8" borderId="15" xfId="0" applyNumberFormat="1" applyFont="1" applyFill="1" applyBorder="1" applyAlignment="1">
      <alignment horizontal="center"/>
    </xf>
    <xf numFmtId="0" fontId="8" fillId="8" borderId="0" xfId="0" applyFont="1" applyFill="1" applyBorder="1" applyAlignment="1">
      <alignment horizontal="center" vertical="top"/>
    </xf>
    <xf numFmtId="0" fontId="8" fillId="0" borderId="12" xfId="0" applyFont="1" applyFill="1" applyBorder="1" applyAlignment="1">
      <alignment horizontal="center" vertical="top"/>
    </xf>
    <xf numFmtId="0" fontId="9" fillId="0" borderId="5" xfId="0" applyFont="1" applyFill="1" applyBorder="1"/>
    <xf numFmtId="0" fontId="9" fillId="0" borderId="5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top"/>
    </xf>
    <xf numFmtId="1" fontId="9" fillId="0" borderId="15" xfId="0" applyNumberFormat="1" applyFont="1" applyFill="1" applyBorder="1" applyAlignment="1">
      <alignment horizontal="center"/>
    </xf>
    <xf numFmtId="177" fontId="9" fillId="0" borderId="15" xfId="0" applyNumberFormat="1" applyFont="1" applyFill="1" applyBorder="1" applyAlignment="1">
      <alignment horizontal="center"/>
    </xf>
    <xf numFmtId="4" fontId="9" fillId="0" borderId="16" xfId="0" applyNumberFormat="1" applyFont="1" applyFill="1" applyBorder="1" applyAlignment="1"/>
    <xf numFmtId="1" fontId="16" fillId="0" borderId="18" xfId="0" applyNumberFormat="1" applyFont="1" applyBorder="1" applyAlignment="1">
      <alignment horizontal="center"/>
    </xf>
    <xf numFmtId="0" fontId="24" fillId="0" borderId="12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573"/>
  <sheetViews>
    <sheetView tabSelected="1" workbookViewId="0">
      <pane ySplit="6" topLeftCell="A327" activePane="bottomLeft" state="frozen"/>
      <selection/>
      <selection pane="bottomLeft" activeCell="G345" sqref="G345"/>
    </sheetView>
  </sheetViews>
  <sheetFormatPr defaultColWidth="16.5714285714286" defaultRowHeight="15.75"/>
  <cols>
    <col min="1" max="1" width="11" style="2" customWidth="1"/>
    <col min="2" max="2" width="23" style="8" customWidth="1"/>
    <col min="3" max="3" width="13.8571428571429" style="2" customWidth="1"/>
    <col min="4" max="4" width="15.8571428571429" style="2" customWidth="1"/>
    <col min="5" max="5" width="9.57142857142857" style="9" customWidth="1"/>
    <col min="6" max="6" width="13.7142857142857" style="10" customWidth="1"/>
    <col min="7" max="7" width="13.1428571428571" style="10" customWidth="1"/>
    <col min="8" max="8" width="16.4285714285714" style="11" customWidth="1"/>
    <col min="9" max="9" width="19.5714285714286" style="11" customWidth="1"/>
    <col min="10" max="10" width="12.7142857142857" style="12" customWidth="1"/>
    <col min="11" max="11" width="13.8571428571429" style="13" customWidth="1"/>
    <col min="12" max="13" width="16.5714285714286" style="13"/>
    <col min="14" max="15" width="9.14285714285714" style="14"/>
    <col min="16" max="16" width="17" style="13"/>
    <col min="17" max="17" width="23.7142857142857" style="13"/>
    <col min="18" max="16384" width="16.5714285714286" style="13"/>
  </cols>
  <sheetData>
    <row r="1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N1" s="50"/>
      <c r="O1" s="50"/>
    </row>
    <row r="2" customHeight="1" spans="1:15">
      <c r="A2" s="1"/>
      <c r="B2" s="15"/>
      <c r="D2" s="1"/>
      <c r="E2" s="16"/>
      <c r="F2" s="17"/>
      <c r="G2" s="17"/>
      <c r="H2" s="1"/>
      <c r="I2" s="1"/>
      <c r="N2" s="50"/>
      <c r="O2" s="50"/>
    </row>
    <row r="3" customHeight="1" spans="1:15">
      <c r="A3" s="18"/>
      <c r="B3" s="19"/>
      <c r="C3" s="20"/>
      <c r="D3" s="20"/>
      <c r="E3" s="21"/>
      <c r="F3" s="22"/>
      <c r="G3" s="22"/>
      <c r="H3" s="23"/>
      <c r="I3" s="23"/>
      <c r="N3" s="50"/>
      <c r="O3" s="50"/>
    </row>
    <row r="4" s="1" customFormat="1" customHeight="1" spans="1:12">
      <c r="A4" s="24" t="s">
        <v>1</v>
      </c>
      <c r="B4" s="25" t="s">
        <v>2</v>
      </c>
      <c r="C4" s="25" t="s">
        <v>3</v>
      </c>
      <c r="D4" s="26" t="s">
        <v>4</v>
      </c>
      <c r="E4" s="27" t="s">
        <v>5</v>
      </c>
      <c r="F4" s="28" t="s">
        <v>6</v>
      </c>
      <c r="G4" s="28" t="s">
        <v>7</v>
      </c>
      <c r="H4" s="29" t="s">
        <v>8</v>
      </c>
      <c r="I4" s="29" t="s">
        <v>9</v>
      </c>
      <c r="J4" s="51"/>
      <c r="L4" s="50"/>
    </row>
    <row r="5" s="2" customFormat="1" customHeight="1" spans="1:15">
      <c r="A5" s="30"/>
      <c r="B5" s="31"/>
      <c r="C5" s="31"/>
      <c r="D5" s="31"/>
      <c r="E5" s="32"/>
      <c r="F5" s="33"/>
      <c r="G5" s="33"/>
      <c r="H5" s="34"/>
      <c r="I5" s="34"/>
      <c r="J5" s="12"/>
      <c r="N5" s="50"/>
      <c r="O5" s="50"/>
    </row>
    <row r="6" ht="15" customHeight="1" spans="1:15">
      <c r="A6" s="35" t="s">
        <v>10</v>
      </c>
      <c r="B6" s="36"/>
      <c r="C6" s="36"/>
      <c r="D6" s="36"/>
      <c r="E6" s="36"/>
      <c r="F6" s="36"/>
      <c r="G6" s="36"/>
      <c r="H6" s="37"/>
      <c r="I6" s="52"/>
      <c r="N6" s="50"/>
      <c r="O6" s="50"/>
    </row>
    <row r="7" s="3" customFormat="1" ht="18" customHeight="1" spans="1:15">
      <c r="A7" s="38" t="s">
        <v>11</v>
      </c>
      <c r="B7" s="39"/>
      <c r="C7" s="39"/>
      <c r="D7" s="39"/>
      <c r="E7" s="39"/>
      <c r="F7" s="39"/>
      <c r="G7" s="40"/>
      <c r="H7" s="41"/>
      <c r="I7" s="53">
        <v>1314700</v>
      </c>
      <c r="J7" s="54"/>
      <c r="N7" s="50"/>
      <c r="O7" s="50"/>
    </row>
    <row r="8" s="4" customFormat="1" ht="15" customHeight="1" spans="1:15">
      <c r="A8" s="42">
        <v>371551</v>
      </c>
      <c r="B8" s="43" t="s">
        <v>12</v>
      </c>
      <c r="C8" s="44" t="s">
        <v>13</v>
      </c>
      <c r="D8" s="45">
        <v>1540952</v>
      </c>
      <c r="E8" s="46">
        <f>G8-F8</f>
        <v>1</v>
      </c>
      <c r="F8" s="47">
        <v>43649</v>
      </c>
      <c r="G8" s="48">
        <v>43650</v>
      </c>
      <c r="H8" s="49">
        <v>3330</v>
      </c>
      <c r="I8" s="49">
        <f>I7-H8</f>
        <v>1311370</v>
      </c>
      <c r="J8" s="55"/>
      <c r="N8" s="50"/>
      <c r="O8" s="50"/>
    </row>
    <row r="9" s="4" customFormat="1" ht="15" customHeight="1" spans="1:15">
      <c r="A9" s="42">
        <v>371562</v>
      </c>
      <c r="B9" s="43" t="s">
        <v>14</v>
      </c>
      <c r="C9" s="44" t="s">
        <v>13</v>
      </c>
      <c r="D9" s="45">
        <v>1538844</v>
      </c>
      <c r="E9" s="46">
        <f t="shared" ref="E9:E93" si="0">G9-F9</f>
        <v>3</v>
      </c>
      <c r="F9" s="47">
        <v>43647</v>
      </c>
      <c r="G9" s="48">
        <v>43650</v>
      </c>
      <c r="H9" s="49">
        <v>9990</v>
      </c>
      <c r="I9" s="49">
        <f t="shared" ref="I9:I74" si="1">I8-H9</f>
        <v>1301380</v>
      </c>
      <c r="J9" s="55"/>
      <c r="N9" s="50"/>
      <c r="O9" s="50"/>
    </row>
    <row r="10" s="4" customFormat="1" ht="15" customHeight="1" spans="1:15">
      <c r="A10" s="42">
        <v>371566</v>
      </c>
      <c r="B10" s="43" t="s">
        <v>15</v>
      </c>
      <c r="C10" s="44" t="s">
        <v>16</v>
      </c>
      <c r="D10" s="45">
        <v>1542491</v>
      </c>
      <c r="E10" s="46">
        <f t="shared" si="0"/>
        <v>2</v>
      </c>
      <c r="F10" s="47">
        <v>43648</v>
      </c>
      <c r="G10" s="48">
        <v>43650</v>
      </c>
      <c r="H10" s="49">
        <v>10200</v>
      </c>
      <c r="I10" s="49">
        <f t="shared" si="1"/>
        <v>1291180</v>
      </c>
      <c r="J10" s="55"/>
      <c r="N10" s="50"/>
      <c r="O10" s="50"/>
    </row>
    <row r="11" s="4" customFormat="1" ht="15" customHeight="1" spans="1:15">
      <c r="A11" s="42">
        <v>371588</v>
      </c>
      <c r="B11" s="43" t="s">
        <v>17</v>
      </c>
      <c r="C11" s="44" t="s">
        <v>13</v>
      </c>
      <c r="D11" s="45">
        <v>1540492</v>
      </c>
      <c r="E11" s="46">
        <f t="shared" si="0"/>
        <v>1</v>
      </c>
      <c r="F11" s="47">
        <v>43647</v>
      </c>
      <c r="G11" s="48">
        <v>43648</v>
      </c>
      <c r="H11" s="49">
        <v>3330</v>
      </c>
      <c r="I11" s="49">
        <f t="shared" si="1"/>
        <v>1287850</v>
      </c>
      <c r="J11" s="55"/>
      <c r="N11" s="50"/>
      <c r="O11" s="50"/>
    </row>
    <row r="12" s="4" customFormat="1" ht="15" customHeight="1" spans="1:15">
      <c r="A12" s="42">
        <v>371592</v>
      </c>
      <c r="B12" s="43" t="s">
        <v>18</v>
      </c>
      <c r="C12" s="44" t="s">
        <v>13</v>
      </c>
      <c r="D12" s="45">
        <v>1536529</v>
      </c>
      <c r="E12" s="46">
        <f t="shared" si="0"/>
        <v>2</v>
      </c>
      <c r="F12" s="47">
        <v>43647</v>
      </c>
      <c r="G12" s="48">
        <v>43649</v>
      </c>
      <c r="H12" s="49">
        <v>6660</v>
      </c>
      <c r="I12" s="49">
        <f t="shared" si="1"/>
        <v>1281190</v>
      </c>
      <c r="J12" s="55"/>
      <c r="N12" s="50"/>
      <c r="O12" s="50"/>
    </row>
    <row r="13" s="4" customFormat="1" ht="15" customHeight="1" spans="1:15">
      <c r="A13" s="42">
        <v>371594</v>
      </c>
      <c r="B13" s="43" t="s">
        <v>19</v>
      </c>
      <c r="C13" s="44" t="s">
        <v>13</v>
      </c>
      <c r="D13" s="45">
        <v>1536529</v>
      </c>
      <c r="E13" s="46">
        <f t="shared" si="0"/>
        <v>2</v>
      </c>
      <c r="F13" s="47">
        <v>43647</v>
      </c>
      <c r="G13" s="48">
        <v>43649</v>
      </c>
      <c r="H13" s="49">
        <v>6660</v>
      </c>
      <c r="I13" s="49">
        <f t="shared" si="1"/>
        <v>1274530</v>
      </c>
      <c r="J13" s="55"/>
      <c r="N13" s="50"/>
      <c r="O13" s="50"/>
    </row>
    <row r="14" s="4" customFormat="1" ht="15" customHeight="1" spans="1:15">
      <c r="A14" s="42">
        <v>371593</v>
      </c>
      <c r="B14" s="43" t="s">
        <v>20</v>
      </c>
      <c r="C14" s="44" t="s">
        <v>13</v>
      </c>
      <c r="D14" s="45">
        <v>1540521</v>
      </c>
      <c r="E14" s="46">
        <f t="shared" si="0"/>
        <v>1</v>
      </c>
      <c r="F14" s="47">
        <v>43647</v>
      </c>
      <c r="G14" s="48">
        <v>43648</v>
      </c>
      <c r="H14" s="49">
        <v>3330</v>
      </c>
      <c r="I14" s="49">
        <f t="shared" si="1"/>
        <v>1271200</v>
      </c>
      <c r="J14" s="55"/>
      <c r="N14" s="50"/>
      <c r="O14" s="50"/>
    </row>
    <row r="15" s="4" customFormat="1" ht="15" customHeight="1" spans="1:15">
      <c r="A15" s="42">
        <v>371595</v>
      </c>
      <c r="B15" s="43" t="s">
        <v>21</v>
      </c>
      <c r="C15" s="44" t="s">
        <v>13</v>
      </c>
      <c r="D15" s="45">
        <v>1540521</v>
      </c>
      <c r="E15" s="46">
        <f t="shared" si="0"/>
        <v>1</v>
      </c>
      <c r="F15" s="47">
        <v>43647</v>
      </c>
      <c r="G15" s="48">
        <v>43648</v>
      </c>
      <c r="H15" s="49">
        <v>3330</v>
      </c>
      <c r="I15" s="49">
        <f t="shared" si="1"/>
        <v>1267870</v>
      </c>
      <c r="J15" s="55"/>
      <c r="N15" s="50"/>
      <c r="O15" s="50"/>
    </row>
    <row r="16" s="4" customFormat="1" ht="15" customHeight="1" spans="1:15">
      <c r="A16" s="42">
        <v>371598</v>
      </c>
      <c r="B16" s="43" t="s">
        <v>22</v>
      </c>
      <c r="C16" s="44" t="s">
        <v>13</v>
      </c>
      <c r="D16" s="45">
        <v>1540521</v>
      </c>
      <c r="E16" s="46">
        <f t="shared" si="0"/>
        <v>1</v>
      </c>
      <c r="F16" s="47">
        <v>43647</v>
      </c>
      <c r="G16" s="48">
        <v>43648</v>
      </c>
      <c r="H16" s="49">
        <v>3330</v>
      </c>
      <c r="I16" s="49">
        <f t="shared" si="1"/>
        <v>1264540</v>
      </c>
      <c r="J16" s="55"/>
      <c r="N16" s="50"/>
      <c r="O16" s="50"/>
    </row>
    <row r="17" s="4" customFormat="1" ht="15" customHeight="1" spans="1:15">
      <c r="A17" s="42">
        <v>371596</v>
      </c>
      <c r="B17" s="43" t="s">
        <v>20</v>
      </c>
      <c r="C17" s="44" t="s">
        <v>13</v>
      </c>
      <c r="D17" s="45">
        <v>1542995</v>
      </c>
      <c r="E17" s="46">
        <f t="shared" si="0"/>
        <v>1</v>
      </c>
      <c r="F17" s="47">
        <v>43648</v>
      </c>
      <c r="G17" s="48">
        <v>43649</v>
      </c>
      <c r="H17" s="49">
        <v>3330</v>
      </c>
      <c r="I17" s="49">
        <f t="shared" si="1"/>
        <v>1261210</v>
      </c>
      <c r="J17" s="55"/>
      <c r="N17" s="50"/>
      <c r="O17" s="50"/>
    </row>
    <row r="18" s="4" customFormat="1" ht="15" customHeight="1" spans="1:15">
      <c r="A18" s="42">
        <v>371599</v>
      </c>
      <c r="B18" s="43" t="s">
        <v>23</v>
      </c>
      <c r="C18" s="44" t="s">
        <v>13</v>
      </c>
      <c r="D18" s="45">
        <v>1542995</v>
      </c>
      <c r="E18" s="46">
        <f t="shared" si="0"/>
        <v>1</v>
      </c>
      <c r="F18" s="47">
        <v>43648</v>
      </c>
      <c r="G18" s="48">
        <v>43649</v>
      </c>
      <c r="H18" s="49">
        <v>3330</v>
      </c>
      <c r="I18" s="49">
        <f t="shared" si="1"/>
        <v>1257880</v>
      </c>
      <c r="J18" s="55"/>
      <c r="N18" s="50"/>
      <c r="O18" s="50"/>
    </row>
    <row r="19" s="4" customFormat="1" ht="15" customHeight="1" spans="1:15">
      <c r="A19" s="42">
        <v>371601</v>
      </c>
      <c r="B19" s="43" t="s">
        <v>21</v>
      </c>
      <c r="C19" s="44" t="s">
        <v>13</v>
      </c>
      <c r="D19" s="45">
        <v>1542995</v>
      </c>
      <c r="E19" s="46">
        <f t="shared" si="0"/>
        <v>1</v>
      </c>
      <c r="F19" s="47">
        <v>43648</v>
      </c>
      <c r="G19" s="48">
        <v>43649</v>
      </c>
      <c r="H19" s="49">
        <v>3330</v>
      </c>
      <c r="I19" s="49">
        <f t="shared" si="1"/>
        <v>1254550</v>
      </c>
      <c r="J19" s="55"/>
      <c r="N19" s="50"/>
      <c r="O19" s="50"/>
    </row>
    <row r="20" s="4" customFormat="1" ht="15" customHeight="1" spans="1:15">
      <c r="A20" s="42">
        <v>371600</v>
      </c>
      <c r="B20" s="43" t="s">
        <v>24</v>
      </c>
      <c r="C20" s="44" t="s">
        <v>13</v>
      </c>
      <c r="D20" s="45">
        <v>1535196</v>
      </c>
      <c r="E20" s="46">
        <f t="shared" si="0"/>
        <v>2</v>
      </c>
      <c r="F20" s="47">
        <v>43647</v>
      </c>
      <c r="G20" s="48">
        <v>43649</v>
      </c>
      <c r="H20" s="49">
        <v>6660</v>
      </c>
      <c r="I20" s="49">
        <f t="shared" si="1"/>
        <v>1247890</v>
      </c>
      <c r="J20" s="55"/>
      <c r="N20" s="50"/>
      <c r="O20" s="50"/>
    </row>
    <row r="21" s="4" customFormat="1" ht="15" customHeight="1" spans="1:15">
      <c r="A21" s="42">
        <v>371690</v>
      </c>
      <c r="B21" s="43" t="s">
        <v>25</v>
      </c>
      <c r="C21" s="44" t="s">
        <v>13</v>
      </c>
      <c r="D21" s="45">
        <v>1543964</v>
      </c>
      <c r="E21" s="46">
        <f t="shared" si="0"/>
        <v>2</v>
      </c>
      <c r="F21" s="47">
        <v>43649</v>
      </c>
      <c r="G21" s="48">
        <v>43651</v>
      </c>
      <c r="H21" s="49">
        <v>6660</v>
      </c>
      <c r="I21" s="49">
        <f t="shared" si="1"/>
        <v>1241230</v>
      </c>
      <c r="J21" s="55"/>
      <c r="N21" s="50"/>
      <c r="O21" s="50"/>
    </row>
    <row r="22" s="4" customFormat="1" ht="15" customHeight="1" spans="1:15">
      <c r="A22" s="42">
        <v>371691</v>
      </c>
      <c r="B22" s="43" t="s">
        <v>26</v>
      </c>
      <c r="C22" s="44" t="s">
        <v>13</v>
      </c>
      <c r="D22" s="45">
        <v>1543964</v>
      </c>
      <c r="E22" s="46">
        <f t="shared" si="0"/>
        <v>2</v>
      </c>
      <c r="F22" s="47">
        <v>43649</v>
      </c>
      <c r="G22" s="48">
        <v>43651</v>
      </c>
      <c r="H22" s="49">
        <v>6660</v>
      </c>
      <c r="I22" s="49">
        <f t="shared" si="1"/>
        <v>1234570</v>
      </c>
      <c r="J22" s="55"/>
      <c r="N22" s="50"/>
      <c r="O22" s="50"/>
    </row>
    <row r="23" s="4" customFormat="1" ht="15" customHeight="1" spans="1:15">
      <c r="A23" s="42">
        <v>371692</v>
      </c>
      <c r="B23" s="43" t="s">
        <v>27</v>
      </c>
      <c r="C23" s="44" t="s">
        <v>13</v>
      </c>
      <c r="D23" s="45">
        <v>1543964</v>
      </c>
      <c r="E23" s="46">
        <f t="shared" si="0"/>
        <v>2</v>
      </c>
      <c r="F23" s="47">
        <v>43649</v>
      </c>
      <c r="G23" s="48">
        <v>43651</v>
      </c>
      <c r="H23" s="49">
        <v>6660</v>
      </c>
      <c r="I23" s="49">
        <f t="shared" si="1"/>
        <v>1227910</v>
      </c>
      <c r="J23" s="55"/>
      <c r="N23" s="50"/>
      <c r="O23" s="50"/>
    </row>
    <row r="24" s="4" customFormat="1" ht="15" customHeight="1" spans="1:15">
      <c r="A24" s="42">
        <v>371693</v>
      </c>
      <c r="B24" s="43" t="s">
        <v>28</v>
      </c>
      <c r="C24" s="44" t="s">
        <v>13</v>
      </c>
      <c r="D24" s="45">
        <v>1543964</v>
      </c>
      <c r="E24" s="46">
        <f t="shared" si="0"/>
        <v>2</v>
      </c>
      <c r="F24" s="47">
        <v>43649</v>
      </c>
      <c r="G24" s="48">
        <v>43651</v>
      </c>
      <c r="H24" s="49">
        <v>6660</v>
      </c>
      <c r="I24" s="49">
        <f t="shared" si="1"/>
        <v>1221250</v>
      </c>
      <c r="J24" s="55"/>
      <c r="N24" s="50"/>
      <c r="O24" s="50"/>
    </row>
    <row r="25" s="4" customFormat="1" ht="15" customHeight="1" spans="1:15">
      <c r="A25" s="42">
        <v>371694</v>
      </c>
      <c r="B25" s="43" t="s">
        <v>29</v>
      </c>
      <c r="C25" s="44" t="s">
        <v>13</v>
      </c>
      <c r="D25" s="45">
        <v>1529492</v>
      </c>
      <c r="E25" s="46">
        <f t="shared" si="0"/>
        <v>2</v>
      </c>
      <c r="F25" s="47">
        <v>43649</v>
      </c>
      <c r="G25" s="48">
        <v>43651</v>
      </c>
      <c r="H25" s="49">
        <v>9060</v>
      </c>
      <c r="I25" s="49">
        <f t="shared" si="1"/>
        <v>1212190</v>
      </c>
      <c r="J25" s="55"/>
      <c r="N25" s="50"/>
      <c r="O25" s="50"/>
    </row>
    <row r="26" s="4" customFormat="1" ht="15" customHeight="1" spans="1:15">
      <c r="A26" s="42">
        <v>371695</v>
      </c>
      <c r="B26" s="43" t="s">
        <v>30</v>
      </c>
      <c r="C26" s="44" t="s">
        <v>13</v>
      </c>
      <c r="D26" s="45">
        <v>1529496</v>
      </c>
      <c r="E26" s="46">
        <f t="shared" si="0"/>
        <v>2</v>
      </c>
      <c r="F26" s="47">
        <v>43649</v>
      </c>
      <c r="G26" s="48">
        <v>43651</v>
      </c>
      <c r="H26" s="49">
        <v>6660</v>
      </c>
      <c r="I26" s="49">
        <f t="shared" si="1"/>
        <v>1205530</v>
      </c>
      <c r="J26" s="55"/>
      <c r="N26" s="50"/>
      <c r="O26" s="50"/>
    </row>
    <row r="27" s="4" customFormat="1" ht="15" customHeight="1" spans="1:15">
      <c r="A27" s="42">
        <v>371703</v>
      </c>
      <c r="B27" s="43" t="s">
        <v>31</v>
      </c>
      <c r="C27" s="44" t="s">
        <v>13</v>
      </c>
      <c r="D27" s="45">
        <v>1546131</v>
      </c>
      <c r="E27" s="46">
        <f t="shared" si="0"/>
        <v>1</v>
      </c>
      <c r="F27" s="47">
        <v>43650</v>
      </c>
      <c r="G27" s="48">
        <v>43651</v>
      </c>
      <c r="H27" s="49">
        <v>3330</v>
      </c>
      <c r="I27" s="49">
        <f t="shared" si="1"/>
        <v>1202200</v>
      </c>
      <c r="J27" s="55"/>
      <c r="N27" s="50"/>
      <c r="O27" s="50"/>
    </row>
    <row r="28" s="4" customFormat="1" ht="15" customHeight="1" spans="1:15">
      <c r="A28" s="42">
        <v>371707</v>
      </c>
      <c r="B28" s="43" t="s">
        <v>32</v>
      </c>
      <c r="C28" s="44" t="s">
        <v>13</v>
      </c>
      <c r="D28" s="45">
        <v>1546274</v>
      </c>
      <c r="E28" s="46">
        <f t="shared" si="0"/>
        <v>1</v>
      </c>
      <c r="F28" s="47">
        <v>43650</v>
      </c>
      <c r="G28" s="48">
        <v>43651</v>
      </c>
      <c r="H28" s="49">
        <v>3330</v>
      </c>
      <c r="I28" s="49">
        <f t="shared" si="1"/>
        <v>1198870</v>
      </c>
      <c r="J28" s="55"/>
      <c r="N28" s="50"/>
      <c r="O28" s="50"/>
    </row>
    <row r="29" s="4" customFormat="1" ht="15" customHeight="1" spans="1:15">
      <c r="A29" s="42">
        <v>371710</v>
      </c>
      <c r="B29" s="43" t="s">
        <v>33</v>
      </c>
      <c r="C29" s="44" t="s">
        <v>13</v>
      </c>
      <c r="D29" s="45">
        <v>1538846</v>
      </c>
      <c r="E29" s="46">
        <f t="shared" si="0"/>
        <v>4</v>
      </c>
      <c r="F29" s="47">
        <v>43647</v>
      </c>
      <c r="G29" s="48">
        <v>43651</v>
      </c>
      <c r="H29" s="49">
        <v>13320</v>
      </c>
      <c r="I29" s="49">
        <f t="shared" si="1"/>
        <v>1185550</v>
      </c>
      <c r="J29" s="55"/>
      <c r="N29" s="50"/>
      <c r="O29" s="50"/>
    </row>
    <row r="30" s="4" customFormat="1" ht="15" customHeight="1" spans="1:15">
      <c r="A30" s="42">
        <v>371822</v>
      </c>
      <c r="B30" s="43" t="s">
        <v>34</v>
      </c>
      <c r="C30" s="44" t="s">
        <v>13</v>
      </c>
      <c r="D30" s="45">
        <v>1545916</v>
      </c>
      <c r="E30" s="46">
        <f t="shared" si="0"/>
        <v>1</v>
      </c>
      <c r="F30" s="47">
        <v>43651</v>
      </c>
      <c r="G30" s="48">
        <v>43652</v>
      </c>
      <c r="H30" s="49">
        <v>3330</v>
      </c>
      <c r="I30" s="49">
        <f t="shared" si="1"/>
        <v>1182220</v>
      </c>
      <c r="J30" s="55"/>
      <c r="N30" s="50"/>
      <c r="O30" s="50"/>
    </row>
    <row r="31" s="4" customFormat="1" ht="15" customHeight="1" spans="1:15">
      <c r="A31" s="42">
        <v>371823</v>
      </c>
      <c r="B31" s="43" t="s">
        <v>35</v>
      </c>
      <c r="C31" s="44" t="s">
        <v>13</v>
      </c>
      <c r="D31" s="45">
        <v>1537993</v>
      </c>
      <c r="E31" s="46">
        <f t="shared" si="0"/>
        <v>3</v>
      </c>
      <c r="F31" s="47">
        <v>43649</v>
      </c>
      <c r="G31" s="48">
        <v>43652</v>
      </c>
      <c r="H31" s="49">
        <v>13590</v>
      </c>
      <c r="I31" s="49">
        <f t="shared" si="1"/>
        <v>1168630</v>
      </c>
      <c r="J31" s="55"/>
      <c r="N31" s="50"/>
      <c r="O31" s="50"/>
    </row>
    <row r="32" s="4" customFormat="1" ht="15" customHeight="1" spans="1:15">
      <c r="A32" s="42">
        <v>371824</v>
      </c>
      <c r="B32" s="43" t="s">
        <v>36</v>
      </c>
      <c r="C32" s="44" t="s">
        <v>13</v>
      </c>
      <c r="D32" s="45">
        <v>1546800</v>
      </c>
      <c r="E32" s="46">
        <f t="shared" si="0"/>
        <v>1</v>
      </c>
      <c r="F32" s="47">
        <v>43651</v>
      </c>
      <c r="G32" s="48">
        <v>43652</v>
      </c>
      <c r="H32" s="49">
        <v>3330</v>
      </c>
      <c r="I32" s="49">
        <f t="shared" si="1"/>
        <v>1165300</v>
      </c>
      <c r="J32" s="55"/>
      <c r="N32" s="50"/>
      <c r="O32" s="50"/>
    </row>
    <row r="33" s="4" customFormat="1" ht="15" customHeight="1" spans="1:15">
      <c r="A33" s="42">
        <v>371828</v>
      </c>
      <c r="B33" s="43" t="s">
        <v>37</v>
      </c>
      <c r="C33" s="44" t="s">
        <v>13</v>
      </c>
      <c r="D33" s="45">
        <v>1538938</v>
      </c>
      <c r="E33" s="46">
        <f t="shared" si="0"/>
        <v>3</v>
      </c>
      <c r="F33" s="47">
        <v>43649</v>
      </c>
      <c r="G33" s="48">
        <v>43652</v>
      </c>
      <c r="H33" s="49">
        <v>9990</v>
      </c>
      <c r="I33" s="49">
        <f t="shared" si="1"/>
        <v>1155310</v>
      </c>
      <c r="J33" s="55"/>
      <c r="N33" s="50"/>
      <c r="O33" s="50"/>
    </row>
    <row r="34" s="4" customFormat="1" ht="15" customHeight="1" spans="1:15">
      <c r="A34" s="42">
        <v>371829</v>
      </c>
      <c r="B34" s="43" t="s">
        <v>38</v>
      </c>
      <c r="C34" s="44" t="s">
        <v>13</v>
      </c>
      <c r="D34" s="45">
        <v>1538931</v>
      </c>
      <c r="E34" s="46">
        <f t="shared" si="0"/>
        <v>3</v>
      </c>
      <c r="F34" s="47">
        <v>43649</v>
      </c>
      <c r="G34" s="48">
        <v>43652</v>
      </c>
      <c r="H34" s="49">
        <v>9990</v>
      </c>
      <c r="I34" s="49">
        <f t="shared" si="1"/>
        <v>1145320</v>
      </c>
      <c r="J34" s="55"/>
      <c r="N34" s="50"/>
      <c r="O34" s="50"/>
    </row>
    <row r="35" s="4" customFormat="1" ht="15" customHeight="1" spans="1:15">
      <c r="A35" s="42">
        <v>371831</v>
      </c>
      <c r="B35" s="43" t="s">
        <v>39</v>
      </c>
      <c r="C35" s="44" t="s">
        <v>13</v>
      </c>
      <c r="D35" s="45">
        <v>1538931</v>
      </c>
      <c r="E35" s="46">
        <f t="shared" si="0"/>
        <v>3</v>
      </c>
      <c r="F35" s="47">
        <v>43649</v>
      </c>
      <c r="G35" s="48">
        <v>43652</v>
      </c>
      <c r="H35" s="49">
        <v>9990</v>
      </c>
      <c r="I35" s="49">
        <f t="shared" si="1"/>
        <v>1135330</v>
      </c>
      <c r="J35" s="55"/>
      <c r="N35" s="50"/>
      <c r="O35" s="50"/>
    </row>
    <row r="36" s="4" customFormat="1" ht="15" customHeight="1" spans="1:15">
      <c r="A36" s="42">
        <v>371832</v>
      </c>
      <c r="B36" s="43" t="s">
        <v>40</v>
      </c>
      <c r="C36" s="44" t="s">
        <v>13</v>
      </c>
      <c r="D36" s="45">
        <v>1541542</v>
      </c>
      <c r="E36" s="46">
        <f t="shared" si="0"/>
        <v>4</v>
      </c>
      <c r="F36" s="47">
        <v>43648</v>
      </c>
      <c r="G36" s="48">
        <v>43652</v>
      </c>
      <c r="H36" s="49">
        <v>13320</v>
      </c>
      <c r="I36" s="49">
        <f t="shared" si="1"/>
        <v>1122010</v>
      </c>
      <c r="J36" s="55"/>
      <c r="N36" s="50"/>
      <c r="O36" s="50"/>
    </row>
    <row r="37" s="4" customFormat="1" ht="15" customHeight="1" spans="1:15">
      <c r="A37" s="42">
        <v>371839</v>
      </c>
      <c r="B37" s="43" t="s">
        <v>41</v>
      </c>
      <c r="C37" s="44" t="s">
        <v>13</v>
      </c>
      <c r="D37" s="45">
        <v>1545802</v>
      </c>
      <c r="E37" s="46">
        <f t="shared" si="0"/>
        <v>2</v>
      </c>
      <c r="F37" s="47">
        <v>43650</v>
      </c>
      <c r="G37" s="48">
        <v>43652</v>
      </c>
      <c r="H37" s="49">
        <v>6660</v>
      </c>
      <c r="I37" s="49">
        <f t="shared" si="1"/>
        <v>1115350</v>
      </c>
      <c r="J37" s="55"/>
      <c r="N37" s="50"/>
      <c r="O37" s="50"/>
    </row>
    <row r="38" s="4" customFormat="1" ht="15" customHeight="1" spans="1:15">
      <c r="A38" s="42">
        <v>371840</v>
      </c>
      <c r="B38" s="43" t="s">
        <v>42</v>
      </c>
      <c r="C38" s="44" t="s">
        <v>13</v>
      </c>
      <c r="D38" s="45">
        <v>1545824</v>
      </c>
      <c r="E38" s="46">
        <f t="shared" si="0"/>
        <v>2</v>
      </c>
      <c r="F38" s="47">
        <v>43650</v>
      </c>
      <c r="G38" s="48">
        <v>43652</v>
      </c>
      <c r="H38" s="49">
        <v>6660</v>
      </c>
      <c r="I38" s="49">
        <f t="shared" si="1"/>
        <v>1108690</v>
      </c>
      <c r="J38" s="55"/>
      <c r="N38" s="50"/>
      <c r="O38" s="50"/>
    </row>
    <row r="39" s="4" customFormat="1" ht="15" customHeight="1" spans="1:15">
      <c r="A39" s="42">
        <v>371986</v>
      </c>
      <c r="B39" s="43" t="s">
        <v>43</v>
      </c>
      <c r="C39" s="44" t="s">
        <v>13</v>
      </c>
      <c r="D39" s="45">
        <v>1536370</v>
      </c>
      <c r="E39" s="46">
        <f t="shared" si="0"/>
        <v>1</v>
      </c>
      <c r="F39" s="47">
        <v>43652</v>
      </c>
      <c r="G39" s="48">
        <v>43653</v>
      </c>
      <c r="H39" s="49">
        <v>3330</v>
      </c>
      <c r="I39" s="49">
        <f t="shared" si="1"/>
        <v>1105360</v>
      </c>
      <c r="J39" s="55"/>
      <c r="N39" s="50"/>
      <c r="O39" s="50"/>
    </row>
    <row r="40" s="4" customFormat="1" ht="15" customHeight="1" spans="1:15">
      <c r="A40" s="42">
        <v>371987</v>
      </c>
      <c r="B40" s="43" t="s">
        <v>44</v>
      </c>
      <c r="C40" s="44" t="s">
        <v>13</v>
      </c>
      <c r="D40" s="45">
        <v>1535531</v>
      </c>
      <c r="E40" s="46">
        <f t="shared" si="0"/>
        <v>2</v>
      </c>
      <c r="F40" s="47">
        <v>43651</v>
      </c>
      <c r="G40" s="48">
        <v>43653</v>
      </c>
      <c r="H40" s="49">
        <v>6660</v>
      </c>
      <c r="I40" s="49">
        <f t="shared" si="1"/>
        <v>1098700</v>
      </c>
      <c r="J40" s="55"/>
      <c r="N40" s="50"/>
      <c r="O40" s="50"/>
    </row>
    <row r="41" s="4" customFormat="1" ht="15" customHeight="1" spans="1:15">
      <c r="A41" s="42">
        <v>371988</v>
      </c>
      <c r="B41" s="43" t="s">
        <v>45</v>
      </c>
      <c r="C41" s="44" t="s">
        <v>13</v>
      </c>
      <c r="D41" s="45">
        <v>1539275</v>
      </c>
      <c r="E41" s="46">
        <f t="shared" si="0"/>
        <v>3</v>
      </c>
      <c r="F41" s="47">
        <v>43650</v>
      </c>
      <c r="G41" s="48">
        <v>43653</v>
      </c>
      <c r="H41" s="49">
        <v>9990</v>
      </c>
      <c r="I41" s="49">
        <f t="shared" si="1"/>
        <v>1088710</v>
      </c>
      <c r="J41" s="55"/>
      <c r="N41" s="50"/>
      <c r="O41" s="50"/>
    </row>
    <row r="42" s="4" customFormat="1" ht="15" customHeight="1" spans="1:15">
      <c r="A42" s="42">
        <v>371989</v>
      </c>
      <c r="B42" s="43" t="s">
        <v>31</v>
      </c>
      <c r="C42" s="44" t="s">
        <v>13</v>
      </c>
      <c r="D42" s="45">
        <v>1548145</v>
      </c>
      <c r="E42" s="46">
        <f t="shared" si="0"/>
        <v>1</v>
      </c>
      <c r="F42" s="47">
        <v>43652</v>
      </c>
      <c r="G42" s="48">
        <v>43653</v>
      </c>
      <c r="H42" s="49">
        <v>3330</v>
      </c>
      <c r="I42" s="49">
        <f t="shared" si="1"/>
        <v>1085380</v>
      </c>
      <c r="J42" s="55"/>
      <c r="N42" s="50"/>
      <c r="O42" s="50"/>
    </row>
    <row r="43" s="4" customFormat="1" ht="15" customHeight="1" spans="1:15">
      <c r="A43" s="42">
        <v>371993</v>
      </c>
      <c r="B43" s="43" t="s">
        <v>46</v>
      </c>
      <c r="C43" s="44" t="s">
        <v>13</v>
      </c>
      <c r="D43" s="45">
        <v>1548077</v>
      </c>
      <c r="E43" s="46">
        <f t="shared" si="0"/>
        <v>1</v>
      </c>
      <c r="F43" s="47">
        <v>43652</v>
      </c>
      <c r="G43" s="48">
        <v>43653</v>
      </c>
      <c r="H43" s="49">
        <v>3330</v>
      </c>
      <c r="I43" s="49">
        <f t="shared" si="1"/>
        <v>1082050</v>
      </c>
      <c r="J43" s="55"/>
      <c r="N43" s="50"/>
      <c r="O43" s="50"/>
    </row>
    <row r="44" s="4" customFormat="1" ht="15" customHeight="1" spans="1:15">
      <c r="A44" s="42">
        <v>371998</v>
      </c>
      <c r="B44" s="43" t="s">
        <v>42</v>
      </c>
      <c r="C44" s="44" t="s">
        <v>13</v>
      </c>
      <c r="D44" s="45">
        <v>1547779</v>
      </c>
      <c r="E44" s="46">
        <f t="shared" si="0"/>
        <v>1</v>
      </c>
      <c r="F44" s="47">
        <v>43652</v>
      </c>
      <c r="G44" s="48">
        <v>43653</v>
      </c>
      <c r="H44" s="49">
        <v>3330</v>
      </c>
      <c r="I44" s="49">
        <f t="shared" si="1"/>
        <v>1078720</v>
      </c>
      <c r="J44" s="55"/>
      <c r="N44" s="50"/>
      <c r="O44" s="50"/>
    </row>
    <row r="45" s="4" customFormat="1" ht="15" customHeight="1" spans="1:15">
      <c r="A45" s="42">
        <v>372000</v>
      </c>
      <c r="B45" s="43" t="s">
        <v>47</v>
      </c>
      <c r="C45" s="44" t="s">
        <v>13</v>
      </c>
      <c r="D45" s="45">
        <v>1543984</v>
      </c>
      <c r="E45" s="46">
        <f t="shared" si="0"/>
        <v>3</v>
      </c>
      <c r="F45" s="47">
        <v>43650</v>
      </c>
      <c r="G45" s="48">
        <v>43653</v>
      </c>
      <c r="H45" s="49">
        <v>9990</v>
      </c>
      <c r="I45" s="49">
        <f t="shared" si="1"/>
        <v>1068730</v>
      </c>
      <c r="J45" s="55"/>
      <c r="N45" s="50"/>
      <c r="O45" s="50"/>
    </row>
    <row r="46" s="4" customFormat="1" ht="15" customHeight="1" spans="1:15">
      <c r="A46" s="42">
        <v>372002</v>
      </c>
      <c r="B46" s="43" t="s">
        <v>48</v>
      </c>
      <c r="C46" s="44" t="s">
        <v>13</v>
      </c>
      <c r="D46" s="45">
        <v>1545813</v>
      </c>
      <c r="E46" s="46">
        <f t="shared" si="0"/>
        <v>3</v>
      </c>
      <c r="F46" s="47">
        <v>43650</v>
      </c>
      <c r="G46" s="48">
        <v>43653</v>
      </c>
      <c r="H46" s="49">
        <v>9990</v>
      </c>
      <c r="I46" s="49">
        <f t="shared" si="1"/>
        <v>1058740</v>
      </c>
      <c r="J46" s="55"/>
      <c r="N46" s="50"/>
      <c r="O46" s="50"/>
    </row>
    <row r="47" s="4" customFormat="1" ht="15" customHeight="1" spans="1:15">
      <c r="A47" s="42">
        <v>372005</v>
      </c>
      <c r="B47" s="43" t="s">
        <v>49</v>
      </c>
      <c r="C47" s="44" t="s">
        <v>50</v>
      </c>
      <c r="D47" s="45">
        <v>1535252</v>
      </c>
      <c r="E47" s="46">
        <f t="shared" si="0"/>
        <v>3</v>
      </c>
      <c r="F47" s="47">
        <v>43650</v>
      </c>
      <c r="G47" s="48">
        <v>43653</v>
      </c>
      <c r="H47" s="49">
        <v>23520</v>
      </c>
      <c r="I47" s="49">
        <f t="shared" si="1"/>
        <v>1035220</v>
      </c>
      <c r="J47" s="55"/>
      <c r="N47" s="50"/>
      <c r="O47" s="50"/>
    </row>
    <row r="48" s="4" customFormat="1" ht="15" customHeight="1" spans="1:15">
      <c r="A48" s="42">
        <v>372163</v>
      </c>
      <c r="B48" s="43" t="s">
        <v>51</v>
      </c>
      <c r="C48" s="44" t="s">
        <v>13</v>
      </c>
      <c r="D48" s="45">
        <v>1541216</v>
      </c>
      <c r="E48" s="46">
        <f t="shared" si="0"/>
        <v>3</v>
      </c>
      <c r="F48" s="47">
        <v>43651</v>
      </c>
      <c r="G48" s="48">
        <v>43654</v>
      </c>
      <c r="H48" s="49">
        <v>9990</v>
      </c>
      <c r="I48" s="49">
        <f t="shared" si="1"/>
        <v>1025230</v>
      </c>
      <c r="J48" s="55"/>
      <c r="N48" s="50"/>
      <c r="O48" s="50"/>
    </row>
    <row r="49" s="4" customFormat="1" ht="15" customHeight="1" spans="1:15">
      <c r="A49" s="42">
        <v>372164</v>
      </c>
      <c r="B49" s="43" t="s">
        <v>52</v>
      </c>
      <c r="C49" s="44" t="s">
        <v>13</v>
      </c>
      <c r="D49" s="45">
        <v>1541216</v>
      </c>
      <c r="E49" s="46">
        <f t="shared" si="0"/>
        <v>3</v>
      </c>
      <c r="F49" s="47">
        <v>43651</v>
      </c>
      <c r="G49" s="48">
        <v>43654</v>
      </c>
      <c r="H49" s="49">
        <v>9990</v>
      </c>
      <c r="I49" s="49">
        <f t="shared" si="1"/>
        <v>1015240</v>
      </c>
      <c r="J49" s="55"/>
      <c r="N49" s="50"/>
      <c r="O49" s="50"/>
    </row>
    <row r="50" s="4" customFormat="1" ht="15" customHeight="1" spans="1:15">
      <c r="A50" s="42">
        <v>372167</v>
      </c>
      <c r="B50" s="43" t="s">
        <v>53</v>
      </c>
      <c r="C50" s="44" t="s">
        <v>13</v>
      </c>
      <c r="D50" s="45">
        <v>1527989</v>
      </c>
      <c r="E50" s="46">
        <f t="shared" si="0"/>
        <v>2</v>
      </c>
      <c r="F50" s="47">
        <v>43652</v>
      </c>
      <c r="G50" s="48">
        <v>43654</v>
      </c>
      <c r="H50" s="49">
        <v>6660</v>
      </c>
      <c r="I50" s="49">
        <f t="shared" si="1"/>
        <v>1008580</v>
      </c>
      <c r="J50" s="55"/>
      <c r="N50" s="50"/>
      <c r="O50" s="50"/>
    </row>
    <row r="51" s="4" customFormat="1" ht="15" customHeight="1" spans="1:15">
      <c r="A51" s="42">
        <v>372168</v>
      </c>
      <c r="B51" s="43" t="s">
        <v>54</v>
      </c>
      <c r="C51" s="44" t="s">
        <v>13</v>
      </c>
      <c r="D51" s="45">
        <v>1534039</v>
      </c>
      <c r="E51" s="46">
        <f t="shared" si="0"/>
        <v>3</v>
      </c>
      <c r="F51" s="47">
        <v>43651</v>
      </c>
      <c r="G51" s="48">
        <v>43654</v>
      </c>
      <c r="H51" s="49">
        <v>9990</v>
      </c>
      <c r="I51" s="49">
        <f t="shared" si="1"/>
        <v>998590</v>
      </c>
      <c r="J51" s="55"/>
      <c r="N51" s="50"/>
      <c r="O51" s="50"/>
    </row>
    <row r="52" s="4" customFormat="1" ht="15" customHeight="1" spans="1:15">
      <c r="A52" s="42">
        <v>372169</v>
      </c>
      <c r="B52" s="43" t="s">
        <v>55</v>
      </c>
      <c r="C52" s="44" t="s">
        <v>13</v>
      </c>
      <c r="D52" s="45">
        <v>1534039</v>
      </c>
      <c r="E52" s="46">
        <f t="shared" si="0"/>
        <v>3</v>
      </c>
      <c r="F52" s="47">
        <v>43651</v>
      </c>
      <c r="G52" s="48">
        <v>43654</v>
      </c>
      <c r="H52" s="49">
        <v>9990</v>
      </c>
      <c r="I52" s="49">
        <f t="shared" si="1"/>
        <v>988600</v>
      </c>
      <c r="J52" s="55"/>
      <c r="N52" s="50"/>
      <c r="O52" s="50"/>
    </row>
    <row r="53" s="4" customFormat="1" ht="15" customHeight="1" spans="1:15">
      <c r="A53" s="42">
        <v>372172</v>
      </c>
      <c r="B53" s="43" t="s">
        <v>56</v>
      </c>
      <c r="C53" s="44" t="s">
        <v>13</v>
      </c>
      <c r="D53" s="45">
        <v>1545223</v>
      </c>
      <c r="E53" s="46">
        <f t="shared" si="0"/>
        <v>3</v>
      </c>
      <c r="F53" s="47">
        <v>43651</v>
      </c>
      <c r="G53" s="48">
        <v>43654</v>
      </c>
      <c r="H53" s="49">
        <v>9990</v>
      </c>
      <c r="I53" s="49">
        <f t="shared" si="1"/>
        <v>978610</v>
      </c>
      <c r="J53" s="55"/>
      <c r="N53" s="50"/>
      <c r="O53" s="50"/>
    </row>
    <row r="54" s="4" customFormat="1" ht="15" customHeight="1" spans="1:15">
      <c r="A54" s="42">
        <v>372180</v>
      </c>
      <c r="B54" s="43" t="s">
        <v>57</v>
      </c>
      <c r="C54" s="44" t="s">
        <v>13</v>
      </c>
      <c r="D54" s="45">
        <v>1537443</v>
      </c>
      <c r="E54" s="46">
        <f t="shared" si="0"/>
        <v>4</v>
      </c>
      <c r="F54" s="47">
        <v>43650</v>
      </c>
      <c r="G54" s="48">
        <v>43654</v>
      </c>
      <c r="H54" s="49">
        <v>13320</v>
      </c>
      <c r="I54" s="49">
        <f t="shared" si="1"/>
        <v>965290</v>
      </c>
      <c r="J54" s="55"/>
      <c r="N54" s="50"/>
      <c r="O54" s="50"/>
    </row>
    <row r="55" s="4" customFormat="1" ht="15" customHeight="1" spans="1:15">
      <c r="A55" s="42">
        <v>372188</v>
      </c>
      <c r="B55" s="43" t="s">
        <v>58</v>
      </c>
      <c r="C55" s="44" t="s">
        <v>50</v>
      </c>
      <c r="D55" s="45">
        <v>1532646</v>
      </c>
      <c r="E55" s="46">
        <f t="shared" si="0"/>
        <v>4</v>
      </c>
      <c r="F55" s="47">
        <v>43650</v>
      </c>
      <c r="G55" s="48">
        <v>43654</v>
      </c>
      <c r="H55" s="49">
        <v>31360</v>
      </c>
      <c r="I55" s="49">
        <f t="shared" si="1"/>
        <v>933930</v>
      </c>
      <c r="J55" s="55"/>
      <c r="N55" s="50"/>
      <c r="O55" s="50"/>
    </row>
    <row r="56" s="4" customFormat="1" ht="15" customHeight="1" spans="1:15">
      <c r="A56" s="42">
        <v>372357</v>
      </c>
      <c r="B56" s="43" t="s">
        <v>59</v>
      </c>
      <c r="C56" s="44" t="s">
        <v>13</v>
      </c>
      <c r="D56" s="45">
        <v>1535111</v>
      </c>
      <c r="E56" s="46">
        <f t="shared" si="0"/>
        <v>1</v>
      </c>
      <c r="F56" s="47">
        <v>43654</v>
      </c>
      <c r="G56" s="48">
        <v>43655</v>
      </c>
      <c r="H56" s="49">
        <v>3330</v>
      </c>
      <c r="I56" s="49">
        <f t="shared" si="1"/>
        <v>930600</v>
      </c>
      <c r="J56" s="55"/>
      <c r="N56" s="50"/>
      <c r="O56" s="50"/>
    </row>
    <row r="57" s="4" customFormat="1" ht="15" customHeight="1" spans="1:15">
      <c r="A57" s="42">
        <v>372359</v>
      </c>
      <c r="B57" s="43" t="s">
        <v>60</v>
      </c>
      <c r="C57" s="44" t="s">
        <v>13</v>
      </c>
      <c r="D57" s="45">
        <v>1540671</v>
      </c>
      <c r="E57" s="46">
        <f t="shared" si="0"/>
        <v>4</v>
      </c>
      <c r="F57" s="47">
        <v>43651</v>
      </c>
      <c r="G57" s="48">
        <v>43655</v>
      </c>
      <c r="H57" s="49">
        <v>13320</v>
      </c>
      <c r="I57" s="49">
        <f t="shared" si="1"/>
        <v>917280</v>
      </c>
      <c r="J57" s="55"/>
      <c r="N57" s="50"/>
      <c r="O57" s="50"/>
    </row>
    <row r="58" s="4" customFormat="1" ht="15" customHeight="1" spans="1:15">
      <c r="A58" s="42">
        <v>372360</v>
      </c>
      <c r="B58" s="43" t="s">
        <v>61</v>
      </c>
      <c r="C58" s="44" t="s">
        <v>13</v>
      </c>
      <c r="D58" s="45">
        <v>1540115</v>
      </c>
      <c r="E58" s="46">
        <f t="shared" si="0"/>
        <v>3</v>
      </c>
      <c r="F58" s="47">
        <v>43652</v>
      </c>
      <c r="G58" s="48">
        <v>43655</v>
      </c>
      <c r="H58" s="49">
        <v>9990</v>
      </c>
      <c r="I58" s="49">
        <f t="shared" si="1"/>
        <v>907290</v>
      </c>
      <c r="J58" s="55"/>
      <c r="N58" s="50"/>
      <c r="O58" s="50"/>
    </row>
    <row r="59" s="4" customFormat="1" ht="15" customHeight="1" spans="1:15">
      <c r="A59" s="42">
        <v>372361</v>
      </c>
      <c r="B59" s="43" t="s">
        <v>62</v>
      </c>
      <c r="C59" s="44" t="s">
        <v>13</v>
      </c>
      <c r="D59" s="45">
        <v>1540115</v>
      </c>
      <c r="E59" s="46">
        <f t="shared" si="0"/>
        <v>3</v>
      </c>
      <c r="F59" s="47">
        <v>43652</v>
      </c>
      <c r="G59" s="48">
        <v>43655</v>
      </c>
      <c r="H59" s="49">
        <v>9990</v>
      </c>
      <c r="I59" s="49">
        <f t="shared" si="1"/>
        <v>897300</v>
      </c>
      <c r="J59" s="55"/>
      <c r="N59" s="50"/>
      <c r="O59" s="50"/>
    </row>
    <row r="60" s="4" customFormat="1" ht="15" customHeight="1" spans="1:15">
      <c r="A60" s="42">
        <v>372364</v>
      </c>
      <c r="B60" s="43" t="s">
        <v>63</v>
      </c>
      <c r="C60" s="44" t="s">
        <v>13</v>
      </c>
      <c r="D60" s="45">
        <v>1542843</v>
      </c>
      <c r="E60" s="46">
        <f t="shared" si="0"/>
        <v>4</v>
      </c>
      <c r="F60" s="47">
        <v>43651</v>
      </c>
      <c r="G60" s="47">
        <v>43655</v>
      </c>
      <c r="H60" s="49">
        <v>13320</v>
      </c>
      <c r="I60" s="49">
        <f t="shared" si="1"/>
        <v>883980</v>
      </c>
      <c r="J60" s="55"/>
      <c r="N60" s="50"/>
      <c r="O60" s="50"/>
    </row>
    <row r="61" s="4" customFormat="1" ht="15" customHeight="1" spans="1:15">
      <c r="A61" s="42">
        <v>372369</v>
      </c>
      <c r="B61" s="43" t="s">
        <v>64</v>
      </c>
      <c r="C61" s="44" t="s">
        <v>13</v>
      </c>
      <c r="D61" s="45">
        <v>1536381</v>
      </c>
      <c r="E61" s="46">
        <f t="shared" si="0"/>
        <v>4</v>
      </c>
      <c r="F61" s="47">
        <v>43651</v>
      </c>
      <c r="G61" s="47">
        <v>43655</v>
      </c>
      <c r="H61" s="49">
        <v>13320</v>
      </c>
      <c r="I61" s="49">
        <f t="shared" si="1"/>
        <v>870660</v>
      </c>
      <c r="J61" s="55"/>
      <c r="N61" s="50"/>
      <c r="O61" s="50"/>
    </row>
    <row r="62" s="4" customFormat="1" ht="15" customHeight="1" spans="1:15">
      <c r="A62" s="42">
        <v>372370</v>
      </c>
      <c r="B62" s="43" t="s">
        <v>65</v>
      </c>
      <c r="C62" s="44" t="s">
        <v>13</v>
      </c>
      <c r="D62" s="45">
        <v>1536381</v>
      </c>
      <c r="E62" s="46">
        <f t="shared" si="0"/>
        <v>4</v>
      </c>
      <c r="F62" s="47">
        <v>43651</v>
      </c>
      <c r="G62" s="47">
        <v>43655</v>
      </c>
      <c r="H62" s="49">
        <v>13320</v>
      </c>
      <c r="I62" s="49">
        <f t="shared" si="1"/>
        <v>857340</v>
      </c>
      <c r="J62" s="55"/>
      <c r="N62" s="50"/>
      <c r="O62" s="50"/>
    </row>
    <row r="63" s="4" customFormat="1" ht="15" customHeight="1" spans="1:15">
      <c r="A63" s="42">
        <v>372501</v>
      </c>
      <c r="B63" s="43" t="s">
        <v>66</v>
      </c>
      <c r="C63" s="44" t="s">
        <v>13</v>
      </c>
      <c r="D63" s="45">
        <v>1537500</v>
      </c>
      <c r="E63" s="46">
        <f t="shared" si="0"/>
        <v>2</v>
      </c>
      <c r="F63" s="47">
        <v>43654</v>
      </c>
      <c r="G63" s="47">
        <v>43656</v>
      </c>
      <c r="H63" s="49">
        <v>6660</v>
      </c>
      <c r="I63" s="49">
        <f t="shared" si="1"/>
        <v>850680</v>
      </c>
      <c r="J63" s="55"/>
      <c r="N63" s="50"/>
      <c r="O63" s="50"/>
    </row>
    <row r="64" s="4" customFormat="1" ht="15" customHeight="1" spans="1:15">
      <c r="A64" s="42">
        <v>372502</v>
      </c>
      <c r="B64" s="43" t="s">
        <v>67</v>
      </c>
      <c r="C64" s="44" t="s">
        <v>13</v>
      </c>
      <c r="D64" s="45">
        <v>1537500</v>
      </c>
      <c r="E64" s="46">
        <f t="shared" si="0"/>
        <v>2</v>
      </c>
      <c r="F64" s="47">
        <v>43654</v>
      </c>
      <c r="G64" s="47">
        <v>43656</v>
      </c>
      <c r="H64" s="49">
        <v>6660</v>
      </c>
      <c r="I64" s="49">
        <f t="shared" si="1"/>
        <v>844020</v>
      </c>
      <c r="J64" s="55"/>
      <c r="N64" s="50"/>
      <c r="O64" s="50"/>
    </row>
    <row r="65" s="4" customFormat="1" ht="15" customHeight="1" spans="1:15">
      <c r="A65" s="42">
        <v>372503</v>
      </c>
      <c r="B65" s="43" t="s">
        <v>68</v>
      </c>
      <c r="C65" s="44" t="s">
        <v>13</v>
      </c>
      <c r="D65" s="45">
        <v>1532806</v>
      </c>
      <c r="E65" s="46">
        <f t="shared" si="0"/>
        <v>2</v>
      </c>
      <c r="F65" s="47">
        <v>43654</v>
      </c>
      <c r="G65" s="47">
        <v>43656</v>
      </c>
      <c r="H65" s="49">
        <v>6660</v>
      </c>
      <c r="I65" s="49">
        <f t="shared" si="1"/>
        <v>837360</v>
      </c>
      <c r="J65" s="55"/>
      <c r="N65" s="50"/>
      <c r="O65" s="50"/>
    </row>
    <row r="66" s="4" customFormat="1" ht="15" customHeight="1" spans="1:15">
      <c r="A66" s="42">
        <v>372504</v>
      </c>
      <c r="B66" s="43" t="s">
        <v>69</v>
      </c>
      <c r="C66" s="44" t="s">
        <v>13</v>
      </c>
      <c r="D66" s="45">
        <v>1534645</v>
      </c>
      <c r="E66" s="46">
        <f t="shared" si="0"/>
        <v>2</v>
      </c>
      <c r="F66" s="47">
        <v>43654</v>
      </c>
      <c r="G66" s="47">
        <v>43656</v>
      </c>
      <c r="H66" s="49">
        <v>6660</v>
      </c>
      <c r="I66" s="49">
        <f t="shared" si="1"/>
        <v>830700</v>
      </c>
      <c r="J66" s="55"/>
      <c r="N66" s="50"/>
      <c r="O66" s="50"/>
    </row>
    <row r="67" s="4" customFormat="1" ht="15" customHeight="1" spans="1:15">
      <c r="A67" s="42">
        <v>372507</v>
      </c>
      <c r="B67" s="43" t="s">
        <v>70</v>
      </c>
      <c r="C67" s="44" t="s">
        <v>13</v>
      </c>
      <c r="D67" s="45">
        <v>1542373</v>
      </c>
      <c r="E67" s="46">
        <f t="shared" si="0"/>
        <v>3</v>
      </c>
      <c r="F67" s="47">
        <v>43653</v>
      </c>
      <c r="G67" s="47">
        <v>43656</v>
      </c>
      <c r="H67" s="49">
        <v>9990</v>
      </c>
      <c r="I67" s="49">
        <f t="shared" si="1"/>
        <v>820710</v>
      </c>
      <c r="J67" s="55"/>
      <c r="N67" s="50"/>
      <c r="O67" s="50"/>
    </row>
    <row r="68" s="4" customFormat="1" ht="15" customHeight="1" spans="1:15">
      <c r="A68" s="42">
        <v>372524</v>
      </c>
      <c r="B68" s="43" t="s">
        <v>71</v>
      </c>
      <c r="C68" s="44" t="s">
        <v>13</v>
      </c>
      <c r="D68" s="45">
        <v>1542373</v>
      </c>
      <c r="E68" s="46">
        <f t="shared" si="0"/>
        <v>3</v>
      </c>
      <c r="F68" s="47">
        <v>43653</v>
      </c>
      <c r="G68" s="47">
        <v>43656</v>
      </c>
      <c r="H68" s="49">
        <v>9990</v>
      </c>
      <c r="I68" s="49">
        <f t="shared" si="1"/>
        <v>810720</v>
      </c>
      <c r="J68" s="55"/>
      <c r="N68" s="50"/>
      <c r="O68" s="50"/>
    </row>
    <row r="69" s="4" customFormat="1" ht="15" customHeight="1" spans="1:15">
      <c r="A69" s="42">
        <v>372508</v>
      </c>
      <c r="B69" s="43" t="s">
        <v>72</v>
      </c>
      <c r="C69" s="44" t="s">
        <v>13</v>
      </c>
      <c r="D69" s="45">
        <v>1542841</v>
      </c>
      <c r="E69" s="46">
        <f t="shared" si="0"/>
        <v>3</v>
      </c>
      <c r="F69" s="47">
        <v>43653</v>
      </c>
      <c r="G69" s="47">
        <v>43656</v>
      </c>
      <c r="H69" s="49">
        <v>9990</v>
      </c>
      <c r="I69" s="49">
        <f t="shared" si="1"/>
        <v>800730</v>
      </c>
      <c r="J69" s="55"/>
      <c r="N69" s="50"/>
      <c r="O69" s="50"/>
    </row>
    <row r="70" s="4" customFormat="1" ht="15" customHeight="1" spans="1:15">
      <c r="A70" s="42">
        <v>372509</v>
      </c>
      <c r="B70" s="43" t="s">
        <v>73</v>
      </c>
      <c r="C70" s="44" t="s">
        <v>13</v>
      </c>
      <c r="D70" s="45">
        <v>1544857</v>
      </c>
      <c r="E70" s="46">
        <f t="shared" si="0"/>
        <v>2</v>
      </c>
      <c r="F70" s="47">
        <v>43654</v>
      </c>
      <c r="G70" s="47">
        <v>43656</v>
      </c>
      <c r="H70" s="49">
        <v>6660</v>
      </c>
      <c r="I70" s="49">
        <f t="shared" si="1"/>
        <v>794070</v>
      </c>
      <c r="J70" s="55"/>
      <c r="N70" s="50"/>
      <c r="O70" s="50"/>
    </row>
    <row r="71" s="4" customFormat="1" ht="15" customHeight="1" spans="1:15">
      <c r="A71" s="42">
        <v>372513</v>
      </c>
      <c r="B71" s="43" t="s">
        <v>74</v>
      </c>
      <c r="C71" s="44" t="s">
        <v>13</v>
      </c>
      <c r="D71" s="45">
        <v>1536530</v>
      </c>
      <c r="E71" s="46">
        <f t="shared" si="0"/>
        <v>2</v>
      </c>
      <c r="F71" s="47">
        <v>43654</v>
      </c>
      <c r="G71" s="47">
        <v>43656</v>
      </c>
      <c r="H71" s="49">
        <v>6660</v>
      </c>
      <c r="I71" s="49">
        <f t="shared" si="1"/>
        <v>787410</v>
      </c>
      <c r="J71" s="55"/>
      <c r="N71" s="50"/>
      <c r="O71" s="50"/>
    </row>
    <row r="72" s="4" customFormat="1" ht="15" customHeight="1" spans="1:15">
      <c r="A72" s="42">
        <v>372519</v>
      </c>
      <c r="B72" s="43" t="s">
        <v>75</v>
      </c>
      <c r="C72" s="44" t="s">
        <v>13</v>
      </c>
      <c r="D72" s="45">
        <v>1534156</v>
      </c>
      <c r="E72" s="46">
        <f t="shared" si="0"/>
        <v>2</v>
      </c>
      <c r="F72" s="47">
        <v>43654</v>
      </c>
      <c r="G72" s="47">
        <v>43656</v>
      </c>
      <c r="H72" s="49">
        <v>6660</v>
      </c>
      <c r="I72" s="49">
        <f t="shared" si="1"/>
        <v>780750</v>
      </c>
      <c r="J72" s="55"/>
      <c r="N72" s="50"/>
      <c r="O72" s="50"/>
    </row>
    <row r="73" s="4" customFormat="1" ht="15" customHeight="1" spans="1:15">
      <c r="A73" s="42">
        <v>372522</v>
      </c>
      <c r="B73" s="43" t="s">
        <v>76</v>
      </c>
      <c r="C73" s="44" t="s">
        <v>50</v>
      </c>
      <c r="D73" s="45">
        <v>1544418</v>
      </c>
      <c r="E73" s="46">
        <f t="shared" si="0"/>
        <v>3</v>
      </c>
      <c r="F73" s="47">
        <v>43653</v>
      </c>
      <c r="G73" s="47">
        <v>43656</v>
      </c>
      <c r="H73" s="49">
        <v>23520</v>
      </c>
      <c r="I73" s="49">
        <f t="shared" si="1"/>
        <v>757230</v>
      </c>
      <c r="J73" s="55"/>
      <c r="N73" s="50"/>
      <c r="O73" s="50"/>
    </row>
    <row r="74" s="4" customFormat="1" ht="15" customHeight="1" spans="1:15">
      <c r="A74" s="42">
        <v>372523</v>
      </c>
      <c r="B74" s="43" t="s">
        <v>77</v>
      </c>
      <c r="C74" s="44" t="s">
        <v>13</v>
      </c>
      <c r="D74" s="45">
        <v>1537519</v>
      </c>
      <c r="E74" s="46">
        <f t="shared" si="0"/>
        <v>2</v>
      </c>
      <c r="F74" s="47">
        <v>43654</v>
      </c>
      <c r="G74" s="47">
        <v>43656</v>
      </c>
      <c r="H74" s="49">
        <v>6660</v>
      </c>
      <c r="I74" s="49">
        <f t="shared" si="1"/>
        <v>750570</v>
      </c>
      <c r="J74" s="55"/>
      <c r="N74" s="50"/>
      <c r="O74" s="50"/>
    </row>
    <row r="75" s="4" customFormat="1" ht="15" customHeight="1" spans="1:15">
      <c r="A75" s="42">
        <v>372530</v>
      </c>
      <c r="B75" s="43" t="s">
        <v>78</v>
      </c>
      <c r="C75" s="44" t="s">
        <v>79</v>
      </c>
      <c r="D75" s="45">
        <v>1547980</v>
      </c>
      <c r="E75" s="46">
        <f t="shared" si="0"/>
        <v>2</v>
      </c>
      <c r="F75" s="47">
        <v>43654</v>
      </c>
      <c r="G75" s="47">
        <v>43656</v>
      </c>
      <c r="H75" s="49">
        <v>11000</v>
      </c>
      <c r="I75" s="49">
        <f t="shared" ref="I75:I138" si="2">I74-H75</f>
        <v>739570</v>
      </c>
      <c r="J75" s="55"/>
      <c r="N75" s="50"/>
      <c r="O75" s="50"/>
    </row>
    <row r="76" s="4" customFormat="1" ht="15" customHeight="1" spans="1:15">
      <c r="A76" s="42">
        <v>372531</v>
      </c>
      <c r="B76" s="43" t="s">
        <v>80</v>
      </c>
      <c r="C76" s="44" t="s">
        <v>50</v>
      </c>
      <c r="D76" s="45">
        <v>1534184</v>
      </c>
      <c r="E76" s="46">
        <f t="shared" si="0"/>
        <v>2</v>
      </c>
      <c r="F76" s="47">
        <v>43654</v>
      </c>
      <c r="G76" s="47">
        <v>43656</v>
      </c>
      <c r="H76" s="49">
        <v>15680</v>
      </c>
      <c r="I76" s="49">
        <f t="shared" si="2"/>
        <v>723890</v>
      </c>
      <c r="J76" s="55"/>
      <c r="N76" s="50"/>
      <c r="O76" s="50"/>
    </row>
    <row r="77" s="4" customFormat="1" ht="15" customHeight="1" spans="1:15">
      <c r="A77" s="42">
        <v>372535</v>
      </c>
      <c r="B77" s="43" t="s">
        <v>81</v>
      </c>
      <c r="C77" s="44" t="s">
        <v>16</v>
      </c>
      <c r="D77" s="45">
        <v>1535254</v>
      </c>
      <c r="E77" s="46">
        <f t="shared" si="0"/>
        <v>2</v>
      </c>
      <c r="F77" s="47">
        <v>43654</v>
      </c>
      <c r="G77" s="47">
        <v>43656</v>
      </c>
      <c r="H77" s="49">
        <v>10200</v>
      </c>
      <c r="I77" s="49">
        <f t="shared" si="2"/>
        <v>713690</v>
      </c>
      <c r="J77" s="55"/>
      <c r="N77" s="50"/>
      <c r="O77" s="50"/>
    </row>
    <row r="78" s="4" customFormat="1" ht="15" customHeight="1" spans="1:15">
      <c r="A78" s="42">
        <v>372670</v>
      </c>
      <c r="B78" s="43" t="s">
        <v>82</v>
      </c>
      <c r="C78" s="44" t="s">
        <v>13</v>
      </c>
      <c r="D78" s="45">
        <v>1537981</v>
      </c>
      <c r="E78" s="46">
        <f t="shared" si="0"/>
        <v>8</v>
      </c>
      <c r="F78" s="47">
        <v>43649</v>
      </c>
      <c r="G78" s="47">
        <v>43657</v>
      </c>
      <c r="H78" s="49">
        <v>26640</v>
      </c>
      <c r="I78" s="49">
        <f t="shared" si="2"/>
        <v>687050</v>
      </c>
      <c r="J78" s="55"/>
      <c r="N78" s="50"/>
      <c r="O78" s="50"/>
    </row>
    <row r="79" s="4" customFormat="1" ht="15" customHeight="1" spans="1:15">
      <c r="A79" s="42">
        <v>372672</v>
      </c>
      <c r="B79" s="43" t="s">
        <v>83</v>
      </c>
      <c r="C79" s="44" t="s">
        <v>13</v>
      </c>
      <c r="D79" s="45">
        <v>1537744</v>
      </c>
      <c r="E79" s="46">
        <f t="shared" si="0"/>
        <v>3</v>
      </c>
      <c r="F79" s="47">
        <v>43654</v>
      </c>
      <c r="G79" s="47">
        <v>43657</v>
      </c>
      <c r="H79" s="49">
        <v>9990</v>
      </c>
      <c r="I79" s="49">
        <f t="shared" si="2"/>
        <v>677060</v>
      </c>
      <c r="J79" s="55"/>
      <c r="N79" s="50"/>
      <c r="O79" s="50"/>
    </row>
    <row r="80" s="4" customFormat="1" ht="15" customHeight="1" spans="1:15">
      <c r="A80" s="42">
        <v>372673</v>
      </c>
      <c r="B80" s="43" t="s">
        <v>84</v>
      </c>
      <c r="C80" s="44" t="s">
        <v>13</v>
      </c>
      <c r="D80" s="45">
        <v>1540859</v>
      </c>
      <c r="E80" s="46">
        <f t="shared" si="0"/>
        <v>5</v>
      </c>
      <c r="F80" s="47">
        <v>43652</v>
      </c>
      <c r="G80" s="47">
        <v>43657</v>
      </c>
      <c r="H80" s="49">
        <v>16650</v>
      </c>
      <c r="I80" s="49">
        <f t="shared" si="2"/>
        <v>660410</v>
      </c>
      <c r="J80" s="55"/>
      <c r="N80" s="50"/>
      <c r="O80" s="50"/>
    </row>
    <row r="81" s="4" customFormat="1" ht="15" customHeight="1" spans="1:15">
      <c r="A81" s="42">
        <v>372674</v>
      </c>
      <c r="B81" s="43" t="s">
        <v>85</v>
      </c>
      <c r="C81" s="44" t="s">
        <v>13</v>
      </c>
      <c r="D81" s="45">
        <v>1540873</v>
      </c>
      <c r="E81" s="46">
        <f t="shared" si="0"/>
        <v>5</v>
      </c>
      <c r="F81" s="47">
        <v>43652</v>
      </c>
      <c r="G81" s="47">
        <v>43657</v>
      </c>
      <c r="H81" s="49">
        <v>16650</v>
      </c>
      <c r="I81" s="49">
        <f t="shared" si="2"/>
        <v>643760</v>
      </c>
      <c r="J81" s="55"/>
      <c r="N81" s="50"/>
      <c r="O81" s="50"/>
    </row>
    <row r="82" s="4" customFormat="1" ht="15" customHeight="1" spans="1:15">
      <c r="A82" s="42">
        <v>372680</v>
      </c>
      <c r="B82" s="43" t="s">
        <v>86</v>
      </c>
      <c r="C82" s="44" t="s">
        <v>13</v>
      </c>
      <c r="D82" s="45">
        <v>1542281</v>
      </c>
      <c r="E82" s="46">
        <f t="shared" si="0"/>
        <v>4</v>
      </c>
      <c r="F82" s="47">
        <v>43653</v>
      </c>
      <c r="G82" s="47">
        <v>43657</v>
      </c>
      <c r="H82" s="49">
        <v>13320</v>
      </c>
      <c r="I82" s="49">
        <f t="shared" si="2"/>
        <v>630440</v>
      </c>
      <c r="J82" s="55"/>
      <c r="N82" s="50"/>
      <c r="O82" s="50"/>
    </row>
    <row r="83" s="4" customFormat="1" ht="15" customHeight="1" spans="1:15">
      <c r="A83" s="42">
        <v>372681</v>
      </c>
      <c r="B83" s="43" t="s">
        <v>87</v>
      </c>
      <c r="C83" s="44" t="s">
        <v>13</v>
      </c>
      <c r="D83" s="45">
        <v>1542280</v>
      </c>
      <c r="E83" s="46">
        <f t="shared" si="0"/>
        <v>4</v>
      </c>
      <c r="F83" s="47">
        <v>43653</v>
      </c>
      <c r="G83" s="47">
        <v>43657</v>
      </c>
      <c r="H83" s="49">
        <v>13320</v>
      </c>
      <c r="I83" s="49">
        <f t="shared" si="2"/>
        <v>617120</v>
      </c>
      <c r="J83" s="55"/>
      <c r="N83" s="50"/>
      <c r="O83" s="50"/>
    </row>
    <row r="84" s="4" customFormat="1" ht="15" customHeight="1" spans="1:15">
      <c r="A84" s="42">
        <v>372687</v>
      </c>
      <c r="B84" s="43" t="s">
        <v>88</v>
      </c>
      <c r="C84" s="44" t="s">
        <v>13</v>
      </c>
      <c r="D84" s="45">
        <v>1536540</v>
      </c>
      <c r="E84" s="46">
        <f t="shared" si="0"/>
        <v>2</v>
      </c>
      <c r="F84" s="47">
        <v>43655</v>
      </c>
      <c r="G84" s="47">
        <v>43657</v>
      </c>
      <c r="H84" s="49">
        <v>6660</v>
      </c>
      <c r="I84" s="49">
        <f t="shared" si="2"/>
        <v>610460</v>
      </c>
      <c r="J84" s="55"/>
      <c r="N84" s="50"/>
      <c r="O84" s="50"/>
    </row>
    <row r="85" s="4" customFormat="1" ht="15" customHeight="1" spans="1:15">
      <c r="A85" s="42">
        <v>372702</v>
      </c>
      <c r="B85" s="43" t="s">
        <v>89</v>
      </c>
      <c r="C85" s="44" t="s">
        <v>13</v>
      </c>
      <c r="D85" s="45">
        <v>1551959</v>
      </c>
      <c r="E85" s="46">
        <f t="shared" si="0"/>
        <v>1</v>
      </c>
      <c r="F85" s="47">
        <v>43656</v>
      </c>
      <c r="G85" s="47">
        <v>43657</v>
      </c>
      <c r="H85" s="49">
        <v>3330</v>
      </c>
      <c r="I85" s="49">
        <f t="shared" si="2"/>
        <v>607130</v>
      </c>
      <c r="J85" s="55"/>
      <c r="N85" s="50"/>
      <c r="O85" s="50"/>
    </row>
    <row r="86" s="4" customFormat="1" ht="15" customHeight="1" spans="1:15">
      <c r="A86" s="42">
        <v>372704</v>
      </c>
      <c r="B86" s="43" t="s">
        <v>90</v>
      </c>
      <c r="C86" s="44" t="s">
        <v>13</v>
      </c>
      <c r="D86" s="45">
        <v>1551076</v>
      </c>
      <c r="E86" s="46">
        <f t="shared" si="0"/>
        <v>1</v>
      </c>
      <c r="F86" s="47">
        <v>43656</v>
      </c>
      <c r="G86" s="47">
        <v>43657</v>
      </c>
      <c r="H86" s="49">
        <v>3330</v>
      </c>
      <c r="I86" s="49">
        <f t="shared" si="2"/>
        <v>603800</v>
      </c>
      <c r="J86" s="55"/>
      <c r="N86" s="50"/>
      <c r="O86" s="50"/>
    </row>
    <row r="87" s="4" customFormat="1" ht="15" customHeight="1" spans="1:15">
      <c r="A87" s="42">
        <v>372709</v>
      </c>
      <c r="B87" s="43" t="s">
        <v>91</v>
      </c>
      <c r="C87" s="44" t="s">
        <v>13</v>
      </c>
      <c r="D87" s="45">
        <v>1540301</v>
      </c>
      <c r="E87" s="46">
        <f t="shared" si="0"/>
        <v>2</v>
      </c>
      <c r="F87" s="47">
        <v>43655</v>
      </c>
      <c r="G87" s="47">
        <v>43657</v>
      </c>
      <c r="H87" s="49">
        <v>6660</v>
      </c>
      <c r="I87" s="49">
        <f t="shared" si="2"/>
        <v>597140</v>
      </c>
      <c r="J87" s="55"/>
      <c r="N87" s="50"/>
      <c r="O87" s="50"/>
    </row>
    <row r="88" s="4" customFormat="1" ht="15" customHeight="1" spans="1:15">
      <c r="A88" s="42">
        <v>372728</v>
      </c>
      <c r="B88" s="43" t="s">
        <v>92</v>
      </c>
      <c r="C88" s="44" t="s">
        <v>13</v>
      </c>
      <c r="D88" s="45">
        <v>1540301</v>
      </c>
      <c r="E88" s="46">
        <f t="shared" si="0"/>
        <v>2</v>
      </c>
      <c r="F88" s="47">
        <v>43655</v>
      </c>
      <c r="G88" s="47">
        <v>43657</v>
      </c>
      <c r="H88" s="49">
        <v>6660</v>
      </c>
      <c r="I88" s="49">
        <f t="shared" si="2"/>
        <v>590480</v>
      </c>
      <c r="J88" s="55"/>
      <c r="N88" s="50"/>
      <c r="O88" s="50"/>
    </row>
    <row r="89" s="4" customFormat="1" ht="15" customHeight="1" spans="1:15">
      <c r="A89" s="42">
        <v>372716</v>
      </c>
      <c r="B89" s="43" t="s">
        <v>93</v>
      </c>
      <c r="C89" s="44" t="s">
        <v>13</v>
      </c>
      <c r="D89" s="45">
        <v>1542597</v>
      </c>
      <c r="E89" s="46">
        <f t="shared" si="0"/>
        <v>2</v>
      </c>
      <c r="F89" s="47">
        <v>43655</v>
      </c>
      <c r="G89" s="47">
        <v>43657</v>
      </c>
      <c r="H89" s="49">
        <v>6660</v>
      </c>
      <c r="I89" s="49">
        <f t="shared" si="2"/>
        <v>583820</v>
      </c>
      <c r="J89" s="55"/>
      <c r="N89" s="50"/>
      <c r="O89" s="50"/>
    </row>
    <row r="90" s="4" customFormat="1" ht="15" customHeight="1" spans="1:15">
      <c r="A90" s="42">
        <v>372721</v>
      </c>
      <c r="B90" s="43" t="s">
        <v>94</v>
      </c>
      <c r="C90" s="44" t="s">
        <v>13</v>
      </c>
      <c r="D90" s="45">
        <v>1545593</v>
      </c>
      <c r="E90" s="46">
        <f t="shared" si="0"/>
        <v>2</v>
      </c>
      <c r="F90" s="47">
        <v>43655</v>
      </c>
      <c r="G90" s="47">
        <v>43657</v>
      </c>
      <c r="H90" s="49">
        <v>6660</v>
      </c>
      <c r="I90" s="49">
        <f t="shared" si="2"/>
        <v>577160</v>
      </c>
      <c r="J90" s="55"/>
      <c r="N90" s="50"/>
      <c r="O90" s="50"/>
    </row>
    <row r="91" s="4" customFormat="1" ht="15" customHeight="1" spans="1:15">
      <c r="A91" s="42">
        <v>372842</v>
      </c>
      <c r="B91" s="43" t="s">
        <v>95</v>
      </c>
      <c r="C91" s="44" t="s">
        <v>13</v>
      </c>
      <c r="D91" s="45">
        <v>1546946</v>
      </c>
      <c r="E91" s="46">
        <f t="shared" si="0"/>
        <v>1</v>
      </c>
      <c r="F91" s="47">
        <v>43657</v>
      </c>
      <c r="G91" s="47">
        <v>43658</v>
      </c>
      <c r="H91" s="49">
        <v>3330</v>
      </c>
      <c r="I91" s="49">
        <f t="shared" si="2"/>
        <v>573830</v>
      </c>
      <c r="J91" s="55"/>
      <c r="N91" s="50"/>
      <c r="O91" s="50"/>
    </row>
    <row r="92" s="4" customFormat="1" ht="15" customHeight="1" spans="1:15">
      <c r="A92" s="42">
        <v>372847</v>
      </c>
      <c r="B92" s="43" t="s">
        <v>96</v>
      </c>
      <c r="C92" s="44" t="s">
        <v>13</v>
      </c>
      <c r="D92" s="45">
        <v>1543193</v>
      </c>
      <c r="E92" s="46">
        <f t="shared" si="0"/>
        <v>2</v>
      </c>
      <c r="F92" s="47">
        <v>43656</v>
      </c>
      <c r="G92" s="47">
        <v>43658</v>
      </c>
      <c r="H92" s="49">
        <v>6660</v>
      </c>
      <c r="I92" s="49">
        <f t="shared" si="2"/>
        <v>567170</v>
      </c>
      <c r="J92" s="55"/>
      <c r="N92" s="50"/>
      <c r="O92" s="50"/>
    </row>
    <row r="93" s="4" customFormat="1" ht="15" customHeight="1" spans="1:15">
      <c r="A93" s="42">
        <v>372848</v>
      </c>
      <c r="B93" s="43" t="s">
        <v>97</v>
      </c>
      <c r="C93" s="44" t="s">
        <v>13</v>
      </c>
      <c r="D93" s="45">
        <v>1543193</v>
      </c>
      <c r="E93" s="46">
        <f t="shared" si="0"/>
        <v>2</v>
      </c>
      <c r="F93" s="47">
        <v>43656</v>
      </c>
      <c r="G93" s="47">
        <v>43658</v>
      </c>
      <c r="H93" s="49">
        <v>6660</v>
      </c>
      <c r="I93" s="49">
        <f t="shared" si="2"/>
        <v>560510</v>
      </c>
      <c r="J93" s="55"/>
      <c r="N93" s="50"/>
      <c r="O93" s="50"/>
    </row>
    <row r="94" s="4" customFormat="1" ht="15" customHeight="1" spans="1:15">
      <c r="A94" s="42">
        <v>372849</v>
      </c>
      <c r="B94" s="43" t="s">
        <v>98</v>
      </c>
      <c r="C94" s="44" t="s">
        <v>13</v>
      </c>
      <c r="D94" s="45">
        <v>1550927</v>
      </c>
      <c r="E94" s="46">
        <f t="shared" ref="E94:E150" si="3">G94-F94</f>
        <v>2</v>
      </c>
      <c r="F94" s="47">
        <v>43656</v>
      </c>
      <c r="G94" s="47">
        <v>43658</v>
      </c>
      <c r="H94" s="49">
        <v>6660</v>
      </c>
      <c r="I94" s="49">
        <f t="shared" si="2"/>
        <v>553850</v>
      </c>
      <c r="J94" s="55"/>
      <c r="N94" s="50"/>
      <c r="O94" s="50"/>
    </row>
    <row r="95" s="4" customFormat="1" ht="15" customHeight="1" spans="1:15">
      <c r="A95" s="42">
        <v>372850</v>
      </c>
      <c r="B95" s="43" t="s">
        <v>99</v>
      </c>
      <c r="C95" s="44" t="s">
        <v>79</v>
      </c>
      <c r="D95" s="45">
        <v>1545918</v>
      </c>
      <c r="E95" s="46">
        <f t="shared" si="3"/>
        <v>4</v>
      </c>
      <c r="F95" s="47">
        <v>43654</v>
      </c>
      <c r="G95" s="47">
        <v>43658</v>
      </c>
      <c r="H95" s="49">
        <v>22000</v>
      </c>
      <c r="I95" s="49">
        <f t="shared" si="2"/>
        <v>531850</v>
      </c>
      <c r="J95" s="55"/>
      <c r="N95" s="50"/>
      <c r="O95" s="50"/>
    </row>
    <row r="96" s="4" customFormat="1" ht="15" customHeight="1" spans="1:15">
      <c r="A96" s="42">
        <v>372854</v>
      </c>
      <c r="B96" s="43" t="s">
        <v>100</v>
      </c>
      <c r="C96" s="44" t="s">
        <v>13</v>
      </c>
      <c r="D96" s="45">
        <v>1530270</v>
      </c>
      <c r="E96" s="46">
        <f t="shared" si="3"/>
        <v>2</v>
      </c>
      <c r="F96" s="47">
        <v>43656</v>
      </c>
      <c r="G96" s="47">
        <v>43658</v>
      </c>
      <c r="H96" s="49">
        <v>6660</v>
      </c>
      <c r="I96" s="49">
        <f t="shared" si="2"/>
        <v>525190</v>
      </c>
      <c r="J96" s="55"/>
      <c r="N96" s="50"/>
      <c r="O96" s="50"/>
    </row>
    <row r="97" s="4" customFormat="1" ht="15" customHeight="1" spans="1:15">
      <c r="A97" s="42">
        <v>372855</v>
      </c>
      <c r="B97" s="43" t="s">
        <v>101</v>
      </c>
      <c r="C97" s="44" t="s">
        <v>13</v>
      </c>
      <c r="D97" s="45">
        <v>1530265</v>
      </c>
      <c r="E97" s="46">
        <f t="shared" si="3"/>
        <v>2</v>
      </c>
      <c r="F97" s="47">
        <v>43656</v>
      </c>
      <c r="G97" s="47">
        <v>43658</v>
      </c>
      <c r="H97" s="49">
        <v>6660</v>
      </c>
      <c r="I97" s="49">
        <f t="shared" si="2"/>
        <v>518530</v>
      </c>
      <c r="J97" s="55"/>
      <c r="N97" s="50"/>
      <c r="O97" s="50"/>
    </row>
    <row r="98" s="4" customFormat="1" ht="15" customHeight="1" spans="1:15">
      <c r="A98" s="42">
        <v>372856</v>
      </c>
      <c r="B98" s="43" t="s">
        <v>102</v>
      </c>
      <c r="C98" s="44" t="s">
        <v>13</v>
      </c>
      <c r="D98" s="45">
        <v>1550925</v>
      </c>
      <c r="E98" s="46">
        <f t="shared" si="3"/>
        <v>2</v>
      </c>
      <c r="F98" s="47">
        <v>43656</v>
      </c>
      <c r="G98" s="47">
        <v>43658</v>
      </c>
      <c r="H98" s="49">
        <v>6660</v>
      </c>
      <c r="I98" s="49">
        <f t="shared" si="2"/>
        <v>511870</v>
      </c>
      <c r="J98" s="55"/>
      <c r="N98" s="50"/>
      <c r="O98" s="50"/>
    </row>
    <row r="99" s="4" customFormat="1" ht="15" customHeight="1" spans="1:15">
      <c r="A99" s="42">
        <v>372857</v>
      </c>
      <c r="B99" s="43" t="s">
        <v>103</v>
      </c>
      <c r="C99" s="44" t="s">
        <v>13</v>
      </c>
      <c r="D99" s="45">
        <v>1534059</v>
      </c>
      <c r="E99" s="46">
        <f t="shared" si="3"/>
        <v>2</v>
      </c>
      <c r="F99" s="47">
        <v>43656</v>
      </c>
      <c r="G99" s="47">
        <v>43658</v>
      </c>
      <c r="H99" s="49">
        <v>6660</v>
      </c>
      <c r="I99" s="49">
        <f t="shared" si="2"/>
        <v>505210</v>
      </c>
      <c r="J99" s="55"/>
      <c r="N99" s="50"/>
      <c r="O99" s="50"/>
    </row>
    <row r="100" s="4" customFormat="1" ht="15" customHeight="1" spans="1:15">
      <c r="A100" s="42">
        <v>372858</v>
      </c>
      <c r="B100" s="43" t="s">
        <v>104</v>
      </c>
      <c r="C100" s="44" t="s">
        <v>13</v>
      </c>
      <c r="D100" s="45">
        <v>1530595</v>
      </c>
      <c r="E100" s="46">
        <f t="shared" si="3"/>
        <v>2</v>
      </c>
      <c r="F100" s="47">
        <v>43656</v>
      </c>
      <c r="G100" s="47">
        <v>43658</v>
      </c>
      <c r="H100" s="49">
        <v>6660</v>
      </c>
      <c r="I100" s="49">
        <f t="shared" si="2"/>
        <v>498550</v>
      </c>
      <c r="J100" s="55"/>
      <c r="N100" s="50"/>
      <c r="O100" s="50"/>
    </row>
    <row r="101" s="4" customFormat="1" ht="15" customHeight="1" spans="1:15">
      <c r="A101" s="42">
        <v>372870</v>
      </c>
      <c r="B101" s="43" t="s">
        <v>89</v>
      </c>
      <c r="C101" s="44" t="s">
        <v>13</v>
      </c>
      <c r="D101" s="45">
        <v>1552176</v>
      </c>
      <c r="E101" s="46">
        <f t="shared" si="3"/>
        <v>1</v>
      </c>
      <c r="F101" s="47">
        <v>43657</v>
      </c>
      <c r="G101" s="47">
        <v>43658</v>
      </c>
      <c r="H101" s="49">
        <v>3330</v>
      </c>
      <c r="I101" s="49">
        <f t="shared" si="2"/>
        <v>495220</v>
      </c>
      <c r="J101" s="55"/>
      <c r="N101" s="50"/>
      <c r="O101" s="50"/>
    </row>
    <row r="102" s="4" customFormat="1" ht="15" customHeight="1" spans="1:15">
      <c r="A102" s="42">
        <v>372880</v>
      </c>
      <c r="B102" s="43" t="s">
        <v>105</v>
      </c>
      <c r="C102" s="44" t="s">
        <v>50</v>
      </c>
      <c r="D102" s="45">
        <v>1533287</v>
      </c>
      <c r="E102" s="46">
        <f t="shared" si="3"/>
        <v>3</v>
      </c>
      <c r="F102" s="47">
        <v>43655</v>
      </c>
      <c r="G102" s="47">
        <v>43658</v>
      </c>
      <c r="H102" s="49">
        <v>23520</v>
      </c>
      <c r="I102" s="49">
        <f t="shared" si="2"/>
        <v>471700</v>
      </c>
      <c r="J102" s="55"/>
      <c r="N102" s="50"/>
      <c r="O102" s="50"/>
    </row>
    <row r="103" s="4" customFormat="1" ht="15" customHeight="1" spans="1:15">
      <c r="A103" s="42">
        <v>372886</v>
      </c>
      <c r="B103" s="43" t="s">
        <v>106</v>
      </c>
      <c r="C103" s="44" t="s">
        <v>13</v>
      </c>
      <c r="D103" s="45">
        <v>1539199</v>
      </c>
      <c r="E103" s="46">
        <f t="shared" si="3"/>
        <v>2</v>
      </c>
      <c r="F103" s="47">
        <v>43656</v>
      </c>
      <c r="G103" s="47">
        <v>43658</v>
      </c>
      <c r="H103" s="49">
        <v>6660</v>
      </c>
      <c r="I103" s="49">
        <f t="shared" si="2"/>
        <v>465040</v>
      </c>
      <c r="J103" s="55"/>
      <c r="N103" s="50"/>
      <c r="O103" s="50"/>
    </row>
    <row r="104" s="4" customFormat="1" ht="15" customHeight="1" spans="1:15">
      <c r="A104" s="42">
        <v>373031</v>
      </c>
      <c r="B104" s="43" t="s">
        <v>107</v>
      </c>
      <c r="C104" s="44" t="s">
        <v>13</v>
      </c>
      <c r="D104" s="45">
        <v>1550699</v>
      </c>
      <c r="E104" s="46">
        <f t="shared" si="3"/>
        <v>3</v>
      </c>
      <c r="F104" s="47">
        <v>43656</v>
      </c>
      <c r="G104" s="47">
        <v>43659</v>
      </c>
      <c r="H104" s="49">
        <v>9990</v>
      </c>
      <c r="I104" s="49">
        <f t="shared" si="2"/>
        <v>455050</v>
      </c>
      <c r="J104" s="55"/>
      <c r="N104" s="50"/>
      <c r="O104" s="50"/>
    </row>
    <row r="105" s="4" customFormat="1" ht="15" customHeight="1" spans="1:15">
      <c r="A105" s="42">
        <v>373037</v>
      </c>
      <c r="B105" s="43" t="s">
        <v>108</v>
      </c>
      <c r="C105" s="44" t="s">
        <v>50</v>
      </c>
      <c r="D105" s="45">
        <v>1547977</v>
      </c>
      <c r="E105" s="46">
        <f t="shared" si="3"/>
        <v>2</v>
      </c>
      <c r="F105" s="47">
        <v>43657</v>
      </c>
      <c r="G105" s="47">
        <v>43659</v>
      </c>
      <c r="H105" s="49">
        <v>15680</v>
      </c>
      <c r="I105" s="49">
        <f t="shared" si="2"/>
        <v>439370</v>
      </c>
      <c r="J105" s="55"/>
      <c r="N105" s="50"/>
      <c r="O105" s="50"/>
    </row>
    <row r="106" s="4" customFormat="1" ht="15" customHeight="1" spans="1:15">
      <c r="A106" s="42">
        <v>373222</v>
      </c>
      <c r="B106" s="43" t="s">
        <v>109</v>
      </c>
      <c r="C106" s="44" t="s">
        <v>13</v>
      </c>
      <c r="D106" s="45">
        <v>1548325</v>
      </c>
      <c r="E106" s="46">
        <f t="shared" si="3"/>
        <v>3</v>
      </c>
      <c r="F106" s="47">
        <v>43657</v>
      </c>
      <c r="G106" s="47">
        <v>43660</v>
      </c>
      <c r="H106" s="49">
        <v>9990</v>
      </c>
      <c r="I106" s="49">
        <f t="shared" si="2"/>
        <v>429380</v>
      </c>
      <c r="J106" s="55"/>
      <c r="N106" s="50"/>
      <c r="O106" s="50"/>
    </row>
    <row r="107" s="4" customFormat="1" ht="15" customHeight="1" spans="1:15">
      <c r="A107" s="42">
        <v>373223</v>
      </c>
      <c r="B107" s="43" t="s">
        <v>110</v>
      </c>
      <c r="C107" s="44" t="s">
        <v>13</v>
      </c>
      <c r="D107" s="45">
        <v>1537746</v>
      </c>
      <c r="E107" s="46">
        <f t="shared" si="3"/>
        <v>3</v>
      </c>
      <c r="F107" s="47">
        <v>43657</v>
      </c>
      <c r="G107" s="47">
        <v>43660</v>
      </c>
      <c r="H107" s="49">
        <v>9990</v>
      </c>
      <c r="I107" s="49">
        <f t="shared" si="2"/>
        <v>419390</v>
      </c>
      <c r="J107" s="55"/>
      <c r="N107" s="50"/>
      <c r="O107" s="50"/>
    </row>
    <row r="108" s="4" customFormat="1" ht="15" customHeight="1" spans="1:15">
      <c r="A108" s="42">
        <v>373224</v>
      </c>
      <c r="B108" s="43" t="s">
        <v>111</v>
      </c>
      <c r="C108" s="44" t="s">
        <v>13</v>
      </c>
      <c r="D108" s="45">
        <v>1537743</v>
      </c>
      <c r="E108" s="46">
        <f t="shared" si="3"/>
        <v>3</v>
      </c>
      <c r="F108" s="47">
        <v>43657</v>
      </c>
      <c r="G108" s="47">
        <v>43660</v>
      </c>
      <c r="H108" s="49">
        <v>9990</v>
      </c>
      <c r="I108" s="49">
        <f t="shared" si="2"/>
        <v>409400</v>
      </c>
      <c r="J108" s="55"/>
      <c r="N108" s="50"/>
      <c r="O108" s="50"/>
    </row>
    <row r="109" s="4" customFormat="1" ht="15" customHeight="1" spans="1:15">
      <c r="A109" s="42">
        <v>373226</v>
      </c>
      <c r="B109" s="43" t="s">
        <v>112</v>
      </c>
      <c r="C109" s="44" t="s">
        <v>13</v>
      </c>
      <c r="D109" s="45">
        <v>1553698</v>
      </c>
      <c r="E109" s="46">
        <f t="shared" si="3"/>
        <v>2</v>
      </c>
      <c r="F109" s="47">
        <v>43658</v>
      </c>
      <c r="G109" s="47">
        <v>43660</v>
      </c>
      <c r="H109" s="49">
        <v>6660</v>
      </c>
      <c r="I109" s="49">
        <f t="shared" si="2"/>
        <v>402740</v>
      </c>
      <c r="J109" s="55"/>
      <c r="N109" s="50"/>
      <c r="O109" s="50"/>
    </row>
    <row r="110" s="4" customFormat="1" ht="15" customHeight="1" spans="1:15">
      <c r="A110" s="42">
        <v>373227</v>
      </c>
      <c r="B110" s="43" t="s">
        <v>113</v>
      </c>
      <c r="C110" s="44" t="s">
        <v>13</v>
      </c>
      <c r="D110" s="45">
        <v>1555324</v>
      </c>
      <c r="E110" s="46">
        <f t="shared" si="3"/>
        <v>1</v>
      </c>
      <c r="F110" s="47">
        <v>43659</v>
      </c>
      <c r="G110" s="47">
        <v>43660</v>
      </c>
      <c r="H110" s="49">
        <v>3330</v>
      </c>
      <c r="I110" s="49">
        <f t="shared" si="2"/>
        <v>399410</v>
      </c>
      <c r="J110" s="55"/>
      <c r="N110" s="50"/>
      <c r="O110" s="50"/>
    </row>
    <row r="111" s="4" customFormat="1" ht="15" customHeight="1" spans="1:15">
      <c r="A111" s="42">
        <v>373231</v>
      </c>
      <c r="B111" s="43" t="s">
        <v>114</v>
      </c>
      <c r="C111" s="44" t="s">
        <v>50</v>
      </c>
      <c r="D111" s="45">
        <v>1553294</v>
      </c>
      <c r="E111" s="46">
        <f t="shared" si="3"/>
        <v>2</v>
      </c>
      <c r="F111" s="47">
        <v>43658</v>
      </c>
      <c r="G111" s="47">
        <v>43660</v>
      </c>
      <c r="H111" s="49">
        <v>15680</v>
      </c>
      <c r="I111" s="49">
        <f t="shared" si="2"/>
        <v>383730</v>
      </c>
      <c r="J111" s="55"/>
      <c r="N111" s="50"/>
      <c r="O111" s="50"/>
    </row>
    <row r="112" s="4" customFormat="1" ht="15" customHeight="1" spans="1:15">
      <c r="A112" s="42">
        <v>373232</v>
      </c>
      <c r="B112" s="43" t="s">
        <v>115</v>
      </c>
      <c r="C112" s="44" t="s">
        <v>13</v>
      </c>
      <c r="D112" s="45">
        <v>1554896</v>
      </c>
      <c r="E112" s="46">
        <f t="shared" si="3"/>
        <v>1</v>
      </c>
      <c r="F112" s="47">
        <v>43659</v>
      </c>
      <c r="G112" s="47">
        <v>43660</v>
      </c>
      <c r="H112" s="49">
        <v>3330</v>
      </c>
      <c r="I112" s="49">
        <f t="shared" si="2"/>
        <v>380400</v>
      </c>
      <c r="J112" s="55"/>
      <c r="N112" s="50"/>
      <c r="O112" s="50"/>
    </row>
    <row r="113" s="4" customFormat="1" ht="15" customHeight="1" spans="1:15">
      <c r="A113" s="42">
        <v>373256</v>
      </c>
      <c r="B113" s="43" t="s">
        <v>116</v>
      </c>
      <c r="C113" s="44" t="s">
        <v>13</v>
      </c>
      <c r="D113" s="56">
        <v>1539299</v>
      </c>
      <c r="E113" s="46">
        <f t="shared" si="3"/>
        <v>4</v>
      </c>
      <c r="F113" s="47">
        <v>43656</v>
      </c>
      <c r="G113" s="47">
        <v>43660</v>
      </c>
      <c r="H113" s="49">
        <v>13320</v>
      </c>
      <c r="I113" s="49">
        <f t="shared" si="2"/>
        <v>367080</v>
      </c>
      <c r="J113" s="55"/>
      <c r="K113" s="57"/>
      <c r="N113" s="50"/>
      <c r="O113" s="50"/>
    </row>
    <row r="114" s="4" customFormat="1" ht="15" customHeight="1" spans="1:15">
      <c r="A114" s="42">
        <v>373380</v>
      </c>
      <c r="B114" s="43" t="s">
        <v>117</v>
      </c>
      <c r="C114" s="44" t="s">
        <v>13</v>
      </c>
      <c r="D114" s="45">
        <v>1543729</v>
      </c>
      <c r="E114" s="46">
        <f t="shared" si="3"/>
        <v>2</v>
      </c>
      <c r="F114" s="47">
        <v>43659</v>
      </c>
      <c r="G114" s="47">
        <v>43661</v>
      </c>
      <c r="H114" s="49">
        <v>6660</v>
      </c>
      <c r="I114" s="49">
        <f t="shared" si="2"/>
        <v>360420</v>
      </c>
      <c r="J114" s="55"/>
      <c r="N114" s="50"/>
      <c r="O114" s="50"/>
    </row>
    <row r="115" s="4" customFormat="1" ht="15" customHeight="1" spans="1:15">
      <c r="A115" s="42">
        <v>373385</v>
      </c>
      <c r="B115" s="43" t="s">
        <v>118</v>
      </c>
      <c r="C115" s="44" t="s">
        <v>13</v>
      </c>
      <c r="D115" s="45">
        <v>1554449</v>
      </c>
      <c r="E115" s="46">
        <f t="shared" si="3"/>
        <v>2</v>
      </c>
      <c r="F115" s="47">
        <v>43659</v>
      </c>
      <c r="G115" s="47">
        <v>43661</v>
      </c>
      <c r="H115" s="49">
        <v>6660</v>
      </c>
      <c r="I115" s="49">
        <f t="shared" si="2"/>
        <v>353760</v>
      </c>
      <c r="J115" s="55"/>
      <c r="N115" s="50"/>
      <c r="O115" s="50"/>
    </row>
    <row r="116" s="4" customFormat="1" ht="15" customHeight="1" spans="1:15">
      <c r="A116" s="42">
        <v>373387</v>
      </c>
      <c r="B116" s="43" t="s">
        <v>119</v>
      </c>
      <c r="C116" s="44" t="s">
        <v>13</v>
      </c>
      <c r="D116" s="45">
        <v>1554638</v>
      </c>
      <c r="E116" s="46">
        <f t="shared" si="3"/>
        <v>1</v>
      </c>
      <c r="F116" s="47">
        <v>43660</v>
      </c>
      <c r="G116" s="47">
        <v>43661</v>
      </c>
      <c r="H116" s="49">
        <v>3330</v>
      </c>
      <c r="I116" s="49">
        <f t="shared" si="2"/>
        <v>350430</v>
      </c>
      <c r="J116" s="55"/>
      <c r="N116" s="50"/>
      <c r="O116" s="50"/>
    </row>
    <row r="117" s="4" customFormat="1" ht="15" customHeight="1" spans="1:15">
      <c r="A117" s="42">
        <v>373390</v>
      </c>
      <c r="B117" s="43" t="s">
        <v>120</v>
      </c>
      <c r="C117" s="44" t="s">
        <v>13</v>
      </c>
      <c r="D117" s="45">
        <v>1538049</v>
      </c>
      <c r="E117" s="46">
        <f t="shared" si="3"/>
        <v>2</v>
      </c>
      <c r="F117" s="47">
        <v>43659</v>
      </c>
      <c r="G117" s="47">
        <v>43661</v>
      </c>
      <c r="H117" s="49">
        <v>6660</v>
      </c>
      <c r="I117" s="49">
        <f t="shared" si="2"/>
        <v>343770</v>
      </c>
      <c r="J117" s="55"/>
      <c r="N117" s="50"/>
      <c r="O117" s="50"/>
    </row>
    <row r="118" s="4" customFormat="1" ht="15" customHeight="1" spans="1:15">
      <c r="A118" s="42">
        <v>373391</v>
      </c>
      <c r="B118" s="43" t="s">
        <v>121</v>
      </c>
      <c r="C118" s="44" t="s">
        <v>13</v>
      </c>
      <c r="D118" s="45">
        <v>1538049</v>
      </c>
      <c r="E118" s="46">
        <f t="shared" si="3"/>
        <v>2</v>
      </c>
      <c r="F118" s="47">
        <v>43659</v>
      </c>
      <c r="G118" s="47">
        <v>43661</v>
      </c>
      <c r="H118" s="49">
        <v>6660</v>
      </c>
      <c r="I118" s="49">
        <f t="shared" si="2"/>
        <v>337110</v>
      </c>
      <c r="J118" s="55"/>
      <c r="N118" s="50"/>
      <c r="O118" s="50"/>
    </row>
    <row r="119" s="4" customFormat="1" ht="15" customHeight="1" spans="1:15">
      <c r="A119" s="42">
        <v>373392</v>
      </c>
      <c r="B119" s="43" t="s">
        <v>122</v>
      </c>
      <c r="C119" s="44" t="s">
        <v>13</v>
      </c>
      <c r="D119" s="45">
        <v>1555191</v>
      </c>
      <c r="E119" s="46">
        <f t="shared" si="3"/>
        <v>2</v>
      </c>
      <c r="F119" s="47">
        <v>43659</v>
      </c>
      <c r="G119" s="47">
        <v>43661</v>
      </c>
      <c r="H119" s="49">
        <v>6660</v>
      </c>
      <c r="I119" s="49">
        <f t="shared" si="2"/>
        <v>330450</v>
      </c>
      <c r="J119" s="55"/>
      <c r="N119" s="50"/>
      <c r="O119" s="50"/>
    </row>
    <row r="120" s="4" customFormat="1" ht="15" customHeight="1" spans="1:15">
      <c r="A120" s="42">
        <v>373393</v>
      </c>
      <c r="B120" s="43" t="s">
        <v>123</v>
      </c>
      <c r="C120" s="44" t="s">
        <v>13</v>
      </c>
      <c r="D120" s="45">
        <v>1555191</v>
      </c>
      <c r="E120" s="46">
        <f t="shared" si="3"/>
        <v>2</v>
      </c>
      <c r="F120" s="47">
        <v>43659</v>
      </c>
      <c r="G120" s="47">
        <v>43661</v>
      </c>
      <c r="H120" s="49">
        <v>6660</v>
      </c>
      <c r="I120" s="49">
        <f t="shared" si="2"/>
        <v>323790</v>
      </c>
      <c r="J120" s="55"/>
      <c r="N120" s="50"/>
      <c r="O120" s="50"/>
    </row>
    <row r="121" s="4" customFormat="1" ht="15" customHeight="1" spans="1:15">
      <c r="A121" s="42">
        <v>373394</v>
      </c>
      <c r="B121" s="43" t="s">
        <v>124</v>
      </c>
      <c r="C121" s="44" t="s">
        <v>13</v>
      </c>
      <c r="D121" s="45">
        <v>1551693</v>
      </c>
      <c r="E121" s="46">
        <f t="shared" si="3"/>
        <v>2</v>
      </c>
      <c r="F121" s="47">
        <v>43659</v>
      </c>
      <c r="G121" s="47">
        <v>43661</v>
      </c>
      <c r="H121" s="49">
        <v>9060</v>
      </c>
      <c r="I121" s="49">
        <f t="shared" si="2"/>
        <v>314730</v>
      </c>
      <c r="J121" s="55"/>
      <c r="N121" s="50"/>
      <c r="O121" s="50"/>
    </row>
    <row r="122" s="4" customFormat="1" ht="15" customHeight="1" spans="1:15">
      <c r="A122" s="42">
        <v>373395</v>
      </c>
      <c r="B122" s="43" t="s">
        <v>125</v>
      </c>
      <c r="C122" s="44" t="s">
        <v>13</v>
      </c>
      <c r="D122" s="45">
        <v>1554796</v>
      </c>
      <c r="E122" s="46">
        <f t="shared" si="3"/>
        <v>2</v>
      </c>
      <c r="F122" s="47">
        <v>43659</v>
      </c>
      <c r="G122" s="47">
        <v>43661</v>
      </c>
      <c r="H122" s="49">
        <v>6660</v>
      </c>
      <c r="I122" s="49">
        <f t="shared" si="2"/>
        <v>308070</v>
      </c>
      <c r="J122" s="55"/>
      <c r="N122" s="50"/>
      <c r="O122" s="50"/>
    </row>
    <row r="123" s="4" customFormat="1" ht="15" customHeight="1" spans="1:15">
      <c r="A123" s="42">
        <v>373397</v>
      </c>
      <c r="B123" s="43" t="s">
        <v>126</v>
      </c>
      <c r="C123" s="44" t="s">
        <v>50</v>
      </c>
      <c r="D123" s="45">
        <v>1547188</v>
      </c>
      <c r="E123" s="46">
        <f t="shared" si="3"/>
        <v>4</v>
      </c>
      <c r="F123" s="47">
        <v>43657</v>
      </c>
      <c r="G123" s="47">
        <v>43661</v>
      </c>
      <c r="H123" s="49">
        <v>31360</v>
      </c>
      <c r="I123" s="49">
        <f t="shared" si="2"/>
        <v>276710</v>
      </c>
      <c r="J123" s="55"/>
      <c r="N123" s="50"/>
      <c r="O123" s="50"/>
    </row>
    <row r="124" s="4" customFormat="1" ht="15" customHeight="1" spans="1:15">
      <c r="A124" s="42">
        <v>373398</v>
      </c>
      <c r="B124" s="43" t="s">
        <v>115</v>
      </c>
      <c r="C124" s="44" t="s">
        <v>13</v>
      </c>
      <c r="D124" s="45">
        <v>1555771</v>
      </c>
      <c r="E124" s="46">
        <f t="shared" si="3"/>
        <v>1</v>
      </c>
      <c r="F124" s="47">
        <v>43660</v>
      </c>
      <c r="G124" s="47">
        <v>43661</v>
      </c>
      <c r="H124" s="49">
        <v>3330</v>
      </c>
      <c r="I124" s="49">
        <f t="shared" si="2"/>
        <v>273380</v>
      </c>
      <c r="J124" s="55"/>
      <c r="N124" s="50"/>
      <c r="O124" s="50"/>
    </row>
    <row r="125" s="4" customFormat="1" ht="15" customHeight="1" spans="1:15">
      <c r="A125" s="42">
        <v>373536</v>
      </c>
      <c r="B125" s="43" t="s">
        <v>127</v>
      </c>
      <c r="C125" s="44" t="s">
        <v>13</v>
      </c>
      <c r="D125" s="45">
        <v>1538825</v>
      </c>
      <c r="E125" s="46">
        <f t="shared" si="3"/>
        <v>2</v>
      </c>
      <c r="F125" s="47">
        <v>43660</v>
      </c>
      <c r="G125" s="47">
        <v>43662</v>
      </c>
      <c r="H125" s="49">
        <v>6660</v>
      </c>
      <c r="I125" s="49">
        <f t="shared" si="2"/>
        <v>266720</v>
      </c>
      <c r="J125" s="55"/>
      <c r="N125" s="50"/>
      <c r="O125" s="50"/>
    </row>
    <row r="126" s="4" customFormat="1" ht="15" customHeight="1" spans="1:15">
      <c r="A126" s="42">
        <v>373540</v>
      </c>
      <c r="B126" s="43" t="s">
        <v>128</v>
      </c>
      <c r="C126" s="44" t="s">
        <v>13</v>
      </c>
      <c r="D126" s="45">
        <v>1551750</v>
      </c>
      <c r="E126" s="46">
        <f t="shared" si="3"/>
        <v>2</v>
      </c>
      <c r="F126" s="47">
        <v>43660</v>
      </c>
      <c r="G126" s="47">
        <v>43662</v>
      </c>
      <c r="H126" s="49">
        <v>6660</v>
      </c>
      <c r="I126" s="49">
        <f t="shared" si="2"/>
        <v>260060</v>
      </c>
      <c r="J126" s="55"/>
      <c r="N126" s="50"/>
      <c r="O126" s="50"/>
    </row>
    <row r="127" s="4" customFormat="1" ht="15" customHeight="1" spans="1:15">
      <c r="A127" s="42">
        <v>373541</v>
      </c>
      <c r="B127" s="43" t="s">
        <v>129</v>
      </c>
      <c r="C127" s="44" t="s">
        <v>13</v>
      </c>
      <c r="D127" s="45">
        <v>1548100</v>
      </c>
      <c r="E127" s="46">
        <f t="shared" si="3"/>
        <v>3</v>
      </c>
      <c r="F127" s="47">
        <v>43659</v>
      </c>
      <c r="G127" s="47">
        <v>43662</v>
      </c>
      <c r="H127" s="49">
        <v>9990</v>
      </c>
      <c r="I127" s="49">
        <f t="shared" si="2"/>
        <v>250070</v>
      </c>
      <c r="J127" s="55"/>
      <c r="N127" s="50"/>
      <c r="O127" s="50"/>
    </row>
    <row r="128" s="4" customFormat="1" ht="15" customHeight="1" spans="1:15">
      <c r="A128" s="42">
        <v>373542</v>
      </c>
      <c r="B128" s="43" t="s">
        <v>130</v>
      </c>
      <c r="C128" s="44" t="s">
        <v>131</v>
      </c>
      <c r="D128" s="45">
        <v>1530601</v>
      </c>
      <c r="E128" s="46">
        <f t="shared" si="3"/>
        <v>5</v>
      </c>
      <c r="F128" s="47">
        <v>43657</v>
      </c>
      <c r="G128" s="47">
        <v>43662</v>
      </c>
      <c r="H128" s="49">
        <v>20150</v>
      </c>
      <c r="I128" s="49">
        <f t="shared" si="2"/>
        <v>229920</v>
      </c>
      <c r="J128" s="55"/>
      <c r="N128" s="50"/>
      <c r="O128" s="50"/>
    </row>
    <row r="129" s="4" customFormat="1" ht="15" customHeight="1" spans="1:15">
      <c r="A129" s="42">
        <v>373548</v>
      </c>
      <c r="B129" s="43" t="s">
        <v>132</v>
      </c>
      <c r="C129" s="44" t="s">
        <v>13</v>
      </c>
      <c r="D129" s="45">
        <v>1541185</v>
      </c>
      <c r="E129" s="46">
        <f t="shared" si="3"/>
        <v>2</v>
      </c>
      <c r="F129" s="47">
        <v>43660</v>
      </c>
      <c r="G129" s="47">
        <v>43662</v>
      </c>
      <c r="H129" s="49">
        <v>6660</v>
      </c>
      <c r="I129" s="49">
        <f t="shared" si="2"/>
        <v>223260</v>
      </c>
      <c r="J129" s="55"/>
      <c r="N129" s="50"/>
      <c r="O129" s="50"/>
    </row>
    <row r="130" s="4" customFormat="1" ht="15" customHeight="1" spans="1:15">
      <c r="A130" s="42">
        <v>373549</v>
      </c>
      <c r="B130" s="43" t="s">
        <v>133</v>
      </c>
      <c r="C130" s="44" t="s">
        <v>13</v>
      </c>
      <c r="D130" s="45">
        <v>1541185</v>
      </c>
      <c r="E130" s="46">
        <f t="shared" si="3"/>
        <v>2</v>
      </c>
      <c r="F130" s="47">
        <v>43660</v>
      </c>
      <c r="G130" s="47">
        <v>43662</v>
      </c>
      <c r="H130" s="49">
        <v>6660</v>
      </c>
      <c r="I130" s="49">
        <f t="shared" si="2"/>
        <v>216600</v>
      </c>
      <c r="J130" s="55"/>
      <c r="N130" s="50"/>
      <c r="O130" s="50"/>
    </row>
    <row r="131" s="4" customFormat="1" ht="15" customHeight="1" spans="1:15">
      <c r="A131" s="42">
        <v>373553</v>
      </c>
      <c r="B131" s="43" t="s">
        <v>134</v>
      </c>
      <c r="C131" s="44" t="s">
        <v>50</v>
      </c>
      <c r="D131" s="45">
        <v>1555264</v>
      </c>
      <c r="E131" s="46">
        <f t="shared" si="3"/>
        <v>2</v>
      </c>
      <c r="F131" s="47">
        <v>43660</v>
      </c>
      <c r="G131" s="47">
        <v>43662</v>
      </c>
      <c r="H131" s="49">
        <v>15680</v>
      </c>
      <c r="I131" s="49">
        <f t="shared" si="2"/>
        <v>200920</v>
      </c>
      <c r="J131" s="55"/>
      <c r="N131" s="50"/>
      <c r="O131" s="50"/>
    </row>
    <row r="132" s="4" customFormat="1" ht="15" customHeight="1" spans="1:15">
      <c r="A132" s="42">
        <v>373554</v>
      </c>
      <c r="B132" s="43" t="s">
        <v>135</v>
      </c>
      <c r="C132" s="44" t="s">
        <v>50</v>
      </c>
      <c r="D132" s="45">
        <v>1530581</v>
      </c>
      <c r="E132" s="46">
        <f t="shared" si="3"/>
        <v>5</v>
      </c>
      <c r="F132" s="47">
        <v>43657</v>
      </c>
      <c r="G132" s="47">
        <v>43662</v>
      </c>
      <c r="H132" s="49">
        <v>39200</v>
      </c>
      <c r="I132" s="49">
        <f t="shared" si="2"/>
        <v>161720</v>
      </c>
      <c r="J132" s="55"/>
      <c r="N132" s="50"/>
      <c r="O132" s="50"/>
    </row>
    <row r="133" s="4" customFormat="1" ht="15" customHeight="1" spans="1:15">
      <c r="A133" s="42">
        <v>373557</v>
      </c>
      <c r="B133" s="43" t="s">
        <v>136</v>
      </c>
      <c r="C133" s="44" t="s">
        <v>50</v>
      </c>
      <c r="D133" s="45">
        <v>1542422</v>
      </c>
      <c r="E133" s="46">
        <f t="shared" si="3"/>
        <v>5</v>
      </c>
      <c r="F133" s="47">
        <v>43657</v>
      </c>
      <c r="G133" s="47">
        <v>43662</v>
      </c>
      <c r="H133" s="49">
        <v>39200</v>
      </c>
      <c r="I133" s="49">
        <f t="shared" si="2"/>
        <v>122520</v>
      </c>
      <c r="J133" s="55"/>
      <c r="N133" s="50"/>
      <c r="O133" s="50"/>
    </row>
    <row r="134" s="4" customFormat="1" ht="15" customHeight="1" spans="1:15">
      <c r="A134" s="42">
        <v>373558</v>
      </c>
      <c r="B134" s="43" t="s">
        <v>137</v>
      </c>
      <c r="C134" s="44" t="s">
        <v>13</v>
      </c>
      <c r="D134" s="45">
        <v>1541035</v>
      </c>
      <c r="E134" s="46">
        <f t="shared" si="3"/>
        <v>1</v>
      </c>
      <c r="F134" s="47">
        <v>43661</v>
      </c>
      <c r="G134" s="47">
        <v>43662</v>
      </c>
      <c r="H134" s="49">
        <v>3330</v>
      </c>
      <c r="I134" s="49">
        <f t="shared" si="2"/>
        <v>119190</v>
      </c>
      <c r="J134" s="55"/>
      <c r="N134" s="50"/>
      <c r="O134" s="50"/>
    </row>
    <row r="135" s="4" customFormat="1" ht="15" customHeight="1" spans="1:15">
      <c r="A135" s="42">
        <v>373559</v>
      </c>
      <c r="B135" s="43" t="s">
        <v>138</v>
      </c>
      <c r="C135" s="44" t="s">
        <v>13</v>
      </c>
      <c r="D135" s="45">
        <v>1541035</v>
      </c>
      <c r="E135" s="46">
        <f t="shared" si="3"/>
        <v>1</v>
      </c>
      <c r="F135" s="47">
        <v>43661</v>
      </c>
      <c r="G135" s="47">
        <v>43662</v>
      </c>
      <c r="H135" s="49">
        <v>3330</v>
      </c>
      <c r="I135" s="49">
        <f t="shared" si="2"/>
        <v>115860</v>
      </c>
      <c r="J135" s="55"/>
      <c r="N135" s="50"/>
      <c r="O135" s="50"/>
    </row>
    <row r="136" s="4" customFormat="1" ht="15" customHeight="1" spans="1:15">
      <c r="A136" s="42">
        <v>373713</v>
      </c>
      <c r="B136" s="43" t="s">
        <v>139</v>
      </c>
      <c r="C136" s="44" t="s">
        <v>13</v>
      </c>
      <c r="D136" s="45">
        <v>1552845</v>
      </c>
      <c r="E136" s="46">
        <f t="shared" si="3"/>
        <v>1</v>
      </c>
      <c r="F136" s="47">
        <v>43662</v>
      </c>
      <c r="G136" s="47">
        <v>43663</v>
      </c>
      <c r="H136" s="49">
        <v>3330</v>
      </c>
      <c r="I136" s="49">
        <f t="shared" si="2"/>
        <v>112530</v>
      </c>
      <c r="J136" s="55"/>
      <c r="N136" s="50"/>
      <c r="O136" s="50"/>
    </row>
    <row r="137" s="4" customFormat="1" ht="15" customHeight="1" spans="1:15">
      <c r="A137" s="42">
        <v>373719</v>
      </c>
      <c r="B137" s="43" t="s">
        <v>140</v>
      </c>
      <c r="C137" s="44" t="s">
        <v>13</v>
      </c>
      <c r="D137" s="45">
        <v>1530652</v>
      </c>
      <c r="E137" s="46">
        <f t="shared" si="3"/>
        <v>1</v>
      </c>
      <c r="F137" s="47">
        <v>43662</v>
      </c>
      <c r="G137" s="47">
        <v>43663</v>
      </c>
      <c r="H137" s="49">
        <v>3330</v>
      </c>
      <c r="I137" s="49">
        <f t="shared" si="2"/>
        <v>109200</v>
      </c>
      <c r="J137" s="55"/>
      <c r="N137" s="50"/>
      <c r="O137" s="50"/>
    </row>
    <row r="138" s="4" customFormat="1" ht="15" customHeight="1" spans="1:15">
      <c r="A138" s="42">
        <v>373720</v>
      </c>
      <c r="B138" s="43" t="s">
        <v>141</v>
      </c>
      <c r="C138" s="44" t="s">
        <v>13</v>
      </c>
      <c r="D138" s="45">
        <v>1540265</v>
      </c>
      <c r="E138" s="46">
        <f t="shared" si="3"/>
        <v>3</v>
      </c>
      <c r="F138" s="47">
        <v>43660</v>
      </c>
      <c r="G138" s="47">
        <v>43663</v>
      </c>
      <c r="H138" s="49">
        <v>9990</v>
      </c>
      <c r="I138" s="49">
        <f t="shared" si="2"/>
        <v>99210</v>
      </c>
      <c r="J138" s="55"/>
      <c r="N138" s="50"/>
      <c r="O138" s="50"/>
    </row>
    <row r="139" s="4" customFormat="1" ht="15" customHeight="1" spans="1:15">
      <c r="A139" s="42">
        <v>373726</v>
      </c>
      <c r="B139" s="43" t="s">
        <v>142</v>
      </c>
      <c r="C139" s="44" t="s">
        <v>13</v>
      </c>
      <c r="D139" s="45">
        <v>1542561</v>
      </c>
      <c r="E139" s="46">
        <f t="shared" si="3"/>
        <v>4</v>
      </c>
      <c r="F139" s="47">
        <v>43659</v>
      </c>
      <c r="G139" s="47">
        <v>43663</v>
      </c>
      <c r="H139" s="49">
        <v>18120</v>
      </c>
      <c r="I139" s="49">
        <f t="shared" ref="I139:I150" si="4">I138-H139</f>
        <v>81090</v>
      </c>
      <c r="J139" s="55"/>
      <c r="N139" s="50"/>
      <c r="O139" s="50"/>
    </row>
    <row r="140" s="4" customFormat="1" ht="15" customHeight="1" spans="1:15">
      <c r="A140" s="42">
        <v>373731</v>
      </c>
      <c r="B140" s="43" t="s">
        <v>143</v>
      </c>
      <c r="C140" s="44" t="s">
        <v>13</v>
      </c>
      <c r="D140" s="45">
        <v>1547979</v>
      </c>
      <c r="E140" s="46">
        <f t="shared" si="3"/>
        <v>2</v>
      </c>
      <c r="F140" s="47">
        <v>43661</v>
      </c>
      <c r="G140" s="47">
        <v>43663</v>
      </c>
      <c r="H140" s="49">
        <v>6660</v>
      </c>
      <c r="I140" s="49">
        <f t="shared" si="4"/>
        <v>74430</v>
      </c>
      <c r="J140" s="55"/>
      <c r="N140" s="50"/>
      <c r="O140" s="50"/>
    </row>
    <row r="141" s="4" customFormat="1" ht="15" customHeight="1" spans="1:15">
      <c r="A141" s="42">
        <v>373890</v>
      </c>
      <c r="B141" s="43" t="s">
        <v>144</v>
      </c>
      <c r="C141" s="44" t="s">
        <v>13</v>
      </c>
      <c r="D141" s="45">
        <v>1559283</v>
      </c>
      <c r="E141" s="46">
        <f t="shared" si="3"/>
        <v>1</v>
      </c>
      <c r="F141" s="47">
        <v>43663</v>
      </c>
      <c r="G141" s="47">
        <v>43664</v>
      </c>
      <c r="H141" s="49">
        <v>4530</v>
      </c>
      <c r="I141" s="49">
        <f t="shared" si="4"/>
        <v>69900</v>
      </c>
      <c r="J141" s="55"/>
      <c r="N141" s="50"/>
      <c r="O141" s="50"/>
    </row>
    <row r="142" s="4" customFormat="1" ht="15" customHeight="1" spans="1:15">
      <c r="A142" s="42">
        <v>373897</v>
      </c>
      <c r="B142" s="43" t="s">
        <v>145</v>
      </c>
      <c r="C142" s="44" t="s">
        <v>13</v>
      </c>
      <c r="D142" s="45">
        <v>1558549</v>
      </c>
      <c r="E142" s="46">
        <f t="shared" si="3"/>
        <v>1</v>
      </c>
      <c r="F142" s="47">
        <v>43663</v>
      </c>
      <c r="G142" s="47">
        <v>43664</v>
      </c>
      <c r="H142" s="49">
        <v>3330</v>
      </c>
      <c r="I142" s="49">
        <f t="shared" si="4"/>
        <v>66570</v>
      </c>
      <c r="J142" s="55"/>
      <c r="N142" s="50"/>
      <c r="O142" s="50"/>
    </row>
    <row r="143" s="4" customFormat="1" ht="15" customHeight="1" spans="1:15">
      <c r="A143" s="42">
        <v>373899</v>
      </c>
      <c r="B143" s="43" t="s">
        <v>146</v>
      </c>
      <c r="C143" s="44" t="s">
        <v>13</v>
      </c>
      <c r="D143" s="45">
        <v>1532356</v>
      </c>
      <c r="E143" s="46">
        <f t="shared" si="3"/>
        <v>2</v>
      </c>
      <c r="F143" s="47">
        <v>43662</v>
      </c>
      <c r="G143" s="47">
        <v>43664</v>
      </c>
      <c r="H143" s="49">
        <v>6660</v>
      </c>
      <c r="I143" s="49">
        <f t="shared" si="4"/>
        <v>59910</v>
      </c>
      <c r="J143" s="55"/>
      <c r="N143" s="50"/>
      <c r="O143" s="50"/>
    </row>
    <row r="144" s="4" customFormat="1" ht="15" customHeight="1" spans="1:15">
      <c r="A144" s="42">
        <v>373900</v>
      </c>
      <c r="B144" s="43" t="s">
        <v>147</v>
      </c>
      <c r="C144" s="44" t="s">
        <v>13</v>
      </c>
      <c r="D144" s="45">
        <v>1532356</v>
      </c>
      <c r="E144" s="46">
        <f t="shared" si="3"/>
        <v>2</v>
      </c>
      <c r="F144" s="47">
        <v>43662</v>
      </c>
      <c r="G144" s="47">
        <v>43664</v>
      </c>
      <c r="H144" s="49">
        <v>6660</v>
      </c>
      <c r="I144" s="49">
        <f t="shared" si="4"/>
        <v>53250</v>
      </c>
      <c r="J144" s="55"/>
      <c r="N144" s="50"/>
      <c r="O144" s="50"/>
    </row>
    <row r="145" s="4" customFormat="1" ht="15" customHeight="1" spans="1:15">
      <c r="A145" s="42">
        <v>373901</v>
      </c>
      <c r="B145" s="43" t="s">
        <v>148</v>
      </c>
      <c r="C145" s="44" t="s">
        <v>13</v>
      </c>
      <c r="D145" s="45">
        <v>1552481</v>
      </c>
      <c r="E145" s="46">
        <f t="shared" si="3"/>
        <v>5</v>
      </c>
      <c r="F145" s="47">
        <v>43659</v>
      </c>
      <c r="G145" s="47">
        <v>43664</v>
      </c>
      <c r="H145" s="49">
        <v>16650</v>
      </c>
      <c r="I145" s="49">
        <f t="shared" si="4"/>
        <v>36600</v>
      </c>
      <c r="J145" s="55"/>
      <c r="N145" s="50"/>
      <c r="O145" s="50"/>
    </row>
    <row r="146" s="4" customFormat="1" ht="15" customHeight="1" spans="1:15">
      <c r="A146" s="42">
        <v>373902</v>
      </c>
      <c r="B146" s="43" t="s">
        <v>149</v>
      </c>
      <c r="C146" s="44" t="s">
        <v>13</v>
      </c>
      <c r="D146" s="45">
        <v>1552481</v>
      </c>
      <c r="E146" s="46">
        <f t="shared" si="3"/>
        <v>5</v>
      </c>
      <c r="F146" s="47">
        <v>43659</v>
      </c>
      <c r="G146" s="47">
        <v>43664</v>
      </c>
      <c r="H146" s="49">
        <v>16650</v>
      </c>
      <c r="I146" s="49">
        <f t="shared" si="4"/>
        <v>19950</v>
      </c>
      <c r="J146" s="55"/>
      <c r="N146" s="50"/>
      <c r="O146" s="50"/>
    </row>
    <row r="147" s="4" customFormat="1" ht="15" customHeight="1" spans="1:15">
      <c r="A147" s="42">
        <v>373903</v>
      </c>
      <c r="B147" s="43" t="s">
        <v>150</v>
      </c>
      <c r="C147" s="44" t="s">
        <v>13</v>
      </c>
      <c r="D147" s="45">
        <v>1538603</v>
      </c>
      <c r="E147" s="46">
        <f t="shared" si="3"/>
        <v>5</v>
      </c>
      <c r="F147" s="47">
        <v>43659</v>
      </c>
      <c r="G147" s="47">
        <v>43664</v>
      </c>
      <c r="H147" s="49">
        <v>16650</v>
      </c>
      <c r="I147" s="49">
        <f t="shared" si="4"/>
        <v>3300</v>
      </c>
      <c r="J147" s="55"/>
      <c r="N147" s="50"/>
      <c r="O147" s="50"/>
    </row>
    <row r="148" s="4" customFormat="1" ht="15" customHeight="1" spans="1:15">
      <c r="A148" s="42">
        <v>373904</v>
      </c>
      <c r="B148" s="43" t="s">
        <v>151</v>
      </c>
      <c r="C148" s="44" t="s">
        <v>13</v>
      </c>
      <c r="D148" s="45">
        <v>1538603</v>
      </c>
      <c r="E148" s="46">
        <f t="shared" si="3"/>
        <v>5</v>
      </c>
      <c r="F148" s="47">
        <v>43659</v>
      </c>
      <c r="G148" s="47">
        <v>43664</v>
      </c>
      <c r="H148" s="49">
        <v>16650</v>
      </c>
      <c r="I148" s="49">
        <f t="shared" si="4"/>
        <v>-13350</v>
      </c>
      <c r="J148" s="55"/>
      <c r="N148" s="50"/>
      <c r="O148" s="50"/>
    </row>
    <row r="149" s="4" customFormat="1" ht="15" customHeight="1" spans="1:15">
      <c r="A149" s="42">
        <v>373905</v>
      </c>
      <c r="B149" s="43" t="s">
        <v>142</v>
      </c>
      <c r="C149" s="44" t="s">
        <v>13</v>
      </c>
      <c r="D149" s="45">
        <v>1556986</v>
      </c>
      <c r="E149" s="46">
        <f t="shared" si="3"/>
        <v>1</v>
      </c>
      <c r="F149" s="47">
        <v>43663</v>
      </c>
      <c r="G149" s="47">
        <v>43664</v>
      </c>
      <c r="H149" s="49">
        <v>4530</v>
      </c>
      <c r="I149" s="49">
        <f t="shared" si="4"/>
        <v>-17880</v>
      </c>
      <c r="J149" s="55"/>
      <c r="N149" s="50"/>
      <c r="O149" s="50"/>
    </row>
    <row r="150" s="4" customFormat="1" ht="15" customHeight="1" spans="1:15">
      <c r="A150" s="42">
        <v>373906</v>
      </c>
      <c r="B150" s="43" t="s">
        <v>152</v>
      </c>
      <c r="C150" s="44" t="s">
        <v>13</v>
      </c>
      <c r="D150" s="45">
        <v>1538288</v>
      </c>
      <c r="E150" s="46">
        <f t="shared" si="3"/>
        <v>1</v>
      </c>
      <c r="F150" s="47">
        <v>43663</v>
      </c>
      <c r="G150" s="47">
        <v>43664</v>
      </c>
      <c r="H150" s="49">
        <v>3330</v>
      </c>
      <c r="I150" s="84">
        <f t="shared" si="4"/>
        <v>-21210</v>
      </c>
      <c r="J150" s="55"/>
      <c r="N150" s="50"/>
      <c r="O150" s="50"/>
    </row>
    <row r="151" s="4" customFormat="1" ht="15" customHeight="1" spans="1:15">
      <c r="A151" s="42"/>
      <c r="B151" s="43"/>
      <c r="C151" s="44"/>
      <c r="D151" s="45"/>
      <c r="E151" s="46"/>
      <c r="F151" s="47"/>
      <c r="G151" s="47"/>
      <c r="H151" s="49"/>
      <c r="I151" s="49"/>
      <c r="J151" s="55"/>
      <c r="N151" s="50"/>
      <c r="O151" s="50"/>
    </row>
    <row r="152" s="4" customFormat="1" ht="15" customHeight="1" spans="1:15">
      <c r="A152" s="42"/>
      <c r="B152" s="43"/>
      <c r="C152" s="44"/>
      <c r="D152" s="45"/>
      <c r="E152" s="46"/>
      <c r="F152" s="47"/>
      <c r="G152" s="47"/>
      <c r="H152" s="49"/>
      <c r="I152" s="49"/>
      <c r="J152" s="55"/>
      <c r="N152" s="50"/>
      <c r="O152" s="50"/>
    </row>
    <row r="153" s="4" customFormat="1" ht="15" customHeight="1" spans="1:15">
      <c r="A153" s="42"/>
      <c r="B153" s="43"/>
      <c r="C153" s="44"/>
      <c r="D153" s="45"/>
      <c r="E153" s="46"/>
      <c r="F153" s="47"/>
      <c r="G153" s="47"/>
      <c r="H153" s="49"/>
      <c r="I153" s="49"/>
      <c r="J153" s="55"/>
      <c r="N153" s="50"/>
      <c r="O153" s="50"/>
    </row>
    <row r="154" s="4" customFormat="1" ht="15" customHeight="1" spans="1:15">
      <c r="A154" s="42"/>
      <c r="B154" s="43"/>
      <c r="C154" s="44"/>
      <c r="D154" s="45"/>
      <c r="E154" s="46"/>
      <c r="F154" s="47"/>
      <c r="G154" s="47"/>
      <c r="H154" s="49"/>
      <c r="I154" s="49"/>
      <c r="J154" s="55"/>
      <c r="N154" s="50"/>
      <c r="O154" s="50"/>
    </row>
    <row r="155" s="4" customFormat="1" ht="15" customHeight="1" spans="1:15">
      <c r="A155" s="42"/>
      <c r="B155" s="43"/>
      <c r="C155" s="44"/>
      <c r="D155" s="45"/>
      <c r="E155" s="46"/>
      <c r="F155" s="47"/>
      <c r="G155" s="47"/>
      <c r="H155" s="49"/>
      <c r="I155" s="49"/>
      <c r="J155" s="55"/>
      <c r="N155" s="50"/>
      <c r="O155" s="50"/>
    </row>
    <row r="156" s="4" customFormat="1" ht="15" customHeight="1" spans="1:15">
      <c r="A156" s="42"/>
      <c r="B156" s="43"/>
      <c r="C156" s="44"/>
      <c r="D156" s="45"/>
      <c r="E156" s="46"/>
      <c r="F156" s="47"/>
      <c r="G156" s="47"/>
      <c r="H156" s="49"/>
      <c r="I156" s="49"/>
      <c r="J156" s="55"/>
      <c r="N156" s="50"/>
      <c r="O156" s="50"/>
    </row>
    <row r="157" s="4" customFormat="1" ht="15" customHeight="1" spans="1:15">
      <c r="A157" s="42"/>
      <c r="B157" s="43"/>
      <c r="C157" s="44"/>
      <c r="D157" s="45"/>
      <c r="E157" s="46"/>
      <c r="F157" s="47"/>
      <c r="G157" s="47"/>
      <c r="H157" s="49"/>
      <c r="I157" s="49"/>
      <c r="J157" s="55"/>
      <c r="N157" s="50"/>
      <c r="O157" s="50"/>
    </row>
    <row r="158" s="4" customFormat="1" ht="15" customHeight="1" spans="1:15">
      <c r="A158" s="42"/>
      <c r="B158" s="43"/>
      <c r="C158" s="44"/>
      <c r="D158" s="45"/>
      <c r="E158" s="46"/>
      <c r="F158" s="47"/>
      <c r="G158" s="47"/>
      <c r="H158" s="49"/>
      <c r="I158" s="49"/>
      <c r="J158" s="55"/>
      <c r="N158" s="50"/>
      <c r="O158" s="50"/>
    </row>
    <row r="159" s="4" customFormat="1" ht="15" customHeight="1" spans="1:15">
      <c r="A159" s="42"/>
      <c r="B159" s="43"/>
      <c r="C159" s="44"/>
      <c r="D159" s="45"/>
      <c r="E159" s="46"/>
      <c r="F159" s="47"/>
      <c r="G159" s="47"/>
      <c r="H159" s="49"/>
      <c r="I159" s="49"/>
      <c r="J159" s="55"/>
      <c r="N159" s="50"/>
      <c r="O159" s="50"/>
    </row>
    <row r="160" s="4" customFormat="1" ht="15" customHeight="1" spans="1:15">
      <c r="A160" s="42"/>
      <c r="B160" s="43"/>
      <c r="C160" s="44"/>
      <c r="D160" s="45"/>
      <c r="E160" s="46"/>
      <c r="F160" s="47"/>
      <c r="G160" s="47"/>
      <c r="H160" s="49"/>
      <c r="I160" s="49"/>
      <c r="J160" s="55"/>
      <c r="N160" s="50"/>
      <c r="O160" s="50"/>
    </row>
    <row r="161" s="4" customFormat="1" ht="15" customHeight="1" spans="1:15">
      <c r="A161" s="42"/>
      <c r="B161" s="43"/>
      <c r="C161" s="44"/>
      <c r="D161" s="45"/>
      <c r="E161" s="46"/>
      <c r="F161" s="47"/>
      <c r="G161" s="47"/>
      <c r="H161" s="49"/>
      <c r="I161" s="49"/>
      <c r="J161" s="55"/>
      <c r="N161" s="50"/>
      <c r="O161" s="50"/>
    </row>
    <row r="162" s="4" customFormat="1" ht="15" customHeight="1" spans="1:15">
      <c r="A162" s="58"/>
      <c r="B162" s="59"/>
      <c r="C162" s="60"/>
      <c r="D162" s="61"/>
      <c r="E162" s="62"/>
      <c r="F162" s="63"/>
      <c r="G162" s="64"/>
      <c r="H162" s="65"/>
      <c r="I162" s="65"/>
      <c r="J162" s="55"/>
      <c r="N162" s="50"/>
      <c r="O162" s="50"/>
    </row>
    <row r="163" s="5" customFormat="1" customHeight="1" spans="1:44">
      <c r="A163" s="66"/>
      <c r="B163" s="67"/>
      <c r="C163" s="68"/>
      <c r="D163" s="69" t="s">
        <v>153</v>
      </c>
      <c r="E163" s="70">
        <f>SUM(E8:E162)</f>
        <v>342</v>
      </c>
      <c r="F163" s="71"/>
      <c r="G163" s="72"/>
      <c r="H163" s="73"/>
      <c r="I163" s="73"/>
      <c r="J163" s="55"/>
      <c r="K163" s="8"/>
      <c r="L163" s="3"/>
      <c r="M163" s="3"/>
      <c r="N163" s="50"/>
      <c r="O163" s="50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</row>
    <row r="164" customHeight="1" spans="1:44">
      <c r="A164" s="74" t="s">
        <v>154</v>
      </c>
      <c r="B164" s="75"/>
      <c r="C164" s="75"/>
      <c r="D164" s="75"/>
      <c r="E164" s="75"/>
      <c r="F164" s="75"/>
      <c r="G164" s="75"/>
      <c r="H164" s="76">
        <f>SUM(H8:H163)</f>
        <v>1335910</v>
      </c>
      <c r="I164" s="76">
        <f>I7-H164</f>
        <v>-21210</v>
      </c>
      <c r="J164" s="55"/>
      <c r="K164" s="8"/>
      <c r="L164" s="3"/>
      <c r="M164" s="3"/>
      <c r="N164" s="50"/>
      <c r="O164" s="50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</row>
    <row r="165" s="6" customFormat="1" customHeight="1" spans="1:44">
      <c r="A165" s="77"/>
      <c r="B165" s="78"/>
      <c r="C165" s="79"/>
      <c r="D165" s="80"/>
      <c r="E165" s="81"/>
      <c r="F165" s="82"/>
      <c r="G165" s="82"/>
      <c r="H165" s="83" t="s">
        <v>155</v>
      </c>
      <c r="I165" s="85"/>
      <c r="J165" s="55"/>
      <c r="K165" s="8"/>
      <c r="L165" s="3"/>
      <c r="M165" s="3"/>
      <c r="N165" s="50"/>
      <c r="O165" s="50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</row>
    <row r="166" customHeight="1" spans="10:44">
      <c r="J166" s="55"/>
      <c r="K166" s="3"/>
      <c r="L166" s="3"/>
      <c r="M166" s="3"/>
      <c r="N166" s="50"/>
      <c r="O166" s="50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</row>
    <row r="167" customFormat="1" customHeight="1" spans="1:44">
      <c r="A167" s="18"/>
      <c r="B167" s="19"/>
      <c r="C167" s="20"/>
      <c r="D167" s="20"/>
      <c r="E167" s="21"/>
      <c r="F167" s="22"/>
      <c r="G167" s="22"/>
      <c r="H167" s="23"/>
      <c r="I167" s="23"/>
      <c r="J167" s="55"/>
      <c r="K167" s="3"/>
      <c r="L167" s="3"/>
      <c r="M167" s="3"/>
      <c r="N167" s="50"/>
      <c r="O167" s="50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</row>
    <row r="168" customFormat="1" customHeight="1" spans="1:44">
      <c r="A168" s="24" t="s">
        <v>1</v>
      </c>
      <c r="B168" s="25" t="s">
        <v>2</v>
      </c>
      <c r="C168" s="25" t="s">
        <v>3</v>
      </c>
      <c r="D168" s="26" t="s">
        <v>4</v>
      </c>
      <c r="E168" s="27" t="s">
        <v>5</v>
      </c>
      <c r="F168" s="28" t="s">
        <v>6</v>
      </c>
      <c r="G168" s="28" t="s">
        <v>7</v>
      </c>
      <c r="H168" s="29" t="s">
        <v>8</v>
      </c>
      <c r="I168" s="29" t="s">
        <v>9</v>
      </c>
      <c r="J168" s="55"/>
      <c r="K168" s="3"/>
      <c r="L168" s="3"/>
      <c r="M168" s="3"/>
      <c r="N168" s="50"/>
      <c r="O168" s="50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</row>
    <row r="169" customFormat="1" customHeight="1" spans="1:44">
      <c r="A169" s="30"/>
      <c r="B169" s="31"/>
      <c r="C169" s="31"/>
      <c r="D169" s="31"/>
      <c r="E169" s="32"/>
      <c r="F169" s="33"/>
      <c r="G169" s="33"/>
      <c r="H169" s="34"/>
      <c r="I169" s="34"/>
      <c r="J169" s="55"/>
      <c r="K169" s="3"/>
      <c r="L169" s="3"/>
      <c r="M169" s="3"/>
      <c r="N169" s="50"/>
      <c r="O169" s="50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</row>
    <row r="170" s="3" customFormat="1" ht="18" customHeight="1" spans="1:15">
      <c r="A170" s="38" t="s">
        <v>156</v>
      </c>
      <c r="B170" s="39"/>
      <c r="C170" s="39"/>
      <c r="D170" s="39"/>
      <c r="E170" s="39"/>
      <c r="F170" s="39"/>
      <c r="G170" s="40"/>
      <c r="H170" s="41"/>
      <c r="I170" s="53">
        <v>1500000</v>
      </c>
      <c r="J170" s="54"/>
      <c r="N170" s="50"/>
      <c r="O170" s="50"/>
    </row>
    <row r="171" customHeight="1" spans="3:44">
      <c r="C171" s="25" t="s">
        <v>3</v>
      </c>
      <c r="D171" s="26" t="s">
        <v>4</v>
      </c>
      <c r="E171" s="27" t="s">
        <v>5</v>
      </c>
      <c r="F171" s="28" t="s">
        <v>6</v>
      </c>
      <c r="G171" s="28" t="s">
        <v>7</v>
      </c>
      <c r="H171" s="29" t="s">
        <v>8</v>
      </c>
      <c r="J171" s="55"/>
      <c r="K171" s="3"/>
      <c r="L171" s="3"/>
      <c r="M171" s="3"/>
      <c r="N171" s="50"/>
      <c r="O171" s="50"/>
      <c r="P171"/>
      <c r="Q171"/>
      <c r="R171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</row>
    <row r="172" customHeight="1" spans="1:44">
      <c r="A172" s="42">
        <v>374058</v>
      </c>
      <c r="B172" s="43" t="s">
        <v>157</v>
      </c>
      <c r="C172" s="44" t="s">
        <v>13</v>
      </c>
      <c r="D172" s="45">
        <v>1557707</v>
      </c>
      <c r="E172" s="46">
        <f t="shared" ref="E172:E235" si="5">G172-F172</f>
        <v>1</v>
      </c>
      <c r="F172" s="47">
        <v>43664</v>
      </c>
      <c r="G172" s="47">
        <v>43665</v>
      </c>
      <c r="H172" s="49">
        <v>3330</v>
      </c>
      <c r="I172" s="86">
        <f>I164-H172+I170</f>
        <v>1475460</v>
      </c>
      <c r="J172" s="55"/>
      <c r="K172" s="3"/>
      <c r="L172" s="87"/>
      <c r="M172" s="3"/>
      <c r="N172" s="50"/>
      <c r="O172" s="50"/>
      <c r="P172"/>
      <c r="Q172"/>
      <c r="R172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</row>
    <row r="173" customHeight="1" spans="1:44">
      <c r="A173" s="42">
        <v>374060</v>
      </c>
      <c r="B173" s="43" t="s">
        <v>158</v>
      </c>
      <c r="C173" s="44" t="s">
        <v>13</v>
      </c>
      <c r="D173" s="45">
        <v>1555723</v>
      </c>
      <c r="E173" s="46">
        <f t="shared" si="5"/>
        <v>2</v>
      </c>
      <c r="F173" s="47">
        <v>43663</v>
      </c>
      <c r="G173" s="47">
        <v>43665</v>
      </c>
      <c r="H173" s="49">
        <v>6660</v>
      </c>
      <c r="I173" s="86">
        <f t="shared" ref="I172:I235" si="6">I172-H173</f>
        <v>1468800</v>
      </c>
      <c r="J173" s="55"/>
      <c r="K173" s="3"/>
      <c r="L173" s="3"/>
      <c r="M173" s="3"/>
      <c r="N173" s="50"/>
      <c r="O173" s="50"/>
      <c r="P173"/>
      <c r="Q173"/>
      <c r="R17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</row>
    <row r="174" customHeight="1" spans="1:44">
      <c r="A174" s="42">
        <v>374063</v>
      </c>
      <c r="B174" s="43" t="s">
        <v>159</v>
      </c>
      <c r="C174" s="44" t="s">
        <v>13</v>
      </c>
      <c r="D174" s="45">
        <v>1558741</v>
      </c>
      <c r="E174" s="46">
        <f t="shared" si="5"/>
        <v>2</v>
      </c>
      <c r="F174" s="47">
        <v>43663</v>
      </c>
      <c r="G174" s="47">
        <v>43665</v>
      </c>
      <c r="H174" s="49">
        <v>6660</v>
      </c>
      <c r="I174" s="86">
        <f t="shared" si="6"/>
        <v>1462140</v>
      </c>
      <c r="J174" s="55"/>
      <c r="K174" s="3"/>
      <c r="L174" s="3"/>
      <c r="M174" s="3"/>
      <c r="N174" s="50"/>
      <c r="O174" s="50"/>
      <c r="P174"/>
      <c r="Q174"/>
      <c r="R174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</row>
    <row r="175" customHeight="1" spans="1:44">
      <c r="A175" s="42">
        <v>374064</v>
      </c>
      <c r="B175" s="43" t="s">
        <v>160</v>
      </c>
      <c r="C175" s="44" t="s">
        <v>13</v>
      </c>
      <c r="D175" s="45">
        <v>1556351</v>
      </c>
      <c r="E175" s="46">
        <f t="shared" si="5"/>
        <v>3</v>
      </c>
      <c r="F175" s="47">
        <v>43662</v>
      </c>
      <c r="G175" s="47">
        <v>43665</v>
      </c>
      <c r="H175" s="49">
        <v>13590</v>
      </c>
      <c r="I175" s="86">
        <f t="shared" si="6"/>
        <v>1448550</v>
      </c>
      <c r="J175" s="55"/>
      <c r="K175" s="3"/>
      <c r="L175" s="3"/>
      <c r="M175" s="3"/>
      <c r="N175" s="50"/>
      <c r="O175" s="50"/>
      <c r="P175"/>
      <c r="Q175"/>
      <c r="R175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</row>
    <row r="176" customHeight="1" spans="1:44">
      <c r="A176" s="42">
        <v>374068</v>
      </c>
      <c r="B176" s="43" t="s">
        <v>145</v>
      </c>
      <c r="C176" s="44" t="s">
        <v>13</v>
      </c>
      <c r="D176" s="45">
        <v>1559306</v>
      </c>
      <c r="E176" s="46">
        <f t="shared" si="5"/>
        <v>1</v>
      </c>
      <c r="F176" s="47">
        <v>43664</v>
      </c>
      <c r="G176" s="47">
        <v>43665</v>
      </c>
      <c r="H176" s="49">
        <v>3330</v>
      </c>
      <c r="I176" s="86">
        <f t="shared" si="6"/>
        <v>1445220</v>
      </c>
      <c r="J176" s="55"/>
      <c r="K176" s="3"/>
      <c r="L176" s="3"/>
      <c r="M176" s="3"/>
      <c r="N176" s="50"/>
      <c r="O176" s="50"/>
      <c r="P176"/>
      <c r="Q176"/>
      <c r="R176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</row>
    <row r="177" customHeight="1" spans="1:44">
      <c r="A177" s="42">
        <v>374069</v>
      </c>
      <c r="B177" s="43" t="s">
        <v>147</v>
      </c>
      <c r="C177" s="44" t="s">
        <v>13</v>
      </c>
      <c r="D177" s="45">
        <v>1532359</v>
      </c>
      <c r="E177" s="46">
        <f t="shared" si="5"/>
        <v>1</v>
      </c>
      <c r="F177" s="47">
        <v>43664</v>
      </c>
      <c r="G177" s="47">
        <v>43665</v>
      </c>
      <c r="H177" s="49">
        <v>3330</v>
      </c>
      <c r="I177" s="86">
        <f t="shared" si="6"/>
        <v>1441890</v>
      </c>
      <c r="J177" s="55"/>
      <c r="K177" s="3"/>
      <c r="L177" s="3"/>
      <c r="M177" s="3"/>
      <c r="N177" s="50"/>
      <c r="O177" s="50"/>
      <c r="P177"/>
      <c r="Q177"/>
      <c r="R177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</row>
    <row r="178" customHeight="1" spans="1:44">
      <c r="A178" s="42">
        <v>374070</v>
      </c>
      <c r="B178" s="43" t="s">
        <v>161</v>
      </c>
      <c r="C178" s="44" t="s">
        <v>13</v>
      </c>
      <c r="D178" s="45">
        <v>1559176</v>
      </c>
      <c r="E178" s="46">
        <f t="shared" si="5"/>
        <v>1</v>
      </c>
      <c r="F178" s="47">
        <v>43664</v>
      </c>
      <c r="G178" s="47">
        <v>43665</v>
      </c>
      <c r="H178" s="49">
        <v>3330</v>
      </c>
      <c r="I178" s="86">
        <f t="shared" si="6"/>
        <v>1438560</v>
      </c>
      <c r="J178" s="55"/>
      <c r="K178" s="3"/>
      <c r="L178" s="3"/>
      <c r="M178" s="3"/>
      <c r="N178" s="50"/>
      <c r="O178" s="50"/>
      <c r="P178"/>
      <c r="Q178"/>
      <c r="R178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</row>
    <row r="179" customHeight="1" spans="1:44">
      <c r="A179" s="42">
        <v>374072</v>
      </c>
      <c r="B179" s="43" t="s">
        <v>162</v>
      </c>
      <c r="C179" s="44" t="s">
        <v>13</v>
      </c>
      <c r="D179" s="45">
        <v>1559501</v>
      </c>
      <c r="E179" s="46">
        <f t="shared" si="5"/>
        <v>1</v>
      </c>
      <c r="F179" s="47">
        <v>43664</v>
      </c>
      <c r="G179" s="47">
        <v>43665</v>
      </c>
      <c r="H179" s="49">
        <v>3330</v>
      </c>
      <c r="I179" s="86">
        <f t="shared" si="6"/>
        <v>1435230</v>
      </c>
      <c r="J179" s="55"/>
      <c r="K179" s="3"/>
      <c r="L179" s="3"/>
      <c r="M179" s="3"/>
      <c r="N179" s="50"/>
      <c r="O179" s="50"/>
      <c r="P179"/>
      <c r="Q179"/>
      <c r="R179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</row>
    <row r="180" customHeight="1" spans="1:44">
      <c r="A180" s="42">
        <v>374073</v>
      </c>
      <c r="B180" s="43" t="s">
        <v>163</v>
      </c>
      <c r="C180" s="44" t="s">
        <v>13</v>
      </c>
      <c r="D180" s="45">
        <v>1560302</v>
      </c>
      <c r="E180" s="46">
        <f t="shared" si="5"/>
        <v>1</v>
      </c>
      <c r="F180" s="47">
        <v>43664</v>
      </c>
      <c r="G180" s="47">
        <v>43665</v>
      </c>
      <c r="H180" s="49">
        <v>3330</v>
      </c>
      <c r="I180" s="86">
        <f t="shared" si="6"/>
        <v>1431900</v>
      </c>
      <c r="J180" s="55"/>
      <c r="K180" s="3"/>
      <c r="L180" s="3"/>
      <c r="M180" s="3"/>
      <c r="N180" s="50"/>
      <c r="O180" s="50"/>
      <c r="P180"/>
      <c r="Q180"/>
      <c r="R180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</row>
    <row r="181" customHeight="1" spans="1:44">
      <c r="A181" s="42">
        <v>374079</v>
      </c>
      <c r="B181" s="43" t="s">
        <v>164</v>
      </c>
      <c r="C181" s="44" t="s">
        <v>13</v>
      </c>
      <c r="D181" s="45">
        <v>1558871</v>
      </c>
      <c r="E181" s="46">
        <f t="shared" si="5"/>
        <v>2</v>
      </c>
      <c r="F181" s="47">
        <v>43663</v>
      </c>
      <c r="G181" s="47">
        <v>43665</v>
      </c>
      <c r="H181" s="49">
        <v>6660</v>
      </c>
      <c r="I181" s="86">
        <f t="shared" si="6"/>
        <v>1425240</v>
      </c>
      <c r="J181" s="55"/>
      <c r="K181" s="3"/>
      <c r="L181" s="3"/>
      <c r="M181" s="3"/>
      <c r="N181" s="50"/>
      <c r="O181" s="50"/>
      <c r="P181"/>
      <c r="Q181"/>
      <c r="R181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</row>
    <row r="182" customHeight="1" spans="1:44">
      <c r="A182" s="42">
        <v>374080</v>
      </c>
      <c r="B182" s="43" t="s">
        <v>165</v>
      </c>
      <c r="C182" s="44" t="s">
        <v>13</v>
      </c>
      <c r="D182" s="45">
        <v>1558872</v>
      </c>
      <c r="E182" s="46">
        <f t="shared" si="5"/>
        <v>2</v>
      </c>
      <c r="F182" s="47">
        <v>43663</v>
      </c>
      <c r="G182" s="47">
        <v>43665</v>
      </c>
      <c r="H182" s="49">
        <v>6660</v>
      </c>
      <c r="I182" s="86">
        <f t="shared" si="6"/>
        <v>1418580</v>
      </c>
      <c r="J182" s="55"/>
      <c r="K182" s="3"/>
      <c r="L182" s="3"/>
      <c r="M182" s="3"/>
      <c r="N182" s="50"/>
      <c r="O182" s="50"/>
      <c r="P182"/>
      <c r="Q182"/>
      <c r="R182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</row>
    <row r="183" customHeight="1" spans="1:44">
      <c r="A183" s="42">
        <v>374089</v>
      </c>
      <c r="B183" s="43" t="s">
        <v>166</v>
      </c>
      <c r="C183" s="44" t="s">
        <v>13</v>
      </c>
      <c r="D183" s="45">
        <v>1558322</v>
      </c>
      <c r="E183" s="46">
        <f t="shared" si="5"/>
        <v>2</v>
      </c>
      <c r="F183" s="47">
        <v>43663</v>
      </c>
      <c r="G183" s="47">
        <v>43665</v>
      </c>
      <c r="H183" s="49">
        <v>6660</v>
      </c>
      <c r="I183" s="86">
        <f t="shared" si="6"/>
        <v>1411920</v>
      </c>
      <c r="J183" s="55"/>
      <c r="K183" s="3"/>
      <c r="L183" s="3"/>
      <c r="M183" s="3"/>
      <c r="N183" s="50"/>
      <c r="O183" s="50"/>
      <c r="P183"/>
      <c r="Q183"/>
      <c r="R18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</row>
    <row r="184" customHeight="1" spans="1:44">
      <c r="A184" s="42">
        <v>374093</v>
      </c>
      <c r="B184" s="43" t="s">
        <v>167</v>
      </c>
      <c r="C184" s="44" t="s">
        <v>13</v>
      </c>
      <c r="D184" s="45">
        <v>1535043</v>
      </c>
      <c r="E184" s="46">
        <f t="shared" si="5"/>
        <v>2</v>
      </c>
      <c r="F184" s="47">
        <v>43663</v>
      </c>
      <c r="G184" s="47">
        <v>43665</v>
      </c>
      <c r="H184" s="49">
        <v>6660</v>
      </c>
      <c r="I184" s="86">
        <f t="shared" si="6"/>
        <v>1405260</v>
      </c>
      <c r="J184" s="55"/>
      <c r="K184" s="3"/>
      <c r="L184" s="3"/>
      <c r="M184" s="3"/>
      <c r="N184" s="50"/>
      <c r="O184" s="50"/>
      <c r="P184"/>
      <c r="Q184"/>
      <c r="R184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</row>
    <row r="185" customHeight="1" spans="1:44">
      <c r="A185" s="42">
        <v>374094</v>
      </c>
      <c r="B185" s="43" t="s">
        <v>168</v>
      </c>
      <c r="C185" s="44" t="s">
        <v>13</v>
      </c>
      <c r="D185" s="45">
        <v>1535043</v>
      </c>
      <c r="E185" s="46">
        <f t="shared" si="5"/>
        <v>2</v>
      </c>
      <c r="F185" s="47">
        <v>43663</v>
      </c>
      <c r="G185" s="47">
        <v>43665</v>
      </c>
      <c r="H185" s="49">
        <v>6660</v>
      </c>
      <c r="I185" s="86">
        <f t="shared" si="6"/>
        <v>1398600</v>
      </c>
      <c r="J185" s="55"/>
      <c r="K185" s="3"/>
      <c r="L185" s="3"/>
      <c r="M185" s="3"/>
      <c r="N185" s="50"/>
      <c r="O185" s="50"/>
      <c r="P185"/>
      <c r="Q185"/>
      <c r="R185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</row>
    <row r="186" customHeight="1" spans="1:44">
      <c r="A186" s="42">
        <v>374100</v>
      </c>
      <c r="B186" s="43" t="s">
        <v>144</v>
      </c>
      <c r="C186" s="44" t="s">
        <v>16</v>
      </c>
      <c r="D186" s="45">
        <v>1560295</v>
      </c>
      <c r="E186" s="46">
        <f t="shared" si="5"/>
        <v>1</v>
      </c>
      <c r="F186" s="47">
        <v>43664</v>
      </c>
      <c r="G186" s="47">
        <v>43665</v>
      </c>
      <c r="H186" s="49">
        <v>6600</v>
      </c>
      <c r="I186" s="86">
        <f t="shared" si="6"/>
        <v>1392000</v>
      </c>
      <c r="J186" s="55"/>
      <c r="K186" s="3"/>
      <c r="L186" s="3"/>
      <c r="M186" s="3"/>
      <c r="N186" s="50"/>
      <c r="O186" s="50"/>
      <c r="P186"/>
      <c r="Q186"/>
      <c r="R186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</row>
    <row r="187" customHeight="1" spans="1:44">
      <c r="A187" s="42">
        <v>374107</v>
      </c>
      <c r="B187" s="43" t="s">
        <v>169</v>
      </c>
      <c r="C187" s="44" t="s">
        <v>13</v>
      </c>
      <c r="D187" s="45">
        <v>1560165</v>
      </c>
      <c r="E187" s="46">
        <f t="shared" si="5"/>
        <v>1</v>
      </c>
      <c r="F187" s="47">
        <v>43664</v>
      </c>
      <c r="G187" s="47">
        <v>43665</v>
      </c>
      <c r="H187" s="49">
        <v>3330</v>
      </c>
      <c r="I187" s="86">
        <f t="shared" si="6"/>
        <v>1388670</v>
      </c>
      <c r="J187" s="55"/>
      <c r="K187" s="3"/>
      <c r="L187" s="3"/>
      <c r="M187" s="3"/>
      <c r="N187" s="50"/>
      <c r="O187" s="50"/>
      <c r="P187"/>
      <c r="Q187"/>
      <c r="R187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</row>
    <row r="188" customHeight="1" spans="1:44">
      <c r="A188" s="42">
        <v>374108</v>
      </c>
      <c r="B188" s="43" t="s">
        <v>170</v>
      </c>
      <c r="C188" s="44" t="s">
        <v>13</v>
      </c>
      <c r="D188" s="45">
        <v>1560165</v>
      </c>
      <c r="E188" s="46">
        <f t="shared" si="5"/>
        <v>1</v>
      </c>
      <c r="F188" s="47">
        <v>43664</v>
      </c>
      <c r="G188" s="47">
        <v>43665</v>
      </c>
      <c r="H188" s="49">
        <v>3330</v>
      </c>
      <c r="I188" s="86">
        <f t="shared" si="6"/>
        <v>1385340</v>
      </c>
      <c r="J188" s="55"/>
      <c r="K188" s="3"/>
      <c r="L188" s="3"/>
      <c r="M188" s="3"/>
      <c r="N188" s="50"/>
      <c r="O188" s="50"/>
      <c r="P188"/>
      <c r="Q188"/>
      <c r="R188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</row>
    <row r="189" customHeight="1" spans="1:44">
      <c r="A189" s="42">
        <v>374109</v>
      </c>
      <c r="B189" s="43" t="s">
        <v>171</v>
      </c>
      <c r="C189" s="44" t="s">
        <v>13</v>
      </c>
      <c r="D189" s="45">
        <v>1560165</v>
      </c>
      <c r="E189" s="46">
        <f t="shared" si="5"/>
        <v>1</v>
      </c>
      <c r="F189" s="47">
        <v>43664</v>
      </c>
      <c r="G189" s="47">
        <v>43665</v>
      </c>
      <c r="H189" s="49">
        <v>3330</v>
      </c>
      <c r="I189" s="86">
        <f t="shared" si="6"/>
        <v>1382010</v>
      </c>
      <c r="J189" s="55"/>
      <c r="K189" s="3"/>
      <c r="L189" s="3"/>
      <c r="M189" s="3"/>
      <c r="N189" s="50"/>
      <c r="O189" s="50"/>
      <c r="P189"/>
      <c r="Q189"/>
      <c r="R189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</row>
    <row r="190" customHeight="1" spans="1:44">
      <c r="A190" s="42">
        <v>374225</v>
      </c>
      <c r="B190" s="43" t="s">
        <v>172</v>
      </c>
      <c r="C190" s="44" t="s">
        <v>13</v>
      </c>
      <c r="D190" s="45">
        <v>1561454</v>
      </c>
      <c r="E190" s="46">
        <f t="shared" si="5"/>
        <v>1</v>
      </c>
      <c r="F190" s="47">
        <v>43665</v>
      </c>
      <c r="G190" s="47">
        <v>43666</v>
      </c>
      <c r="H190" s="49">
        <v>4530</v>
      </c>
      <c r="I190" s="86">
        <f t="shared" si="6"/>
        <v>1377480</v>
      </c>
      <c r="J190" s="55"/>
      <c r="K190" s="3"/>
      <c r="L190" s="3"/>
      <c r="M190" s="3"/>
      <c r="N190" s="50"/>
      <c r="O190" s="50"/>
      <c r="P190"/>
      <c r="Q190"/>
      <c r="R190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</row>
    <row r="191" customHeight="1" spans="1:44">
      <c r="A191" s="42">
        <v>374228</v>
      </c>
      <c r="B191" s="43" t="s">
        <v>173</v>
      </c>
      <c r="C191" s="44" t="s">
        <v>13</v>
      </c>
      <c r="D191" s="45">
        <v>1554784</v>
      </c>
      <c r="E191" s="46">
        <f t="shared" si="5"/>
        <v>4</v>
      </c>
      <c r="F191" s="47">
        <v>43662</v>
      </c>
      <c r="G191" s="47">
        <v>43666</v>
      </c>
      <c r="H191" s="49">
        <v>13320</v>
      </c>
      <c r="I191" s="86">
        <f t="shared" si="6"/>
        <v>1364160</v>
      </c>
      <c r="J191" s="55"/>
      <c r="K191" s="3"/>
      <c r="L191" s="3"/>
      <c r="M191" s="3"/>
      <c r="N191" s="50"/>
      <c r="O191" s="50"/>
      <c r="P191"/>
      <c r="Q191"/>
      <c r="R191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</row>
    <row r="192" customHeight="1" spans="1:44">
      <c r="A192" s="42">
        <v>374229</v>
      </c>
      <c r="B192" s="43" t="s">
        <v>174</v>
      </c>
      <c r="C192" s="44" t="s">
        <v>13</v>
      </c>
      <c r="D192" s="45">
        <v>1548579</v>
      </c>
      <c r="E192" s="46">
        <f t="shared" si="5"/>
        <v>3</v>
      </c>
      <c r="F192" s="47">
        <v>43663</v>
      </c>
      <c r="G192" s="47">
        <v>43666</v>
      </c>
      <c r="H192" s="49">
        <v>9990</v>
      </c>
      <c r="I192" s="86">
        <f t="shared" si="6"/>
        <v>1354170</v>
      </c>
      <c r="J192" s="55"/>
      <c r="K192" s="3"/>
      <c r="L192" s="3"/>
      <c r="M192" s="3"/>
      <c r="N192" s="50"/>
      <c r="O192" s="50"/>
      <c r="P192"/>
      <c r="Q192"/>
      <c r="R192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</row>
    <row r="193" customHeight="1" spans="1:44">
      <c r="A193" s="42">
        <v>374230</v>
      </c>
      <c r="B193" s="43" t="s">
        <v>175</v>
      </c>
      <c r="C193" s="44" t="s">
        <v>13</v>
      </c>
      <c r="D193" s="45">
        <v>1548579</v>
      </c>
      <c r="E193" s="46">
        <f t="shared" si="5"/>
        <v>3</v>
      </c>
      <c r="F193" s="47">
        <v>43663</v>
      </c>
      <c r="G193" s="47">
        <v>43666</v>
      </c>
      <c r="H193" s="49">
        <v>9990</v>
      </c>
      <c r="I193" s="86">
        <f t="shared" si="6"/>
        <v>1344180</v>
      </c>
      <c r="J193" s="55"/>
      <c r="K193" s="3"/>
      <c r="L193" s="3"/>
      <c r="M193" s="3"/>
      <c r="N193" s="50"/>
      <c r="O193" s="50"/>
      <c r="P193"/>
      <c r="Q193"/>
      <c r="R19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</row>
    <row r="194" customHeight="1" spans="1:44">
      <c r="A194" s="42">
        <v>374233</v>
      </c>
      <c r="B194" s="43" t="s">
        <v>176</v>
      </c>
      <c r="C194" s="44" t="s">
        <v>13</v>
      </c>
      <c r="D194" s="45">
        <v>1556184</v>
      </c>
      <c r="E194" s="46">
        <f t="shared" si="5"/>
        <v>3</v>
      </c>
      <c r="F194" s="47">
        <v>43663</v>
      </c>
      <c r="G194" s="47">
        <v>43666</v>
      </c>
      <c r="H194" s="49">
        <v>9990</v>
      </c>
      <c r="I194" s="86">
        <f t="shared" si="6"/>
        <v>1334190</v>
      </c>
      <c r="J194" s="55"/>
      <c r="K194" s="3"/>
      <c r="L194" s="3"/>
      <c r="M194" s="3"/>
      <c r="N194" s="50"/>
      <c r="O194" s="50"/>
      <c r="P194"/>
      <c r="Q194"/>
      <c r="R194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</row>
    <row r="195" customHeight="1" spans="1:44">
      <c r="A195" s="42">
        <v>374234</v>
      </c>
      <c r="B195" s="43" t="s">
        <v>177</v>
      </c>
      <c r="C195" s="44" t="s">
        <v>16</v>
      </c>
      <c r="D195" s="45">
        <v>1559353</v>
      </c>
      <c r="E195" s="46">
        <f t="shared" si="5"/>
        <v>3</v>
      </c>
      <c r="F195" s="47">
        <v>43663</v>
      </c>
      <c r="G195" s="47">
        <v>43666</v>
      </c>
      <c r="H195" s="49">
        <v>15300</v>
      </c>
      <c r="I195" s="86">
        <f t="shared" si="6"/>
        <v>1318890</v>
      </c>
      <c r="J195" s="55"/>
      <c r="K195" s="3"/>
      <c r="L195" s="3"/>
      <c r="M195" s="3"/>
      <c r="N195" s="50"/>
      <c r="O195" s="50"/>
      <c r="P195"/>
      <c r="Q195"/>
      <c r="R195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</row>
    <row r="196" customHeight="1" spans="1:44">
      <c r="A196" s="42">
        <v>374237</v>
      </c>
      <c r="B196" s="43" t="s">
        <v>178</v>
      </c>
      <c r="C196" s="44" t="s">
        <v>13</v>
      </c>
      <c r="D196" s="45">
        <v>1546356</v>
      </c>
      <c r="E196" s="46">
        <f t="shared" si="5"/>
        <v>2</v>
      </c>
      <c r="F196" s="47">
        <v>43664</v>
      </c>
      <c r="G196" s="47">
        <v>43666</v>
      </c>
      <c r="H196" s="49">
        <v>6660</v>
      </c>
      <c r="I196" s="86">
        <f t="shared" si="6"/>
        <v>1312230</v>
      </c>
      <c r="J196" s="55"/>
      <c r="K196" s="3"/>
      <c r="L196" s="3"/>
      <c r="M196" s="3"/>
      <c r="N196" s="50"/>
      <c r="O196" s="50"/>
      <c r="P196"/>
      <c r="Q196"/>
      <c r="R196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</row>
    <row r="197" customHeight="1" spans="1:44">
      <c r="A197" s="42">
        <v>374238</v>
      </c>
      <c r="B197" s="43" t="s">
        <v>179</v>
      </c>
      <c r="C197" s="44" t="s">
        <v>13</v>
      </c>
      <c r="D197" s="45">
        <v>1547749</v>
      </c>
      <c r="E197" s="46">
        <f t="shared" si="5"/>
        <v>3</v>
      </c>
      <c r="F197" s="47">
        <v>43663</v>
      </c>
      <c r="G197" s="47">
        <v>43666</v>
      </c>
      <c r="H197" s="49">
        <v>9990</v>
      </c>
      <c r="I197" s="86">
        <f t="shared" si="6"/>
        <v>1302240</v>
      </c>
      <c r="J197" s="55"/>
      <c r="K197" s="3"/>
      <c r="L197" s="3"/>
      <c r="M197" s="3"/>
      <c r="N197" s="50"/>
      <c r="O197" s="50"/>
      <c r="P197"/>
      <c r="Q197"/>
      <c r="R197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</row>
    <row r="198" customHeight="1" spans="1:44">
      <c r="A198" s="42">
        <v>374239</v>
      </c>
      <c r="B198" s="43" t="s">
        <v>145</v>
      </c>
      <c r="C198" s="44" t="s">
        <v>13</v>
      </c>
      <c r="D198" s="45">
        <v>1561168</v>
      </c>
      <c r="E198" s="46">
        <f t="shared" si="5"/>
        <v>1</v>
      </c>
      <c r="F198" s="47">
        <v>43665</v>
      </c>
      <c r="G198" s="47">
        <v>43666</v>
      </c>
      <c r="H198" s="49">
        <v>3330</v>
      </c>
      <c r="I198" s="86">
        <f t="shared" si="6"/>
        <v>1298910</v>
      </c>
      <c r="J198" s="55"/>
      <c r="K198" s="3"/>
      <c r="L198" s="3"/>
      <c r="M198" s="3"/>
      <c r="N198" s="50"/>
      <c r="O198" s="50"/>
      <c r="P198"/>
      <c r="Q198"/>
      <c r="R198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</row>
    <row r="199" customHeight="1" spans="1:44">
      <c r="A199" s="42">
        <v>374240</v>
      </c>
      <c r="B199" s="43" t="s">
        <v>180</v>
      </c>
      <c r="C199" s="44" t="s">
        <v>13</v>
      </c>
      <c r="D199" s="45">
        <v>1552862</v>
      </c>
      <c r="E199" s="46">
        <f t="shared" si="5"/>
        <v>1</v>
      </c>
      <c r="F199" s="47">
        <v>43665</v>
      </c>
      <c r="G199" s="47">
        <v>43666</v>
      </c>
      <c r="H199" s="49">
        <v>3330</v>
      </c>
      <c r="I199" s="86">
        <f t="shared" si="6"/>
        <v>1295580</v>
      </c>
      <c r="J199" s="55"/>
      <c r="K199" s="3"/>
      <c r="L199" s="3"/>
      <c r="M199" s="3"/>
      <c r="N199" s="50"/>
      <c r="O199" s="50"/>
      <c r="P199"/>
      <c r="Q199"/>
      <c r="R199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</row>
    <row r="200" customHeight="1" spans="1:44">
      <c r="A200" s="42">
        <v>374241</v>
      </c>
      <c r="B200" s="43" t="s">
        <v>181</v>
      </c>
      <c r="C200" s="44" t="s">
        <v>13</v>
      </c>
      <c r="D200" s="45">
        <v>1553372</v>
      </c>
      <c r="E200" s="46">
        <f t="shared" si="5"/>
        <v>2</v>
      </c>
      <c r="F200" s="47">
        <v>43664</v>
      </c>
      <c r="G200" s="47">
        <v>43666</v>
      </c>
      <c r="H200" s="49">
        <v>6660</v>
      </c>
      <c r="I200" s="86">
        <f t="shared" si="6"/>
        <v>1288920</v>
      </c>
      <c r="J200" s="55"/>
      <c r="K200" s="3"/>
      <c r="L200" s="3"/>
      <c r="M200" s="3"/>
      <c r="N200" s="50"/>
      <c r="O200" s="50"/>
      <c r="P200"/>
      <c r="Q200"/>
      <c r="R200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</row>
    <row r="201" customHeight="1" spans="1:44">
      <c r="A201" s="42">
        <v>374243</v>
      </c>
      <c r="B201" s="43" t="s">
        <v>182</v>
      </c>
      <c r="C201" s="44" t="s">
        <v>13</v>
      </c>
      <c r="D201" s="45">
        <v>1554467</v>
      </c>
      <c r="E201" s="46">
        <f t="shared" si="5"/>
        <v>3</v>
      </c>
      <c r="F201" s="47">
        <v>43663</v>
      </c>
      <c r="G201" s="47">
        <v>43666</v>
      </c>
      <c r="H201" s="49">
        <v>9990</v>
      </c>
      <c r="I201" s="86">
        <f t="shared" si="6"/>
        <v>1278930</v>
      </c>
      <c r="J201" s="55"/>
      <c r="K201" s="3"/>
      <c r="L201" s="3"/>
      <c r="M201" s="3"/>
      <c r="N201" s="50"/>
      <c r="O201" s="50"/>
      <c r="P201"/>
      <c r="Q201"/>
      <c r="R201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</row>
    <row r="202" customHeight="1" spans="1:44">
      <c r="A202" s="42">
        <v>374244</v>
      </c>
      <c r="B202" s="43" t="s">
        <v>183</v>
      </c>
      <c r="C202" s="44" t="s">
        <v>13</v>
      </c>
      <c r="D202" s="45">
        <v>1547993</v>
      </c>
      <c r="E202" s="46">
        <f t="shared" si="5"/>
        <v>3</v>
      </c>
      <c r="F202" s="47">
        <v>43663</v>
      </c>
      <c r="G202" s="47">
        <v>43666</v>
      </c>
      <c r="H202" s="49">
        <v>9990</v>
      </c>
      <c r="I202" s="86">
        <f t="shared" si="6"/>
        <v>1268940</v>
      </c>
      <c r="J202" s="55"/>
      <c r="K202" s="3"/>
      <c r="L202" s="3"/>
      <c r="M202" s="3"/>
      <c r="N202" s="50"/>
      <c r="O202" s="50"/>
      <c r="P202"/>
      <c r="Q202"/>
      <c r="R202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</row>
    <row r="203" customHeight="1" spans="1:44">
      <c r="A203" s="42">
        <v>374245</v>
      </c>
      <c r="B203" s="43" t="s">
        <v>184</v>
      </c>
      <c r="C203" s="44" t="s">
        <v>13</v>
      </c>
      <c r="D203" s="45">
        <v>1547993</v>
      </c>
      <c r="E203" s="46">
        <f t="shared" si="5"/>
        <v>3</v>
      </c>
      <c r="F203" s="47">
        <v>43663</v>
      </c>
      <c r="G203" s="47">
        <v>43666</v>
      </c>
      <c r="H203" s="49">
        <v>9990</v>
      </c>
      <c r="I203" s="86">
        <f t="shared" si="6"/>
        <v>1258950</v>
      </c>
      <c r="J203" s="55"/>
      <c r="K203" s="3"/>
      <c r="L203" s="3"/>
      <c r="M203" s="3"/>
      <c r="N203" s="50"/>
      <c r="O203" s="50"/>
      <c r="P203"/>
      <c r="Q203"/>
      <c r="R20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</row>
    <row r="204" customHeight="1" spans="1:44">
      <c r="A204" s="42">
        <v>374246</v>
      </c>
      <c r="B204" s="43" t="s">
        <v>185</v>
      </c>
      <c r="C204" s="44" t="s">
        <v>13</v>
      </c>
      <c r="D204" s="45">
        <v>1560901</v>
      </c>
      <c r="E204" s="46">
        <f t="shared" si="5"/>
        <v>1</v>
      </c>
      <c r="F204" s="47">
        <v>43665</v>
      </c>
      <c r="G204" s="47">
        <v>43666</v>
      </c>
      <c r="H204" s="49">
        <v>3330</v>
      </c>
      <c r="I204" s="86">
        <f t="shared" si="6"/>
        <v>1255620</v>
      </c>
      <c r="J204" s="55"/>
      <c r="K204" s="3"/>
      <c r="L204" s="3"/>
      <c r="M204" s="3"/>
      <c r="N204" s="50"/>
      <c r="O204" s="50"/>
      <c r="P204"/>
      <c r="Q204"/>
      <c r="R204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</row>
    <row r="205" customHeight="1" spans="1:44">
      <c r="A205" s="42">
        <v>374247</v>
      </c>
      <c r="B205" s="43" t="s">
        <v>186</v>
      </c>
      <c r="C205" s="44" t="s">
        <v>13</v>
      </c>
      <c r="D205" s="45">
        <v>1560901</v>
      </c>
      <c r="E205" s="46">
        <f t="shared" si="5"/>
        <v>1</v>
      </c>
      <c r="F205" s="47">
        <v>43665</v>
      </c>
      <c r="G205" s="47">
        <v>43666</v>
      </c>
      <c r="H205" s="49">
        <v>3330</v>
      </c>
      <c r="I205" s="86">
        <f t="shared" si="6"/>
        <v>1252290</v>
      </c>
      <c r="J205" s="55"/>
      <c r="K205" s="3"/>
      <c r="L205" s="3"/>
      <c r="M205" s="3"/>
      <c r="N205" s="50"/>
      <c r="O205" s="50"/>
      <c r="P205"/>
      <c r="Q205"/>
      <c r="R205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</row>
    <row r="206" customHeight="1" spans="1:44">
      <c r="A206" s="42">
        <v>374248</v>
      </c>
      <c r="B206" s="43" t="s">
        <v>187</v>
      </c>
      <c r="C206" s="44" t="s">
        <v>50</v>
      </c>
      <c r="D206" s="45">
        <v>1556127</v>
      </c>
      <c r="E206" s="46">
        <f t="shared" si="5"/>
        <v>5</v>
      </c>
      <c r="F206" s="47">
        <v>43661</v>
      </c>
      <c r="G206" s="47">
        <v>43666</v>
      </c>
      <c r="H206" s="49">
        <v>39200</v>
      </c>
      <c r="I206" s="86">
        <f t="shared" si="6"/>
        <v>1213090</v>
      </c>
      <c r="J206" s="55"/>
      <c r="K206" s="3"/>
      <c r="L206" s="3"/>
      <c r="M206" s="3"/>
      <c r="N206" s="50"/>
      <c r="O206" s="50"/>
      <c r="P206"/>
      <c r="Q206"/>
      <c r="R206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</row>
    <row r="207" customHeight="1" spans="1:44">
      <c r="A207" s="42">
        <v>374249</v>
      </c>
      <c r="B207" s="43" t="s">
        <v>188</v>
      </c>
      <c r="C207" s="44" t="s">
        <v>13</v>
      </c>
      <c r="D207" s="45">
        <v>1561743</v>
      </c>
      <c r="E207" s="46">
        <f t="shared" si="5"/>
        <v>1</v>
      </c>
      <c r="F207" s="47">
        <v>43665</v>
      </c>
      <c r="G207" s="47">
        <v>43666</v>
      </c>
      <c r="H207" s="49">
        <v>3330</v>
      </c>
      <c r="I207" s="86">
        <f t="shared" si="6"/>
        <v>1209760</v>
      </c>
      <c r="J207" s="55"/>
      <c r="K207" s="3"/>
      <c r="L207" s="3"/>
      <c r="M207" s="3"/>
      <c r="N207" s="50"/>
      <c r="O207" s="50"/>
      <c r="P207"/>
      <c r="Q207"/>
      <c r="R207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</row>
    <row r="208" customHeight="1" spans="1:44">
      <c r="A208" s="42">
        <v>374252</v>
      </c>
      <c r="B208" s="43" t="s">
        <v>189</v>
      </c>
      <c r="C208" s="44" t="s">
        <v>16</v>
      </c>
      <c r="D208" s="45">
        <v>1560470</v>
      </c>
      <c r="E208" s="46">
        <f t="shared" si="5"/>
        <v>2</v>
      </c>
      <c r="F208" s="47">
        <v>43664</v>
      </c>
      <c r="G208" s="47">
        <v>43666</v>
      </c>
      <c r="H208" s="49">
        <v>10200</v>
      </c>
      <c r="I208" s="86">
        <f t="shared" si="6"/>
        <v>1199560</v>
      </c>
      <c r="J208" s="55"/>
      <c r="K208" s="3"/>
      <c r="L208" s="3"/>
      <c r="M208" s="3"/>
      <c r="N208" s="50"/>
      <c r="O208" s="50"/>
      <c r="P208"/>
      <c r="Q208"/>
      <c r="R208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</row>
    <row r="209" customHeight="1" spans="1:44">
      <c r="A209" s="42">
        <v>374253</v>
      </c>
      <c r="B209" s="43" t="s">
        <v>189</v>
      </c>
      <c r="C209" s="44" t="s">
        <v>16</v>
      </c>
      <c r="D209" s="45">
        <v>1560470</v>
      </c>
      <c r="E209" s="46">
        <f t="shared" si="5"/>
        <v>2</v>
      </c>
      <c r="F209" s="47">
        <v>43664</v>
      </c>
      <c r="G209" s="47">
        <v>43666</v>
      </c>
      <c r="H209" s="49">
        <v>10200</v>
      </c>
      <c r="I209" s="86">
        <f t="shared" si="6"/>
        <v>1189360</v>
      </c>
      <c r="J209" s="55"/>
      <c r="K209" s="3"/>
      <c r="L209" s="3"/>
      <c r="M209" s="3"/>
      <c r="N209" s="50"/>
      <c r="O209" s="50"/>
      <c r="P209"/>
      <c r="Q209"/>
      <c r="R209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</row>
    <row r="210" customHeight="1" spans="1:44">
      <c r="A210" s="42">
        <v>374258</v>
      </c>
      <c r="B210" s="43" t="s">
        <v>190</v>
      </c>
      <c r="C210" s="44" t="s">
        <v>13</v>
      </c>
      <c r="D210" s="45">
        <v>1555092</v>
      </c>
      <c r="E210" s="46">
        <f t="shared" si="5"/>
        <v>2</v>
      </c>
      <c r="F210" s="47">
        <v>43664</v>
      </c>
      <c r="G210" s="47">
        <v>43666</v>
      </c>
      <c r="H210" s="49">
        <v>6660</v>
      </c>
      <c r="I210" s="86">
        <f t="shared" si="6"/>
        <v>1182700</v>
      </c>
      <c r="J210" s="55"/>
      <c r="K210" s="3"/>
      <c r="L210" s="3"/>
      <c r="M210" s="3"/>
      <c r="N210" s="50"/>
      <c r="O210" s="50"/>
      <c r="P210"/>
      <c r="Q210"/>
      <c r="R210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</row>
    <row r="211" customHeight="1" spans="1:44">
      <c r="A211" s="42">
        <v>374262</v>
      </c>
      <c r="B211" s="43" t="s">
        <v>191</v>
      </c>
      <c r="C211" s="44" t="s">
        <v>13</v>
      </c>
      <c r="D211" s="45">
        <v>1561359</v>
      </c>
      <c r="E211" s="46">
        <f t="shared" si="5"/>
        <v>1</v>
      </c>
      <c r="F211" s="47">
        <v>43665</v>
      </c>
      <c r="G211" s="47">
        <v>43666</v>
      </c>
      <c r="H211" s="49">
        <v>3330</v>
      </c>
      <c r="I211" s="86">
        <f t="shared" si="6"/>
        <v>1179370</v>
      </c>
      <c r="J211" s="55"/>
      <c r="K211" s="3"/>
      <c r="L211" s="3"/>
      <c r="M211" s="3"/>
      <c r="N211" s="50"/>
      <c r="O211" s="50"/>
      <c r="P211"/>
      <c r="Q211"/>
      <c r="R211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</row>
    <row r="212" customHeight="1" spans="1:44">
      <c r="A212" s="42">
        <v>374263</v>
      </c>
      <c r="B212" s="43" t="s">
        <v>192</v>
      </c>
      <c r="C212" s="44" t="s">
        <v>13</v>
      </c>
      <c r="D212" s="45">
        <v>1561359</v>
      </c>
      <c r="E212" s="46">
        <f t="shared" si="5"/>
        <v>1</v>
      </c>
      <c r="F212" s="47">
        <v>43665</v>
      </c>
      <c r="G212" s="47">
        <v>43666</v>
      </c>
      <c r="H212" s="49">
        <v>3330</v>
      </c>
      <c r="I212" s="86">
        <f t="shared" si="6"/>
        <v>1176040</v>
      </c>
      <c r="J212" s="55"/>
      <c r="K212" s="3"/>
      <c r="L212" s="3"/>
      <c r="M212" s="3"/>
      <c r="N212" s="50"/>
      <c r="O212" s="50"/>
      <c r="P212"/>
      <c r="Q212"/>
      <c r="R212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</row>
    <row r="213" customHeight="1" spans="1:44">
      <c r="A213" s="42">
        <v>374264</v>
      </c>
      <c r="B213" s="43" t="s">
        <v>193</v>
      </c>
      <c r="C213" s="44" t="s">
        <v>13</v>
      </c>
      <c r="D213" s="45">
        <v>1561359</v>
      </c>
      <c r="E213" s="46">
        <f t="shared" si="5"/>
        <v>1</v>
      </c>
      <c r="F213" s="47">
        <v>43665</v>
      </c>
      <c r="G213" s="47">
        <v>43666</v>
      </c>
      <c r="H213" s="49">
        <v>3330</v>
      </c>
      <c r="I213" s="86">
        <f t="shared" si="6"/>
        <v>1172710</v>
      </c>
      <c r="J213" s="55"/>
      <c r="K213" s="3"/>
      <c r="L213" s="3"/>
      <c r="M213" s="3"/>
      <c r="N213" s="50"/>
      <c r="O213" s="50"/>
      <c r="P213"/>
      <c r="Q213"/>
      <c r="R21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</row>
    <row r="214" customHeight="1" spans="1:44">
      <c r="A214" s="42">
        <v>374413</v>
      </c>
      <c r="B214" s="43" t="s">
        <v>194</v>
      </c>
      <c r="C214" s="44" t="s">
        <v>13</v>
      </c>
      <c r="D214" s="45">
        <v>1542695</v>
      </c>
      <c r="E214" s="46">
        <f t="shared" si="5"/>
        <v>2</v>
      </c>
      <c r="F214" s="47">
        <v>43665</v>
      </c>
      <c r="G214" s="47">
        <v>43667</v>
      </c>
      <c r="H214" s="49">
        <v>6660</v>
      </c>
      <c r="I214" s="86">
        <f t="shared" si="6"/>
        <v>1166050</v>
      </c>
      <c r="J214" s="55"/>
      <c r="K214" s="3"/>
      <c r="L214" s="3"/>
      <c r="M214" s="3"/>
      <c r="N214" s="50"/>
      <c r="O214" s="50"/>
      <c r="P214"/>
      <c r="Q214"/>
      <c r="R214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</row>
    <row r="215" customHeight="1" spans="1:44">
      <c r="A215" s="42">
        <v>374415</v>
      </c>
      <c r="B215" s="43" t="s">
        <v>195</v>
      </c>
      <c r="C215" s="44" t="s">
        <v>13</v>
      </c>
      <c r="D215" s="45">
        <v>1560245</v>
      </c>
      <c r="E215" s="46">
        <f t="shared" si="5"/>
        <v>1</v>
      </c>
      <c r="F215" s="47">
        <v>43666</v>
      </c>
      <c r="G215" s="47">
        <v>43667</v>
      </c>
      <c r="H215" s="49">
        <v>3330</v>
      </c>
      <c r="I215" s="86">
        <f t="shared" si="6"/>
        <v>1162720</v>
      </c>
      <c r="J215" s="55"/>
      <c r="K215" s="3"/>
      <c r="L215" s="3"/>
      <c r="M215" s="3"/>
      <c r="N215" s="50"/>
      <c r="O215" s="50"/>
      <c r="P215"/>
      <c r="Q215"/>
      <c r="R215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</row>
    <row r="216" customHeight="1" spans="1:44">
      <c r="A216" s="42">
        <v>374416</v>
      </c>
      <c r="B216" s="43" t="s">
        <v>196</v>
      </c>
      <c r="C216" s="44" t="s">
        <v>13</v>
      </c>
      <c r="D216" s="45">
        <v>1560215</v>
      </c>
      <c r="E216" s="46">
        <f t="shared" si="5"/>
        <v>3</v>
      </c>
      <c r="F216" s="47">
        <v>43664</v>
      </c>
      <c r="G216" s="47">
        <v>43667</v>
      </c>
      <c r="H216" s="49">
        <v>13590</v>
      </c>
      <c r="I216" s="86">
        <f t="shared" si="6"/>
        <v>1149130</v>
      </c>
      <c r="J216" s="55"/>
      <c r="K216" s="3"/>
      <c r="L216" s="3"/>
      <c r="M216" s="3"/>
      <c r="N216" s="50"/>
      <c r="O216" s="50"/>
      <c r="P216"/>
      <c r="Q216"/>
      <c r="R216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</row>
    <row r="217" customHeight="1" spans="1:44">
      <c r="A217" s="42">
        <v>374417</v>
      </c>
      <c r="B217" s="43" t="s">
        <v>197</v>
      </c>
      <c r="C217" s="44" t="s">
        <v>13</v>
      </c>
      <c r="D217" s="45">
        <v>1548108</v>
      </c>
      <c r="E217" s="46">
        <f t="shared" si="5"/>
        <v>5</v>
      </c>
      <c r="F217" s="47">
        <v>43662</v>
      </c>
      <c r="G217" s="47">
        <v>43667</v>
      </c>
      <c r="H217" s="49">
        <v>22650</v>
      </c>
      <c r="I217" s="86">
        <f t="shared" si="6"/>
        <v>1126480</v>
      </c>
      <c r="J217" s="55"/>
      <c r="K217" s="3"/>
      <c r="L217" s="3"/>
      <c r="M217" s="3"/>
      <c r="N217" s="50"/>
      <c r="O217" s="50"/>
      <c r="P217"/>
      <c r="Q217"/>
      <c r="R217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</row>
    <row r="218" customHeight="1" spans="1:44">
      <c r="A218" s="42">
        <v>374425</v>
      </c>
      <c r="B218" s="43" t="s">
        <v>198</v>
      </c>
      <c r="C218" s="44" t="s">
        <v>13</v>
      </c>
      <c r="D218" s="45">
        <v>1554383</v>
      </c>
      <c r="E218" s="46">
        <f t="shared" si="5"/>
        <v>3</v>
      </c>
      <c r="F218" s="47">
        <v>43664</v>
      </c>
      <c r="G218" s="47">
        <v>43667</v>
      </c>
      <c r="H218" s="49">
        <v>9990</v>
      </c>
      <c r="I218" s="86">
        <f t="shared" si="6"/>
        <v>1116490</v>
      </c>
      <c r="J218" s="55"/>
      <c r="K218" s="3"/>
      <c r="L218" s="3"/>
      <c r="M218" s="3"/>
      <c r="N218" s="50"/>
      <c r="O218" s="50"/>
      <c r="P218"/>
      <c r="Q218"/>
      <c r="R218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</row>
    <row r="219" customHeight="1" spans="1:44">
      <c r="A219" s="42">
        <v>374431</v>
      </c>
      <c r="B219" s="43" t="s">
        <v>199</v>
      </c>
      <c r="C219" s="44" t="s">
        <v>13</v>
      </c>
      <c r="D219" s="45">
        <v>1554535</v>
      </c>
      <c r="E219" s="46">
        <f t="shared" si="5"/>
        <v>3</v>
      </c>
      <c r="F219" s="47">
        <v>43664</v>
      </c>
      <c r="G219" s="47">
        <v>43667</v>
      </c>
      <c r="H219" s="49">
        <v>9990</v>
      </c>
      <c r="I219" s="86">
        <f t="shared" si="6"/>
        <v>1106500</v>
      </c>
      <c r="J219" s="55"/>
      <c r="K219" s="3"/>
      <c r="L219" s="3"/>
      <c r="M219" s="3"/>
      <c r="N219" s="50"/>
      <c r="O219" s="50"/>
      <c r="P219"/>
      <c r="Q219"/>
      <c r="R219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</row>
    <row r="220" customHeight="1" spans="1:44">
      <c r="A220" s="42">
        <v>374440</v>
      </c>
      <c r="B220" s="43" t="s">
        <v>185</v>
      </c>
      <c r="C220" s="44" t="s">
        <v>13</v>
      </c>
      <c r="D220" s="45">
        <v>1562301</v>
      </c>
      <c r="E220" s="46">
        <f t="shared" si="5"/>
        <v>1</v>
      </c>
      <c r="F220" s="47">
        <v>43666</v>
      </c>
      <c r="G220" s="47">
        <v>43667</v>
      </c>
      <c r="H220" s="49">
        <v>3330</v>
      </c>
      <c r="I220" s="86">
        <f t="shared" si="6"/>
        <v>1103170</v>
      </c>
      <c r="J220" s="55"/>
      <c r="K220" s="3"/>
      <c r="L220" s="3"/>
      <c r="M220" s="3"/>
      <c r="N220" s="50"/>
      <c r="O220" s="50"/>
      <c r="P220"/>
      <c r="Q220"/>
      <c r="R220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</row>
    <row r="221" customHeight="1" spans="1:44">
      <c r="A221" s="42">
        <v>374441</v>
      </c>
      <c r="B221" s="43" t="s">
        <v>186</v>
      </c>
      <c r="C221" s="44" t="s">
        <v>13</v>
      </c>
      <c r="D221" s="45">
        <v>1562301</v>
      </c>
      <c r="E221" s="46">
        <f t="shared" si="5"/>
        <v>1</v>
      </c>
      <c r="F221" s="47">
        <v>43666</v>
      </c>
      <c r="G221" s="47">
        <v>43667</v>
      </c>
      <c r="H221" s="49">
        <v>3330</v>
      </c>
      <c r="I221" s="86">
        <f t="shared" si="6"/>
        <v>1099840</v>
      </c>
      <c r="J221" s="55"/>
      <c r="K221" s="3"/>
      <c r="L221" s="3"/>
      <c r="M221" s="3"/>
      <c r="N221" s="50"/>
      <c r="O221" s="50"/>
      <c r="P221"/>
      <c r="Q221"/>
      <c r="R221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</row>
    <row r="222" customHeight="1" spans="1:44">
      <c r="A222" s="42">
        <v>374443</v>
      </c>
      <c r="B222" s="43" t="s">
        <v>200</v>
      </c>
      <c r="C222" s="44" t="s">
        <v>50</v>
      </c>
      <c r="D222" s="45">
        <v>1558134</v>
      </c>
      <c r="E222" s="46">
        <f t="shared" si="5"/>
        <v>4</v>
      </c>
      <c r="F222" s="47">
        <v>43663</v>
      </c>
      <c r="G222" s="47">
        <v>43667</v>
      </c>
      <c r="H222" s="49">
        <v>31360</v>
      </c>
      <c r="I222" s="86">
        <f t="shared" si="6"/>
        <v>1068480</v>
      </c>
      <c r="J222" s="55"/>
      <c r="K222" s="3"/>
      <c r="L222" s="3"/>
      <c r="M222" s="3"/>
      <c r="N222" s="50"/>
      <c r="O222" s="50"/>
      <c r="P222"/>
      <c r="Q222"/>
      <c r="R222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</row>
    <row r="223" customHeight="1" spans="1:44">
      <c r="A223" s="42">
        <v>374606</v>
      </c>
      <c r="B223" s="43" t="s">
        <v>201</v>
      </c>
      <c r="C223" s="44" t="s">
        <v>13</v>
      </c>
      <c r="D223" s="45">
        <v>1548696</v>
      </c>
      <c r="E223" s="46">
        <f t="shared" si="5"/>
        <v>3</v>
      </c>
      <c r="F223" s="47">
        <v>43665</v>
      </c>
      <c r="G223" s="47">
        <v>43668</v>
      </c>
      <c r="H223" s="49">
        <v>9990</v>
      </c>
      <c r="I223" s="86">
        <f t="shared" si="6"/>
        <v>1058490</v>
      </c>
      <c r="J223" s="55"/>
      <c r="K223" s="3"/>
      <c r="L223" s="3"/>
      <c r="M223" s="3"/>
      <c r="N223" s="50"/>
      <c r="O223" s="50"/>
      <c r="P223"/>
      <c r="Q223"/>
      <c r="R22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</row>
    <row r="224" customHeight="1" spans="1:44">
      <c r="A224" s="42">
        <v>374607</v>
      </c>
      <c r="B224" s="43" t="s">
        <v>202</v>
      </c>
      <c r="C224" s="44" t="s">
        <v>13</v>
      </c>
      <c r="D224" s="45">
        <v>1548194</v>
      </c>
      <c r="E224" s="46">
        <f t="shared" si="5"/>
        <v>2</v>
      </c>
      <c r="F224" s="47">
        <v>43666</v>
      </c>
      <c r="G224" s="47">
        <v>43668</v>
      </c>
      <c r="H224" s="49">
        <v>9060</v>
      </c>
      <c r="I224" s="86">
        <f t="shared" si="6"/>
        <v>1049430</v>
      </c>
      <c r="J224" s="55"/>
      <c r="K224" s="3"/>
      <c r="L224" s="3"/>
      <c r="M224" s="3"/>
      <c r="N224" s="50"/>
      <c r="O224" s="50"/>
      <c r="P224"/>
      <c r="Q224"/>
      <c r="R224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</row>
    <row r="225" customHeight="1" spans="1:44">
      <c r="A225" s="42">
        <v>374608</v>
      </c>
      <c r="B225" s="43" t="s">
        <v>203</v>
      </c>
      <c r="C225" s="44" t="s">
        <v>13</v>
      </c>
      <c r="D225" s="45">
        <v>1548293</v>
      </c>
      <c r="E225" s="46">
        <f t="shared" si="5"/>
        <v>2</v>
      </c>
      <c r="F225" s="47">
        <v>43666</v>
      </c>
      <c r="G225" s="47">
        <v>43668</v>
      </c>
      <c r="H225" s="49">
        <v>6660</v>
      </c>
      <c r="I225" s="86">
        <f t="shared" si="6"/>
        <v>1042770</v>
      </c>
      <c r="J225" s="55"/>
      <c r="K225" s="3"/>
      <c r="L225" s="3"/>
      <c r="M225" s="3"/>
      <c r="N225" s="50"/>
      <c r="O225" s="50"/>
      <c r="P225"/>
      <c r="Q225"/>
      <c r="R225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</row>
    <row r="226" customHeight="1" spans="1:44">
      <c r="A226" s="42">
        <v>374609</v>
      </c>
      <c r="B226" s="43" t="s">
        <v>204</v>
      </c>
      <c r="C226" s="44" t="s">
        <v>13</v>
      </c>
      <c r="D226" s="45">
        <v>1548293</v>
      </c>
      <c r="E226" s="46">
        <f t="shared" si="5"/>
        <v>2</v>
      </c>
      <c r="F226" s="47">
        <v>43666</v>
      </c>
      <c r="G226" s="47">
        <v>43668</v>
      </c>
      <c r="H226" s="88">
        <v>6660</v>
      </c>
      <c r="I226" s="86">
        <f t="shared" si="6"/>
        <v>1036110</v>
      </c>
      <c r="J226" s="55"/>
      <c r="K226" s="3"/>
      <c r="L226" s="3"/>
      <c r="M226" s="3"/>
      <c r="N226" s="50"/>
      <c r="O226" s="50"/>
      <c r="P226"/>
      <c r="Q226"/>
      <c r="R226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</row>
    <row r="227" customHeight="1" spans="1:44">
      <c r="A227" s="42">
        <v>374614</v>
      </c>
      <c r="B227" s="43" t="s">
        <v>205</v>
      </c>
      <c r="C227" s="44" t="s">
        <v>13</v>
      </c>
      <c r="D227" s="45">
        <v>1555398</v>
      </c>
      <c r="E227" s="46">
        <f t="shared" si="5"/>
        <v>1</v>
      </c>
      <c r="F227" s="47">
        <v>43667</v>
      </c>
      <c r="G227" s="47">
        <v>43668</v>
      </c>
      <c r="H227" s="49">
        <v>3330</v>
      </c>
      <c r="I227" s="86">
        <f t="shared" si="6"/>
        <v>1032780</v>
      </c>
      <c r="J227" s="55"/>
      <c r="K227" s="3"/>
      <c r="L227" s="3"/>
      <c r="M227" s="3"/>
      <c r="N227" s="50"/>
      <c r="O227" s="50"/>
      <c r="P227"/>
      <c r="Q227"/>
      <c r="R227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</row>
    <row r="228" customHeight="1" spans="1:44">
      <c r="A228" s="42">
        <v>374619</v>
      </c>
      <c r="B228" s="43" t="s">
        <v>206</v>
      </c>
      <c r="C228" s="44" t="s">
        <v>13</v>
      </c>
      <c r="D228" s="45">
        <v>1560055</v>
      </c>
      <c r="E228" s="46">
        <f t="shared" si="5"/>
        <v>4</v>
      </c>
      <c r="F228" s="47">
        <v>43664</v>
      </c>
      <c r="G228" s="47">
        <v>43668</v>
      </c>
      <c r="H228" s="49">
        <v>13320</v>
      </c>
      <c r="I228" s="86">
        <f t="shared" si="6"/>
        <v>1019460</v>
      </c>
      <c r="J228" s="55"/>
      <c r="K228" s="3"/>
      <c r="L228" s="3"/>
      <c r="M228" s="3"/>
      <c r="N228" s="50"/>
      <c r="O228" s="50"/>
      <c r="P228"/>
      <c r="Q228"/>
      <c r="R228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</row>
    <row r="229" customHeight="1" spans="1:44">
      <c r="A229" s="42">
        <v>374621</v>
      </c>
      <c r="B229" s="43" t="s">
        <v>207</v>
      </c>
      <c r="C229" s="44" t="s">
        <v>13</v>
      </c>
      <c r="D229" s="45">
        <v>1563118</v>
      </c>
      <c r="E229" s="46">
        <f t="shared" si="5"/>
        <v>1</v>
      </c>
      <c r="F229" s="47">
        <v>43667</v>
      </c>
      <c r="G229" s="47">
        <v>43668</v>
      </c>
      <c r="H229" s="49">
        <v>3330</v>
      </c>
      <c r="I229" s="86">
        <f t="shared" si="6"/>
        <v>1016130</v>
      </c>
      <c r="J229" s="55"/>
      <c r="K229" s="3"/>
      <c r="L229" s="3"/>
      <c r="M229" s="3"/>
      <c r="N229" s="50"/>
      <c r="O229" s="50"/>
      <c r="P229"/>
      <c r="Q229"/>
      <c r="R229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</row>
    <row r="230" customHeight="1" spans="1:44">
      <c r="A230" s="42">
        <v>374622</v>
      </c>
      <c r="B230" s="43" t="s">
        <v>208</v>
      </c>
      <c r="C230" s="44" t="s">
        <v>13</v>
      </c>
      <c r="D230" s="45">
        <v>1563118</v>
      </c>
      <c r="E230" s="46">
        <f t="shared" si="5"/>
        <v>1</v>
      </c>
      <c r="F230" s="47">
        <v>43667</v>
      </c>
      <c r="G230" s="47">
        <v>43668</v>
      </c>
      <c r="H230" s="49">
        <v>3330</v>
      </c>
      <c r="I230" s="86">
        <f t="shared" si="6"/>
        <v>1012800</v>
      </c>
      <c r="J230" s="55"/>
      <c r="K230" s="3"/>
      <c r="L230" s="3"/>
      <c r="M230" s="3"/>
      <c r="N230" s="50"/>
      <c r="O230" s="50"/>
      <c r="P230"/>
      <c r="Q230"/>
      <c r="R230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</row>
    <row r="231" customHeight="1" spans="1:44">
      <c r="A231" s="42">
        <v>374623</v>
      </c>
      <c r="B231" s="43" t="s">
        <v>209</v>
      </c>
      <c r="C231" s="44" t="s">
        <v>13</v>
      </c>
      <c r="D231" s="45">
        <v>1563118</v>
      </c>
      <c r="E231" s="46">
        <f t="shared" si="5"/>
        <v>1</v>
      </c>
      <c r="F231" s="47">
        <v>43667</v>
      </c>
      <c r="G231" s="47">
        <v>43668</v>
      </c>
      <c r="H231" s="49">
        <v>3330</v>
      </c>
      <c r="I231" s="86">
        <f t="shared" si="6"/>
        <v>1009470</v>
      </c>
      <c r="J231" s="55"/>
      <c r="K231" s="3"/>
      <c r="L231" s="3"/>
      <c r="M231" s="3"/>
      <c r="N231" s="50"/>
      <c r="O231" s="50"/>
      <c r="P231"/>
      <c r="Q231"/>
      <c r="R231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</row>
    <row r="232" customHeight="1" spans="1:44">
      <c r="A232" s="42">
        <v>374624</v>
      </c>
      <c r="B232" s="43" t="s">
        <v>210</v>
      </c>
      <c r="C232" s="44" t="s">
        <v>13</v>
      </c>
      <c r="D232" s="45">
        <v>1563118</v>
      </c>
      <c r="E232" s="46">
        <f t="shared" si="5"/>
        <v>1</v>
      </c>
      <c r="F232" s="47">
        <v>43667</v>
      </c>
      <c r="G232" s="47">
        <v>43668</v>
      </c>
      <c r="H232" s="49">
        <v>3330</v>
      </c>
      <c r="I232" s="86">
        <f t="shared" si="6"/>
        <v>1006140</v>
      </c>
      <c r="J232" s="55"/>
      <c r="K232" s="3"/>
      <c r="L232" s="3"/>
      <c r="M232" s="3"/>
      <c r="N232" s="50"/>
      <c r="O232" s="50"/>
      <c r="P232"/>
      <c r="Q232"/>
      <c r="R232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</row>
    <row r="233" customHeight="1" spans="1:44">
      <c r="A233" s="42">
        <v>374627</v>
      </c>
      <c r="B233" s="43" t="s">
        <v>211</v>
      </c>
      <c r="C233" s="44" t="s">
        <v>50</v>
      </c>
      <c r="D233" s="45">
        <v>1544620</v>
      </c>
      <c r="E233" s="46">
        <f t="shared" si="5"/>
        <v>2</v>
      </c>
      <c r="F233" s="47">
        <v>43666</v>
      </c>
      <c r="G233" s="47">
        <v>43668</v>
      </c>
      <c r="H233" s="49">
        <v>15680</v>
      </c>
      <c r="I233" s="86">
        <f t="shared" si="6"/>
        <v>990460</v>
      </c>
      <c r="J233" s="55"/>
      <c r="K233" s="3"/>
      <c r="L233" s="3"/>
      <c r="M233" s="3"/>
      <c r="N233" s="50"/>
      <c r="O233" s="50"/>
      <c r="P233"/>
      <c r="Q233"/>
      <c r="R23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</row>
    <row r="234" customHeight="1" spans="1:44">
      <c r="A234" s="42">
        <v>374760</v>
      </c>
      <c r="B234" s="43" t="s">
        <v>212</v>
      </c>
      <c r="C234" s="44" t="s">
        <v>13</v>
      </c>
      <c r="D234" s="45">
        <v>1563499</v>
      </c>
      <c r="E234" s="46">
        <f t="shared" si="5"/>
        <v>2</v>
      </c>
      <c r="F234" s="47">
        <v>43667</v>
      </c>
      <c r="G234" s="47">
        <v>43669</v>
      </c>
      <c r="H234" s="49">
        <v>6660</v>
      </c>
      <c r="I234" s="86">
        <f t="shared" si="6"/>
        <v>983800</v>
      </c>
      <c r="J234" s="55"/>
      <c r="K234" s="3"/>
      <c r="L234" s="3"/>
      <c r="M234" s="3"/>
      <c r="N234" s="50"/>
      <c r="O234" s="50"/>
      <c r="P234"/>
      <c r="Q234"/>
      <c r="R234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</row>
    <row r="235" customHeight="1" spans="1:44">
      <c r="A235" s="42">
        <v>374764</v>
      </c>
      <c r="B235" s="43" t="s">
        <v>213</v>
      </c>
      <c r="C235" s="44" t="s">
        <v>13</v>
      </c>
      <c r="D235" s="45">
        <v>1529040</v>
      </c>
      <c r="E235" s="46">
        <f t="shared" si="5"/>
        <v>1</v>
      </c>
      <c r="F235" s="47">
        <v>43668</v>
      </c>
      <c r="G235" s="47">
        <v>43669</v>
      </c>
      <c r="H235" s="49">
        <v>3330</v>
      </c>
      <c r="I235" s="86">
        <f t="shared" si="6"/>
        <v>980470</v>
      </c>
      <c r="J235" s="55"/>
      <c r="K235" s="3"/>
      <c r="L235" s="3"/>
      <c r="M235" s="3"/>
      <c r="N235" s="50"/>
      <c r="O235" s="50"/>
      <c r="P235"/>
      <c r="Q235"/>
      <c r="R235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</row>
    <row r="236" customHeight="1" spans="1:44">
      <c r="A236" s="42">
        <v>374765</v>
      </c>
      <c r="B236" s="43" t="s">
        <v>214</v>
      </c>
      <c r="C236" s="44" t="s">
        <v>13</v>
      </c>
      <c r="D236" s="45">
        <v>1560442</v>
      </c>
      <c r="E236" s="46">
        <f t="shared" ref="E236:E299" si="7">G236-F236</f>
        <v>2</v>
      </c>
      <c r="F236" s="47">
        <v>43667</v>
      </c>
      <c r="G236" s="47">
        <v>43669</v>
      </c>
      <c r="H236" s="49">
        <v>6660</v>
      </c>
      <c r="I236" s="86">
        <f t="shared" ref="I236:I299" si="8">I235-H236</f>
        <v>973810</v>
      </c>
      <c r="J236" s="55"/>
      <c r="K236" s="3"/>
      <c r="L236" s="3"/>
      <c r="M236" s="3"/>
      <c r="N236" s="50"/>
      <c r="O236" s="50"/>
      <c r="P236"/>
      <c r="Q236"/>
      <c r="R236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</row>
    <row r="237" customHeight="1" spans="1:44">
      <c r="A237" s="42">
        <v>374766</v>
      </c>
      <c r="B237" s="43" t="s">
        <v>215</v>
      </c>
      <c r="C237" s="44" t="s">
        <v>13</v>
      </c>
      <c r="D237" s="45">
        <v>1560442</v>
      </c>
      <c r="E237" s="46">
        <f t="shared" si="7"/>
        <v>2</v>
      </c>
      <c r="F237" s="47">
        <v>43667</v>
      </c>
      <c r="G237" s="47">
        <v>43669</v>
      </c>
      <c r="H237" s="49">
        <v>6660</v>
      </c>
      <c r="I237" s="86">
        <f t="shared" si="8"/>
        <v>967150</v>
      </c>
      <c r="J237" s="55"/>
      <c r="K237" s="3"/>
      <c r="L237" s="3"/>
      <c r="M237" s="3"/>
      <c r="N237" s="50"/>
      <c r="O237" s="50"/>
      <c r="P237"/>
      <c r="Q237"/>
      <c r="R237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</row>
    <row r="238" customHeight="1" spans="1:44">
      <c r="A238" s="42">
        <v>374767</v>
      </c>
      <c r="B238" s="43" t="s">
        <v>216</v>
      </c>
      <c r="C238" s="44" t="s">
        <v>13</v>
      </c>
      <c r="D238" s="45">
        <v>1560442</v>
      </c>
      <c r="E238" s="46">
        <f t="shared" si="7"/>
        <v>2</v>
      </c>
      <c r="F238" s="47">
        <v>43667</v>
      </c>
      <c r="G238" s="47">
        <v>43669</v>
      </c>
      <c r="H238" s="49">
        <v>6660</v>
      </c>
      <c r="I238" s="86">
        <f t="shared" si="8"/>
        <v>960490</v>
      </c>
      <c r="J238" s="55"/>
      <c r="K238" s="3"/>
      <c r="L238" s="3"/>
      <c r="M238" s="3"/>
      <c r="N238" s="50"/>
      <c r="O238" s="50"/>
      <c r="P238"/>
      <c r="Q238"/>
      <c r="R238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</row>
    <row r="239" customHeight="1" spans="1:44">
      <c r="A239" s="42">
        <v>374768</v>
      </c>
      <c r="B239" s="43" t="s">
        <v>217</v>
      </c>
      <c r="C239" s="44" t="s">
        <v>13</v>
      </c>
      <c r="D239" s="45">
        <v>1560442</v>
      </c>
      <c r="E239" s="46">
        <f t="shared" si="7"/>
        <v>2</v>
      </c>
      <c r="F239" s="47">
        <v>43667</v>
      </c>
      <c r="G239" s="47">
        <v>43669</v>
      </c>
      <c r="H239" s="49">
        <v>6660</v>
      </c>
      <c r="I239" s="86">
        <f t="shared" si="8"/>
        <v>953830</v>
      </c>
      <c r="J239" s="55"/>
      <c r="K239" s="3"/>
      <c r="L239" s="3"/>
      <c r="M239" s="3"/>
      <c r="N239" s="50"/>
      <c r="O239" s="50"/>
      <c r="P239"/>
      <c r="Q239"/>
      <c r="R239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</row>
    <row r="240" customHeight="1" spans="1:44">
      <c r="A240" s="42">
        <v>374769</v>
      </c>
      <c r="B240" s="43" t="s">
        <v>218</v>
      </c>
      <c r="C240" s="44" t="s">
        <v>13</v>
      </c>
      <c r="D240" s="45">
        <v>1550784</v>
      </c>
      <c r="E240" s="46">
        <f t="shared" si="7"/>
        <v>3</v>
      </c>
      <c r="F240" s="47">
        <v>43666</v>
      </c>
      <c r="G240" s="47">
        <v>43669</v>
      </c>
      <c r="H240" s="49">
        <v>9990</v>
      </c>
      <c r="I240" s="86">
        <f t="shared" si="8"/>
        <v>943840</v>
      </c>
      <c r="J240" s="55"/>
      <c r="K240" s="3"/>
      <c r="L240" s="3"/>
      <c r="M240" s="3"/>
      <c r="N240" s="50"/>
      <c r="O240" s="50"/>
      <c r="P240"/>
      <c r="Q240"/>
      <c r="R240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</row>
    <row r="241" customHeight="1" spans="1:44">
      <c r="A241" s="42">
        <v>374770</v>
      </c>
      <c r="B241" s="43" t="s">
        <v>219</v>
      </c>
      <c r="C241" s="44" t="s">
        <v>13</v>
      </c>
      <c r="D241" s="45">
        <v>1554471</v>
      </c>
      <c r="E241" s="46">
        <f t="shared" si="7"/>
        <v>2</v>
      </c>
      <c r="F241" s="47">
        <v>43667</v>
      </c>
      <c r="G241" s="47">
        <v>43669</v>
      </c>
      <c r="H241" s="49">
        <v>6660</v>
      </c>
      <c r="I241" s="86">
        <f t="shared" si="8"/>
        <v>937180</v>
      </c>
      <c r="J241" s="55"/>
      <c r="K241" s="3"/>
      <c r="L241" s="3"/>
      <c r="M241" s="3"/>
      <c r="N241" s="50"/>
      <c r="O241" s="50"/>
      <c r="P241"/>
      <c r="Q241"/>
      <c r="R241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</row>
    <row r="242" customHeight="1" spans="1:44">
      <c r="A242" s="42">
        <v>374771</v>
      </c>
      <c r="B242" s="43" t="s">
        <v>220</v>
      </c>
      <c r="C242" s="44" t="s">
        <v>13</v>
      </c>
      <c r="D242" s="45">
        <v>1561509</v>
      </c>
      <c r="E242" s="46">
        <f t="shared" si="7"/>
        <v>3</v>
      </c>
      <c r="F242" s="47">
        <v>43666</v>
      </c>
      <c r="G242" s="47">
        <v>43669</v>
      </c>
      <c r="H242" s="49">
        <v>9990</v>
      </c>
      <c r="I242" s="86">
        <f t="shared" si="8"/>
        <v>927190</v>
      </c>
      <c r="J242" s="55"/>
      <c r="K242" s="3"/>
      <c r="L242" s="3"/>
      <c r="M242" s="3"/>
      <c r="N242" s="50"/>
      <c r="O242" s="50"/>
      <c r="P242"/>
      <c r="Q242"/>
      <c r="R242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</row>
    <row r="243" customHeight="1" spans="1:44">
      <c r="A243" s="42">
        <v>374772</v>
      </c>
      <c r="B243" s="43" t="s">
        <v>42</v>
      </c>
      <c r="C243" s="44" t="s">
        <v>13</v>
      </c>
      <c r="D243" s="45">
        <v>1561509</v>
      </c>
      <c r="E243" s="46">
        <f t="shared" si="7"/>
        <v>3</v>
      </c>
      <c r="F243" s="47">
        <v>43666</v>
      </c>
      <c r="G243" s="47">
        <v>43669</v>
      </c>
      <c r="H243" s="49">
        <v>9990</v>
      </c>
      <c r="I243" s="86">
        <f t="shared" si="8"/>
        <v>917200</v>
      </c>
      <c r="J243" s="55"/>
      <c r="K243" s="3"/>
      <c r="L243" s="3"/>
      <c r="M243" s="3"/>
      <c r="N243" s="50"/>
      <c r="O243" s="50"/>
      <c r="P243"/>
      <c r="Q243"/>
      <c r="R24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</row>
    <row r="244" customHeight="1" spans="1:44">
      <c r="A244" s="42">
        <v>374774</v>
      </c>
      <c r="B244" s="43" t="s">
        <v>221</v>
      </c>
      <c r="C244" s="44" t="s">
        <v>13</v>
      </c>
      <c r="D244" s="45">
        <v>1563409</v>
      </c>
      <c r="E244" s="46">
        <f t="shared" si="7"/>
        <v>2</v>
      </c>
      <c r="F244" s="47">
        <v>43667</v>
      </c>
      <c r="G244" s="47">
        <v>43669</v>
      </c>
      <c r="H244" s="49">
        <v>6660</v>
      </c>
      <c r="I244" s="86">
        <f t="shared" si="8"/>
        <v>910540</v>
      </c>
      <c r="J244" s="55"/>
      <c r="K244" s="3"/>
      <c r="L244" s="3"/>
      <c r="M244" s="3"/>
      <c r="N244" s="50"/>
      <c r="O244" s="50"/>
      <c r="P244"/>
      <c r="Q244"/>
      <c r="R244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</row>
    <row r="245" customHeight="1" spans="1:44">
      <c r="A245" s="42">
        <v>374779</v>
      </c>
      <c r="B245" s="43" t="s">
        <v>222</v>
      </c>
      <c r="C245" s="44" t="s">
        <v>13</v>
      </c>
      <c r="D245" s="45">
        <v>1542153</v>
      </c>
      <c r="E245" s="46">
        <f t="shared" si="7"/>
        <v>3</v>
      </c>
      <c r="F245" s="47">
        <v>43666</v>
      </c>
      <c r="G245" s="47">
        <v>43669</v>
      </c>
      <c r="H245" s="49">
        <v>9990</v>
      </c>
      <c r="I245" s="86">
        <f t="shared" si="8"/>
        <v>900550</v>
      </c>
      <c r="J245" s="55"/>
      <c r="K245" s="3"/>
      <c r="L245" s="3"/>
      <c r="M245" s="3"/>
      <c r="N245" s="50"/>
      <c r="O245" s="50"/>
      <c r="P245"/>
      <c r="Q245"/>
      <c r="R245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</row>
    <row r="246" customHeight="1" spans="1:44">
      <c r="A246" s="42">
        <v>374780</v>
      </c>
      <c r="B246" s="89" t="s">
        <v>207</v>
      </c>
      <c r="C246" s="44" t="s">
        <v>13</v>
      </c>
      <c r="D246" s="45">
        <v>1564120</v>
      </c>
      <c r="E246" s="46">
        <f t="shared" si="7"/>
        <v>1</v>
      </c>
      <c r="F246" s="47">
        <v>43668</v>
      </c>
      <c r="G246" s="47">
        <v>43669</v>
      </c>
      <c r="H246" s="49">
        <v>3330</v>
      </c>
      <c r="I246" s="86">
        <f t="shared" si="8"/>
        <v>897220</v>
      </c>
      <c r="J246" s="55"/>
      <c r="K246" s="3"/>
      <c r="L246" s="3"/>
      <c r="M246" s="3"/>
      <c r="N246" s="50"/>
      <c r="O246" s="50"/>
      <c r="P246"/>
      <c r="Q246"/>
      <c r="R246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</row>
    <row r="247" customHeight="1" spans="1:44">
      <c r="A247" s="42">
        <v>374781</v>
      </c>
      <c r="B247" s="89" t="s">
        <v>209</v>
      </c>
      <c r="C247" s="44" t="s">
        <v>13</v>
      </c>
      <c r="D247" s="45">
        <v>1564120</v>
      </c>
      <c r="E247" s="46">
        <f t="shared" si="7"/>
        <v>1</v>
      </c>
      <c r="F247" s="47">
        <v>43668</v>
      </c>
      <c r="G247" s="47">
        <v>43669</v>
      </c>
      <c r="H247" s="49">
        <v>3330</v>
      </c>
      <c r="I247" s="86">
        <f t="shared" si="8"/>
        <v>893890</v>
      </c>
      <c r="J247" s="55"/>
      <c r="K247" s="3"/>
      <c r="L247" s="3"/>
      <c r="M247" s="3"/>
      <c r="N247" s="50"/>
      <c r="O247" s="50"/>
      <c r="P247"/>
      <c r="Q247"/>
      <c r="R247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</row>
    <row r="248" customHeight="1" spans="1:44">
      <c r="A248" s="42">
        <v>374782</v>
      </c>
      <c r="B248" s="89" t="s">
        <v>210</v>
      </c>
      <c r="C248" s="44" t="s">
        <v>13</v>
      </c>
      <c r="D248" s="45">
        <v>1564120</v>
      </c>
      <c r="E248" s="46">
        <f t="shared" si="7"/>
        <v>1</v>
      </c>
      <c r="F248" s="47">
        <v>43668</v>
      </c>
      <c r="G248" s="47">
        <v>43669</v>
      </c>
      <c r="H248" s="49">
        <v>3330</v>
      </c>
      <c r="I248" s="86">
        <f t="shared" si="8"/>
        <v>890560</v>
      </c>
      <c r="J248" s="55"/>
      <c r="K248" s="3"/>
      <c r="L248" s="3"/>
      <c r="M248" s="3"/>
      <c r="N248" s="50"/>
      <c r="O248" s="50"/>
      <c r="P248"/>
      <c r="Q248"/>
      <c r="R248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</row>
    <row r="249" customHeight="1" spans="1:44">
      <c r="A249" s="42">
        <v>374783</v>
      </c>
      <c r="B249" s="89" t="s">
        <v>223</v>
      </c>
      <c r="C249" s="44" t="s">
        <v>13</v>
      </c>
      <c r="D249" s="45">
        <v>1564120</v>
      </c>
      <c r="E249" s="46">
        <f t="shared" si="7"/>
        <v>1</v>
      </c>
      <c r="F249" s="47">
        <v>43668</v>
      </c>
      <c r="G249" s="47">
        <v>43669</v>
      </c>
      <c r="H249" s="49">
        <v>3330</v>
      </c>
      <c r="I249" s="86">
        <f t="shared" si="8"/>
        <v>887230</v>
      </c>
      <c r="J249" s="55"/>
      <c r="K249" s="3"/>
      <c r="L249" s="3"/>
      <c r="M249" s="3"/>
      <c r="N249" s="50"/>
      <c r="O249" s="50"/>
      <c r="P249"/>
      <c r="Q249"/>
      <c r="R249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</row>
    <row r="250" customHeight="1" spans="1:44">
      <c r="A250" s="42">
        <v>374784</v>
      </c>
      <c r="B250" s="43" t="s">
        <v>185</v>
      </c>
      <c r="C250" s="44" t="s">
        <v>13</v>
      </c>
      <c r="D250" s="45">
        <v>1562721</v>
      </c>
      <c r="E250" s="46">
        <f t="shared" si="7"/>
        <v>2</v>
      </c>
      <c r="F250" s="47">
        <v>43667</v>
      </c>
      <c r="G250" s="47">
        <v>43669</v>
      </c>
      <c r="H250" s="49">
        <v>6660</v>
      </c>
      <c r="I250" s="86">
        <f t="shared" si="8"/>
        <v>880570</v>
      </c>
      <c r="J250" s="55"/>
      <c r="K250" s="3"/>
      <c r="L250" s="3"/>
      <c r="M250" s="3"/>
      <c r="N250" s="50"/>
      <c r="O250" s="50"/>
      <c r="P250"/>
      <c r="Q250"/>
      <c r="R250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</row>
    <row r="251" customHeight="1" spans="1:44">
      <c r="A251" s="42">
        <v>374785</v>
      </c>
      <c r="B251" s="43" t="s">
        <v>186</v>
      </c>
      <c r="C251" s="44" t="s">
        <v>13</v>
      </c>
      <c r="D251" s="45">
        <v>1562721</v>
      </c>
      <c r="E251" s="46">
        <f t="shared" si="7"/>
        <v>2</v>
      </c>
      <c r="F251" s="47">
        <v>43667</v>
      </c>
      <c r="G251" s="47">
        <v>43669</v>
      </c>
      <c r="H251" s="49">
        <v>6660</v>
      </c>
      <c r="I251" s="86">
        <f t="shared" si="8"/>
        <v>873910</v>
      </c>
      <c r="J251" s="55"/>
      <c r="K251" s="3"/>
      <c r="L251" s="3"/>
      <c r="M251" s="3"/>
      <c r="N251" s="50"/>
      <c r="O251" s="50"/>
      <c r="P251"/>
      <c r="Q251"/>
      <c r="R251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</row>
    <row r="252" customHeight="1" spans="1:44">
      <c r="A252" s="42">
        <v>374789</v>
      </c>
      <c r="B252" s="43" t="s">
        <v>224</v>
      </c>
      <c r="C252" s="44" t="s">
        <v>13</v>
      </c>
      <c r="D252" s="45">
        <v>1561909</v>
      </c>
      <c r="E252" s="46">
        <f t="shared" si="7"/>
        <v>4</v>
      </c>
      <c r="F252" s="47">
        <v>43665</v>
      </c>
      <c r="G252" s="47">
        <v>43669</v>
      </c>
      <c r="H252" s="49">
        <v>13320</v>
      </c>
      <c r="I252" s="86">
        <f t="shared" si="8"/>
        <v>860590</v>
      </c>
      <c r="J252" s="55"/>
      <c r="K252" s="3"/>
      <c r="L252" s="3"/>
      <c r="M252" s="3"/>
      <c r="N252" s="50"/>
      <c r="O252" s="50"/>
      <c r="P252"/>
      <c r="Q252"/>
      <c r="R252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</row>
    <row r="253" customHeight="1" spans="1:44">
      <c r="A253" s="42">
        <v>374790</v>
      </c>
      <c r="B253" s="43" t="s">
        <v>225</v>
      </c>
      <c r="C253" s="44" t="s">
        <v>50</v>
      </c>
      <c r="D253" s="45">
        <v>1533797</v>
      </c>
      <c r="E253" s="46">
        <f t="shared" si="7"/>
        <v>3</v>
      </c>
      <c r="F253" s="47">
        <v>43666</v>
      </c>
      <c r="G253" s="47">
        <v>43669</v>
      </c>
      <c r="H253" s="49">
        <v>23520</v>
      </c>
      <c r="I253" s="86">
        <f t="shared" si="8"/>
        <v>837070</v>
      </c>
      <c r="J253" s="55"/>
      <c r="K253" s="3"/>
      <c r="L253" s="3"/>
      <c r="M253" s="3"/>
      <c r="N253" s="50"/>
      <c r="O253" s="50"/>
      <c r="P253"/>
      <c r="Q253"/>
      <c r="R25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</row>
    <row r="254" customHeight="1" spans="1:44">
      <c r="A254" s="42">
        <v>374791</v>
      </c>
      <c r="B254" s="43" t="s">
        <v>226</v>
      </c>
      <c r="C254" s="44" t="s">
        <v>13</v>
      </c>
      <c r="D254" s="45">
        <v>1563656</v>
      </c>
      <c r="E254" s="46">
        <f t="shared" si="7"/>
        <v>2</v>
      </c>
      <c r="F254" s="47">
        <v>43667</v>
      </c>
      <c r="G254" s="47">
        <v>43669</v>
      </c>
      <c r="H254" s="49">
        <v>6660</v>
      </c>
      <c r="I254" s="86">
        <f t="shared" si="8"/>
        <v>830410</v>
      </c>
      <c r="J254" s="55"/>
      <c r="K254" s="3"/>
      <c r="L254" s="3"/>
      <c r="M254" s="3"/>
      <c r="N254" s="50"/>
      <c r="O254" s="50"/>
      <c r="P254"/>
      <c r="Q254"/>
      <c r="R254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</row>
    <row r="255" customHeight="1" spans="1:44">
      <c r="A255" s="42">
        <v>374919</v>
      </c>
      <c r="B255" s="43" t="s">
        <v>227</v>
      </c>
      <c r="C255" s="44" t="s">
        <v>13</v>
      </c>
      <c r="D255" s="45">
        <v>1552533</v>
      </c>
      <c r="E255" s="46">
        <f t="shared" si="7"/>
        <v>5</v>
      </c>
      <c r="F255" s="47">
        <v>43665</v>
      </c>
      <c r="G255" s="47">
        <v>43670</v>
      </c>
      <c r="H255" s="49">
        <v>16650</v>
      </c>
      <c r="I255" s="86">
        <f t="shared" si="8"/>
        <v>813760</v>
      </c>
      <c r="J255" s="55"/>
      <c r="K255" s="3"/>
      <c r="L255" s="3"/>
      <c r="M255" s="3"/>
      <c r="N255" s="50"/>
      <c r="O255" s="50"/>
      <c r="P255"/>
      <c r="Q255"/>
      <c r="R255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</row>
    <row r="256" customHeight="1" spans="1:44">
      <c r="A256" s="42">
        <v>374920</v>
      </c>
      <c r="B256" s="43" t="s">
        <v>228</v>
      </c>
      <c r="C256" s="44" t="s">
        <v>13</v>
      </c>
      <c r="D256" s="45">
        <v>1563328</v>
      </c>
      <c r="E256" s="46">
        <f t="shared" si="7"/>
        <v>3</v>
      </c>
      <c r="F256" s="47">
        <v>43667</v>
      </c>
      <c r="G256" s="47">
        <v>43670</v>
      </c>
      <c r="H256" s="49">
        <v>9990</v>
      </c>
      <c r="I256" s="86">
        <f t="shared" si="8"/>
        <v>803770</v>
      </c>
      <c r="J256" s="55"/>
      <c r="K256" s="3"/>
      <c r="L256" s="3"/>
      <c r="M256" s="3"/>
      <c r="N256" s="50"/>
      <c r="O256" s="50"/>
      <c r="P256"/>
      <c r="Q256"/>
      <c r="R256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</row>
    <row r="257" customHeight="1" spans="1:44">
      <c r="A257" s="42">
        <v>374921</v>
      </c>
      <c r="B257" s="43" t="s">
        <v>229</v>
      </c>
      <c r="C257" s="44" t="s">
        <v>13</v>
      </c>
      <c r="D257" s="45">
        <v>1562241</v>
      </c>
      <c r="E257" s="46">
        <f t="shared" si="7"/>
        <v>4</v>
      </c>
      <c r="F257" s="47">
        <v>43666</v>
      </c>
      <c r="G257" s="47">
        <v>43670</v>
      </c>
      <c r="H257" s="49">
        <v>13320</v>
      </c>
      <c r="I257" s="86">
        <f t="shared" si="8"/>
        <v>790450</v>
      </c>
      <c r="J257" s="55"/>
      <c r="K257" s="3"/>
      <c r="L257" s="3"/>
      <c r="M257" s="3"/>
      <c r="N257" s="50"/>
      <c r="O257" s="50"/>
      <c r="P257"/>
      <c r="Q257"/>
      <c r="R257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</row>
    <row r="258" customHeight="1" spans="1:44">
      <c r="A258" s="42">
        <v>374922</v>
      </c>
      <c r="B258" s="43" t="s">
        <v>230</v>
      </c>
      <c r="C258" s="44" t="s">
        <v>13</v>
      </c>
      <c r="D258" s="45">
        <v>1562241</v>
      </c>
      <c r="E258" s="46">
        <f t="shared" si="7"/>
        <v>4</v>
      </c>
      <c r="F258" s="47">
        <v>43666</v>
      </c>
      <c r="G258" s="47">
        <v>43670</v>
      </c>
      <c r="H258" s="49">
        <v>13320</v>
      </c>
      <c r="I258" s="86">
        <f t="shared" si="8"/>
        <v>777130</v>
      </c>
      <c r="J258" s="55"/>
      <c r="K258" s="3"/>
      <c r="L258" s="3"/>
      <c r="M258" s="3"/>
      <c r="N258" s="50"/>
      <c r="O258" s="50"/>
      <c r="P258"/>
      <c r="Q258"/>
      <c r="R258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</row>
    <row r="259" customHeight="1" spans="1:44">
      <c r="A259" s="42">
        <v>374930</v>
      </c>
      <c r="B259" s="43" t="s">
        <v>231</v>
      </c>
      <c r="C259" s="44" t="s">
        <v>13</v>
      </c>
      <c r="D259" s="45">
        <v>1550574</v>
      </c>
      <c r="E259" s="46">
        <f t="shared" si="7"/>
        <v>3</v>
      </c>
      <c r="F259" s="47">
        <v>43667</v>
      </c>
      <c r="G259" s="47">
        <v>43670</v>
      </c>
      <c r="H259" s="49">
        <v>9990</v>
      </c>
      <c r="I259" s="86">
        <f t="shared" si="8"/>
        <v>767140</v>
      </c>
      <c r="J259" s="55"/>
      <c r="K259" s="3"/>
      <c r="L259" s="3"/>
      <c r="M259" s="3"/>
      <c r="N259" s="50"/>
      <c r="O259" s="50"/>
      <c r="P259"/>
      <c r="Q259"/>
      <c r="R259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</row>
    <row r="260" customHeight="1" spans="1:44">
      <c r="A260" s="42">
        <v>374931</v>
      </c>
      <c r="B260" s="43" t="s">
        <v>232</v>
      </c>
      <c r="C260" s="44" t="s">
        <v>50</v>
      </c>
      <c r="D260" s="45">
        <v>1537626</v>
      </c>
      <c r="E260" s="46">
        <f t="shared" si="7"/>
        <v>2</v>
      </c>
      <c r="F260" s="47">
        <v>43668</v>
      </c>
      <c r="G260" s="47">
        <v>43670</v>
      </c>
      <c r="H260" s="49">
        <v>15680</v>
      </c>
      <c r="I260" s="86">
        <f t="shared" si="8"/>
        <v>751460</v>
      </c>
      <c r="J260" s="55"/>
      <c r="K260" s="3"/>
      <c r="L260" s="3"/>
      <c r="M260" s="3"/>
      <c r="N260" s="50"/>
      <c r="O260" s="50"/>
      <c r="P260"/>
      <c r="Q260"/>
      <c r="R260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</row>
    <row r="261" customHeight="1" spans="1:44">
      <c r="A261" s="42">
        <v>374932</v>
      </c>
      <c r="B261" s="43" t="s">
        <v>233</v>
      </c>
      <c r="C261" s="44" t="s">
        <v>50</v>
      </c>
      <c r="D261" s="45">
        <v>1537626</v>
      </c>
      <c r="E261" s="46">
        <f t="shared" si="7"/>
        <v>2</v>
      </c>
      <c r="F261" s="47">
        <v>43668</v>
      </c>
      <c r="G261" s="47">
        <v>43670</v>
      </c>
      <c r="H261" s="49">
        <v>15680</v>
      </c>
      <c r="I261" s="86">
        <f t="shared" si="8"/>
        <v>735780</v>
      </c>
      <c r="J261" s="55"/>
      <c r="K261" s="3"/>
      <c r="L261" s="3"/>
      <c r="M261" s="3"/>
      <c r="N261" s="50"/>
      <c r="O261" s="50"/>
      <c r="P261"/>
      <c r="Q261"/>
      <c r="R261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</row>
    <row r="262" customHeight="1" spans="1:44">
      <c r="A262" s="42">
        <v>374933</v>
      </c>
      <c r="B262" s="43" t="s">
        <v>234</v>
      </c>
      <c r="C262" s="44" t="s">
        <v>13</v>
      </c>
      <c r="D262" s="45">
        <v>1552681</v>
      </c>
      <c r="E262" s="46">
        <f t="shared" si="7"/>
        <v>5</v>
      </c>
      <c r="F262" s="47">
        <v>43665</v>
      </c>
      <c r="G262" s="47">
        <v>43670</v>
      </c>
      <c r="H262" s="49">
        <v>16650</v>
      </c>
      <c r="I262" s="86">
        <f t="shared" si="8"/>
        <v>719130</v>
      </c>
      <c r="J262" s="55"/>
      <c r="K262" s="3"/>
      <c r="L262" s="3"/>
      <c r="M262" s="3"/>
      <c r="N262" s="50"/>
      <c r="O262" s="50"/>
      <c r="P262"/>
      <c r="Q262"/>
      <c r="R262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</row>
    <row r="263" customHeight="1" spans="1:44">
      <c r="A263" s="42">
        <v>374936</v>
      </c>
      <c r="B263" s="43" t="s">
        <v>235</v>
      </c>
      <c r="C263" s="44" t="s">
        <v>13</v>
      </c>
      <c r="D263" s="45">
        <v>1546173</v>
      </c>
      <c r="E263" s="46">
        <f t="shared" si="7"/>
        <v>2</v>
      </c>
      <c r="F263" s="47">
        <v>43668</v>
      </c>
      <c r="G263" s="47">
        <v>43670</v>
      </c>
      <c r="H263" s="49">
        <v>6660</v>
      </c>
      <c r="I263" s="86">
        <f t="shared" si="8"/>
        <v>712470</v>
      </c>
      <c r="J263" s="55"/>
      <c r="K263" s="3"/>
      <c r="L263" s="3"/>
      <c r="M263" s="3"/>
      <c r="N263" s="50"/>
      <c r="O263" s="50"/>
      <c r="P263"/>
      <c r="Q263"/>
      <c r="R26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</row>
    <row r="264" customHeight="1" spans="1:44">
      <c r="A264" s="42">
        <v>374937</v>
      </c>
      <c r="B264" s="89" t="s">
        <v>207</v>
      </c>
      <c r="C264" s="44" t="s">
        <v>13</v>
      </c>
      <c r="D264" s="90">
        <v>1565435</v>
      </c>
      <c r="E264" s="46">
        <f t="shared" si="7"/>
        <v>2</v>
      </c>
      <c r="F264" s="47">
        <v>43668</v>
      </c>
      <c r="G264" s="47">
        <v>43670</v>
      </c>
      <c r="H264" s="49">
        <v>3330</v>
      </c>
      <c r="I264" s="86">
        <f t="shared" si="8"/>
        <v>709140</v>
      </c>
      <c r="J264" s="55"/>
      <c r="K264" s="3"/>
      <c r="L264" s="3"/>
      <c r="M264" s="3"/>
      <c r="N264" s="50"/>
      <c r="O264" s="50"/>
      <c r="P264"/>
      <c r="Q264"/>
      <c r="R264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</row>
    <row r="265" customHeight="1" spans="1:44">
      <c r="A265" s="42">
        <v>374938</v>
      </c>
      <c r="B265" s="89" t="s">
        <v>208</v>
      </c>
      <c r="C265" s="44" t="s">
        <v>13</v>
      </c>
      <c r="D265" s="90">
        <v>1565435</v>
      </c>
      <c r="E265" s="46">
        <f t="shared" si="7"/>
        <v>2</v>
      </c>
      <c r="F265" s="47">
        <v>43668</v>
      </c>
      <c r="G265" s="47">
        <v>43670</v>
      </c>
      <c r="H265" s="49">
        <v>3330</v>
      </c>
      <c r="I265" s="86">
        <f t="shared" si="8"/>
        <v>705810</v>
      </c>
      <c r="J265" s="55"/>
      <c r="K265" s="3"/>
      <c r="L265" s="3"/>
      <c r="M265" s="3"/>
      <c r="N265" s="50"/>
      <c r="O265" s="50"/>
      <c r="P265"/>
      <c r="Q265"/>
      <c r="R265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</row>
    <row r="266" customHeight="1" spans="1:44">
      <c r="A266" s="42">
        <v>374939</v>
      </c>
      <c r="B266" s="89" t="s">
        <v>209</v>
      </c>
      <c r="C266" s="44" t="s">
        <v>13</v>
      </c>
      <c r="D266" s="90">
        <v>1565435</v>
      </c>
      <c r="E266" s="46">
        <f t="shared" si="7"/>
        <v>2</v>
      </c>
      <c r="F266" s="47">
        <v>43668</v>
      </c>
      <c r="G266" s="47">
        <v>43670</v>
      </c>
      <c r="H266" s="49">
        <v>3330</v>
      </c>
      <c r="I266" s="86">
        <f t="shared" si="8"/>
        <v>702480</v>
      </c>
      <c r="J266" s="55"/>
      <c r="K266" s="3"/>
      <c r="L266" s="3"/>
      <c r="M266" s="3"/>
      <c r="N266" s="50"/>
      <c r="O266" s="50"/>
      <c r="P266"/>
      <c r="Q266"/>
      <c r="R266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</row>
    <row r="267" customHeight="1" spans="1:44">
      <c r="A267" s="42">
        <v>374940</v>
      </c>
      <c r="B267" s="89" t="s">
        <v>210</v>
      </c>
      <c r="C267" s="44" t="s">
        <v>13</v>
      </c>
      <c r="D267" s="90">
        <v>1565435</v>
      </c>
      <c r="E267" s="46">
        <f t="shared" si="7"/>
        <v>2</v>
      </c>
      <c r="F267" s="47">
        <v>43668</v>
      </c>
      <c r="G267" s="47">
        <v>43670</v>
      </c>
      <c r="H267" s="49">
        <v>3330</v>
      </c>
      <c r="I267" s="86">
        <f t="shared" si="8"/>
        <v>699150</v>
      </c>
      <c r="J267" s="55"/>
      <c r="K267" s="3"/>
      <c r="L267" s="3"/>
      <c r="M267" s="3"/>
      <c r="N267" s="50"/>
      <c r="O267" s="50"/>
      <c r="P267"/>
      <c r="Q267"/>
      <c r="R267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</row>
    <row r="268" customHeight="1" spans="1:44">
      <c r="A268" s="42">
        <v>374941</v>
      </c>
      <c r="B268" s="43" t="s">
        <v>236</v>
      </c>
      <c r="C268" s="44" t="s">
        <v>13</v>
      </c>
      <c r="D268" s="45">
        <v>1540638</v>
      </c>
      <c r="E268" s="46">
        <f t="shared" si="7"/>
        <v>3</v>
      </c>
      <c r="F268" s="47">
        <v>43667</v>
      </c>
      <c r="G268" s="47">
        <v>43670</v>
      </c>
      <c r="H268" s="49">
        <v>9990</v>
      </c>
      <c r="I268" s="86">
        <f t="shared" si="8"/>
        <v>689160</v>
      </c>
      <c r="J268" s="55"/>
      <c r="K268" s="3"/>
      <c r="L268" s="3"/>
      <c r="M268" s="3"/>
      <c r="N268" s="50"/>
      <c r="O268" s="50"/>
      <c r="P268"/>
      <c r="Q268"/>
      <c r="R268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</row>
    <row r="269" customHeight="1" spans="1:44">
      <c r="A269" s="42">
        <v>374943</v>
      </c>
      <c r="B269" s="43" t="s">
        <v>237</v>
      </c>
      <c r="C269" s="44" t="s">
        <v>13</v>
      </c>
      <c r="D269" s="45">
        <v>1562450</v>
      </c>
      <c r="E269" s="46">
        <f t="shared" si="7"/>
        <v>3</v>
      </c>
      <c r="F269" s="47">
        <v>43667</v>
      </c>
      <c r="G269" s="47">
        <v>43670</v>
      </c>
      <c r="H269" s="49">
        <v>9990</v>
      </c>
      <c r="I269" s="86">
        <f t="shared" si="8"/>
        <v>679170</v>
      </c>
      <c r="J269" s="55"/>
      <c r="K269" s="3"/>
      <c r="L269" s="3"/>
      <c r="M269" s="3"/>
      <c r="N269" s="50"/>
      <c r="O269" s="50"/>
      <c r="P269"/>
      <c r="Q269"/>
      <c r="R269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</row>
    <row r="270" customHeight="1" spans="1:44">
      <c r="A270" s="42">
        <v>375091</v>
      </c>
      <c r="B270" s="43" t="s">
        <v>238</v>
      </c>
      <c r="C270" s="44" t="s">
        <v>13</v>
      </c>
      <c r="D270" s="45">
        <v>1542392</v>
      </c>
      <c r="E270" s="46">
        <f t="shared" si="7"/>
        <v>3</v>
      </c>
      <c r="F270" s="47">
        <v>43668</v>
      </c>
      <c r="G270" s="47">
        <v>43671</v>
      </c>
      <c r="H270" s="49">
        <v>9990</v>
      </c>
      <c r="I270" s="86">
        <f t="shared" si="8"/>
        <v>669180</v>
      </c>
      <c r="J270" s="55"/>
      <c r="K270" s="3"/>
      <c r="L270" s="3"/>
      <c r="M270" s="3"/>
      <c r="N270" s="50"/>
      <c r="O270" s="50"/>
      <c r="P270"/>
      <c r="Q270"/>
      <c r="R270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</row>
    <row r="271" customHeight="1" spans="1:44">
      <c r="A271" s="42">
        <v>375092</v>
      </c>
      <c r="B271" s="43" t="s">
        <v>239</v>
      </c>
      <c r="C271" s="44" t="s">
        <v>13</v>
      </c>
      <c r="D271" s="45">
        <v>1542390</v>
      </c>
      <c r="E271" s="46">
        <f t="shared" si="7"/>
        <v>3</v>
      </c>
      <c r="F271" s="47">
        <v>43668</v>
      </c>
      <c r="G271" s="47">
        <v>43671</v>
      </c>
      <c r="H271" s="49">
        <v>9990</v>
      </c>
      <c r="I271" s="86">
        <f t="shared" si="8"/>
        <v>659190</v>
      </c>
      <c r="J271" s="55"/>
      <c r="K271" s="3"/>
      <c r="L271" s="3"/>
      <c r="M271" s="3"/>
      <c r="N271" s="50"/>
      <c r="O271" s="50"/>
      <c r="P271"/>
      <c r="Q271"/>
      <c r="R271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</row>
    <row r="272" customHeight="1" spans="1:44">
      <c r="A272" s="42">
        <v>375093</v>
      </c>
      <c r="B272" s="43" t="s">
        <v>240</v>
      </c>
      <c r="C272" s="44" t="s">
        <v>13</v>
      </c>
      <c r="D272" s="45">
        <v>1563707</v>
      </c>
      <c r="E272" s="46">
        <f t="shared" si="7"/>
        <v>2</v>
      </c>
      <c r="F272" s="47">
        <v>43669</v>
      </c>
      <c r="G272" s="47">
        <v>43671</v>
      </c>
      <c r="H272" s="49">
        <v>6660</v>
      </c>
      <c r="I272" s="86">
        <f t="shared" si="8"/>
        <v>652530</v>
      </c>
      <c r="J272" s="55"/>
      <c r="K272" s="3"/>
      <c r="L272" s="3"/>
      <c r="M272" s="3"/>
      <c r="N272" s="50"/>
      <c r="O272" s="50"/>
      <c r="P272"/>
      <c r="Q272"/>
      <c r="R272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</row>
    <row r="273" customHeight="1" spans="1:44">
      <c r="A273" s="42">
        <v>375094</v>
      </c>
      <c r="B273" s="43" t="s">
        <v>241</v>
      </c>
      <c r="C273" s="44" t="s">
        <v>13</v>
      </c>
      <c r="D273" s="45">
        <v>1563711</v>
      </c>
      <c r="E273" s="46">
        <f t="shared" si="7"/>
        <v>2</v>
      </c>
      <c r="F273" s="47">
        <v>43669</v>
      </c>
      <c r="G273" s="47">
        <v>43671</v>
      </c>
      <c r="H273" s="49">
        <v>6660</v>
      </c>
      <c r="I273" s="86">
        <f t="shared" si="8"/>
        <v>645870</v>
      </c>
      <c r="J273" s="55"/>
      <c r="K273" s="3"/>
      <c r="L273" s="3"/>
      <c r="M273" s="3"/>
      <c r="N273" s="50"/>
      <c r="O273" s="50"/>
      <c r="P273"/>
      <c r="Q273"/>
      <c r="R27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</row>
    <row r="274" customHeight="1" spans="1:44">
      <c r="A274" s="42">
        <v>375095</v>
      </c>
      <c r="B274" s="43" t="s">
        <v>242</v>
      </c>
      <c r="C274" s="44" t="s">
        <v>13</v>
      </c>
      <c r="D274" s="45">
        <v>1544146</v>
      </c>
      <c r="E274" s="46">
        <f t="shared" si="7"/>
        <v>5</v>
      </c>
      <c r="F274" s="47">
        <v>43666</v>
      </c>
      <c r="G274" s="47">
        <v>43671</v>
      </c>
      <c r="H274" s="49">
        <v>16650</v>
      </c>
      <c r="I274" s="86">
        <f t="shared" si="8"/>
        <v>629220</v>
      </c>
      <c r="J274" s="55"/>
      <c r="K274" s="3"/>
      <c r="L274" s="3"/>
      <c r="M274" s="3"/>
      <c r="N274" s="50"/>
      <c r="O274" s="50"/>
      <c r="P274"/>
      <c r="Q274"/>
      <c r="R274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</row>
    <row r="275" customHeight="1" spans="1:44">
      <c r="A275" s="42">
        <v>375098</v>
      </c>
      <c r="B275" s="43" t="s">
        <v>243</v>
      </c>
      <c r="C275" s="44" t="s">
        <v>13</v>
      </c>
      <c r="D275" s="45">
        <v>1565140</v>
      </c>
      <c r="E275" s="46">
        <f t="shared" si="7"/>
        <v>1</v>
      </c>
      <c r="F275" s="47">
        <v>43670</v>
      </c>
      <c r="G275" s="47">
        <v>43671</v>
      </c>
      <c r="H275" s="49">
        <v>3330</v>
      </c>
      <c r="I275" s="86">
        <f t="shared" si="8"/>
        <v>625890</v>
      </c>
      <c r="J275" s="55"/>
      <c r="K275" s="3"/>
      <c r="L275" s="3"/>
      <c r="M275" s="3"/>
      <c r="N275" s="50"/>
      <c r="O275" s="50"/>
      <c r="P275"/>
      <c r="Q275"/>
      <c r="R275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</row>
    <row r="276" customHeight="1" spans="1:44">
      <c r="A276" s="42">
        <v>375100</v>
      </c>
      <c r="B276" s="43" t="s">
        <v>244</v>
      </c>
      <c r="C276" s="44" t="s">
        <v>13</v>
      </c>
      <c r="D276" s="45">
        <v>1564143</v>
      </c>
      <c r="E276" s="46">
        <f t="shared" si="7"/>
        <v>2</v>
      </c>
      <c r="F276" s="47">
        <v>43669</v>
      </c>
      <c r="G276" s="47">
        <v>43671</v>
      </c>
      <c r="H276" s="49">
        <v>9060</v>
      </c>
      <c r="I276" s="86">
        <f t="shared" si="8"/>
        <v>616830</v>
      </c>
      <c r="J276" s="55"/>
      <c r="K276" s="3"/>
      <c r="L276" s="3"/>
      <c r="M276" s="3"/>
      <c r="N276" s="50"/>
      <c r="O276" s="50"/>
      <c r="P276"/>
      <c r="Q276"/>
      <c r="R276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</row>
    <row r="277" customHeight="1" spans="1:44">
      <c r="A277" s="42">
        <v>375101</v>
      </c>
      <c r="B277" s="43" t="s">
        <v>245</v>
      </c>
      <c r="C277" s="44" t="s">
        <v>13</v>
      </c>
      <c r="D277" s="45">
        <v>1564144</v>
      </c>
      <c r="E277" s="46">
        <f t="shared" si="7"/>
        <v>2</v>
      </c>
      <c r="F277" s="47">
        <v>43669</v>
      </c>
      <c r="G277" s="47">
        <v>43671</v>
      </c>
      <c r="H277" s="49">
        <v>6660</v>
      </c>
      <c r="I277" s="86">
        <f t="shared" si="8"/>
        <v>610170</v>
      </c>
      <c r="J277" s="55"/>
      <c r="K277" s="3"/>
      <c r="L277" s="3"/>
      <c r="M277" s="3"/>
      <c r="N277" s="50"/>
      <c r="O277" s="50"/>
      <c r="P277"/>
      <c r="Q277"/>
      <c r="R277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</row>
    <row r="278" customHeight="1" spans="1:44">
      <c r="A278" s="42">
        <v>375110</v>
      </c>
      <c r="B278" s="43" t="s">
        <v>246</v>
      </c>
      <c r="C278" s="44" t="s">
        <v>13</v>
      </c>
      <c r="D278" s="45">
        <v>1545105</v>
      </c>
      <c r="E278" s="46">
        <f t="shared" si="7"/>
        <v>2</v>
      </c>
      <c r="F278" s="47">
        <v>43669</v>
      </c>
      <c r="G278" s="47">
        <v>43671</v>
      </c>
      <c r="H278" s="49">
        <v>6660</v>
      </c>
      <c r="I278" s="86">
        <f t="shared" si="8"/>
        <v>603510</v>
      </c>
      <c r="J278" s="55"/>
      <c r="K278" s="3"/>
      <c r="L278" s="3"/>
      <c r="M278" s="3"/>
      <c r="N278" s="50"/>
      <c r="O278" s="50"/>
      <c r="P278"/>
      <c r="Q278"/>
      <c r="R278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</row>
    <row r="279" customHeight="1" spans="1:44">
      <c r="A279" s="42">
        <v>375112</v>
      </c>
      <c r="B279" s="43" t="s">
        <v>65</v>
      </c>
      <c r="C279" s="44" t="s">
        <v>13</v>
      </c>
      <c r="D279" s="45">
        <v>1562362</v>
      </c>
      <c r="E279" s="46">
        <f t="shared" si="7"/>
        <v>3</v>
      </c>
      <c r="F279" s="47">
        <v>43668</v>
      </c>
      <c r="G279" s="47">
        <v>43671</v>
      </c>
      <c r="H279" s="49">
        <v>9990</v>
      </c>
      <c r="I279" s="86">
        <f t="shared" si="8"/>
        <v>593520</v>
      </c>
      <c r="J279" s="55"/>
      <c r="K279" s="3"/>
      <c r="L279" s="3"/>
      <c r="M279" s="3"/>
      <c r="N279" s="50"/>
      <c r="O279" s="50"/>
      <c r="P279"/>
      <c r="Q279"/>
      <c r="R279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</row>
    <row r="280" customHeight="1" spans="1:44">
      <c r="A280" s="42">
        <v>375117</v>
      </c>
      <c r="B280" s="43" t="s">
        <v>247</v>
      </c>
      <c r="C280" s="44" t="s">
        <v>13</v>
      </c>
      <c r="D280" s="45">
        <v>1566477</v>
      </c>
      <c r="E280" s="46">
        <f t="shared" si="7"/>
        <v>1</v>
      </c>
      <c r="F280" s="47">
        <v>43670</v>
      </c>
      <c r="G280" s="47">
        <v>43671</v>
      </c>
      <c r="H280" s="49">
        <v>3330</v>
      </c>
      <c r="I280" s="86">
        <f t="shared" si="8"/>
        <v>590190</v>
      </c>
      <c r="J280" s="55"/>
      <c r="K280" s="3"/>
      <c r="L280" s="3"/>
      <c r="M280" s="3"/>
      <c r="N280" s="50"/>
      <c r="O280" s="50"/>
      <c r="P280"/>
      <c r="Q280"/>
      <c r="R280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</row>
    <row r="281" customHeight="1" spans="1:44">
      <c r="A281" s="42">
        <v>375118</v>
      </c>
      <c r="B281" s="43" t="s">
        <v>248</v>
      </c>
      <c r="C281" s="44" t="s">
        <v>13</v>
      </c>
      <c r="D281" s="45">
        <v>1529551</v>
      </c>
      <c r="E281" s="46">
        <f t="shared" si="7"/>
        <v>1</v>
      </c>
      <c r="F281" s="47">
        <v>43670</v>
      </c>
      <c r="G281" s="47">
        <v>43671</v>
      </c>
      <c r="H281" s="49">
        <v>3330</v>
      </c>
      <c r="I281" s="86">
        <f t="shared" si="8"/>
        <v>586860</v>
      </c>
      <c r="J281" s="55"/>
      <c r="K281" s="3"/>
      <c r="L281" s="3"/>
      <c r="M281" s="3"/>
      <c r="N281" s="50"/>
      <c r="O281" s="50"/>
      <c r="P281"/>
      <c r="Q281"/>
      <c r="R281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</row>
    <row r="282" customHeight="1" spans="1:44">
      <c r="A282" s="42">
        <v>375123</v>
      </c>
      <c r="B282" s="43" t="s">
        <v>249</v>
      </c>
      <c r="C282" s="44" t="s">
        <v>13</v>
      </c>
      <c r="D282" s="45">
        <v>1542230</v>
      </c>
      <c r="E282" s="46">
        <f t="shared" si="7"/>
        <v>2</v>
      </c>
      <c r="F282" s="47">
        <v>43669</v>
      </c>
      <c r="G282" s="47">
        <v>43671</v>
      </c>
      <c r="H282" s="49">
        <v>6660</v>
      </c>
      <c r="I282" s="86">
        <f t="shared" si="8"/>
        <v>580200</v>
      </c>
      <c r="J282" s="55"/>
      <c r="K282" s="3"/>
      <c r="L282" s="3"/>
      <c r="M282" s="3"/>
      <c r="N282" s="50"/>
      <c r="O282" s="50"/>
      <c r="P282"/>
      <c r="Q282"/>
      <c r="R282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</row>
    <row r="283" customHeight="1" spans="1:44">
      <c r="A283" s="42">
        <v>375124</v>
      </c>
      <c r="B283" s="43" t="s">
        <v>250</v>
      </c>
      <c r="C283" s="44" t="s">
        <v>13</v>
      </c>
      <c r="D283" s="45">
        <v>1542230</v>
      </c>
      <c r="E283" s="46">
        <f t="shared" si="7"/>
        <v>2</v>
      </c>
      <c r="F283" s="47">
        <v>43669</v>
      </c>
      <c r="G283" s="47">
        <v>43671</v>
      </c>
      <c r="H283" s="88">
        <v>6660</v>
      </c>
      <c r="I283" s="86">
        <f t="shared" si="8"/>
        <v>573540</v>
      </c>
      <c r="J283" s="55"/>
      <c r="K283" s="3"/>
      <c r="L283" s="3"/>
      <c r="M283" s="3"/>
      <c r="N283" s="50"/>
      <c r="O283" s="50"/>
      <c r="P283"/>
      <c r="Q283"/>
      <c r="R28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</row>
    <row r="284" customHeight="1" spans="1:44">
      <c r="A284" s="42">
        <v>375126</v>
      </c>
      <c r="B284" s="43" t="s">
        <v>251</v>
      </c>
      <c r="C284" s="44" t="s">
        <v>13</v>
      </c>
      <c r="D284" s="45">
        <v>1556277</v>
      </c>
      <c r="E284" s="46">
        <f t="shared" si="7"/>
        <v>3</v>
      </c>
      <c r="F284" s="47">
        <v>43668</v>
      </c>
      <c r="G284" s="47">
        <v>43671</v>
      </c>
      <c r="H284" s="49">
        <v>13590</v>
      </c>
      <c r="I284" s="86">
        <f t="shared" si="8"/>
        <v>559950</v>
      </c>
      <c r="J284" s="55"/>
      <c r="K284" s="3"/>
      <c r="L284" s="3"/>
      <c r="M284" s="3"/>
      <c r="N284" s="50"/>
      <c r="O284" s="50"/>
      <c r="P284"/>
      <c r="Q284"/>
      <c r="R284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</row>
    <row r="285" customHeight="1" spans="1:44">
      <c r="A285" s="42">
        <v>375129</v>
      </c>
      <c r="B285" s="43" t="s">
        <v>252</v>
      </c>
      <c r="C285" s="44" t="s">
        <v>13</v>
      </c>
      <c r="D285" s="45">
        <v>1564584</v>
      </c>
      <c r="E285" s="46">
        <f t="shared" si="7"/>
        <v>1</v>
      </c>
      <c r="F285" s="47">
        <v>43670</v>
      </c>
      <c r="G285" s="47">
        <v>43671</v>
      </c>
      <c r="H285" s="49">
        <v>3330</v>
      </c>
      <c r="I285" s="86">
        <f t="shared" si="8"/>
        <v>556620</v>
      </c>
      <c r="J285" s="55"/>
      <c r="K285" s="3"/>
      <c r="L285" s="3"/>
      <c r="M285" s="3"/>
      <c r="N285" s="50"/>
      <c r="O285" s="50"/>
      <c r="P285"/>
      <c r="Q285"/>
      <c r="R285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</row>
    <row r="286" customHeight="1" spans="1:44">
      <c r="A286" s="42">
        <v>375131</v>
      </c>
      <c r="B286" s="43" t="s">
        <v>253</v>
      </c>
      <c r="C286" s="44" t="s">
        <v>13</v>
      </c>
      <c r="D286" s="45">
        <v>1560378</v>
      </c>
      <c r="E286" s="46">
        <f t="shared" si="7"/>
        <v>4</v>
      </c>
      <c r="F286" s="47">
        <v>43667</v>
      </c>
      <c r="G286" s="47">
        <v>43671</v>
      </c>
      <c r="H286" s="49">
        <v>13320</v>
      </c>
      <c r="I286" s="86">
        <f t="shared" si="8"/>
        <v>543300</v>
      </c>
      <c r="J286" s="55"/>
      <c r="K286" s="3"/>
      <c r="L286" s="3"/>
      <c r="M286" s="3"/>
      <c r="N286" s="50"/>
      <c r="O286" s="50"/>
      <c r="P286"/>
      <c r="Q286"/>
      <c r="R286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</row>
    <row r="287" customHeight="1" spans="1:44">
      <c r="A287" s="42">
        <v>375132</v>
      </c>
      <c r="B287" s="43" t="s">
        <v>254</v>
      </c>
      <c r="C287" s="44" t="s">
        <v>13</v>
      </c>
      <c r="D287" s="45">
        <v>1552494</v>
      </c>
      <c r="E287" s="46">
        <f t="shared" si="7"/>
        <v>5</v>
      </c>
      <c r="F287" s="47">
        <v>43666</v>
      </c>
      <c r="G287" s="47">
        <v>43671</v>
      </c>
      <c r="H287" s="49">
        <v>16650</v>
      </c>
      <c r="I287" s="86">
        <f t="shared" si="8"/>
        <v>526650</v>
      </c>
      <c r="J287" s="55"/>
      <c r="K287" s="3"/>
      <c r="L287" s="3"/>
      <c r="M287" s="3"/>
      <c r="N287" s="50"/>
      <c r="O287" s="50"/>
      <c r="P287"/>
      <c r="Q287"/>
      <c r="R287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</row>
    <row r="288" customHeight="1" spans="1:44">
      <c r="A288" s="42">
        <v>375134</v>
      </c>
      <c r="B288" s="43" t="s">
        <v>255</v>
      </c>
      <c r="C288" s="44" t="s">
        <v>13</v>
      </c>
      <c r="D288" s="45">
        <v>1552494</v>
      </c>
      <c r="E288" s="46">
        <f t="shared" si="7"/>
        <v>5</v>
      </c>
      <c r="F288" s="47">
        <v>43666</v>
      </c>
      <c r="G288" s="47">
        <v>43671</v>
      </c>
      <c r="H288" s="49">
        <v>16650</v>
      </c>
      <c r="I288" s="86">
        <f t="shared" si="8"/>
        <v>510000</v>
      </c>
      <c r="J288" s="55"/>
      <c r="K288" s="3"/>
      <c r="L288" s="3"/>
      <c r="M288" s="3"/>
      <c r="N288" s="50"/>
      <c r="O288" s="50"/>
      <c r="P288"/>
      <c r="Q288"/>
      <c r="R288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</row>
    <row r="289" customHeight="1" spans="1:44">
      <c r="A289" s="42">
        <v>375133</v>
      </c>
      <c r="B289" s="43" t="s">
        <v>256</v>
      </c>
      <c r="C289" s="44" t="s">
        <v>13</v>
      </c>
      <c r="D289" s="45">
        <v>1552637</v>
      </c>
      <c r="E289" s="46">
        <f t="shared" si="7"/>
        <v>5</v>
      </c>
      <c r="F289" s="47">
        <v>43666</v>
      </c>
      <c r="G289" s="47">
        <v>43671</v>
      </c>
      <c r="H289" s="49">
        <v>16650</v>
      </c>
      <c r="I289" s="86">
        <f t="shared" si="8"/>
        <v>493350</v>
      </c>
      <c r="J289" s="55"/>
      <c r="K289" s="3"/>
      <c r="L289" s="3"/>
      <c r="M289" s="3"/>
      <c r="N289" s="50"/>
      <c r="O289" s="50"/>
      <c r="P289"/>
      <c r="Q289"/>
      <c r="R289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</row>
    <row r="290" customHeight="1" spans="1:44">
      <c r="A290" s="42">
        <v>375286</v>
      </c>
      <c r="B290" s="43" t="s">
        <v>257</v>
      </c>
      <c r="C290" s="44" t="s">
        <v>13</v>
      </c>
      <c r="D290" s="45">
        <v>1561317</v>
      </c>
      <c r="E290" s="46">
        <f t="shared" si="7"/>
        <v>3</v>
      </c>
      <c r="F290" s="47">
        <v>43669</v>
      </c>
      <c r="G290" s="47">
        <v>43672</v>
      </c>
      <c r="H290" s="49">
        <v>13590</v>
      </c>
      <c r="I290" s="86">
        <f t="shared" si="8"/>
        <v>479760</v>
      </c>
      <c r="J290" s="55"/>
      <c r="K290" s="3"/>
      <c r="L290" s="3"/>
      <c r="M290" s="3"/>
      <c r="N290" s="50"/>
      <c r="O290" s="50"/>
      <c r="P290"/>
      <c r="Q290"/>
      <c r="R290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</row>
    <row r="291" customHeight="1" spans="1:44">
      <c r="A291" s="42">
        <v>375292</v>
      </c>
      <c r="B291" s="43" t="s">
        <v>258</v>
      </c>
      <c r="C291" s="44" t="s">
        <v>13</v>
      </c>
      <c r="D291" s="45">
        <v>1529555</v>
      </c>
      <c r="E291" s="46">
        <f t="shared" si="7"/>
        <v>1</v>
      </c>
      <c r="F291" s="47">
        <v>43671</v>
      </c>
      <c r="G291" s="47">
        <v>43672</v>
      </c>
      <c r="H291" s="49">
        <v>3330</v>
      </c>
      <c r="I291" s="86">
        <f t="shared" si="8"/>
        <v>476430</v>
      </c>
      <c r="J291" s="55"/>
      <c r="K291" s="3"/>
      <c r="L291" s="3"/>
      <c r="M291" s="3"/>
      <c r="N291" s="50"/>
      <c r="O291" s="50"/>
      <c r="P291"/>
      <c r="Q291"/>
      <c r="R291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</row>
    <row r="292" customHeight="1" spans="1:44">
      <c r="A292" s="42">
        <v>375293</v>
      </c>
      <c r="B292" s="43" t="s">
        <v>259</v>
      </c>
      <c r="C292" s="44" t="s">
        <v>13</v>
      </c>
      <c r="D292" s="45">
        <v>1546759</v>
      </c>
      <c r="E292" s="46">
        <f t="shared" si="7"/>
        <v>2</v>
      </c>
      <c r="F292" s="47">
        <v>43670</v>
      </c>
      <c r="G292" s="47">
        <v>43672</v>
      </c>
      <c r="H292" s="49">
        <v>6660</v>
      </c>
      <c r="I292" s="86">
        <f t="shared" si="8"/>
        <v>469770</v>
      </c>
      <c r="J292" s="55"/>
      <c r="K292" s="3"/>
      <c r="L292" s="3"/>
      <c r="M292" s="3"/>
      <c r="N292" s="50"/>
      <c r="O292" s="50"/>
      <c r="P292"/>
      <c r="Q292"/>
      <c r="R292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</row>
    <row r="293" customHeight="1" spans="1:44">
      <c r="A293" s="42">
        <v>375294</v>
      </c>
      <c r="B293" s="43" t="s">
        <v>260</v>
      </c>
      <c r="C293" s="44" t="s">
        <v>13</v>
      </c>
      <c r="D293" s="45">
        <v>1546759</v>
      </c>
      <c r="E293" s="46">
        <f t="shared" si="7"/>
        <v>2</v>
      </c>
      <c r="F293" s="47">
        <v>43670</v>
      </c>
      <c r="G293" s="47">
        <v>43672</v>
      </c>
      <c r="H293" s="49">
        <v>6660</v>
      </c>
      <c r="I293" s="86">
        <f t="shared" si="8"/>
        <v>463110</v>
      </c>
      <c r="J293" s="55"/>
      <c r="K293" s="3"/>
      <c r="L293" s="3"/>
      <c r="M293" s="3"/>
      <c r="N293" s="50"/>
      <c r="O293" s="50"/>
      <c r="P293"/>
      <c r="Q293"/>
      <c r="R29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</row>
    <row r="294" customHeight="1" spans="1:44">
      <c r="A294" s="42">
        <v>375295</v>
      </c>
      <c r="B294" s="43" t="s">
        <v>261</v>
      </c>
      <c r="C294" s="44" t="s">
        <v>13</v>
      </c>
      <c r="D294" s="45">
        <v>1546759</v>
      </c>
      <c r="E294" s="46">
        <f t="shared" si="7"/>
        <v>2</v>
      </c>
      <c r="F294" s="47">
        <v>43670</v>
      </c>
      <c r="G294" s="47">
        <v>43672</v>
      </c>
      <c r="H294" s="49">
        <v>6660</v>
      </c>
      <c r="I294" s="86">
        <f t="shared" si="8"/>
        <v>456450</v>
      </c>
      <c r="J294" s="55"/>
      <c r="K294" s="3"/>
      <c r="L294" s="3"/>
      <c r="M294" s="3"/>
      <c r="N294" s="50"/>
      <c r="O294" s="50"/>
      <c r="P294"/>
      <c r="Q294"/>
      <c r="R294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</row>
    <row r="295" customHeight="1" spans="1:44">
      <c r="A295" s="42">
        <v>375298</v>
      </c>
      <c r="B295" s="43" t="s">
        <v>262</v>
      </c>
      <c r="C295" s="44" t="s">
        <v>50</v>
      </c>
      <c r="D295" s="45">
        <v>1554781</v>
      </c>
      <c r="E295" s="46">
        <f t="shared" si="7"/>
        <v>5</v>
      </c>
      <c r="F295" s="47">
        <v>43667</v>
      </c>
      <c r="G295" s="47">
        <v>43672</v>
      </c>
      <c r="H295" s="49">
        <v>39200</v>
      </c>
      <c r="I295" s="86">
        <f t="shared" si="8"/>
        <v>417250</v>
      </c>
      <c r="J295" s="55"/>
      <c r="K295" s="3"/>
      <c r="L295" s="3"/>
      <c r="M295" s="3"/>
      <c r="N295" s="50"/>
      <c r="O295" s="50"/>
      <c r="P295"/>
      <c r="Q295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</row>
    <row r="296" customHeight="1" spans="1:44">
      <c r="A296" s="42">
        <v>375300</v>
      </c>
      <c r="B296" s="43" t="s">
        <v>263</v>
      </c>
      <c r="C296" s="44" t="s">
        <v>50</v>
      </c>
      <c r="D296" s="45">
        <v>1537085</v>
      </c>
      <c r="E296" s="46">
        <f t="shared" si="7"/>
        <v>126</v>
      </c>
      <c r="F296" s="47">
        <v>43546</v>
      </c>
      <c r="G296" s="47">
        <v>43672</v>
      </c>
      <c r="H296" s="49">
        <v>31360</v>
      </c>
      <c r="I296" s="86">
        <f t="shared" si="8"/>
        <v>385890</v>
      </c>
      <c r="J296" s="55"/>
      <c r="K296" s="3"/>
      <c r="L296" s="3"/>
      <c r="M296" s="3"/>
      <c r="N296" s="50"/>
      <c r="O296" s="50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</row>
    <row r="297" customHeight="1" spans="1:44">
      <c r="A297" s="42">
        <v>375305</v>
      </c>
      <c r="B297" s="43" t="s">
        <v>264</v>
      </c>
      <c r="C297" s="44" t="s">
        <v>50</v>
      </c>
      <c r="D297" s="45">
        <v>1541301</v>
      </c>
      <c r="E297" s="46">
        <f t="shared" si="7"/>
        <v>3</v>
      </c>
      <c r="F297" s="47">
        <v>43669</v>
      </c>
      <c r="G297" s="47">
        <v>43672</v>
      </c>
      <c r="H297" s="49">
        <v>23520</v>
      </c>
      <c r="I297" s="86">
        <f t="shared" si="8"/>
        <v>362370</v>
      </c>
      <c r="J297" s="55"/>
      <c r="K297" s="3"/>
      <c r="L297" s="3"/>
      <c r="M297" s="3"/>
      <c r="N297" s="50"/>
      <c r="O297" s="50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</row>
    <row r="298" customHeight="1" spans="1:44">
      <c r="A298" s="42">
        <v>375467</v>
      </c>
      <c r="B298" s="43" t="s">
        <v>265</v>
      </c>
      <c r="C298" s="44" t="s">
        <v>13</v>
      </c>
      <c r="D298" s="45">
        <v>1548408</v>
      </c>
      <c r="E298" s="46">
        <f t="shared" si="7"/>
        <v>2</v>
      </c>
      <c r="F298" s="47">
        <v>43671</v>
      </c>
      <c r="G298" s="47">
        <v>43673</v>
      </c>
      <c r="H298" s="49">
        <v>6660</v>
      </c>
      <c r="I298" s="86">
        <f t="shared" si="8"/>
        <v>355710</v>
      </c>
      <c r="J298" s="55"/>
      <c r="K298" s="3"/>
      <c r="L298" s="3"/>
      <c r="M298" s="3"/>
      <c r="N298" s="50"/>
      <c r="O298" s="50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</row>
    <row r="299" customHeight="1" spans="1:44">
      <c r="A299" s="42">
        <v>375468</v>
      </c>
      <c r="B299" s="43" t="s">
        <v>266</v>
      </c>
      <c r="C299" s="44" t="s">
        <v>13</v>
      </c>
      <c r="D299" s="45">
        <v>1548408</v>
      </c>
      <c r="E299" s="46">
        <f t="shared" si="7"/>
        <v>2</v>
      </c>
      <c r="F299" s="47">
        <v>43671</v>
      </c>
      <c r="G299" s="47">
        <v>43673</v>
      </c>
      <c r="H299" s="49">
        <v>6660</v>
      </c>
      <c r="I299" s="86">
        <f t="shared" si="8"/>
        <v>349050</v>
      </c>
      <c r="J299" s="55"/>
      <c r="K299" s="3"/>
      <c r="L299" s="3"/>
      <c r="M299" s="3"/>
      <c r="N299" s="50"/>
      <c r="O299" s="50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</row>
    <row r="300" customHeight="1" spans="1:44">
      <c r="A300" s="42">
        <v>375469</v>
      </c>
      <c r="B300" s="43" t="s">
        <v>267</v>
      </c>
      <c r="C300" s="44" t="s">
        <v>13</v>
      </c>
      <c r="D300" s="45">
        <v>1548408</v>
      </c>
      <c r="E300" s="46">
        <f t="shared" ref="E300:E340" si="9">G300-F300</f>
        <v>2</v>
      </c>
      <c r="F300" s="47">
        <v>43671</v>
      </c>
      <c r="G300" s="47">
        <v>43673</v>
      </c>
      <c r="H300" s="49">
        <v>6660</v>
      </c>
      <c r="I300" s="86">
        <f t="shared" ref="I300:I343" si="10">I299-H300</f>
        <v>342390</v>
      </c>
      <c r="J300" s="55"/>
      <c r="K300" s="3"/>
      <c r="L300" s="3"/>
      <c r="M300" s="3"/>
      <c r="N300" s="50"/>
      <c r="O300" s="50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</row>
    <row r="301" customHeight="1" spans="1:44">
      <c r="A301" s="42">
        <v>375474</v>
      </c>
      <c r="B301" s="43" t="s">
        <v>268</v>
      </c>
      <c r="C301" s="44" t="s">
        <v>13</v>
      </c>
      <c r="D301" s="45">
        <v>1565777</v>
      </c>
      <c r="E301" s="46">
        <f t="shared" si="9"/>
        <v>1</v>
      </c>
      <c r="F301" s="47">
        <v>43672</v>
      </c>
      <c r="G301" s="47">
        <v>43673</v>
      </c>
      <c r="H301" s="49">
        <v>3330</v>
      </c>
      <c r="I301" s="86">
        <f t="shared" si="10"/>
        <v>339060</v>
      </c>
      <c r="J301" s="55"/>
      <c r="K301" s="3"/>
      <c r="L301" s="3"/>
      <c r="M301" s="3"/>
      <c r="N301" s="50"/>
      <c r="O301" s="50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</row>
    <row r="302" customHeight="1" spans="1:44">
      <c r="A302" s="42">
        <v>375475</v>
      </c>
      <c r="B302" s="43" t="s">
        <v>269</v>
      </c>
      <c r="C302" s="44" t="s">
        <v>13</v>
      </c>
      <c r="D302" s="45">
        <v>1565777</v>
      </c>
      <c r="E302" s="46">
        <f t="shared" si="9"/>
        <v>1</v>
      </c>
      <c r="F302" s="47">
        <v>43672</v>
      </c>
      <c r="G302" s="47">
        <v>43673</v>
      </c>
      <c r="H302" s="88">
        <v>3330</v>
      </c>
      <c r="I302" s="86">
        <f t="shared" si="10"/>
        <v>335730</v>
      </c>
      <c r="J302" s="55"/>
      <c r="K302" s="3"/>
      <c r="L302" s="3"/>
      <c r="M302" s="3"/>
      <c r="N302" s="50"/>
      <c r="O302" s="50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</row>
    <row r="303" customHeight="1" spans="1:44">
      <c r="A303" s="42">
        <v>375476</v>
      </c>
      <c r="B303" s="43" t="s">
        <v>270</v>
      </c>
      <c r="C303" s="44" t="s">
        <v>13</v>
      </c>
      <c r="D303" s="45">
        <v>1552232</v>
      </c>
      <c r="E303" s="46">
        <f t="shared" si="9"/>
        <v>3</v>
      </c>
      <c r="F303" s="47">
        <v>43670</v>
      </c>
      <c r="G303" s="47">
        <v>43673</v>
      </c>
      <c r="H303" s="49">
        <v>9990</v>
      </c>
      <c r="I303" s="86">
        <f t="shared" si="10"/>
        <v>325740</v>
      </c>
      <c r="J303" s="55"/>
      <c r="K303" s="3"/>
      <c r="L303" s="3"/>
      <c r="M303" s="3"/>
      <c r="N303" s="50"/>
      <c r="O303" s="50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</row>
    <row r="304" customHeight="1" spans="1:44">
      <c r="A304" s="42">
        <v>375481</v>
      </c>
      <c r="B304" s="43" t="s">
        <v>271</v>
      </c>
      <c r="C304" s="44" t="s">
        <v>13</v>
      </c>
      <c r="D304" s="45">
        <v>1551411</v>
      </c>
      <c r="E304" s="46">
        <f t="shared" si="9"/>
        <v>3</v>
      </c>
      <c r="F304" s="47">
        <v>43670</v>
      </c>
      <c r="G304" s="47">
        <v>43673</v>
      </c>
      <c r="H304" s="49">
        <v>9990</v>
      </c>
      <c r="I304" s="86">
        <f t="shared" si="10"/>
        <v>315750</v>
      </c>
      <c r="J304" s="55"/>
      <c r="K304" s="3"/>
      <c r="L304" s="3"/>
      <c r="M304" s="3"/>
      <c r="N304" s="50"/>
      <c r="O304" s="50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</row>
    <row r="305" customHeight="1" spans="1:44">
      <c r="A305" s="42">
        <v>375482</v>
      </c>
      <c r="B305" s="43" t="s">
        <v>272</v>
      </c>
      <c r="C305" s="44" t="s">
        <v>13</v>
      </c>
      <c r="D305" s="45">
        <v>1551411</v>
      </c>
      <c r="E305" s="46">
        <f t="shared" si="9"/>
        <v>3</v>
      </c>
      <c r="F305" s="47">
        <v>43670</v>
      </c>
      <c r="G305" s="47">
        <v>43673</v>
      </c>
      <c r="H305" s="49">
        <v>9990</v>
      </c>
      <c r="I305" s="86">
        <f t="shared" si="10"/>
        <v>305760</v>
      </c>
      <c r="J305" s="55"/>
      <c r="K305" s="3"/>
      <c r="L305" s="3"/>
      <c r="M305" s="3"/>
      <c r="N305" s="50"/>
      <c r="O305" s="50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</row>
    <row r="306" customHeight="1" spans="1:44">
      <c r="A306" s="42">
        <v>375483</v>
      </c>
      <c r="B306" s="43" t="s">
        <v>273</v>
      </c>
      <c r="C306" s="44" t="s">
        <v>13</v>
      </c>
      <c r="D306" s="45">
        <v>1551411</v>
      </c>
      <c r="E306" s="46">
        <f t="shared" si="9"/>
        <v>3</v>
      </c>
      <c r="F306" s="47">
        <v>43670</v>
      </c>
      <c r="G306" s="47">
        <v>43673</v>
      </c>
      <c r="H306" s="49">
        <v>9990</v>
      </c>
      <c r="I306" s="86">
        <f t="shared" si="10"/>
        <v>295770</v>
      </c>
      <c r="J306" s="55"/>
      <c r="K306" s="3"/>
      <c r="L306" s="3"/>
      <c r="M306" s="3"/>
      <c r="N306" s="50"/>
      <c r="O306" s="50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</row>
    <row r="307" customHeight="1" spans="1:44">
      <c r="A307" s="42">
        <v>375486</v>
      </c>
      <c r="B307" s="43" t="s">
        <v>274</v>
      </c>
      <c r="C307" s="44" t="s">
        <v>13</v>
      </c>
      <c r="D307" s="45">
        <v>1551948</v>
      </c>
      <c r="E307" s="46">
        <f t="shared" si="9"/>
        <v>2</v>
      </c>
      <c r="F307" s="47">
        <v>43671</v>
      </c>
      <c r="G307" s="47">
        <v>43673</v>
      </c>
      <c r="H307" s="49">
        <v>6660</v>
      </c>
      <c r="I307" s="86">
        <f t="shared" si="10"/>
        <v>289110</v>
      </c>
      <c r="J307" s="55"/>
      <c r="K307" s="3"/>
      <c r="L307" s="3"/>
      <c r="M307" s="3"/>
      <c r="N307" s="50"/>
      <c r="O307" s="50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</row>
    <row r="308" customHeight="1" spans="1:44">
      <c r="A308" s="42">
        <v>375487</v>
      </c>
      <c r="B308" s="43" t="s">
        <v>275</v>
      </c>
      <c r="C308" s="44" t="s">
        <v>13</v>
      </c>
      <c r="D308" s="45">
        <v>1551948</v>
      </c>
      <c r="E308" s="46">
        <f t="shared" si="9"/>
        <v>2</v>
      </c>
      <c r="F308" s="47">
        <v>43671</v>
      </c>
      <c r="G308" s="47">
        <v>43673</v>
      </c>
      <c r="H308" s="49">
        <v>6660</v>
      </c>
      <c r="I308" s="86">
        <f t="shared" si="10"/>
        <v>282450</v>
      </c>
      <c r="J308" s="55"/>
      <c r="K308" s="3"/>
      <c r="L308" s="3"/>
      <c r="M308" s="3"/>
      <c r="N308" s="50"/>
      <c r="O308" s="50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</row>
    <row r="309" customHeight="1" spans="1:44">
      <c r="A309" s="42">
        <v>375628</v>
      </c>
      <c r="B309" s="43" t="s">
        <v>276</v>
      </c>
      <c r="C309" s="44" t="s">
        <v>13</v>
      </c>
      <c r="D309" s="45">
        <v>1539286</v>
      </c>
      <c r="E309" s="46">
        <f t="shared" si="9"/>
        <v>1</v>
      </c>
      <c r="F309" s="47">
        <v>43673</v>
      </c>
      <c r="G309" s="47">
        <v>43674</v>
      </c>
      <c r="H309" s="49">
        <v>3330</v>
      </c>
      <c r="I309" s="86">
        <f t="shared" si="10"/>
        <v>279120</v>
      </c>
      <c r="J309" s="55"/>
      <c r="K309" s="3"/>
      <c r="L309" s="3"/>
      <c r="M309" s="3"/>
      <c r="N309" s="50"/>
      <c r="O309" s="50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</row>
    <row r="310" customHeight="1" spans="1:44">
      <c r="A310" s="42">
        <v>375629</v>
      </c>
      <c r="B310" s="43" t="s">
        <v>277</v>
      </c>
      <c r="C310" s="44" t="s">
        <v>13</v>
      </c>
      <c r="D310" s="45">
        <v>1533258</v>
      </c>
      <c r="E310" s="46">
        <f t="shared" si="9"/>
        <v>5</v>
      </c>
      <c r="F310" s="47">
        <v>43669</v>
      </c>
      <c r="G310" s="47">
        <v>43674</v>
      </c>
      <c r="H310" s="49">
        <v>16650</v>
      </c>
      <c r="I310" s="86">
        <f t="shared" si="10"/>
        <v>262470</v>
      </c>
      <c r="J310" s="55"/>
      <c r="K310" s="3"/>
      <c r="L310" s="3"/>
      <c r="M310" s="3"/>
      <c r="N310" s="50"/>
      <c r="O310" s="50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</row>
    <row r="311" customHeight="1" spans="1:44">
      <c r="A311" s="42">
        <v>375630</v>
      </c>
      <c r="B311" s="43" t="s">
        <v>278</v>
      </c>
      <c r="C311" s="44" t="s">
        <v>13</v>
      </c>
      <c r="D311" s="45">
        <v>1533258</v>
      </c>
      <c r="E311" s="46">
        <f t="shared" si="9"/>
        <v>5</v>
      </c>
      <c r="F311" s="47">
        <v>43669</v>
      </c>
      <c r="G311" s="47">
        <v>43674</v>
      </c>
      <c r="H311" s="49">
        <v>16650</v>
      </c>
      <c r="I311" s="86">
        <f t="shared" si="10"/>
        <v>245820</v>
      </c>
      <c r="J311" s="55"/>
      <c r="K311" s="3"/>
      <c r="L311" s="3"/>
      <c r="M311" s="3"/>
      <c r="N311" s="50"/>
      <c r="O311" s="50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</row>
    <row r="312" customHeight="1" spans="1:44">
      <c r="A312" s="42">
        <v>375634</v>
      </c>
      <c r="B312" s="43" t="s">
        <v>279</v>
      </c>
      <c r="C312" s="44" t="s">
        <v>13</v>
      </c>
      <c r="D312" s="45">
        <v>1555933</v>
      </c>
      <c r="E312" s="46">
        <f t="shared" si="9"/>
        <v>3</v>
      </c>
      <c r="F312" s="47">
        <v>43671</v>
      </c>
      <c r="G312" s="47">
        <v>43674</v>
      </c>
      <c r="H312" s="49">
        <v>9990</v>
      </c>
      <c r="I312" s="86">
        <f t="shared" si="10"/>
        <v>235830</v>
      </c>
      <c r="J312" s="55"/>
      <c r="K312" s="3"/>
      <c r="L312" s="3"/>
      <c r="M312" s="3"/>
      <c r="N312" s="50"/>
      <c r="O312" s="50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</row>
    <row r="313" customHeight="1" spans="1:44">
      <c r="A313" s="42">
        <v>375635</v>
      </c>
      <c r="B313" s="43" t="s">
        <v>280</v>
      </c>
      <c r="C313" s="44" t="s">
        <v>13</v>
      </c>
      <c r="D313" s="45">
        <v>1558867</v>
      </c>
      <c r="E313" s="46">
        <f t="shared" si="9"/>
        <v>3</v>
      </c>
      <c r="F313" s="47">
        <v>43671</v>
      </c>
      <c r="G313" s="47">
        <v>43674</v>
      </c>
      <c r="H313" s="49">
        <v>9990</v>
      </c>
      <c r="I313" s="86">
        <f t="shared" si="10"/>
        <v>225840</v>
      </c>
      <c r="J313" s="55"/>
      <c r="K313" s="3"/>
      <c r="L313" s="3"/>
      <c r="M313" s="3"/>
      <c r="N313" s="50"/>
      <c r="O313" s="50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</row>
    <row r="314" customHeight="1" spans="1:44">
      <c r="A314" s="42">
        <v>375636</v>
      </c>
      <c r="B314" s="43" t="s">
        <v>281</v>
      </c>
      <c r="C314" s="44" t="s">
        <v>13</v>
      </c>
      <c r="D314" s="45">
        <v>1558867</v>
      </c>
      <c r="E314" s="46">
        <f t="shared" si="9"/>
        <v>3</v>
      </c>
      <c r="F314" s="47">
        <v>43671</v>
      </c>
      <c r="G314" s="47">
        <v>43674</v>
      </c>
      <c r="H314" s="49">
        <v>9990</v>
      </c>
      <c r="I314" s="86">
        <f t="shared" si="10"/>
        <v>215850</v>
      </c>
      <c r="J314" s="55"/>
      <c r="K314" s="3"/>
      <c r="L314" s="3"/>
      <c r="M314" s="3"/>
      <c r="N314" s="50"/>
      <c r="O314" s="50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</row>
    <row r="315" customHeight="1" spans="1:44">
      <c r="A315" s="42">
        <v>375637</v>
      </c>
      <c r="B315" s="43" t="s">
        <v>282</v>
      </c>
      <c r="C315" s="44" t="s">
        <v>13</v>
      </c>
      <c r="D315" s="45">
        <v>1558867</v>
      </c>
      <c r="E315" s="46">
        <f t="shared" si="9"/>
        <v>3</v>
      </c>
      <c r="F315" s="47">
        <v>43671</v>
      </c>
      <c r="G315" s="47">
        <v>43674</v>
      </c>
      <c r="H315" s="49">
        <v>9990</v>
      </c>
      <c r="I315" s="86">
        <f t="shared" si="10"/>
        <v>205860</v>
      </c>
      <c r="J315" s="55"/>
      <c r="K315" s="3"/>
      <c r="L315" s="3"/>
      <c r="M315" s="3"/>
      <c r="N315" s="50"/>
      <c r="O315" s="50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</row>
    <row r="316" customHeight="1" spans="1:44">
      <c r="A316" s="42">
        <v>375638</v>
      </c>
      <c r="B316" s="43" t="s">
        <v>283</v>
      </c>
      <c r="C316" s="44" t="s">
        <v>13</v>
      </c>
      <c r="D316" s="45">
        <v>1558867</v>
      </c>
      <c r="E316" s="46">
        <f t="shared" si="9"/>
        <v>3</v>
      </c>
      <c r="F316" s="47">
        <v>43671</v>
      </c>
      <c r="G316" s="47">
        <v>43674</v>
      </c>
      <c r="H316" s="49">
        <v>9990</v>
      </c>
      <c r="I316" s="86">
        <f t="shared" si="10"/>
        <v>195870</v>
      </c>
      <c r="J316" s="55"/>
      <c r="K316" s="3"/>
      <c r="L316" s="3"/>
      <c r="M316" s="3"/>
      <c r="N316" s="50"/>
      <c r="O316" s="50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</row>
    <row r="317" customHeight="1" spans="1:44">
      <c r="A317" s="42">
        <v>375639</v>
      </c>
      <c r="B317" s="43" t="s">
        <v>284</v>
      </c>
      <c r="C317" s="44" t="s">
        <v>13</v>
      </c>
      <c r="D317" s="45">
        <v>1547579</v>
      </c>
      <c r="E317" s="46">
        <f t="shared" si="9"/>
        <v>3</v>
      </c>
      <c r="F317" s="47">
        <v>43671</v>
      </c>
      <c r="G317" s="47">
        <v>43674</v>
      </c>
      <c r="H317" s="49">
        <v>9990</v>
      </c>
      <c r="I317" s="86">
        <f t="shared" si="10"/>
        <v>185880</v>
      </c>
      <c r="J317" s="55"/>
      <c r="K317" s="3"/>
      <c r="L317" s="3"/>
      <c r="M317" s="3"/>
      <c r="N317" s="50"/>
      <c r="O317" s="50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</row>
    <row r="318" customHeight="1" spans="1:44">
      <c r="A318" s="42">
        <v>375640</v>
      </c>
      <c r="B318" s="43" t="s">
        <v>285</v>
      </c>
      <c r="C318" s="44" t="s">
        <v>13</v>
      </c>
      <c r="D318" s="45">
        <v>1547579</v>
      </c>
      <c r="E318" s="46">
        <f t="shared" si="9"/>
        <v>3</v>
      </c>
      <c r="F318" s="47">
        <v>43671</v>
      </c>
      <c r="G318" s="47">
        <v>43674</v>
      </c>
      <c r="H318" s="88">
        <v>9990</v>
      </c>
      <c r="I318" s="86">
        <f t="shared" si="10"/>
        <v>175890</v>
      </c>
      <c r="J318" s="55"/>
      <c r="K318" s="3"/>
      <c r="L318" s="3"/>
      <c r="M318" s="3"/>
      <c r="N318" s="50"/>
      <c r="O318" s="50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</row>
    <row r="319" customHeight="1" spans="1:44">
      <c r="A319" s="42">
        <v>375642</v>
      </c>
      <c r="B319" s="43" t="s">
        <v>286</v>
      </c>
      <c r="C319" s="44" t="s">
        <v>13</v>
      </c>
      <c r="D319" s="45">
        <v>1560471</v>
      </c>
      <c r="E319" s="46">
        <f t="shared" si="9"/>
        <v>3</v>
      </c>
      <c r="F319" s="47">
        <v>43671</v>
      </c>
      <c r="G319" s="47">
        <v>43674</v>
      </c>
      <c r="H319" s="49">
        <v>9990</v>
      </c>
      <c r="I319" s="86">
        <f t="shared" si="10"/>
        <v>165900</v>
      </c>
      <c r="J319" s="55"/>
      <c r="K319" s="3"/>
      <c r="L319" s="3"/>
      <c r="M319" s="3"/>
      <c r="N319" s="50"/>
      <c r="O319" s="50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</row>
    <row r="320" customHeight="1" spans="1:44">
      <c r="A320" s="42">
        <v>375651</v>
      </c>
      <c r="B320" s="43" t="s">
        <v>287</v>
      </c>
      <c r="C320" s="44" t="s">
        <v>13</v>
      </c>
      <c r="D320" s="45">
        <v>1560309</v>
      </c>
      <c r="E320" s="46">
        <f t="shared" si="9"/>
        <v>1</v>
      </c>
      <c r="F320" s="47">
        <v>43673</v>
      </c>
      <c r="G320" s="47">
        <v>43674</v>
      </c>
      <c r="H320" s="49">
        <v>3330</v>
      </c>
      <c r="I320" s="86">
        <f t="shared" si="10"/>
        <v>162570</v>
      </c>
      <c r="J320" s="55"/>
      <c r="K320" s="3"/>
      <c r="L320" s="3"/>
      <c r="M320" s="3"/>
      <c r="N320" s="50"/>
      <c r="O320" s="50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</row>
    <row r="321" customHeight="1" spans="1:44">
      <c r="A321" s="42">
        <v>375654</v>
      </c>
      <c r="B321" s="43" t="s">
        <v>288</v>
      </c>
      <c r="C321" s="44" t="s">
        <v>50</v>
      </c>
      <c r="D321" s="45">
        <v>1528292</v>
      </c>
      <c r="E321" s="46">
        <f t="shared" si="9"/>
        <v>5</v>
      </c>
      <c r="F321" s="47">
        <v>43669</v>
      </c>
      <c r="G321" s="47">
        <v>43674</v>
      </c>
      <c r="H321" s="49">
        <v>39200</v>
      </c>
      <c r="I321" s="86">
        <f t="shared" si="10"/>
        <v>123370</v>
      </c>
      <c r="J321" s="55"/>
      <c r="K321" s="3"/>
      <c r="L321" s="3"/>
      <c r="M321" s="3"/>
      <c r="N321" s="50"/>
      <c r="O321" s="50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</row>
    <row r="322" customHeight="1" spans="1:44">
      <c r="A322" s="42">
        <v>375657</v>
      </c>
      <c r="B322" s="43" t="s">
        <v>289</v>
      </c>
      <c r="C322" s="44" t="s">
        <v>13</v>
      </c>
      <c r="D322" s="45">
        <v>1558877</v>
      </c>
      <c r="E322" s="46">
        <f t="shared" si="9"/>
        <v>2</v>
      </c>
      <c r="F322" s="47">
        <v>43672</v>
      </c>
      <c r="G322" s="47">
        <v>43674</v>
      </c>
      <c r="H322" s="49">
        <v>6660</v>
      </c>
      <c r="I322" s="86">
        <f t="shared" si="10"/>
        <v>116710</v>
      </c>
      <c r="J322" s="55"/>
      <c r="K322" s="3"/>
      <c r="L322" s="3"/>
      <c r="M322" s="3"/>
      <c r="N322" s="50"/>
      <c r="O322" s="50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</row>
    <row r="323" customHeight="1" spans="1:44">
      <c r="A323" s="42">
        <v>375671</v>
      </c>
      <c r="B323" s="43" t="s">
        <v>290</v>
      </c>
      <c r="C323" s="44" t="s">
        <v>50</v>
      </c>
      <c r="D323" s="45">
        <v>1549708</v>
      </c>
      <c r="E323" s="46">
        <f t="shared" si="9"/>
        <v>3</v>
      </c>
      <c r="F323" s="47">
        <v>43671</v>
      </c>
      <c r="G323" s="47">
        <v>43674</v>
      </c>
      <c r="H323" s="49">
        <v>23520</v>
      </c>
      <c r="I323" s="86">
        <f t="shared" si="10"/>
        <v>93190</v>
      </c>
      <c r="J323" s="55"/>
      <c r="K323" s="3"/>
      <c r="L323" s="3"/>
      <c r="M323" s="3"/>
      <c r="N323" s="50"/>
      <c r="O323" s="50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</row>
    <row r="324" customHeight="1" spans="1:44">
      <c r="A324" s="42">
        <v>375852</v>
      </c>
      <c r="B324" s="43" t="s">
        <v>291</v>
      </c>
      <c r="C324" s="44" t="s">
        <v>13</v>
      </c>
      <c r="D324" s="45">
        <v>1560667</v>
      </c>
      <c r="E324" s="46">
        <f t="shared" si="9"/>
        <v>2</v>
      </c>
      <c r="F324" s="47">
        <v>43673</v>
      </c>
      <c r="G324" s="47">
        <v>43675</v>
      </c>
      <c r="H324" s="49">
        <v>6660</v>
      </c>
      <c r="I324" s="86">
        <f t="shared" si="10"/>
        <v>86530</v>
      </c>
      <c r="J324" s="55"/>
      <c r="K324" s="3"/>
      <c r="L324" s="3"/>
      <c r="M324" s="3"/>
      <c r="N324" s="50"/>
      <c r="O324" s="50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</row>
    <row r="325" customHeight="1" spans="1:44">
      <c r="A325" s="42">
        <v>375853</v>
      </c>
      <c r="B325" s="43" t="s">
        <v>292</v>
      </c>
      <c r="C325" s="44" t="s">
        <v>13</v>
      </c>
      <c r="D325" s="45">
        <v>1558748</v>
      </c>
      <c r="E325" s="46">
        <f t="shared" si="9"/>
        <v>2</v>
      </c>
      <c r="F325" s="47">
        <v>43673</v>
      </c>
      <c r="G325" s="47">
        <v>43675</v>
      </c>
      <c r="H325" s="49">
        <v>6660</v>
      </c>
      <c r="I325" s="86">
        <f t="shared" si="10"/>
        <v>79870</v>
      </c>
      <c r="J325" s="55"/>
      <c r="K325" s="3"/>
      <c r="L325" s="3"/>
      <c r="M325" s="3"/>
      <c r="N325" s="50"/>
      <c r="O325" s="50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</row>
    <row r="326" customHeight="1" spans="1:44">
      <c r="A326" s="42">
        <v>375855</v>
      </c>
      <c r="B326" s="43" t="s">
        <v>293</v>
      </c>
      <c r="C326" s="44" t="s">
        <v>13</v>
      </c>
      <c r="D326" s="45">
        <v>1559432</v>
      </c>
      <c r="E326" s="46">
        <f t="shared" si="9"/>
        <v>4</v>
      </c>
      <c r="F326" s="47">
        <v>43671</v>
      </c>
      <c r="G326" s="47">
        <v>43675</v>
      </c>
      <c r="H326" s="49">
        <v>18120</v>
      </c>
      <c r="I326" s="86">
        <f t="shared" si="10"/>
        <v>61750</v>
      </c>
      <c r="J326" s="55"/>
      <c r="K326" s="3"/>
      <c r="L326" s="3"/>
      <c r="M326" s="3"/>
      <c r="N326" s="50"/>
      <c r="O326" s="50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</row>
    <row r="327" customHeight="1" spans="1:44">
      <c r="A327" s="42">
        <v>375856</v>
      </c>
      <c r="B327" s="43" t="s">
        <v>294</v>
      </c>
      <c r="C327" s="44" t="s">
        <v>13</v>
      </c>
      <c r="D327" s="45">
        <v>1560314</v>
      </c>
      <c r="E327" s="46">
        <f t="shared" si="9"/>
        <v>5</v>
      </c>
      <c r="F327" s="47">
        <v>43670</v>
      </c>
      <c r="G327" s="47">
        <v>43675</v>
      </c>
      <c r="H327" s="49">
        <v>16650</v>
      </c>
      <c r="I327" s="86">
        <f t="shared" si="10"/>
        <v>45100</v>
      </c>
      <c r="J327" s="55"/>
      <c r="K327" s="3"/>
      <c r="L327" s="3"/>
      <c r="M327" s="3"/>
      <c r="N327" s="50"/>
      <c r="O327" s="50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</row>
    <row r="328" customHeight="1" spans="1:44">
      <c r="A328" s="42">
        <v>375864</v>
      </c>
      <c r="B328" s="43" t="s">
        <v>295</v>
      </c>
      <c r="C328" s="44" t="s">
        <v>13</v>
      </c>
      <c r="D328" s="45">
        <v>1545168</v>
      </c>
      <c r="E328" s="46">
        <f t="shared" si="9"/>
        <v>4</v>
      </c>
      <c r="F328" s="47">
        <v>43671</v>
      </c>
      <c r="G328" s="47">
        <v>43675</v>
      </c>
      <c r="H328" s="49">
        <v>13320</v>
      </c>
      <c r="I328" s="86">
        <f t="shared" si="10"/>
        <v>31780</v>
      </c>
      <c r="J328" s="55"/>
      <c r="K328" s="3"/>
      <c r="L328" s="3"/>
      <c r="M328" s="3"/>
      <c r="N328" s="50"/>
      <c r="O328" s="50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</row>
    <row r="329" customHeight="1" spans="1:44">
      <c r="A329" s="42">
        <v>375865</v>
      </c>
      <c r="B329" s="43" t="s">
        <v>296</v>
      </c>
      <c r="C329" s="44" t="s">
        <v>13</v>
      </c>
      <c r="D329" s="45">
        <v>1545168</v>
      </c>
      <c r="E329" s="46">
        <f t="shared" si="9"/>
        <v>4</v>
      </c>
      <c r="F329" s="47">
        <v>43671</v>
      </c>
      <c r="G329" s="47">
        <v>43675</v>
      </c>
      <c r="H329" s="49">
        <v>13320</v>
      </c>
      <c r="I329" s="86">
        <f t="shared" si="10"/>
        <v>18460</v>
      </c>
      <c r="J329" s="55"/>
      <c r="K329" s="3"/>
      <c r="L329" s="3"/>
      <c r="M329" s="3"/>
      <c r="N329" s="50"/>
      <c r="O329" s="50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</row>
    <row r="330" customHeight="1" spans="1:44">
      <c r="A330" s="42">
        <v>375866</v>
      </c>
      <c r="B330" s="43" t="s">
        <v>297</v>
      </c>
      <c r="C330" s="44" t="s">
        <v>13</v>
      </c>
      <c r="D330" s="45">
        <v>1545168</v>
      </c>
      <c r="E330" s="46">
        <f t="shared" si="9"/>
        <v>4</v>
      </c>
      <c r="F330" s="47">
        <v>43671</v>
      </c>
      <c r="G330" s="47">
        <v>43675</v>
      </c>
      <c r="H330" s="49">
        <v>13320</v>
      </c>
      <c r="I330" s="86">
        <f t="shared" si="10"/>
        <v>5140</v>
      </c>
      <c r="J330" s="55"/>
      <c r="K330" s="3"/>
      <c r="L330" s="3"/>
      <c r="M330" s="3"/>
      <c r="N330" s="50"/>
      <c r="O330" s="50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</row>
    <row r="331" customHeight="1" spans="1:44">
      <c r="A331" s="42">
        <v>375867</v>
      </c>
      <c r="B331" s="43" t="s">
        <v>298</v>
      </c>
      <c r="C331" s="44" t="s">
        <v>13</v>
      </c>
      <c r="D331" s="45">
        <v>1555607</v>
      </c>
      <c r="E331" s="46">
        <f t="shared" si="9"/>
        <v>3</v>
      </c>
      <c r="F331" s="47">
        <v>43672</v>
      </c>
      <c r="G331" s="47">
        <v>43675</v>
      </c>
      <c r="H331" s="49">
        <v>9990</v>
      </c>
      <c r="I331" s="86">
        <f t="shared" si="10"/>
        <v>-4850</v>
      </c>
      <c r="J331" s="55"/>
      <c r="K331" s="3"/>
      <c r="L331" s="3"/>
      <c r="M331" s="3"/>
      <c r="N331" s="50"/>
      <c r="O331" s="50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</row>
    <row r="332" customHeight="1" spans="1:44">
      <c r="A332" s="42">
        <v>375868</v>
      </c>
      <c r="B332" s="43" t="s">
        <v>299</v>
      </c>
      <c r="C332" s="44" t="s">
        <v>13</v>
      </c>
      <c r="D332" s="45">
        <v>1558927</v>
      </c>
      <c r="E332" s="46">
        <f t="shared" si="9"/>
        <v>6</v>
      </c>
      <c r="F332" s="47">
        <v>43669</v>
      </c>
      <c r="G332" s="47">
        <v>43675</v>
      </c>
      <c r="H332" s="49">
        <v>19980</v>
      </c>
      <c r="I332" s="86">
        <f t="shared" si="10"/>
        <v>-24830</v>
      </c>
      <c r="J332" s="55"/>
      <c r="K332" s="3"/>
      <c r="L332" s="3"/>
      <c r="M332" s="3"/>
      <c r="N332" s="50"/>
      <c r="O332" s="50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</row>
    <row r="333" customHeight="1" spans="1:44">
      <c r="A333" s="91">
        <v>375869</v>
      </c>
      <c r="B333" s="89" t="s">
        <v>300</v>
      </c>
      <c r="C333" s="92" t="s">
        <v>13</v>
      </c>
      <c r="D333" s="93">
        <v>1545261</v>
      </c>
      <c r="E333" s="94">
        <f t="shared" si="9"/>
        <v>2</v>
      </c>
      <c r="F333" s="95">
        <v>43673</v>
      </c>
      <c r="G333" s="95">
        <v>43675</v>
      </c>
      <c r="H333" s="88">
        <v>6660</v>
      </c>
      <c r="I333" s="88">
        <f t="shared" si="10"/>
        <v>-31490</v>
      </c>
      <c r="J333" s="55"/>
      <c r="K333" s="3"/>
      <c r="L333" s="3"/>
      <c r="M333" s="3"/>
      <c r="N333" s="50"/>
      <c r="O333" s="50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</row>
    <row r="334" customHeight="1" spans="1:44">
      <c r="A334" s="42">
        <v>375870</v>
      </c>
      <c r="B334" s="43" t="s">
        <v>301</v>
      </c>
      <c r="C334" s="44" t="s">
        <v>13</v>
      </c>
      <c r="D334" s="45">
        <v>1543013</v>
      </c>
      <c r="E334" s="46">
        <f t="shared" si="9"/>
        <v>4</v>
      </c>
      <c r="F334" s="47">
        <v>43671</v>
      </c>
      <c r="G334" s="47">
        <v>43675</v>
      </c>
      <c r="H334" s="49">
        <v>13320</v>
      </c>
      <c r="I334" s="86">
        <f t="shared" si="10"/>
        <v>-44810</v>
      </c>
      <c r="J334" s="55"/>
      <c r="K334" s="3"/>
      <c r="L334" s="3"/>
      <c r="M334" s="3"/>
      <c r="N334" s="50"/>
      <c r="O334" s="50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</row>
    <row r="335" customHeight="1" spans="1:44">
      <c r="A335" s="42">
        <v>375871</v>
      </c>
      <c r="B335" s="43" t="s">
        <v>302</v>
      </c>
      <c r="C335" s="44" t="s">
        <v>13</v>
      </c>
      <c r="D335" s="45">
        <v>1543013</v>
      </c>
      <c r="E335" s="46">
        <f t="shared" si="9"/>
        <v>4</v>
      </c>
      <c r="F335" s="47">
        <v>43671</v>
      </c>
      <c r="G335" s="47">
        <v>43675</v>
      </c>
      <c r="H335" s="49">
        <v>13320</v>
      </c>
      <c r="I335" s="86">
        <f t="shared" si="10"/>
        <v>-58130</v>
      </c>
      <c r="J335" s="55"/>
      <c r="K335" s="3"/>
      <c r="L335" s="3"/>
      <c r="M335" s="3"/>
      <c r="N335" s="50"/>
      <c r="O335" s="50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</row>
    <row r="336" customHeight="1" spans="1:44">
      <c r="A336" s="42">
        <v>375874</v>
      </c>
      <c r="B336" s="43" t="s">
        <v>303</v>
      </c>
      <c r="C336" s="44" t="s">
        <v>13</v>
      </c>
      <c r="D336" s="45">
        <v>1543349</v>
      </c>
      <c r="E336" s="46">
        <f t="shared" si="9"/>
        <v>3</v>
      </c>
      <c r="F336" s="47">
        <v>43672</v>
      </c>
      <c r="G336" s="47">
        <v>43675</v>
      </c>
      <c r="H336" s="49">
        <v>9990</v>
      </c>
      <c r="I336" s="86">
        <f t="shared" si="10"/>
        <v>-68120</v>
      </c>
      <c r="J336" s="55"/>
      <c r="K336" s="3"/>
      <c r="L336" s="3"/>
      <c r="M336" s="3"/>
      <c r="N336" s="50"/>
      <c r="O336" s="50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</row>
    <row r="337" customHeight="1" spans="1:44">
      <c r="A337" s="42">
        <v>375877</v>
      </c>
      <c r="B337" s="43" t="s">
        <v>304</v>
      </c>
      <c r="C337" s="44" t="s">
        <v>50</v>
      </c>
      <c r="D337" s="45">
        <v>1548958</v>
      </c>
      <c r="E337" s="46">
        <f t="shared" si="9"/>
        <v>2</v>
      </c>
      <c r="F337" s="47">
        <v>43673</v>
      </c>
      <c r="G337" s="47">
        <v>43675</v>
      </c>
      <c r="H337" s="49">
        <v>15680</v>
      </c>
      <c r="I337" s="86">
        <f t="shared" si="10"/>
        <v>-83800</v>
      </c>
      <c r="J337" s="55"/>
      <c r="K337" s="3"/>
      <c r="L337" s="3"/>
      <c r="M337" s="3"/>
      <c r="N337" s="50"/>
      <c r="O337" s="50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</row>
    <row r="338" customHeight="1" spans="1:44">
      <c r="A338" s="42">
        <v>375883</v>
      </c>
      <c r="B338" s="43" t="s">
        <v>305</v>
      </c>
      <c r="C338" s="44" t="s">
        <v>13</v>
      </c>
      <c r="D338" s="45">
        <v>1569493</v>
      </c>
      <c r="E338" s="46">
        <f t="shared" si="9"/>
        <v>1</v>
      </c>
      <c r="F338" s="47">
        <v>43674</v>
      </c>
      <c r="G338" s="47">
        <v>43675</v>
      </c>
      <c r="H338" s="49">
        <v>3330</v>
      </c>
      <c r="I338" s="86">
        <f t="shared" si="10"/>
        <v>-87130</v>
      </c>
      <c r="J338" s="55"/>
      <c r="K338" s="3"/>
      <c r="L338" s="3"/>
      <c r="M338" s="3"/>
      <c r="N338" s="50"/>
      <c r="O338" s="50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</row>
    <row r="339" customHeight="1" spans="1:44">
      <c r="A339" s="42">
        <v>375884</v>
      </c>
      <c r="B339" s="43" t="s">
        <v>306</v>
      </c>
      <c r="C339" s="44" t="s">
        <v>13</v>
      </c>
      <c r="D339" s="45">
        <v>1570136</v>
      </c>
      <c r="E339" s="46">
        <f t="shared" si="9"/>
        <v>1</v>
      </c>
      <c r="F339" s="47">
        <v>43674</v>
      </c>
      <c r="G339" s="47">
        <v>43675</v>
      </c>
      <c r="H339" s="49">
        <v>3330</v>
      </c>
      <c r="I339" s="86">
        <f t="shared" si="10"/>
        <v>-90460</v>
      </c>
      <c r="J339" s="55"/>
      <c r="K339" s="3"/>
      <c r="L339" s="3"/>
      <c r="M339" s="3"/>
      <c r="N339" s="50"/>
      <c r="O339" s="50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</row>
    <row r="340" customHeight="1" spans="1:44">
      <c r="A340" s="91">
        <v>375885</v>
      </c>
      <c r="B340" s="89" t="s">
        <v>307</v>
      </c>
      <c r="C340" s="92" t="s">
        <v>16</v>
      </c>
      <c r="D340" s="96">
        <v>1563268</v>
      </c>
      <c r="E340" s="94">
        <f t="shared" si="9"/>
        <v>3</v>
      </c>
      <c r="F340" s="95">
        <v>43672</v>
      </c>
      <c r="G340" s="95">
        <v>43675</v>
      </c>
      <c r="H340" s="88">
        <v>19800</v>
      </c>
      <c r="I340" s="88">
        <f t="shared" si="10"/>
        <v>-110260</v>
      </c>
      <c r="J340" s="55"/>
      <c r="K340" s="3"/>
      <c r="L340" s="3"/>
      <c r="M340" s="3"/>
      <c r="N340" s="50"/>
      <c r="O340" s="50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</row>
    <row r="341" customHeight="1" spans="1:44">
      <c r="A341" s="42"/>
      <c r="B341" s="43"/>
      <c r="C341" s="44"/>
      <c r="D341" s="45"/>
      <c r="E341" s="46"/>
      <c r="F341" s="47"/>
      <c r="G341" s="47"/>
      <c r="H341" s="49"/>
      <c r="I341" s="86"/>
      <c r="J341" s="54"/>
      <c r="K341" s="3"/>
      <c r="L341" s="3"/>
      <c r="M341" s="3"/>
      <c r="N341" s="50"/>
      <c r="O341" s="50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</row>
    <row r="342" customHeight="1" spans="1:44">
      <c r="A342" s="42"/>
      <c r="B342" s="43"/>
      <c r="C342" s="44"/>
      <c r="D342" s="45"/>
      <c r="E342" s="46"/>
      <c r="F342" s="47"/>
      <c r="G342" s="47"/>
      <c r="H342" s="49"/>
      <c r="I342" s="86"/>
      <c r="J342" s="54"/>
      <c r="K342" s="3"/>
      <c r="L342" s="3"/>
      <c r="M342" s="3"/>
      <c r="N342" s="50"/>
      <c r="O342" s="50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</row>
    <row r="343" customHeight="1" spans="1:44">
      <c r="A343" s="42"/>
      <c r="B343" s="43"/>
      <c r="C343" s="44"/>
      <c r="D343" s="45"/>
      <c r="E343" s="46"/>
      <c r="F343" s="47"/>
      <c r="G343" s="47"/>
      <c r="H343" s="49"/>
      <c r="I343" s="49"/>
      <c r="J343" s="54"/>
      <c r="K343" s="3"/>
      <c r="L343" s="3"/>
      <c r="M343" s="3"/>
      <c r="N343" s="50"/>
      <c r="O343" s="50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</row>
    <row r="344" s="7" customFormat="1" customHeight="1" spans="1:44">
      <c r="A344" s="97"/>
      <c r="B344" s="98"/>
      <c r="C344" s="99"/>
      <c r="D344" s="100"/>
      <c r="E344" s="101"/>
      <c r="F344" s="102"/>
      <c r="G344" s="102"/>
      <c r="H344" s="103"/>
      <c r="I344" s="103"/>
      <c r="J344" s="105"/>
      <c r="K344" s="106"/>
      <c r="L344" s="106"/>
      <c r="M344" s="107"/>
      <c r="N344" s="108"/>
      <c r="O344" s="108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7"/>
      <c r="AH344" s="107"/>
      <c r="AI344" s="107"/>
      <c r="AJ344" s="107"/>
      <c r="AK344" s="107"/>
      <c r="AL344" s="107"/>
      <c r="AM344" s="107"/>
      <c r="AN344" s="107"/>
      <c r="AO344" s="107"/>
      <c r="AP344" s="107"/>
      <c r="AQ344" s="107"/>
      <c r="AR344" s="107"/>
    </row>
    <row r="345" s="4" customFormat="1" ht="15" customHeight="1" spans="1:15">
      <c r="A345" s="42"/>
      <c r="B345" s="43"/>
      <c r="C345" s="44"/>
      <c r="D345" s="45"/>
      <c r="E345" s="46"/>
      <c r="F345" s="47"/>
      <c r="G345" s="47"/>
      <c r="H345" s="49"/>
      <c r="I345" s="49"/>
      <c r="J345" s="54"/>
      <c r="K345" s="3"/>
      <c r="L345" s="3"/>
      <c r="N345" s="50"/>
      <c r="O345" s="50"/>
    </row>
    <row r="346" customHeight="1" spans="1:44">
      <c r="A346" s="42"/>
      <c r="B346" s="43"/>
      <c r="C346" s="44"/>
      <c r="D346" s="45"/>
      <c r="E346" s="46"/>
      <c r="F346" s="47"/>
      <c r="G346" s="47"/>
      <c r="H346" s="49"/>
      <c r="I346" s="49"/>
      <c r="J346" s="54"/>
      <c r="K346" s="3"/>
      <c r="L346" s="3"/>
      <c r="M346" s="3"/>
      <c r="N346" s="50"/>
      <c r="O346" s="50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</row>
    <row r="347" customHeight="1" spans="1:44">
      <c r="A347" s="42"/>
      <c r="B347" s="43"/>
      <c r="C347" s="44"/>
      <c r="D347" s="45"/>
      <c r="E347" s="46"/>
      <c r="F347" s="47"/>
      <c r="G347" s="47"/>
      <c r="H347" s="49"/>
      <c r="I347" s="49"/>
      <c r="J347" s="54"/>
      <c r="K347" s="3"/>
      <c r="L347" s="3"/>
      <c r="M347" s="3"/>
      <c r="N347" s="50"/>
      <c r="O347" s="50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</row>
    <row r="348" customHeight="1" spans="1:44">
      <c r="A348" s="58"/>
      <c r="B348" s="59"/>
      <c r="C348" s="60"/>
      <c r="D348" s="61"/>
      <c r="E348" s="62"/>
      <c r="F348" s="63"/>
      <c r="G348" s="64"/>
      <c r="H348" s="65"/>
      <c r="I348" s="65"/>
      <c r="J348" s="54"/>
      <c r="K348" s="3"/>
      <c r="L348" s="3"/>
      <c r="M348" s="3"/>
      <c r="N348" s="50"/>
      <c r="O348" s="50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</row>
    <row r="349" customHeight="1" spans="1:44">
      <c r="A349" s="66"/>
      <c r="B349" s="67"/>
      <c r="C349" s="68"/>
      <c r="D349" s="69" t="s">
        <v>153</v>
      </c>
      <c r="E349" s="104">
        <f>SUM(E28:E348)</f>
        <v>1184</v>
      </c>
      <c r="F349" s="71"/>
      <c r="G349" s="72"/>
      <c r="H349" s="73"/>
      <c r="I349" s="73"/>
      <c r="J349" s="54"/>
      <c r="K349" s="3"/>
      <c r="L349" s="3"/>
      <c r="M349" s="3"/>
      <c r="N349" s="50"/>
      <c r="O349" s="50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</row>
    <row r="350" customHeight="1" spans="1:44">
      <c r="A350" s="74" t="s">
        <v>154</v>
      </c>
      <c r="B350" s="75"/>
      <c r="C350" s="75"/>
      <c r="D350" s="75"/>
      <c r="E350" s="75"/>
      <c r="F350" s="75"/>
      <c r="G350" s="75"/>
      <c r="H350" s="76">
        <f>SUM(H172:H340)</f>
        <v>1589050</v>
      </c>
      <c r="I350" s="76">
        <f>H344+I340</f>
        <v>-110260</v>
      </c>
      <c r="J350" s="54"/>
      <c r="K350" s="3"/>
      <c r="L350" s="3"/>
      <c r="M350" s="3"/>
      <c r="N350" s="50"/>
      <c r="O350" s="50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</row>
    <row r="351" customHeight="1" spans="8:44">
      <c r="H351" s="11" t="s">
        <v>308</v>
      </c>
      <c r="J351" s="54"/>
      <c r="K351" s="3"/>
      <c r="L351" s="3"/>
      <c r="M351" s="3"/>
      <c r="N351" s="50"/>
      <c r="O351" s="50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</row>
    <row r="352" customHeight="1" spans="10:44">
      <c r="J352" s="54"/>
      <c r="K352" s="3"/>
      <c r="L352" s="3"/>
      <c r="M352" s="3"/>
      <c r="N352" s="50"/>
      <c r="O352" s="50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</row>
    <row r="353" customHeight="1" spans="10:44">
      <c r="J353" s="54"/>
      <c r="K353" s="3"/>
      <c r="L353" s="3"/>
      <c r="M353" s="3"/>
      <c r="N353" s="50"/>
      <c r="O353" s="50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</row>
    <row r="354" customHeight="1" spans="10:44">
      <c r="J354" s="54"/>
      <c r="K354" s="3"/>
      <c r="L354" s="3"/>
      <c r="M354" s="3"/>
      <c r="N354" s="50"/>
      <c r="O354" s="50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</row>
    <row r="355" customHeight="1" spans="10:44">
      <c r="J355" s="54"/>
      <c r="K355" s="3"/>
      <c r="L355" s="3"/>
      <c r="M355" s="3"/>
      <c r="N355" s="50"/>
      <c r="O355" s="50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</row>
    <row r="356" customHeight="1" spans="10:44">
      <c r="J356" s="54"/>
      <c r="K356" s="3"/>
      <c r="L356" s="3"/>
      <c r="M356" s="3"/>
      <c r="N356" s="50"/>
      <c r="O356" s="50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</row>
    <row r="357" customHeight="1" spans="10:44">
      <c r="J357" s="54"/>
      <c r="K357" s="3"/>
      <c r="L357" s="3"/>
      <c r="M357" s="3"/>
      <c r="N357" s="50"/>
      <c r="O357" s="50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</row>
    <row r="358" customHeight="1" spans="10:44">
      <c r="J358" s="54"/>
      <c r="K358" s="3"/>
      <c r="L358" s="3"/>
      <c r="M358" s="3"/>
      <c r="N358" s="50"/>
      <c r="O358" s="50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</row>
    <row r="359" customHeight="1" spans="10:44">
      <c r="J359" s="54"/>
      <c r="K359" s="3"/>
      <c r="L359" s="3"/>
      <c r="M359" s="3"/>
      <c r="N359" s="50"/>
      <c r="O359" s="50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</row>
    <row r="360" customHeight="1" spans="10:44">
      <c r="J360" s="54"/>
      <c r="K360" s="3"/>
      <c r="L360" s="3"/>
      <c r="M360" s="3"/>
      <c r="N360" s="50"/>
      <c r="O360" s="50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</row>
    <row r="361" customHeight="1" spans="10:44">
      <c r="J361" s="54"/>
      <c r="K361" s="3"/>
      <c r="L361" s="3"/>
      <c r="M361" s="3"/>
      <c r="N361" s="50"/>
      <c r="O361" s="50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</row>
    <row r="362" customHeight="1" spans="10:44">
      <c r="J362" s="54"/>
      <c r="K362" s="3"/>
      <c r="L362" s="3"/>
      <c r="M362" s="3"/>
      <c r="N362" s="50"/>
      <c r="O362" s="50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</row>
    <row r="363" customHeight="1" spans="10:44">
      <c r="J363" s="54"/>
      <c r="K363" s="3"/>
      <c r="L363" s="3"/>
      <c r="M363" s="3"/>
      <c r="N363" s="50"/>
      <c r="O363" s="50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</row>
    <row r="364" customHeight="1" spans="10:44">
      <c r="J364" s="54"/>
      <c r="K364" s="3"/>
      <c r="L364" s="3"/>
      <c r="M364" s="3"/>
      <c r="N364" s="50"/>
      <c r="O364" s="50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</row>
    <row r="365" customHeight="1" spans="10:44">
      <c r="J365" s="54"/>
      <c r="K365" s="3"/>
      <c r="L365" s="3"/>
      <c r="M365" s="3"/>
      <c r="N365" s="50"/>
      <c r="O365" s="50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</row>
    <row r="366" customHeight="1" spans="10:44">
      <c r="J366" s="54"/>
      <c r="K366" s="3"/>
      <c r="L366" s="3"/>
      <c r="M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</row>
    <row r="367" customHeight="1" spans="10:44">
      <c r="J367" s="54"/>
      <c r="K367" s="3"/>
      <c r="L367" s="3"/>
      <c r="M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</row>
    <row r="368" customHeight="1" spans="10:44">
      <c r="J368" s="54"/>
      <c r="K368" s="3"/>
      <c r="L368" s="3"/>
      <c r="M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</row>
    <row r="369" customHeight="1" spans="10:44">
      <c r="J369" s="54"/>
      <c r="K369" s="3"/>
      <c r="L369" s="3"/>
      <c r="M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</row>
    <row r="370" customHeight="1" spans="10:44">
      <c r="J370" s="54"/>
      <c r="K370" s="3"/>
      <c r="L370" s="3"/>
      <c r="M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</row>
    <row r="371" customHeight="1" spans="10:44">
      <c r="J371" s="54"/>
      <c r="K371" s="3"/>
      <c r="L371" s="3"/>
      <c r="M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</row>
    <row r="372" customHeight="1" spans="10:44">
      <c r="J372" s="54"/>
      <c r="K372" s="3"/>
      <c r="L372" s="3"/>
      <c r="M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</row>
    <row r="373" customHeight="1" spans="10:44">
      <c r="J373" s="54"/>
      <c r="K373" s="3"/>
      <c r="L373" s="3"/>
      <c r="M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</row>
    <row r="374" customHeight="1" spans="10:44">
      <c r="J374" s="54"/>
      <c r="K374" s="3"/>
      <c r="L374" s="3"/>
      <c r="M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</row>
    <row r="375" customHeight="1" spans="10:44">
      <c r="J375" s="54"/>
      <c r="K375" s="3"/>
      <c r="L375" s="3"/>
      <c r="M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</row>
    <row r="376" customHeight="1" spans="10:44">
      <c r="J376" s="54"/>
      <c r="K376" s="3"/>
      <c r="L376" s="3"/>
      <c r="M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</row>
    <row r="377" customHeight="1" spans="10:44">
      <c r="J377" s="54"/>
      <c r="K377" s="3"/>
      <c r="L377" s="3"/>
      <c r="M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</row>
    <row r="378" customHeight="1" spans="10:44">
      <c r="J378" s="54"/>
      <c r="K378" s="3"/>
      <c r="L378" s="3"/>
      <c r="M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</row>
    <row r="379" customHeight="1" spans="10:44">
      <c r="J379" s="54"/>
      <c r="K379" s="3"/>
      <c r="L379" s="3"/>
      <c r="M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</row>
    <row r="380" customHeight="1" spans="10:44">
      <c r="J380" s="54"/>
      <c r="K380" s="3"/>
      <c r="L380" s="3"/>
      <c r="M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</row>
    <row r="381" customHeight="1" spans="10:44">
      <c r="J381" s="54"/>
      <c r="K381" s="3"/>
      <c r="L381" s="3"/>
      <c r="M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</row>
    <row r="382" customHeight="1" spans="10:44">
      <c r="J382" s="54"/>
      <c r="K382" s="3"/>
      <c r="L382" s="3"/>
      <c r="M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</row>
    <row r="383" customHeight="1" spans="10:44">
      <c r="J383" s="54"/>
      <c r="K383" s="3"/>
      <c r="L383" s="3"/>
      <c r="M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</row>
    <row r="384" customHeight="1" spans="10:44">
      <c r="J384" s="54"/>
      <c r="K384" s="3"/>
      <c r="L384" s="3"/>
      <c r="M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</row>
    <row r="385" customHeight="1" spans="10:44">
      <c r="J385" s="54"/>
      <c r="K385" s="3"/>
      <c r="L385" s="3"/>
      <c r="M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</row>
    <row r="386" customHeight="1" spans="10:44">
      <c r="J386" s="54"/>
      <c r="K386" s="3"/>
      <c r="L386" s="3"/>
      <c r="M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</row>
    <row r="387" customHeight="1" spans="10:44">
      <c r="J387" s="54"/>
      <c r="K387" s="3"/>
      <c r="L387" s="3"/>
      <c r="M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</row>
    <row r="388" customHeight="1" spans="10:44">
      <c r="J388" s="54"/>
      <c r="K388" s="3"/>
      <c r="L388" s="3"/>
      <c r="M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</row>
    <row r="389" customHeight="1" spans="10:44">
      <c r="J389" s="54"/>
      <c r="K389" s="3"/>
      <c r="L389" s="3"/>
      <c r="M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</row>
    <row r="390" customHeight="1" spans="10:44">
      <c r="J390" s="54"/>
      <c r="K390" s="3"/>
      <c r="L390" s="3"/>
      <c r="M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</row>
    <row r="391" customHeight="1" spans="10:44">
      <c r="J391" s="54"/>
      <c r="K391" s="3"/>
      <c r="L391" s="3"/>
      <c r="M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</row>
    <row r="392" customHeight="1" spans="10:44">
      <c r="J392" s="54"/>
      <c r="K392" s="3"/>
      <c r="L392" s="3"/>
      <c r="M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</row>
    <row r="393" customHeight="1" spans="10:44">
      <c r="J393" s="54"/>
      <c r="K393" s="3"/>
      <c r="L393" s="3"/>
      <c r="M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</row>
    <row r="394" customHeight="1" spans="10:44">
      <c r="J394" s="54"/>
      <c r="K394" s="3"/>
      <c r="L394" s="3"/>
      <c r="M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</row>
    <row r="395" customHeight="1" spans="10:44">
      <c r="J395" s="54"/>
      <c r="K395" s="3"/>
      <c r="L395" s="3"/>
      <c r="M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</row>
    <row r="396" customHeight="1" spans="10:44">
      <c r="J396" s="54"/>
      <c r="K396" s="3"/>
      <c r="L396" s="3"/>
      <c r="M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</row>
    <row r="397" customHeight="1" spans="10:44">
      <c r="J397" s="54"/>
      <c r="K397" s="3"/>
      <c r="L397" s="3"/>
      <c r="M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</row>
    <row r="398" customHeight="1" spans="10:44">
      <c r="J398" s="54"/>
      <c r="K398" s="3"/>
      <c r="L398" s="3"/>
      <c r="M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</row>
    <row r="399" customHeight="1" spans="10:44">
      <c r="J399" s="54"/>
      <c r="K399" s="3"/>
      <c r="L399" s="3"/>
      <c r="M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</row>
    <row r="400" customHeight="1" spans="10:44">
      <c r="J400" s="54"/>
      <c r="K400" s="3"/>
      <c r="L400" s="3"/>
      <c r="M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</row>
    <row r="401" customHeight="1" spans="10:44">
      <c r="J401" s="54"/>
      <c r="K401" s="3"/>
      <c r="L401" s="3"/>
      <c r="M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</row>
    <row r="402" customHeight="1" spans="10:44">
      <c r="J402" s="54"/>
      <c r="K402" s="3"/>
      <c r="L402" s="3"/>
      <c r="M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</row>
    <row r="403" customHeight="1" spans="10:44">
      <c r="J403" s="54"/>
      <c r="K403" s="3"/>
      <c r="L403" s="3"/>
      <c r="M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</row>
    <row r="404" customHeight="1" spans="10:44">
      <c r="J404" s="54"/>
      <c r="K404" s="3"/>
      <c r="L404" s="3"/>
      <c r="M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</row>
    <row r="405" customHeight="1" spans="10:44">
      <c r="J405" s="54"/>
      <c r="K405" s="3"/>
      <c r="L405" s="3"/>
      <c r="M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</row>
    <row r="406" customHeight="1" spans="10:44">
      <c r="J406" s="54"/>
      <c r="K406" s="3"/>
      <c r="L406" s="3"/>
      <c r="M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</row>
    <row r="407" customHeight="1" spans="10:44">
      <c r="J407" s="54"/>
      <c r="K407" s="3"/>
      <c r="L407" s="3"/>
      <c r="M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</row>
    <row r="408" customHeight="1" spans="10:44">
      <c r="J408" s="54"/>
      <c r="K408" s="3"/>
      <c r="L408" s="3"/>
      <c r="M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</row>
    <row r="409" customHeight="1" spans="10:44">
      <c r="J409" s="54"/>
      <c r="K409" s="3"/>
      <c r="L409" s="3"/>
      <c r="M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</row>
    <row r="410" customHeight="1" spans="10:44">
      <c r="J410" s="54"/>
      <c r="K410" s="3"/>
      <c r="L410" s="3"/>
      <c r="M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</row>
    <row r="411" customHeight="1" spans="10:44">
      <c r="J411" s="54"/>
      <c r="K411" s="3"/>
      <c r="L411" s="3"/>
      <c r="M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</row>
    <row r="412" customHeight="1" spans="10:44">
      <c r="J412" s="54"/>
      <c r="K412" s="3"/>
      <c r="L412" s="3"/>
      <c r="M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</row>
    <row r="413" customHeight="1" spans="10:44">
      <c r="J413" s="54"/>
      <c r="K413" s="3"/>
      <c r="L413" s="3"/>
      <c r="M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</row>
    <row r="414" customHeight="1" spans="10:44">
      <c r="J414" s="54"/>
      <c r="K414" s="3"/>
      <c r="L414" s="3"/>
      <c r="M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</row>
    <row r="415" customHeight="1" spans="10:44">
      <c r="J415" s="54"/>
      <c r="K415" s="3"/>
      <c r="L415" s="3"/>
      <c r="M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</row>
    <row r="416" customHeight="1" spans="10:44">
      <c r="J416" s="54"/>
      <c r="K416" s="3"/>
      <c r="L416" s="3"/>
      <c r="M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</row>
    <row r="417" customHeight="1" spans="10:44">
      <c r="J417" s="54"/>
      <c r="K417" s="3"/>
      <c r="L417" s="3"/>
      <c r="M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</row>
    <row r="418" customHeight="1" spans="10:44">
      <c r="J418" s="54"/>
      <c r="K418" s="3"/>
      <c r="L418" s="3"/>
      <c r="M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</row>
    <row r="419" customHeight="1" spans="10:44">
      <c r="J419" s="54"/>
      <c r="K419" s="3"/>
      <c r="L419" s="3"/>
      <c r="M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</row>
    <row r="420" customHeight="1" spans="10:44">
      <c r="J420" s="54"/>
      <c r="K420" s="3"/>
      <c r="L420" s="3"/>
      <c r="M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</row>
    <row r="421" customHeight="1" spans="10:44">
      <c r="J421" s="54"/>
      <c r="K421" s="3"/>
      <c r="L421" s="3"/>
      <c r="M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</row>
    <row r="422" customHeight="1" spans="10:44">
      <c r="J422" s="54"/>
      <c r="K422" s="3"/>
      <c r="L422" s="3"/>
      <c r="M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</row>
    <row r="423" customHeight="1" spans="10:44">
      <c r="J423" s="54"/>
      <c r="K423" s="3"/>
      <c r="L423" s="3"/>
      <c r="M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</row>
    <row r="424" customHeight="1" spans="10:44">
      <c r="J424" s="54"/>
      <c r="K424" s="3"/>
      <c r="L424" s="3"/>
      <c r="M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</row>
    <row r="425" customHeight="1" spans="10:44">
      <c r="J425" s="54"/>
      <c r="K425" s="3"/>
      <c r="L425" s="3"/>
      <c r="M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</row>
    <row r="426" customHeight="1" spans="10:44">
      <c r="J426" s="54"/>
      <c r="K426" s="3"/>
      <c r="L426" s="3"/>
      <c r="M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</row>
    <row r="427" customHeight="1" spans="10:44">
      <c r="J427" s="54"/>
      <c r="K427" s="3"/>
      <c r="L427" s="3"/>
      <c r="M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</row>
    <row r="428" customHeight="1" spans="10:44">
      <c r="J428" s="54"/>
      <c r="K428" s="3"/>
      <c r="L428" s="3"/>
      <c r="M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</row>
    <row r="429" customHeight="1" spans="10:44">
      <c r="J429" s="54"/>
      <c r="K429" s="3"/>
      <c r="L429" s="3"/>
      <c r="M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</row>
    <row r="430" customHeight="1" spans="10:44">
      <c r="J430" s="54"/>
      <c r="K430" s="3"/>
      <c r="L430" s="3"/>
      <c r="M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</row>
    <row r="431" customHeight="1" spans="10:44">
      <c r="J431" s="54"/>
      <c r="K431" s="3"/>
      <c r="L431" s="3"/>
      <c r="M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</row>
    <row r="432" customHeight="1" spans="10:44">
      <c r="J432" s="54"/>
      <c r="K432" s="3"/>
      <c r="L432" s="3"/>
      <c r="M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</row>
    <row r="433" customHeight="1" spans="10:44">
      <c r="J433" s="54"/>
      <c r="K433" s="3"/>
      <c r="L433" s="3"/>
      <c r="M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</row>
    <row r="434" customHeight="1" spans="10:44">
      <c r="J434" s="54"/>
      <c r="K434" s="3"/>
      <c r="L434" s="3"/>
      <c r="M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</row>
    <row r="435" customHeight="1" spans="10:44">
      <c r="J435" s="54"/>
      <c r="K435" s="3"/>
      <c r="L435" s="3"/>
      <c r="M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</row>
    <row r="436" customHeight="1" spans="10:44">
      <c r="J436" s="54"/>
      <c r="K436" s="3"/>
      <c r="L436" s="3"/>
      <c r="M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</row>
    <row r="437" customHeight="1" spans="10:44">
      <c r="J437" s="54"/>
      <c r="K437" s="3"/>
      <c r="L437" s="3"/>
      <c r="M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</row>
    <row r="438" customHeight="1" spans="10:44">
      <c r="J438" s="54"/>
      <c r="K438" s="3"/>
      <c r="L438" s="3"/>
      <c r="M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</row>
    <row r="439" customHeight="1" spans="10:44">
      <c r="J439" s="54"/>
      <c r="K439" s="3"/>
      <c r="L439" s="3"/>
      <c r="M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</row>
    <row r="440" customHeight="1" spans="10:44">
      <c r="J440" s="54"/>
      <c r="K440" s="3"/>
      <c r="L440" s="3"/>
      <c r="M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</row>
    <row r="441" customHeight="1" spans="10:44">
      <c r="J441" s="54"/>
      <c r="K441" s="3"/>
      <c r="L441" s="3"/>
      <c r="M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</row>
    <row r="442" customHeight="1" spans="10:44">
      <c r="J442" s="54"/>
      <c r="K442" s="3"/>
      <c r="L442" s="3"/>
      <c r="M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</row>
    <row r="443" spans="10:44">
      <c r="J443" s="54"/>
      <c r="K443" s="3"/>
      <c r="L443" s="3"/>
      <c r="M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</row>
    <row r="444" spans="10:44">
      <c r="J444" s="54"/>
      <c r="K444" s="3"/>
      <c r="L444" s="3"/>
      <c r="M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</row>
    <row r="445" spans="10:44">
      <c r="J445" s="54"/>
      <c r="K445" s="3"/>
      <c r="L445" s="3"/>
      <c r="M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</row>
    <row r="446" spans="10:44">
      <c r="J446" s="54"/>
      <c r="K446" s="3"/>
      <c r="L446" s="3"/>
      <c r="M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</row>
    <row r="447" spans="10:44">
      <c r="J447" s="54"/>
      <c r="K447" s="3"/>
      <c r="L447" s="3"/>
      <c r="M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</row>
    <row r="448" spans="10:44">
      <c r="J448" s="54"/>
      <c r="K448" s="3"/>
      <c r="L448" s="3"/>
      <c r="M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</row>
    <row r="449" spans="10:44">
      <c r="J449" s="54"/>
      <c r="K449" s="3"/>
      <c r="L449" s="3"/>
      <c r="M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</row>
    <row r="450" spans="10:44">
      <c r="J450" s="54"/>
      <c r="K450" s="3"/>
      <c r="L450" s="3"/>
      <c r="M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</row>
    <row r="451" spans="10:44">
      <c r="J451" s="54"/>
      <c r="K451" s="3"/>
      <c r="L451" s="3"/>
      <c r="M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</row>
    <row r="452" spans="10:44">
      <c r="J452" s="54"/>
      <c r="K452" s="3"/>
      <c r="L452" s="3"/>
      <c r="M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</row>
    <row r="453" spans="10:44">
      <c r="J453" s="54"/>
      <c r="K453" s="3"/>
      <c r="L453" s="3"/>
      <c r="M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</row>
    <row r="454" spans="10:44">
      <c r="J454" s="54"/>
      <c r="K454" s="3"/>
      <c r="L454" s="3"/>
      <c r="M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</row>
    <row r="455" spans="10:44">
      <c r="J455" s="54"/>
      <c r="K455" s="3"/>
      <c r="L455" s="3"/>
      <c r="M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</row>
    <row r="456" spans="10:44">
      <c r="J456" s="54"/>
      <c r="K456" s="3"/>
      <c r="L456" s="3"/>
      <c r="M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</row>
    <row r="457" spans="10:44">
      <c r="J457" s="54"/>
      <c r="K457" s="3"/>
      <c r="L457" s="3"/>
      <c r="M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</row>
    <row r="458" spans="10:44">
      <c r="J458" s="54"/>
      <c r="K458" s="3"/>
      <c r="L458" s="3"/>
      <c r="M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</row>
    <row r="459" spans="10:44">
      <c r="J459" s="54"/>
      <c r="K459" s="3"/>
      <c r="L459" s="3"/>
      <c r="M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</row>
    <row r="460" spans="10:44">
      <c r="J460" s="54"/>
      <c r="K460" s="3"/>
      <c r="L460" s="3"/>
      <c r="M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</row>
    <row r="461" spans="10:44">
      <c r="J461" s="54"/>
      <c r="K461" s="3"/>
      <c r="L461" s="3"/>
      <c r="M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</row>
    <row r="462" spans="10:44">
      <c r="J462" s="54"/>
      <c r="K462" s="3"/>
      <c r="L462" s="3"/>
      <c r="M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</row>
    <row r="463" spans="10:44">
      <c r="J463" s="54"/>
      <c r="K463" s="3"/>
      <c r="L463" s="3"/>
      <c r="M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</row>
    <row r="464" spans="10:44">
      <c r="J464" s="54"/>
      <c r="K464" s="3"/>
      <c r="L464" s="3"/>
      <c r="M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</row>
    <row r="465" spans="10:44">
      <c r="J465" s="54"/>
      <c r="K465" s="3"/>
      <c r="L465" s="3"/>
      <c r="M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</row>
    <row r="466" spans="10:44">
      <c r="J466" s="54"/>
      <c r="K466" s="3"/>
      <c r="L466" s="3"/>
      <c r="M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</row>
    <row r="467" spans="10:44">
      <c r="J467" s="54"/>
      <c r="K467" s="3"/>
      <c r="L467" s="3"/>
      <c r="M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</row>
    <row r="468" spans="10:44">
      <c r="J468" s="54"/>
      <c r="K468" s="3"/>
      <c r="L468" s="3"/>
      <c r="M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</row>
    <row r="469" spans="10:44">
      <c r="J469" s="54"/>
      <c r="K469" s="3"/>
      <c r="L469" s="3"/>
      <c r="M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</row>
    <row r="470" spans="10:44">
      <c r="J470" s="54"/>
      <c r="K470" s="3"/>
      <c r="L470" s="3"/>
      <c r="M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</row>
    <row r="471" spans="10:44">
      <c r="J471" s="54"/>
      <c r="K471" s="3"/>
      <c r="L471" s="3"/>
      <c r="M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</row>
    <row r="472" spans="10:44">
      <c r="J472" s="54"/>
      <c r="K472" s="3"/>
      <c r="L472" s="3"/>
      <c r="M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</row>
    <row r="473" spans="10:44">
      <c r="J473" s="54"/>
      <c r="K473" s="3"/>
      <c r="L473" s="3"/>
      <c r="M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</row>
    <row r="474" spans="10:44">
      <c r="J474" s="54"/>
      <c r="K474" s="3"/>
      <c r="L474" s="3"/>
      <c r="M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</row>
    <row r="475" spans="10:44">
      <c r="J475" s="54"/>
      <c r="K475" s="3"/>
      <c r="L475" s="3"/>
      <c r="M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</row>
    <row r="476" spans="10:44">
      <c r="J476" s="54"/>
      <c r="K476" s="3"/>
      <c r="L476" s="3"/>
      <c r="M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</row>
    <row r="477" spans="10:44">
      <c r="J477" s="54"/>
      <c r="K477" s="3"/>
      <c r="L477" s="3"/>
      <c r="M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</row>
    <row r="478" spans="10:44">
      <c r="J478" s="54"/>
      <c r="K478" s="3"/>
      <c r="L478" s="3"/>
      <c r="M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</row>
    <row r="479" spans="10:44">
      <c r="J479" s="54"/>
      <c r="K479" s="3"/>
      <c r="L479" s="3"/>
      <c r="M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</row>
    <row r="480" spans="10:44">
      <c r="J480" s="54"/>
      <c r="K480" s="3"/>
      <c r="L480" s="3"/>
      <c r="M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</row>
    <row r="481" spans="10:44">
      <c r="J481" s="54"/>
      <c r="K481" s="3"/>
      <c r="L481" s="3"/>
      <c r="M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</row>
    <row r="482" spans="10:44">
      <c r="J482" s="54"/>
      <c r="K482" s="3"/>
      <c r="L482" s="3"/>
      <c r="M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</row>
    <row r="483" spans="10:44">
      <c r="J483" s="54"/>
      <c r="K483" s="3"/>
      <c r="L483" s="3"/>
      <c r="M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</row>
    <row r="484" spans="10:44">
      <c r="J484" s="54"/>
      <c r="K484" s="3"/>
      <c r="L484" s="3"/>
      <c r="M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</row>
    <row r="485" spans="10:44">
      <c r="J485" s="54"/>
      <c r="K485" s="3"/>
      <c r="L485" s="3"/>
      <c r="M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</row>
    <row r="486" spans="10:44">
      <c r="J486" s="54"/>
      <c r="K486" s="3"/>
      <c r="L486" s="3"/>
      <c r="M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</row>
    <row r="487" spans="10:44">
      <c r="J487" s="54"/>
      <c r="K487" s="3"/>
      <c r="L487" s="3"/>
      <c r="M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</row>
    <row r="488" spans="10:44">
      <c r="J488" s="54"/>
      <c r="K488" s="3"/>
      <c r="L488" s="3"/>
      <c r="M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</row>
    <row r="489" spans="10:44">
      <c r="J489" s="54"/>
      <c r="K489" s="3"/>
      <c r="L489" s="3"/>
      <c r="M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</row>
    <row r="490" spans="10:44">
      <c r="J490" s="54"/>
      <c r="K490" s="3"/>
      <c r="L490" s="3"/>
      <c r="M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</row>
    <row r="491" spans="10:44">
      <c r="J491" s="54"/>
      <c r="K491" s="3"/>
      <c r="L491" s="3"/>
      <c r="M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</row>
    <row r="492" spans="10:44">
      <c r="J492" s="54"/>
      <c r="K492" s="3"/>
      <c r="L492" s="3"/>
      <c r="M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</row>
    <row r="493" spans="10:44">
      <c r="J493" s="54"/>
      <c r="K493" s="3"/>
      <c r="L493" s="3"/>
      <c r="M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</row>
    <row r="494" spans="10:44">
      <c r="J494" s="54"/>
      <c r="K494" s="3"/>
      <c r="L494" s="3"/>
      <c r="M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</row>
    <row r="495" spans="10:44">
      <c r="J495" s="54"/>
      <c r="K495" s="3"/>
      <c r="L495" s="3"/>
      <c r="M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</row>
    <row r="496" spans="10:44">
      <c r="J496" s="54"/>
      <c r="K496" s="3"/>
      <c r="L496" s="3"/>
      <c r="M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</row>
    <row r="497" spans="10:44">
      <c r="J497" s="54"/>
      <c r="K497" s="3"/>
      <c r="L497" s="3"/>
      <c r="M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</row>
    <row r="498" spans="10:44">
      <c r="J498" s="54"/>
      <c r="K498" s="3"/>
      <c r="L498" s="3"/>
      <c r="M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</row>
    <row r="499" spans="10:44">
      <c r="J499" s="54"/>
      <c r="K499" s="3"/>
      <c r="L499" s="3"/>
      <c r="M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</row>
    <row r="500" spans="10:44">
      <c r="J500" s="54"/>
      <c r="K500" s="3"/>
      <c r="L500" s="3"/>
      <c r="M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</row>
    <row r="501" spans="10:44">
      <c r="J501" s="54"/>
      <c r="K501" s="3"/>
      <c r="L501" s="3"/>
      <c r="M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</row>
    <row r="502" spans="10:44">
      <c r="J502" s="54"/>
      <c r="K502" s="3"/>
      <c r="L502" s="3"/>
      <c r="M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</row>
    <row r="503" spans="10:44">
      <c r="J503" s="54"/>
      <c r="K503" s="3"/>
      <c r="L503" s="3"/>
      <c r="M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</row>
    <row r="504" spans="10:44">
      <c r="J504" s="54"/>
      <c r="K504" s="3"/>
      <c r="L504" s="3"/>
      <c r="M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</row>
    <row r="505" spans="10:44">
      <c r="J505" s="54"/>
      <c r="K505" s="3"/>
      <c r="L505" s="3"/>
      <c r="M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</row>
    <row r="506" spans="10:44">
      <c r="J506" s="54"/>
      <c r="K506" s="3"/>
      <c r="L506" s="3"/>
      <c r="M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</row>
    <row r="507" spans="10:44">
      <c r="J507" s="54"/>
      <c r="K507" s="3"/>
      <c r="L507" s="3"/>
      <c r="M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</row>
    <row r="508" spans="10:44">
      <c r="J508" s="54"/>
      <c r="K508" s="3"/>
      <c r="L508" s="3"/>
      <c r="M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</row>
    <row r="509" spans="10:44">
      <c r="J509" s="54"/>
      <c r="K509" s="3"/>
      <c r="L509" s="3"/>
      <c r="M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</row>
    <row r="510" spans="10:44">
      <c r="J510" s="54"/>
      <c r="K510" s="3"/>
      <c r="L510" s="3"/>
      <c r="M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</row>
    <row r="511" spans="10:44">
      <c r="J511" s="54"/>
      <c r="K511" s="3"/>
      <c r="L511" s="3"/>
      <c r="M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</row>
    <row r="512" spans="10:44">
      <c r="J512" s="54"/>
      <c r="K512" s="3"/>
      <c r="L512" s="3"/>
      <c r="M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</row>
    <row r="513" spans="10:44">
      <c r="J513" s="54"/>
      <c r="K513" s="3"/>
      <c r="L513" s="3"/>
      <c r="M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</row>
    <row r="514" spans="10:44">
      <c r="J514" s="54"/>
      <c r="K514" s="3"/>
      <c r="L514" s="3"/>
      <c r="M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</row>
    <row r="515" spans="10:44">
      <c r="J515" s="54"/>
      <c r="K515" s="3"/>
      <c r="L515" s="3"/>
      <c r="M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</row>
    <row r="516" spans="10:44">
      <c r="J516" s="54"/>
      <c r="K516" s="3"/>
      <c r="L516" s="3"/>
      <c r="M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</row>
    <row r="517" spans="10:44">
      <c r="J517" s="54"/>
      <c r="K517" s="3"/>
      <c r="L517" s="3"/>
      <c r="M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</row>
    <row r="518" spans="10:44">
      <c r="J518" s="54"/>
      <c r="K518" s="3"/>
      <c r="L518" s="3"/>
      <c r="M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</row>
    <row r="519" spans="10:44">
      <c r="J519" s="54"/>
      <c r="K519" s="3"/>
      <c r="L519" s="3"/>
      <c r="M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</row>
    <row r="520" spans="10:44">
      <c r="J520" s="54"/>
      <c r="K520" s="3"/>
      <c r="L520" s="3"/>
      <c r="M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</row>
    <row r="521" spans="10:44">
      <c r="J521" s="54"/>
      <c r="K521" s="3"/>
      <c r="L521" s="3"/>
      <c r="M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</row>
    <row r="522" spans="10:44">
      <c r="J522" s="54"/>
      <c r="K522" s="3"/>
      <c r="L522" s="3"/>
      <c r="M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</row>
    <row r="523" spans="10:44">
      <c r="J523" s="54"/>
      <c r="K523" s="3"/>
      <c r="L523" s="3"/>
      <c r="M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</row>
    <row r="524" spans="10:44">
      <c r="J524" s="54"/>
      <c r="K524" s="3"/>
      <c r="L524" s="3"/>
      <c r="M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</row>
    <row r="525" spans="10:44">
      <c r="J525" s="54"/>
      <c r="K525" s="3"/>
      <c r="L525" s="3"/>
      <c r="M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</row>
    <row r="526" spans="10:44">
      <c r="J526" s="54"/>
      <c r="K526" s="3"/>
      <c r="L526" s="3"/>
      <c r="M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</row>
    <row r="527" spans="10:44">
      <c r="J527" s="54"/>
      <c r="K527" s="3"/>
      <c r="L527" s="3"/>
      <c r="M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</row>
    <row r="528" spans="10:44">
      <c r="J528" s="54"/>
      <c r="K528" s="3"/>
      <c r="L528" s="3"/>
      <c r="M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</row>
    <row r="529" spans="10:44">
      <c r="J529" s="54"/>
      <c r="K529" s="3"/>
      <c r="L529" s="3"/>
      <c r="M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</row>
    <row r="530" spans="10:44">
      <c r="J530" s="54"/>
      <c r="K530" s="3"/>
      <c r="L530" s="3"/>
      <c r="M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</row>
    <row r="531" spans="10:44">
      <c r="J531" s="54"/>
      <c r="K531" s="3"/>
      <c r="L531" s="3"/>
      <c r="M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</row>
    <row r="532" spans="10:44">
      <c r="J532" s="54"/>
      <c r="K532" s="3"/>
      <c r="L532" s="3"/>
      <c r="M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</row>
    <row r="533" spans="10:44">
      <c r="J533" s="54"/>
      <c r="K533" s="3"/>
      <c r="L533" s="3"/>
      <c r="M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</row>
    <row r="534" spans="10:44">
      <c r="J534" s="54"/>
      <c r="K534" s="3"/>
      <c r="L534" s="3"/>
      <c r="M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</row>
    <row r="535" spans="10:44">
      <c r="J535" s="54"/>
      <c r="K535" s="3"/>
      <c r="L535" s="3"/>
      <c r="M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</row>
    <row r="536" spans="10:44">
      <c r="J536" s="54"/>
      <c r="K536" s="3"/>
      <c r="L536" s="3"/>
      <c r="M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</row>
    <row r="537" spans="10:44">
      <c r="J537" s="54"/>
      <c r="K537" s="3"/>
      <c r="L537" s="3"/>
      <c r="M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</row>
    <row r="538" spans="10:44">
      <c r="J538" s="54"/>
      <c r="K538" s="3"/>
      <c r="L538" s="3"/>
      <c r="M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</row>
    <row r="539" spans="10:44">
      <c r="J539" s="54"/>
      <c r="K539" s="3"/>
      <c r="L539" s="3"/>
      <c r="M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</row>
    <row r="540" spans="10:44">
      <c r="J540" s="54"/>
      <c r="K540" s="3"/>
      <c r="L540" s="3"/>
      <c r="M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</row>
    <row r="541" spans="10:44">
      <c r="J541" s="54"/>
      <c r="K541" s="3"/>
      <c r="L541" s="3"/>
      <c r="M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</row>
    <row r="542" spans="10:44">
      <c r="J542" s="54"/>
      <c r="K542" s="3"/>
      <c r="L542" s="3"/>
      <c r="M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</row>
    <row r="543" spans="10:44">
      <c r="J543" s="54"/>
      <c r="K543" s="3"/>
      <c r="L543" s="3"/>
      <c r="M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</row>
    <row r="544" spans="10:44">
      <c r="J544" s="54"/>
      <c r="K544" s="3"/>
      <c r="L544" s="3"/>
      <c r="M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</row>
    <row r="545" spans="10:44">
      <c r="J545" s="54"/>
      <c r="K545" s="3"/>
      <c r="L545" s="3"/>
      <c r="M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</row>
    <row r="546" spans="10:44">
      <c r="J546" s="54"/>
      <c r="K546" s="3"/>
      <c r="L546" s="3"/>
      <c r="M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</row>
    <row r="547" spans="10:44">
      <c r="J547" s="54"/>
      <c r="K547" s="3"/>
      <c r="L547" s="3"/>
      <c r="M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</row>
    <row r="548" spans="10:44">
      <c r="J548" s="54"/>
      <c r="K548" s="3"/>
      <c r="L548" s="3"/>
      <c r="M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</row>
    <row r="549" spans="10:44">
      <c r="J549" s="54"/>
      <c r="K549" s="3"/>
      <c r="L549" s="3"/>
      <c r="M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</row>
    <row r="550" spans="10:44">
      <c r="J550" s="54"/>
      <c r="K550" s="3"/>
      <c r="L550" s="3"/>
      <c r="M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</row>
    <row r="551" spans="10:44">
      <c r="J551" s="54"/>
      <c r="K551" s="3"/>
      <c r="L551" s="3"/>
      <c r="M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</row>
    <row r="552" spans="10:44">
      <c r="J552" s="54"/>
      <c r="K552" s="3"/>
      <c r="L552" s="3"/>
      <c r="M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</row>
    <row r="553" spans="10:44">
      <c r="J553" s="54"/>
      <c r="K553" s="3"/>
      <c r="L553" s="3"/>
      <c r="M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</row>
    <row r="554" spans="10:44">
      <c r="J554" s="54"/>
      <c r="K554" s="3"/>
      <c r="L554" s="3"/>
      <c r="M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</row>
    <row r="555" spans="10:44">
      <c r="J555" s="54"/>
      <c r="K555" s="3"/>
      <c r="L555" s="3"/>
      <c r="M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</row>
    <row r="556" spans="10:44">
      <c r="J556" s="54"/>
      <c r="K556" s="3"/>
      <c r="L556" s="3"/>
      <c r="M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</row>
    <row r="557" spans="10:44">
      <c r="J557" s="54"/>
      <c r="K557" s="3"/>
      <c r="L557" s="3"/>
      <c r="M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</row>
    <row r="558" spans="10:44">
      <c r="J558" s="54"/>
      <c r="K558" s="3"/>
      <c r="L558" s="3"/>
      <c r="M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</row>
    <row r="559" spans="10:44">
      <c r="J559" s="54"/>
      <c r="K559" s="3"/>
      <c r="L559" s="3"/>
      <c r="M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</row>
    <row r="560" spans="10:44">
      <c r="J560" s="54"/>
      <c r="K560" s="3"/>
      <c r="L560" s="3"/>
      <c r="M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</row>
    <row r="561" spans="10:44">
      <c r="J561" s="54"/>
      <c r="K561" s="3"/>
      <c r="L561" s="3"/>
      <c r="M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</row>
    <row r="562" spans="10:44">
      <c r="J562" s="54"/>
      <c r="K562" s="3"/>
      <c r="L562" s="3"/>
      <c r="M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</row>
    <row r="563" spans="10:44">
      <c r="J563" s="54"/>
      <c r="K563" s="3"/>
      <c r="L563" s="3"/>
      <c r="M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</row>
    <row r="564" spans="10:44">
      <c r="J564" s="54"/>
      <c r="K564" s="3"/>
      <c r="L564" s="3"/>
      <c r="M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</row>
    <row r="565" spans="10:44">
      <c r="J565" s="54"/>
      <c r="K565" s="3"/>
      <c r="L565" s="3"/>
      <c r="M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</row>
    <row r="566" spans="10:44">
      <c r="J566" s="54"/>
      <c r="K566" s="3"/>
      <c r="L566" s="3"/>
      <c r="M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</row>
    <row r="567" spans="10:44">
      <c r="J567" s="54"/>
      <c r="K567" s="3"/>
      <c r="L567" s="3"/>
      <c r="M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</row>
    <row r="568" spans="10:44">
      <c r="J568" s="54"/>
      <c r="K568" s="3"/>
      <c r="L568" s="3"/>
      <c r="M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</row>
    <row r="569" spans="10:44">
      <c r="J569" s="54"/>
      <c r="K569" s="3"/>
      <c r="L569" s="3"/>
      <c r="M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</row>
    <row r="570" spans="10:44">
      <c r="J570" s="54"/>
      <c r="K570" s="3"/>
      <c r="L570" s="3"/>
      <c r="M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</row>
    <row r="571" spans="10:44">
      <c r="J571" s="54"/>
      <c r="K571" s="3"/>
      <c r="L571" s="3"/>
      <c r="M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</row>
    <row r="572" spans="10:44">
      <c r="J572" s="54"/>
      <c r="K572" s="3"/>
      <c r="L572" s="3"/>
      <c r="M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</row>
    <row r="573" spans="13:44">
      <c r="M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</row>
  </sheetData>
  <mergeCells count="6">
    <mergeCell ref="A1:I1"/>
    <mergeCell ref="A6:I6"/>
    <mergeCell ref="A7:G7"/>
    <mergeCell ref="A164:G164"/>
    <mergeCell ref="A170:G170"/>
    <mergeCell ref="A350:G350"/>
  </mergeCells>
  <conditionalFormatting sqref="D8:D150">
    <cfRule type="duplicateValues" dxfId="0" priority="1"/>
  </conditionalFormatting>
  <conditionalFormatting sqref="D172:D263 D268:D332 D334:D340">
    <cfRule type="duplicateValues" dxfId="0" priority="2"/>
  </conditionalFormatting>
  <printOptions horizontalCentered="1"/>
  <pageMargins left="0.590551181102362" right="0" top="0.433070866141732" bottom="0.354330708661417" header="0.31496062992126" footer="0.31496062992126"/>
  <pageSetup paperSize="9" scale="70" orientation="portrait"/>
  <headerFooter/>
  <colBreaks count="1" manualBreakCount="1">
    <brk id="9" max="51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CIT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Hameedah Khami (ACP, Finance)</dc:creator>
  <cp:lastModifiedBy>财务崔</cp:lastModifiedBy>
  <dcterms:created xsi:type="dcterms:W3CDTF">2019-07-05T08:44:00Z</dcterms:created>
  <cp:lastPrinted>2019-07-05T08:45:00Z</cp:lastPrinted>
  <dcterms:modified xsi:type="dcterms:W3CDTF">2019-08-01T06:19:39Z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  <property fmtid="{D5CDD505-2E9C-101B-9397-08002B2CF9AE}" pid="3" name="KSOProductBuildVer">
    <vt:lpwstr>2052-11.1.0.8894</vt:lpwstr>
  </property>
</Properties>
</file>