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<sst xmlns="http://schemas.openxmlformats.org/spreadsheetml/2006/main" count="190" uniqueCount="116">
  <si>
    <t>广州汇登信息科技有限公司 - 客户对账单</t>
  </si>
  <si>
    <t>账单总览</t>
  </si>
  <si>
    <t>账单号</t>
  </si>
  <si>
    <t>H16446120190729CNY2</t>
  </si>
  <si>
    <t>账单名</t>
  </si>
  <si>
    <t>广州汇登信息科技有限公司-1-20190729-20190804-CNY-2</t>
  </si>
  <si>
    <t>账单总额</t>
  </si>
  <si>
    <t>12473.92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</si>
  <si>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</si>
  <si>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</si>
  <si>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</si>
  <si>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</si>
  <si>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</si>
  <si>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</si>
  <si>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</si>
  <si>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2019-07-29</t>
  </si>
  <si>
    <t>账单结束日期</t>
  </si>
  <si>
    <t>2019-08-04</t>
  </si>
  <si>
    <t>最晚结算时间</t>
  </si>
  <si>
    <t>2019-08-09</t>
  </si>
  <si>
    <t>生成时间</t>
  </si>
  <si>
    <t>2019-08-05 08:00:01</t>
  </si>
  <si>
    <t>创建人</t>
  </si>
  <si>
    <t>2019-08-05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</si>
  <si>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</si>
  <si>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</si>
  <si>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</si>
  <si>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</si>
  <si>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</si>
  <si>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</si>
  <si>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</si>
  <si>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</si>
  <si>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</si>
  <si>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</si>
  <si>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</si>
  <si>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</si>
  <si>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</si>
  <si>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</si>
  <si>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</si>
  <si>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</si>
  <si>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</si>
  <si>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</si>
  <si>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</si>
  <si>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1572916</t>
  </si>
  <si>
    <t>11907316294297</t>
  </si>
  <si>
    <t>iCheck旅馆-水门梅费尔</t>
  </si>
  <si>
    <t>标准客房</t>
  </si>
  <si>
    <t>2019-08-01</t>
  </si>
  <si>
    <t>2019-08-02</t>
  </si>
  <si>
    <t>LIU DAYU , HE CHUNJIAN</t>
  </si>
  <si>
    <t>2019-07-31</t>
  </si>
  <si>
    <t>琳琳</t>
  </si>
  <si>
    <t>linda22</t>
  </si>
  <si>
    <t>1572356</t>
  </si>
  <si>
    <t>11907306659262</t>
  </si>
  <si>
    <t>赤道酒店</t>
  </si>
  <si>
    <t>城景套房</t>
  </si>
  <si>
    <t>CHANG MANSEONG , CHANG MANSEONG</t>
  </si>
  <si>
    <t>2019-07-30</t>
  </si>
  <si>
    <t>李正华</t>
  </si>
  <si>
    <t>GZHD</t>
  </si>
  <si>
    <t>1570737</t>
  </si>
  <si>
    <t>11907287991005</t>
  </si>
  <si>
    <t>奈纳水疗度假村</t>
  </si>
  <si>
    <t>XIA XUNBIAO , ZHAN MEITAO</t>
  </si>
  <si>
    <t>2019-07-28</t>
  </si>
  <si>
    <t>1570610</t>
  </si>
  <si>
    <t>11907289132068</t>
  </si>
  <si>
    <t>曼谷金士顿套房酒店</t>
  </si>
  <si>
    <t>高级客房</t>
  </si>
  <si>
    <t>ZHANG BO</t>
  </si>
  <si>
    <t>1570609</t>
  </si>
  <si>
    <t>11907285997077</t>
  </si>
  <si>
    <t>香港海景丝丽酒店</t>
  </si>
  <si>
    <t>LIU CAIYUE , LI MENGLAN</t>
  </si>
  <si>
    <t>1569709</t>
  </si>
  <si>
    <t>11907278992425</t>
  </si>
  <si>
    <t>考山公园酒店</t>
  </si>
  <si>
    <t>2019-08-03</t>
  </si>
  <si>
    <t>TANG YULING , HUA YUQING</t>
  </si>
  <si>
    <t>2019-07-27</t>
  </si>
  <si>
    <t>1565612</t>
  </si>
  <si>
    <t>11907231932922</t>
  </si>
  <si>
    <t>花筑.济州梦幻酒店</t>
  </si>
  <si>
    <t>豪华客房</t>
  </si>
  <si>
    <t>HUO CUICUI , YAO ANNA</t>
  </si>
  <si>
    <t>2019-07-23</t>
  </si>
  <si>
    <t>11907194882263</t>
  </si>
  <si>
    <t>神户广场酒店</t>
  </si>
  <si>
    <t>三人客房(禁烟房)</t>
  </si>
  <si>
    <t>LI YIZHOU</t>
  </si>
  <si>
    <t>2019-07-19</t>
  </si>
  <si>
    <t>11907181875098</t>
  </si>
  <si>
    <t>麦迪逊酒店</t>
  </si>
  <si>
    <t>XU MINHUA</t>
  </si>
  <si>
    <t>2019-07-18</t>
  </si>
  <si>
    <t>1510272</t>
  </si>
  <si>
    <t>11905222138606</t>
  </si>
  <si>
    <t>赛列斯海滨度假村 - 苏美岛</t>
  </si>
  <si>
    <t>XU JIAXUAN , LYU QIUFANG</t>
  </si>
  <si>
    <t>2019-05-22</t>
  </si>
  <si>
    <t>邓伟龙</t>
  </si>
  <si>
    <t>dengweilong</t>
  </si>
  <si>
    <t>1477804</t>
  </si>
  <si>
    <t>11904075016354</t>
  </si>
  <si>
    <t>美憬阁索菲特曼谷VIE酒店</t>
  </si>
  <si>
    <t>豪华套房</t>
  </si>
  <si>
    <t>2019-08-07</t>
  </si>
  <si>
    <t>ZHU XUELIAN , LIN ZHIJIAO</t>
  </si>
  <si>
    <t>2019-04-07</t>
  </si>
  <si>
    <t>文程</t>
  </si>
  <si>
    <t>wencheng</t>
  </si>
  <si>
    <t>总计</t>
  </si>
  <si>
    <r>
      <t>确定应付款金额：</t>
    </r>
    <r>
      <rPr>
        <b/>
        <sz val="12"/>
        <color rgb="FF000000"/>
        <rFont val="Calibri"/>
        <charset val="134"/>
      </rPr>
      <t>12473.92</t>
    </r>
  </si>
  <si>
    <r>
      <t>付款单编号：</t>
    </r>
    <r>
      <rPr>
        <b/>
        <sz val="12"/>
        <color rgb="FF333333"/>
        <rFont val="Helvetica"/>
        <charset val="134"/>
      </rPr>
      <t>P190806172555535</t>
    </r>
  </si>
  <si>
    <r>
      <t>付款单编号：</t>
    </r>
    <r>
      <rPr>
        <b/>
        <sz val="12"/>
        <color rgb="FF333333"/>
        <rFont val="Helvetica"/>
        <charset val="134"/>
      </rPr>
      <t>P190806172652535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</si>
</sst>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b/>
      <sz val="12"/>
      <color rgb="FF333333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8" borderId="11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26" fillId="34" borderId="1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3" borderId="3" xfId="0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/>
    <xf numFmtId="0" fontId="7" fillId="0" borderId="0" xfId="0" applyFont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workbookViewId="0">
      <selection activeCell="J33" sqref="J33:O35"/>
    </sheetView>
  </sheetViews>
  <sheetFormatPr defaultColWidth="9" defaultRowHeight="15"/>
  <cols>
    <col min="1" max="1" width="17" customWidth="1"/>
    <col min="11" max="11" width="12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19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S19" s="15" t="s">
        <v>42</v>
      </c>
    </row>
    <row r="20" spans="1:19">
      <c r="A20" s="6" t="s">
        <v>8</v>
      </c>
      <c r="B20" s="6" t="s">
        <v>43</v>
      </c>
      <c r="C20" s="6" t="s">
        <v>44</v>
      </c>
      <c r="D20" s="6" t="s">
        <v>45</v>
      </c>
      <c r="E20" s="6" t="s">
        <v>46</v>
      </c>
      <c r="F20" s="6">
        <v>1</v>
      </c>
      <c r="G20" s="6" t="s">
        <v>47</v>
      </c>
      <c r="H20" s="6" t="s">
        <v>48</v>
      </c>
      <c r="I20" s="6" t="s">
        <v>49</v>
      </c>
      <c r="J20" s="6">
        <v>184</v>
      </c>
      <c r="K20" s="6">
        <v>184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/>
      <c r="S20" s="16" t="str">
        <f>$S$19&amp;B20</f>
        <v>，1572916</v>
      </c>
    </row>
    <row r="21" spans="1:19">
      <c r="A21" s="6" t="s">
        <v>8</v>
      </c>
      <c r="B21" s="6" t="s">
        <v>53</v>
      </c>
      <c r="C21" s="6" t="s">
        <v>54</v>
      </c>
      <c r="D21" s="6" t="s">
        <v>55</v>
      </c>
      <c r="E21" s="6" t="s">
        <v>56</v>
      </c>
      <c r="F21" s="6">
        <v>2</v>
      </c>
      <c r="G21" s="6" t="s">
        <v>50</v>
      </c>
      <c r="H21" s="6" t="s">
        <v>47</v>
      </c>
      <c r="I21" s="6" t="s">
        <v>57</v>
      </c>
      <c r="J21" s="6">
        <v>1426</v>
      </c>
      <c r="K21" s="6">
        <v>1426</v>
      </c>
      <c r="L21" s="6">
        <v>0</v>
      </c>
      <c r="M21" s="6" t="s">
        <v>8</v>
      </c>
      <c r="N21" s="6" t="s">
        <v>58</v>
      </c>
      <c r="O21" s="6" t="s">
        <v>58</v>
      </c>
      <c r="P21" s="6" t="s">
        <v>59</v>
      </c>
      <c r="Q21" s="6" t="s">
        <v>60</v>
      </c>
      <c r="R21" s="6"/>
      <c r="S21" s="16" t="str">
        <f t="shared" ref="S21:S30" si="0">$S$19&amp;B21</f>
        <v>，1572356</v>
      </c>
    </row>
    <row r="22" spans="1:19">
      <c r="A22" s="6" t="s">
        <v>8</v>
      </c>
      <c r="B22" s="6" t="s">
        <v>61</v>
      </c>
      <c r="C22" s="6" t="s">
        <v>62</v>
      </c>
      <c r="D22" s="6" t="s">
        <v>63</v>
      </c>
      <c r="E22" s="6" t="s">
        <v>46</v>
      </c>
      <c r="F22" s="6">
        <v>1</v>
      </c>
      <c r="G22" s="6" t="s">
        <v>15</v>
      </c>
      <c r="H22" s="6" t="s">
        <v>50</v>
      </c>
      <c r="I22" s="6" t="s">
        <v>64</v>
      </c>
      <c r="J22" s="6">
        <v>454</v>
      </c>
      <c r="K22" s="6">
        <v>454</v>
      </c>
      <c r="L22" s="6">
        <v>0</v>
      </c>
      <c r="M22" s="6" t="s">
        <v>8</v>
      </c>
      <c r="N22" s="6" t="s">
        <v>65</v>
      </c>
      <c r="O22" s="6" t="s">
        <v>65</v>
      </c>
      <c r="P22" s="6" t="s">
        <v>51</v>
      </c>
      <c r="Q22" s="6" t="s">
        <v>52</v>
      </c>
      <c r="R22" s="6"/>
      <c r="S22" s="16" t="str">
        <f t="shared" si="0"/>
        <v>，1570737</v>
      </c>
    </row>
    <row r="23" spans="1:19">
      <c r="A23" s="6" t="s">
        <v>8</v>
      </c>
      <c r="B23" s="6" t="s">
        <v>66</v>
      </c>
      <c r="C23" s="6" t="s">
        <v>67</v>
      </c>
      <c r="D23" s="6" t="s">
        <v>68</v>
      </c>
      <c r="E23" s="6" t="s">
        <v>69</v>
      </c>
      <c r="F23" s="6">
        <v>1</v>
      </c>
      <c r="G23" s="6" t="s">
        <v>47</v>
      </c>
      <c r="H23" s="6" t="s">
        <v>17</v>
      </c>
      <c r="I23" s="6" t="s">
        <v>70</v>
      </c>
      <c r="J23" s="6">
        <v>999</v>
      </c>
      <c r="K23" s="6">
        <v>999</v>
      </c>
      <c r="L23" s="6">
        <v>0</v>
      </c>
      <c r="M23" s="6" t="s">
        <v>8</v>
      </c>
      <c r="N23" s="6" t="s">
        <v>65</v>
      </c>
      <c r="O23" s="6" t="s">
        <v>65</v>
      </c>
      <c r="P23" s="6" t="s">
        <v>51</v>
      </c>
      <c r="Q23" s="6" t="s">
        <v>52</v>
      </c>
      <c r="R23" s="6"/>
      <c r="S23" s="16" t="str">
        <f t="shared" si="0"/>
        <v>，1570610</v>
      </c>
    </row>
    <row r="24" spans="1:19">
      <c r="A24" s="6" t="s">
        <v>8</v>
      </c>
      <c r="B24" s="6" t="s">
        <v>71</v>
      </c>
      <c r="C24" s="6" t="s">
        <v>72</v>
      </c>
      <c r="D24" s="6" t="s">
        <v>73</v>
      </c>
      <c r="E24" s="6" t="s">
        <v>46</v>
      </c>
      <c r="F24" s="6">
        <v>1</v>
      </c>
      <c r="G24" s="6" t="s">
        <v>58</v>
      </c>
      <c r="H24" s="6" t="s">
        <v>50</v>
      </c>
      <c r="I24" s="6" t="s">
        <v>74</v>
      </c>
      <c r="J24" s="6">
        <v>217</v>
      </c>
      <c r="K24" s="6">
        <v>217</v>
      </c>
      <c r="L24" s="6">
        <v>0</v>
      </c>
      <c r="M24" s="6" t="s">
        <v>8</v>
      </c>
      <c r="N24" s="6" t="s">
        <v>65</v>
      </c>
      <c r="O24" s="6" t="s">
        <v>65</v>
      </c>
      <c r="P24" s="6" t="s">
        <v>51</v>
      </c>
      <c r="Q24" s="6" t="s">
        <v>52</v>
      </c>
      <c r="R24" s="6"/>
      <c r="S24" s="16" t="str">
        <f t="shared" si="0"/>
        <v>，1570609</v>
      </c>
    </row>
    <row r="25" spans="1:19">
      <c r="A25" s="6" t="s">
        <v>8</v>
      </c>
      <c r="B25" s="6" t="s">
        <v>75</v>
      </c>
      <c r="C25" s="6" t="s">
        <v>76</v>
      </c>
      <c r="D25" s="6" t="s">
        <v>77</v>
      </c>
      <c r="E25" s="6" t="s">
        <v>46</v>
      </c>
      <c r="F25" s="6">
        <v>1</v>
      </c>
      <c r="G25" s="6" t="s">
        <v>48</v>
      </c>
      <c r="H25" s="6" t="s">
        <v>78</v>
      </c>
      <c r="I25" s="6" t="s">
        <v>79</v>
      </c>
      <c r="J25" s="6">
        <v>129</v>
      </c>
      <c r="K25" s="6">
        <v>129</v>
      </c>
      <c r="L25" s="6">
        <v>0</v>
      </c>
      <c r="M25" s="6" t="s">
        <v>8</v>
      </c>
      <c r="N25" s="6" t="s">
        <v>80</v>
      </c>
      <c r="O25" s="6" t="s">
        <v>80</v>
      </c>
      <c r="P25" s="6" t="s">
        <v>51</v>
      </c>
      <c r="Q25" s="6" t="s">
        <v>52</v>
      </c>
      <c r="R25" s="6"/>
      <c r="S25" s="16" t="str">
        <f t="shared" si="0"/>
        <v>，1569709</v>
      </c>
    </row>
    <row r="26" spans="1:19">
      <c r="A26" s="6" t="s">
        <v>8</v>
      </c>
      <c r="B26" s="6" t="s">
        <v>81</v>
      </c>
      <c r="C26" s="6" t="s">
        <v>82</v>
      </c>
      <c r="D26" s="6" t="s">
        <v>83</v>
      </c>
      <c r="E26" s="6" t="s">
        <v>84</v>
      </c>
      <c r="F26" s="6">
        <v>1</v>
      </c>
      <c r="G26" s="6" t="s">
        <v>15</v>
      </c>
      <c r="H26" s="6" t="s">
        <v>78</v>
      </c>
      <c r="I26" s="6" t="s">
        <v>85</v>
      </c>
      <c r="J26" s="6">
        <v>1831</v>
      </c>
      <c r="K26" s="6">
        <v>1831</v>
      </c>
      <c r="L26" s="6">
        <v>0</v>
      </c>
      <c r="M26" s="6" t="s">
        <v>8</v>
      </c>
      <c r="N26" s="6" t="s">
        <v>86</v>
      </c>
      <c r="O26" s="6" t="s">
        <v>86</v>
      </c>
      <c r="P26" s="6" t="s">
        <v>59</v>
      </c>
      <c r="Q26" s="6" t="s">
        <v>60</v>
      </c>
      <c r="R26" s="6"/>
      <c r="S26" s="16" t="str">
        <f t="shared" si="0"/>
        <v>，1565612</v>
      </c>
    </row>
    <row r="27" s="1" customFormat="1" spans="1:19">
      <c r="A27" s="7" t="s">
        <v>8</v>
      </c>
      <c r="B27" s="8">
        <v>1561475</v>
      </c>
      <c r="C27" s="7" t="s">
        <v>87</v>
      </c>
      <c r="D27" s="7" t="s">
        <v>88</v>
      </c>
      <c r="E27" s="7" t="s">
        <v>89</v>
      </c>
      <c r="F27" s="7">
        <v>1</v>
      </c>
      <c r="G27" s="7" t="s">
        <v>58</v>
      </c>
      <c r="H27" s="7" t="s">
        <v>50</v>
      </c>
      <c r="I27" s="7" t="s">
        <v>90</v>
      </c>
      <c r="J27" s="7">
        <v>740</v>
      </c>
      <c r="K27" s="7">
        <v>740</v>
      </c>
      <c r="L27" s="7">
        <v>0</v>
      </c>
      <c r="M27" s="7" t="s">
        <v>8</v>
      </c>
      <c r="N27" s="7" t="s">
        <v>91</v>
      </c>
      <c r="O27" s="7" t="s">
        <v>65</v>
      </c>
      <c r="P27" s="7" t="s">
        <v>59</v>
      </c>
      <c r="Q27" s="7" t="s">
        <v>60</v>
      </c>
      <c r="R27" s="7"/>
      <c r="S27" s="16" t="str">
        <f t="shared" si="0"/>
        <v>，1561475</v>
      </c>
    </row>
    <row r="28" s="1" customFormat="1" spans="1:19">
      <c r="A28" s="7" t="s">
        <v>8</v>
      </c>
      <c r="B28" s="8">
        <v>1560632</v>
      </c>
      <c r="C28" s="7" t="s">
        <v>92</v>
      </c>
      <c r="D28" s="7" t="s">
        <v>93</v>
      </c>
      <c r="E28" s="7" t="s">
        <v>46</v>
      </c>
      <c r="F28" s="7">
        <v>1</v>
      </c>
      <c r="G28" s="7" t="s">
        <v>50</v>
      </c>
      <c r="H28" s="7" t="s">
        <v>78</v>
      </c>
      <c r="I28" s="7" t="s">
        <v>94</v>
      </c>
      <c r="J28" s="7">
        <v>1415</v>
      </c>
      <c r="K28" s="7">
        <v>1415</v>
      </c>
      <c r="L28" s="7">
        <v>0</v>
      </c>
      <c r="M28" s="7" t="s">
        <v>8</v>
      </c>
      <c r="N28" s="7" t="s">
        <v>95</v>
      </c>
      <c r="O28" s="7" t="s">
        <v>58</v>
      </c>
      <c r="P28" s="7" t="s">
        <v>59</v>
      </c>
      <c r="Q28" s="7" t="s">
        <v>60</v>
      </c>
      <c r="R28" s="7"/>
      <c r="S28" s="16" t="str">
        <f t="shared" si="0"/>
        <v>，1560632</v>
      </c>
    </row>
    <row r="29" spans="1:19">
      <c r="A29" s="6" t="s">
        <v>8</v>
      </c>
      <c r="B29" s="6" t="s">
        <v>96</v>
      </c>
      <c r="C29" s="6" t="s">
        <v>97</v>
      </c>
      <c r="D29" s="6" t="s">
        <v>98</v>
      </c>
      <c r="E29" s="6" t="s">
        <v>84</v>
      </c>
      <c r="F29" s="6">
        <v>1</v>
      </c>
      <c r="G29" s="6" t="s">
        <v>48</v>
      </c>
      <c r="H29" s="6" t="s">
        <v>23</v>
      </c>
      <c r="I29" s="6" t="s">
        <v>99</v>
      </c>
      <c r="J29" s="6">
        <v>2786.4</v>
      </c>
      <c r="K29" s="6">
        <v>2786.4</v>
      </c>
      <c r="L29" s="6">
        <v>0</v>
      </c>
      <c r="M29" s="6" t="s">
        <v>8</v>
      </c>
      <c r="N29" s="6" t="s">
        <v>100</v>
      </c>
      <c r="O29" s="6" t="s">
        <v>100</v>
      </c>
      <c r="P29" s="6" t="s">
        <v>101</v>
      </c>
      <c r="Q29" s="6" t="s">
        <v>102</v>
      </c>
      <c r="R29" s="6"/>
      <c r="S29" s="16" t="str">
        <f t="shared" si="0"/>
        <v>，1510272</v>
      </c>
    </row>
    <row r="30" spans="1:19">
      <c r="A30" s="6" t="s">
        <v>8</v>
      </c>
      <c r="B30" s="6" t="s">
        <v>103</v>
      </c>
      <c r="C30" s="6" t="s">
        <v>104</v>
      </c>
      <c r="D30" s="6" t="s">
        <v>105</v>
      </c>
      <c r="E30" s="6" t="s">
        <v>106</v>
      </c>
      <c r="F30" s="6">
        <v>1</v>
      </c>
      <c r="G30" s="6" t="s">
        <v>78</v>
      </c>
      <c r="H30" s="6" t="s">
        <v>107</v>
      </c>
      <c r="I30" s="6" t="s">
        <v>108</v>
      </c>
      <c r="J30" s="6">
        <v>2292.52</v>
      </c>
      <c r="K30" s="6">
        <v>2292.52</v>
      </c>
      <c r="L30" s="6">
        <v>0</v>
      </c>
      <c r="M30" s="6" t="s">
        <v>8</v>
      </c>
      <c r="N30" s="6" t="s">
        <v>109</v>
      </c>
      <c r="O30" s="6" t="s">
        <v>109</v>
      </c>
      <c r="P30" s="6" t="s">
        <v>110</v>
      </c>
      <c r="Q30" s="6" t="s">
        <v>111</v>
      </c>
      <c r="R30" s="6"/>
      <c r="S30" s="16" t="str">
        <f t="shared" si="0"/>
        <v>，1477804</v>
      </c>
    </row>
    <row r="31" spans="1:18">
      <c r="A31" s="9" t="s">
        <v>112</v>
      </c>
      <c r="B31" s="9"/>
      <c r="C31" s="9"/>
      <c r="D31" s="9"/>
      <c r="E31" s="9"/>
      <c r="F31" s="9"/>
      <c r="G31" s="9"/>
      <c r="H31" s="9"/>
      <c r="I31" s="9"/>
      <c r="J31" s="9"/>
      <c r="K31" s="9">
        <f>SUM(K20:K30)</f>
        <v>12473.92</v>
      </c>
      <c r="L31" s="9"/>
      <c r="M31" s="9"/>
      <c r="N31" s="9"/>
      <c r="O31" s="9"/>
      <c r="P31" s="9"/>
      <c r="Q31" s="9"/>
      <c r="R31" s="9"/>
    </row>
    <row r="32" spans="10:15">
      <c r="J32" s="1"/>
      <c r="K32" s="1"/>
      <c r="L32" s="1"/>
      <c r="M32" s="1"/>
      <c r="N32" s="1"/>
      <c r="O32" s="1"/>
    </row>
    <row r="33" ht="16.5" spans="10:15">
      <c r="J33" s="10" t="s">
        <v>113</v>
      </c>
      <c r="K33" s="11"/>
      <c r="L33" s="11"/>
      <c r="M33" s="11"/>
      <c r="N33" s="11"/>
      <c r="O33" s="11"/>
    </row>
    <row r="34" ht="16.5" spans="10:15">
      <c r="J34" s="11"/>
      <c r="K34" s="12">
        <v>1831</v>
      </c>
      <c r="L34" s="13" t="s">
        <v>114</v>
      </c>
      <c r="M34" s="11"/>
      <c r="N34" s="11"/>
      <c r="O34" s="11"/>
    </row>
    <row r="35" ht="15.75" spans="10:15">
      <c r="J35" s="11"/>
      <c r="K35" s="12">
        <v>10642.92</v>
      </c>
      <c r="L35" s="14" t="s">
        <v>115</v>
      </c>
      <c r="M35" s="11"/>
      <c r="N35" s="11"/>
      <c r="O35" s="11"/>
    </row>
    <row r="36" spans="10:15">
      <c r="J36" s="1"/>
      <c r="K36" s="1"/>
      <c r="L36" s="1"/>
      <c r="M36" s="1"/>
      <c r="N36" s="1"/>
      <c r="O36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2019-08-05T08:22:00Z</dcterms:created>
  <dcterms:modified xsi:type="dcterms:W3CDTF">2019-08-06T09:28:09Z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