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2"/>
  </bookViews>
  <sheets>
    <sheet name="1.25" sheetId="1" r:id="rId1"/>
    <sheet name="2.27" sheetId="2" r:id="rId2"/>
    <sheet name="包房" sheetId="3" r:id="rId3"/>
  </sheets>
  <calcPr calcId="144525"/>
</workbook>
</file>

<file path=xl/sharedStrings.xml><?xml version="1.0" encoding="utf-8"?>
<sst xmlns="http://schemas.openxmlformats.org/spreadsheetml/2006/main" count="478" uniqueCount="358">
  <si>
    <t>Booking deduct from deposit</t>
  </si>
  <si>
    <t>Booking No.</t>
  </si>
  <si>
    <t>RSVN</t>
  </si>
  <si>
    <t>C/IN - C/OUT</t>
  </si>
  <si>
    <t>Amount</t>
  </si>
  <si>
    <t>12-16/01/19</t>
  </si>
  <si>
    <t>12-15/01/19</t>
  </si>
  <si>
    <t>12-13/01/19</t>
  </si>
  <si>
    <t>12-14/01/19</t>
  </si>
  <si>
    <t>13-14/01/19</t>
  </si>
  <si>
    <t>13-18/01/19</t>
  </si>
  <si>
    <t>13-17/01/19</t>
  </si>
  <si>
    <t>14-16/01/19</t>
  </si>
  <si>
    <t>14-17/01/19</t>
  </si>
  <si>
    <t>15-19/01/19</t>
  </si>
  <si>
    <t>15-18/01/19</t>
  </si>
  <si>
    <t>15-17/01/19</t>
  </si>
  <si>
    <t>15-16/01/19</t>
  </si>
  <si>
    <t>16-18/01/19</t>
  </si>
  <si>
    <t>16-17/01/19</t>
  </si>
  <si>
    <t>16-19/01/19</t>
  </si>
  <si>
    <t>17-19/01/19</t>
  </si>
  <si>
    <t>17-18/01/19</t>
  </si>
  <si>
    <t>27-29/12/18</t>
  </si>
  <si>
    <t>29-30/12/18</t>
  </si>
  <si>
    <t>03-07/01/19</t>
  </si>
  <si>
    <t>03-04/01/19</t>
  </si>
  <si>
    <t>04-05/01/19</t>
  </si>
  <si>
    <t>04-08/01/19</t>
  </si>
  <si>
    <t>04-07/01/19</t>
  </si>
  <si>
    <t>04-06/01/19</t>
  </si>
  <si>
    <t>05-07/01/19</t>
  </si>
  <si>
    <t>05-06/01/19</t>
  </si>
  <si>
    <t>05-08/01/19</t>
  </si>
  <si>
    <t>05-09/01/19</t>
  </si>
  <si>
    <t>06-09/01/19</t>
  </si>
  <si>
    <t>06-08/01/19</t>
  </si>
  <si>
    <t>07-08/01/19</t>
  </si>
  <si>
    <t>08-12/01/19</t>
  </si>
  <si>
    <t>09-14/01/19</t>
  </si>
  <si>
    <t>取消一晚退5400，已改HOP</t>
  </si>
  <si>
    <t>09-13/01/19</t>
  </si>
  <si>
    <t>09-11/01/19</t>
  </si>
  <si>
    <t>10-13/01/19</t>
  </si>
  <si>
    <t>11-12/01/19</t>
  </si>
  <si>
    <t>11-13/01/19</t>
  </si>
  <si>
    <t>11-14/01/19</t>
  </si>
  <si>
    <t>11-16/01/19</t>
  </si>
  <si>
    <t>Total Amount :    1,299,950 THB</t>
  </si>
  <si>
    <t>15-20/01/19</t>
  </si>
  <si>
    <t>16-21/01/19</t>
  </si>
  <si>
    <t>18-21/01/19</t>
  </si>
  <si>
    <t>18-22/01/19</t>
  </si>
  <si>
    <t>19-21/01/19</t>
  </si>
  <si>
    <t>19-22/01/19</t>
  </si>
  <si>
    <t>update 22/01/19</t>
  </si>
  <si>
    <r>
      <rPr>
        <b/>
        <sz val="9"/>
        <rFont val="Calibri"/>
        <charset val="134"/>
      </rPr>
      <t xml:space="preserve">Booking cannot cancel ( </t>
    </r>
    <r>
      <rPr>
        <i/>
        <sz val="9"/>
        <rFont val="Calibri"/>
        <charset val="134"/>
      </rPr>
      <t>^</t>
    </r>
    <r>
      <rPr>
        <b/>
        <sz val="9"/>
        <rFont val="Calibri"/>
        <charset val="134"/>
      </rPr>
      <t xml:space="preserve"> )</t>
    </r>
  </si>
  <si>
    <r>
      <rPr>
        <b/>
        <sz val="9"/>
        <rFont val="Calibri"/>
        <charset val="134"/>
      </rPr>
      <t>Booking No.</t>
    </r>
  </si>
  <si>
    <r>
      <rPr>
        <b/>
        <sz val="9"/>
        <rFont val="Calibri"/>
        <charset val="134"/>
      </rPr>
      <t>RSVN</t>
    </r>
  </si>
  <si>
    <r>
      <rPr>
        <b/>
        <sz val="9"/>
        <rFont val="Calibri"/>
        <charset val="134"/>
      </rPr>
      <t>C/IN - C/OUT</t>
    </r>
  </si>
  <si>
    <r>
      <rPr>
        <b/>
        <sz val="9"/>
        <rFont val="Calibri"/>
        <charset val="134"/>
      </rPr>
      <t>Amount</t>
    </r>
  </si>
  <si>
    <r>
      <rPr>
        <sz val="9"/>
        <rFont val="Calibri"/>
        <charset val="134"/>
      </rPr>
      <t>7986</t>
    </r>
  </si>
  <si>
    <r>
      <rPr>
        <sz val="9"/>
        <rFont val="Calibri"/>
        <charset val="134"/>
      </rPr>
      <t>21</t>
    </r>
    <r>
      <rPr>
        <sz val="6"/>
        <rFont val="Calibri"/>
        <charset val="134"/>
      </rPr>
      <t>-</t>
    </r>
    <r>
      <rPr>
        <sz val="9"/>
        <rFont val="Calibri"/>
        <charset val="134"/>
      </rPr>
      <t>24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</si>
  <si>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7872</t>
    </r>
  </si>
  <si>
    <r>
      <rPr>
        <sz val="9"/>
        <rFont val="Calibri"/>
        <charset val="134"/>
      </rPr>
      <t>21</t>
    </r>
    <r>
      <rPr>
        <sz val="6"/>
        <rFont val="Calibri"/>
        <charset val="134"/>
      </rPr>
      <t>-</t>
    </r>
    <r>
      <rPr>
        <sz val="9"/>
        <rFont val="Calibri"/>
        <charset val="134"/>
      </rPr>
      <t>23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</si>
  <si>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7955</t>
    </r>
  </si>
  <si>
    <r>
      <rPr>
        <sz val="9"/>
        <rFont val="Calibri"/>
        <charset val="134"/>
      </rPr>
      <t>21</t>
    </r>
    <r>
      <rPr>
        <sz val="6"/>
        <rFont val="Calibri"/>
        <charset val="134"/>
      </rPr>
      <t>-</t>
    </r>
    <r>
      <rPr>
        <sz val="9"/>
        <rFont val="Calibri"/>
        <charset val="134"/>
      </rPr>
      <t>22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</si>
  <si>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7761</t>
    </r>
  </si>
  <si>
    <r>
      <rPr>
        <sz val="9"/>
        <rFont val="Calibri"/>
        <charset val="134"/>
      </rPr>
      <t>7763</t>
    </r>
  </si>
  <si>
    <r>
      <rPr>
        <sz val="9"/>
        <rFont val="Calibri"/>
        <charset val="134"/>
      </rPr>
      <t>7647</t>
    </r>
  </si>
  <si>
    <r>
      <rPr>
        <sz val="9"/>
        <rFont val="Calibri"/>
        <charset val="134"/>
      </rPr>
      <t>21</t>
    </r>
    <r>
      <rPr>
        <sz val="6"/>
        <rFont val="Calibri"/>
        <charset val="134"/>
      </rPr>
      <t>-</t>
    </r>
    <r>
      <rPr>
        <sz val="9"/>
        <rFont val="Calibri"/>
        <charset val="134"/>
      </rPr>
      <t>25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</si>
  <si>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8127</t>
    </r>
  </si>
  <si>
    <r>
      <rPr>
        <sz val="9"/>
        <rFont val="Calibri"/>
        <charset val="134"/>
      </rPr>
      <t>22</t>
    </r>
    <r>
      <rPr>
        <sz val="6"/>
        <rFont val="Calibri"/>
        <charset val="134"/>
      </rPr>
      <t>-</t>
    </r>
    <r>
      <rPr>
        <sz val="9"/>
        <rFont val="Calibri"/>
        <charset val="134"/>
      </rPr>
      <t>25</t>
    </r>
    <r>
      <rPr>
        <sz val="6"/>
        <rFont val="Calibri"/>
        <charset val="134"/>
      </rPr>
      <t>/</t>
    </r>
    <r>
      <rPr>
        <sz val="9"/>
        <rFont val="Calibri"/>
        <charset val="134"/>
      </rPr>
      <t>02/19</t>
    </r>
  </si>
  <si>
    <r>
      <rPr>
        <sz val="9"/>
        <rFont val="Calibri"/>
        <charset val="134"/>
      </rPr>
      <t>7909</t>
    </r>
  </si>
  <si>
    <r>
      <rPr>
        <sz val="9"/>
        <rFont val="Calibri"/>
        <charset val="134"/>
      </rPr>
      <t>22</t>
    </r>
    <r>
      <rPr>
        <sz val="6"/>
        <rFont val="Calibri"/>
        <charset val="134"/>
      </rPr>
      <t>-</t>
    </r>
    <r>
      <rPr>
        <sz val="9"/>
        <rFont val="Calibri"/>
        <charset val="134"/>
      </rPr>
      <t>25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</si>
  <si>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7888</t>
    </r>
  </si>
  <si>
    <r>
      <rPr>
        <sz val="9"/>
        <rFont val="Calibri"/>
        <charset val="134"/>
      </rPr>
      <t>22</t>
    </r>
    <r>
      <rPr>
        <sz val="6"/>
        <rFont val="Calibri"/>
        <charset val="134"/>
      </rPr>
      <t>-</t>
    </r>
    <r>
      <rPr>
        <sz val="9"/>
        <rFont val="Calibri"/>
        <charset val="134"/>
      </rPr>
      <t>24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</si>
  <si>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7952</t>
    </r>
  </si>
  <si>
    <r>
      <rPr>
        <sz val="9"/>
        <rFont val="Calibri"/>
        <charset val="134"/>
      </rPr>
      <t>22</t>
    </r>
    <r>
      <rPr>
        <sz val="6"/>
        <rFont val="Calibri"/>
        <charset val="134"/>
      </rPr>
      <t>-</t>
    </r>
    <r>
      <rPr>
        <sz val="9"/>
        <rFont val="Calibri"/>
        <charset val="134"/>
      </rPr>
      <t>26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</si>
  <si>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7579</t>
    </r>
  </si>
  <si>
    <r>
      <rPr>
        <sz val="9"/>
        <rFont val="Calibri"/>
        <charset val="134"/>
      </rPr>
      <t>22</t>
    </r>
    <r>
      <rPr>
        <sz val="6"/>
        <rFont val="Calibri"/>
        <charset val="134"/>
      </rPr>
      <t>-</t>
    </r>
    <r>
      <rPr>
        <sz val="9"/>
        <rFont val="Calibri"/>
        <charset val="134"/>
      </rPr>
      <t>23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</si>
  <si>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7160</t>
    </r>
  </si>
  <si>
    <r>
      <rPr>
        <sz val="9"/>
        <rFont val="Calibri"/>
        <charset val="134"/>
      </rPr>
      <t>22</t>
    </r>
    <r>
      <rPr>
        <sz val="6"/>
        <rFont val="Calibri"/>
        <charset val="134"/>
      </rPr>
      <t>-</t>
    </r>
    <r>
      <rPr>
        <sz val="9"/>
        <rFont val="Calibri"/>
        <charset val="134"/>
      </rPr>
      <t>24</t>
    </r>
    <r>
      <rPr>
        <sz val="6"/>
        <rFont val="Calibri"/>
        <charset val="134"/>
      </rPr>
      <t>-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</si>
  <si>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8095</t>
    </r>
  </si>
  <si>
    <r>
      <rPr>
        <sz val="9"/>
        <rFont val="Calibri"/>
        <charset val="134"/>
      </rPr>
      <t>8094</t>
    </r>
  </si>
  <si>
    <r>
      <rPr>
        <sz val="9"/>
        <rFont val="Calibri"/>
        <charset val="134"/>
      </rPr>
      <t>8017</t>
    </r>
  </si>
  <si>
    <r>
      <rPr>
        <sz val="9"/>
        <rFont val="Calibri"/>
        <charset val="134"/>
      </rPr>
      <t>23</t>
    </r>
    <r>
      <rPr>
        <sz val="6"/>
        <rFont val="Calibri"/>
        <charset val="134"/>
      </rPr>
      <t>-</t>
    </r>
    <r>
      <rPr>
        <sz val="9"/>
        <rFont val="Calibri"/>
        <charset val="134"/>
      </rPr>
      <t>24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</si>
  <si>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8128</t>
    </r>
  </si>
  <si>
    <r>
      <rPr>
        <sz val="9"/>
        <rFont val="Calibri"/>
        <charset val="134"/>
      </rPr>
      <t>23</t>
    </r>
    <r>
      <rPr>
        <sz val="6"/>
        <rFont val="Calibri"/>
        <charset val="134"/>
      </rPr>
      <t>-</t>
    </r>
    <r>
      <rPr>
        <sz val="9"/>
        <rFont val="Calibri"/>
        <charset val="134"/>
      </rPr>
      <t>25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</si>
  <si>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7581</t>
    </r>
  </si>
  <si>
    <r>
      <rPr>
        <sz val="9"/>
        <rFont val="Calibri"/>
        <charset val="134"/>
      </rPr>
      <t>7760</t>
    </r>
  </si>
  <si>
    <r>
      <rPr>
        <sz val="9"/>
        <rFont val="Calibri"/>
        <charset val="134"/>
      </rPr>
      <t>23</t>
    </r>
    <r>
      <rPr>
        <sz val="6"/>
        <rFont val="Calibri"/>
        <charset val="134"/>
      </rPr>
      <t>-</t>
    </r>
    <r>
      <rPr>
        <sz val="9"/>
        <rFont val="Calibri"/>
        <charset val="134"/>
      </rPr>
      <t>27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</si>
  <si>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8018</t>
    </r>
  </si>
  <si>
    <r>
      <rPr>
        <sz val="9"/>
        <rFont val="Calibri"/>
        <charset val="134"/>
      </rPr>
      <t>24</t>
    </r>
    <r>
      <rPr>
        <sz val="6"/>
        <rFont val="Calibri"/>
        <charset val="134"/>
      </rPr>
      <t>-</t>
    </r>
    <r>
      <rPr>
        <sz val="9"/>
        <rFont val="Calibri"/>
        <charset val="134"/>
      </rPr>
      <t>25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</si>
  <si>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7506</t>
    </r>
  </si>
  <si>
    <r>
      <rPr>
        <sz val="9"/>
        <rFont val="Calibri"/>
        <charset val="134"/>
      </rPr>
      <t>25</t>
    </r>
    <r>
      <rPr>
        <sz val="6"/>
        <rFont val="Calibri"/>
        <charset val="134"/>
      </rPr>
      <t>-</t>
    </r>
    <r>
      <rPr>
        <sz val="9"/>
        <rFont val="Calibri"/>
        <charset val="134"/>
      </rPr>
      <t>27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</si>
  <si>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7548</t>
    </r>
  </si>
  <si>
    <r>
      <rPr>
        <sz val="9"/>
        <rFont val="Calibri"/>
        <charset val="134"/>
      </rPr>
      <t>6850</t>
    </r>
  </si>
  <si>
    <r>
      <rPr>
        <sz val="9"/>
        <rFont val="Calibri"/>
        <charset val="134"/>
      </rPr>
      <t>25</t>
    </r>
    <r>
      <rPr>
        <sz val="6"/>
        <rFont val="Calibri"/>
        <charset val="134"/>
      </rPr>
      <t>-</t>
    </r>
    <r>
      <rPr>
        <sz val="9"/>
        <rFont val="Calibri"/>
        <charset val="134"/>
      </rPr>
      <t>30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</si>
  <si>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7475</t>
    </r>
  </si>
  <si>
    <r>
      <rPr>
        <sz val="9"/>
        <rFont val="Calibri"/>
        <charset val="134"/>
      </rPr>
      <t>28</t>
    </r>
    <r>
      <rPr>
        <sz val="6"/>
        <rFont val="Calibri"/>
        <charset val="134"/>
      </rPr>
      <t>-</t>
    </r>
    <r>
      <rPr>
        <sz val="9"/>
        <rFont val="Calibri"/>
        <charset val="134"/>
      </rPr>
      <t>30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</si>
  <si>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7476</t>
    </r>
  </si>
  <si>
    <r>
      <rPr>
        <sz val="9"/>
        <rFont val="Calibri"/>
        <charset val="134"/>
      </rPr>
      <t>28</t>
    </r>
    <r>
      <rPr>
        <sz val="6"/>
        <rFont val="Calibri"/>
        <charset val="134"/>
      </rPr>
      <t>-</t>
    </r>
    <r>
      <rPr>
        <sz val="9"/>
        <rFont val="Calibri"/>
        <charset val="134"/>
      </rPr>
      <t>30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01/18</t>
    </r>
  </si>
  <si>
    <r>
      <rPr>
        <sz val="9"/>
        <rFont val="Calibri"/>
        <charset val="134"/>
      </rPr>
      <t>7522</t>
    </r>
  </si>
  <si>
    <r>
      <rPr>
        <sz val="9"/>
        <rFont val="Calibri"/>
        <charset val="134"/>
      </rPr>
      <t>29</t>
    </r>
    <r>
      <rPr>
        <sz val="6"/>
        <rFont val="Calibri"/>
        <charset val="134"/>
      </rPr>
      <t>/</t>
    </r>
    <r>
      <rPr>
        <sz val="9"/>
        <rFont val="Calibri"/>
        <charset val="134"/>
      </rPr>
      <t>01</t>
    </r>
    <r>
      <rPr>
        <sz val="6"/>
        <rFont val="Calibri"/>
        <charset val="134"/>
      </rPr>
      <t>-</t>
    </r>
    <r>
      <rPr>
        <sz val="9"/>
        <rFont val="Calibri"/>
        <charset val="134"/>
      </rPr>
      <t>01</t>
    </r>
    <r>
      <rPr>
        <sz val="6"/>
        <rFont val="Calibri"/>
        <charset val="134"/>
      </rPr>
      <t>/</t>
    </r>
    <r>
      <rPr>
        <sz val="9"/>
        <rFont val="Calibri"/>
        <charset val="134"/>
      </rPr>
      <t>02/19</t>
    </r>
  </si>
  <si>
    <r>
      <rPr>
        <sz val="9"/>
        <rFont val="Calibri"/>
        <charset val="134"/>
      </rPr>
      <t>7478</t>
    </r>
  </si>
  <si>
    <r>
      <rPr>
        <sz val="9"/>
        <rFont val="Calibri"/>
        <charset val="134"/>
      </rPr>
      <t>7474</t>
    </r>
  </si>
  <si>
    <r>
      <rPr>
        <sz val="9"/>
        <rFont val="Calibri"/>
        <charset val="134"/>
      </rPr>
      <t>29</t>
    </r>
    <r>
      <rPr>
        <sz val="6"/>
        <rFont val="Calibri"/>
        <charset val="134"/>
      </rPr>
      <t>-</t>
    </r>
    <r>
      <rPr>
        <sz val="9"/>
        <rFont val="Calibri"/>
        <charset val="134"/>
      </rPr>
      <t>31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</si>
  <si>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7646</t>
    </r>
  </si>
  <si>
    <r>
      <rPr>
        <sz val="9"/>
        <rFont val="Calibri"/>
        <charset val="134"/>
      </rPr>
      <t>30</t>
    </r>
    <r>
      <rPr>
        <sz val="6"/>
        <rFont val="Calibri"/>
        <charset val="134"/>
      </rPr>
      <t>-</t>
    </r>
    <r>
      <rPr>
        <sz val="9"/>
        <rFont val="Calibri"/>
        <charset val="134"/>
      </rPr>
      <t>31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</si>
  <si>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7732</t>
    </r>
  </si>
  <si>
    <r>
      <rPr>
        <sz val="9"/>
        <rFont val="Calibri"/>
        <charset val="134"/>
      </rPr>
      <t>7434</t>
    </r>
  </si>
  <si>
    <r>
      <rPr>
        <sz val="9"/>
        <rFont val="Calibri"/>
        <charset val="134"/>
      </rPr>
      <t>30</t>
    </r>
    <r>
      <rPr>
        <sz val="6"/>
        <rFont val="Calibri"/>
        <charset val="134"/>
      </rPr>
      <t>/</t>
    </r>
    <r>
      <rPr>
        <sz val="9"/>
        <rFont val="Calibri"/>
        <charset val="134"/>
      </rPr>
      <t>01</t>
    </r>
    <r>
      <rPr>
        <sz val="6"/>
        <rFont val="Calibri"/>
        <charset val="134"/>
      </rPr>
      <t>-</t>
    </r>
    <r>
      <rPr>
        <sz val="9"/>
        <rFont val="Calibri"/>
        <charset val="134"/>
      </rPr>
      <t>01</t>
    </r>
    <r>
      <rPr>
        <sz val="6"/>
        <rFont val="Calibri"/>
        <charset val="134"/>
      </rPr>
      <t>/</t>
    </r>
    <r>
      <rPr>
        <sz val="9"/>
        <rFont val="Calibri"/>
        <charset val="134"/>
      </rPr>
      <t>02/19</t>
    </r>
  </si>
  <si>
    <r>
      <rPr>
        <sz val="9"/>
        <rFont val="Calibri"/>
        <charset val="134"/>
      </rPr>
      <t>7325</t>
    </r>
  </si>
  <si>
    <r>
      <rPr>
        <sz val="9"/>
        <rFont val="Calibri"/>
        <charset val="134"/>
      </rPr>
      <t>6462</t>
    </r>
  </si>
  <si>
    <r>
      <rPr>
        <sz val="9"/>
        <rFont val="Calibri"/>
        <charset val="134"/>
      </rPr>
      <t>31</t>
    </r>
    <r>
      <rPr>
        <sz val="6"/>
        <rFont val="Calibri"/>
        <charset val="134"/>
      </rPr>
      <t>/</t>
    </r>
    <r>
      <rPr>
        <sz val="9"/>
        <rFont val="Calibri"/>
        <charset val="134"/>
      </rPr>
      <t>01</t>
    </r>
    <r>
      <rPr>
        <sz val="6"/>
        <rFont val="Calibri"/>
        <charset val="134"/>
      </rPr>
      <t>-</t>
    </r>
    <r>
      <rPr>
        <sz val="9"/>
        <rFont val="Calibri"/>
        <charset val="134"/>
      </rPr>
      <t>02</t>
    </r>
    <r>
      <rPr>
        <sz val="6"/>
        <rFont val="Calibri"/>
        <charset val="134"/>
      </rPr>
      <t>/</t>
    </r>
    <r>
      <rPr>
        <sz val="9"/>
        <rFont val="Calibri"/>
        <charset val="134"/>
      </rPr>
      <t>02/19</t>
    </r>
  </si>
  <si>
    <r>
      <rPr>
        <sz val="9"/>
        <rFont val="Calibri"/>
        <charset val="134"/>
      </rPr>
      <t>7091</t>
    </r>
  </si>
  <si>
    <r>
      <rPr>
        <sz val="9"/>
        <rFont val="Calibri"/>
        <charset val="134"/>
      </rPr>
      <t>01</t>
    </r>
    <r>
      <rPr>
        <sz val="6"/>
        <rFont val="Calibri"/>
        <charset val="134"/>
      </rPr>
      <t>-</t>
    </r>
    <r>
      <rPr>
        <sz val="9"/>
        <rFont val="Calibri"/>
        <charset val="134"/>
      </rPr>
      <t>04</t>
    </r>
    <r>
      <rPr>
        <sz val="6"/>
        <rFont val="Calibri"/>
        <charset val="134"/>
      </rPr>
      <t>/</t>
    </r>
    <r>
      <rPr>
        <sz val="9"/>
        <rFont val="Calibri"/>
        <charset val="134"/>
      </rPr>
      <t>02/19</t>
    </r>
  </si>
  <si>
    <r>
      <rPr>
        <sz val="9"/>
        <rFont val="Calibri"/>
        <charset val="134"/>
      </rPr>
      <t>5796</t>
    </r>
  </si>
  <si>
    <r>
      <rPr>
        <sz val="9"/>
        <rFont val="Calibri"/>
        <charset val="134"/>
      </rPr>
      <t>8107</t>
    </r>
  </si>
  <si>
    <r>
      <rPr>
        <sz val="9"/>
        <rFont val="Calibri"/>
        <charset val="134"/>
      </rPr>
      <t>04</t>
    </r>
    <r>
      <rPr>
        <sz val="6"/>
        <rFont val="Calibri"/>
        <charset val="134"/>
      </rPr>
      <t>-</t>
    </r>
    <r>
      <rPr>
        <sz val="9"/>
        <rFont val="Calibri"/>
        <charset val="134"/>
      </rPr>
      <t>05</t>
    </r>
    <r>
      <rPr>
        <sz val="6"/>
        <rFont val="Calibri"/>
        <charset val="134"/>
      </rPr>
      <t>/</t>
    </r>
    <r>
      <rPr>
        <sz val="9"/>
        <rFont val="Calibri"/>
        <charset val="134"/>
      </rPr>
      <t>02/19</t>
    </r>
  </si>
  <si>
    <r>
      <rPr>
        <sz val="9"/>
        <rFont val="Calibri"/>
        <charset val="134"/>
      </rPr>
      <t>8125</t>
    </r>
  </si>
  <si>
    <r>
      <rPr>
        <sz val="9"/>
        <rFont val="Calibri"/>
        <charset val="134"/>
      </rPr>
      <t>04</t>
    </r>
    <r>
      <rPr>
        <sz val="6"/>
        <rFont val="Calibri"/>
        <charset val="134"/>
      </rPr>
      <t>-</t>
    </r>
    <r>
      <rPr>
        <sz val="9"/>
        <rFont val="Calibri"/>
        <charset val="134"/>
      </rPr>
      <t>07</t>
    </r>
    <r>
      <rPr>
        <sz val="6"/>
        <rFont val="Calibri"/>
        <charset val="134"/>
      </rPr>
      <t>/</t>
    </r>
    <r>
      <rPr>
        <sz val="9"/>
        <rFont val="Calibri"/>
        <charset val="134"/>
      </rPr>
      <t>02/19</t>
    </r>
  </si>
  <si>
    <r>
      <rPr>
        <sz val="9"/>
        <rFont val="Calibri"/>
        <charset val="134"/>
      </rPr>
      <t>8035</t>
    </r>
  </si>
  <si>
    <r>
      <rPr>
        <sz val="9"/>
        <rFont val="Calibri"/>
        <charset val="134"/>
      </rPr>
      <t>05</t>
    </r>
    <r>
      <rPr>
        <sz val="6"/>
        <rFont val="Calibri"/>
        <charset val="134"/>
      </rPr>
      <t>-</t>
    </r>
    <r>
      <rPr>
        <sz val="9"/>
        <rFont val="Calibri"/>
        <charset val="134"/>
      </rPr>
      <t>06</t>
    </r>
    <r>
      <rPr>
        <sz val="6"/>
        <rFont val="Calibri"/>
        <charset val="134"/>
      </rPr>
      <t>/</t>
    </r>
    <r>
      <rPr>
        <sz val="9"/>
        <rFont val="Calibri"/>
        <charset val="134"/>
      </rPr>
      <t>02/19</t>
    </r>
  </si>
  <si>
    <r>
      <rPr>
        <sz val="9"/>
        <rFont val="Calibri"/>
        <charset val="134"/>
      </rPr>
      <t>8032</t>
    </r>
  </si>
  <si>
    <r>
      <rPr>
        <sz val="9"/>
        <rFont val="Calibri"/>
        <charset val="134"/>
      </rPr>
      <t>05</t>
    </r>
    <r>
      <rPr>
        <sz val="6"/>
        <rFont val="Calibri"/>
        <charset val="134"/>
      </rPr>
      <t>-</t>
    </r>
    <r>
      <rPr>
        <sz val="9"/>
        <rFont val="Calibri"/>
        <charset val="134"/>
      </rPr>
      <t>08</t>
    </r>
    <r>
      <rPr>
        <sz val="6"/>
        <rFont val="Calibri"/>
        <charset val="134"/>
      </rPr>
      <t>/</t>
    </r>
    <r>
      <rPr>
        <sz val="9"/>
        <rFont val="Calibri"/>
        <charset val="134"/>
      </rPr>
      <t>02/19</t>
    </r>
  </si>
  <si>
    <r>
      <rPr>
        <sz val="10"/>
        <rFont val="Calibri"/>
        <charset val="134"/>
      </rPr>
      <t>8077</t>
    </r>
  </si>
  <si>
    <r>
      <rPr>
        <sz val="10"/>
        <rFont val="Calibri"/>
        <charset val="134"/>
      </rPr>
      <t>06</t>
    </r>
    <r>
      <rPr>
        <sz val="7"/>
        <rFont val="Calibri"/>
        <charset val="134"/>
      </rPr>
      <t>-</t>
    </r>
    <r>
      <rPr>
        <sz val="10"/>
        <rFont val="Calibri"/>
        <charset val="134"/>
      </rPr>
      <t>08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</si>
  <si>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8071</t>
    </r>
  </si>
  <si>
    <r>
      <rPr>
        <sz val="10"/>
        <rFont val="Calibri"/>
        <charset val="134"/>
      </rPr>
      <t>08</t>
    </r>
    <r>
      <rPr>
        <sz val="7"/>
        <rFont val="Calibri"/>
        <charset val="134"/>
      </rPr>
      <t>-</t>
    </r>
    <r>
      <rPr>
        <sz val="10"/>
        <rFont val="Calibri"/>
        <charset val="134"/>
      </rPr>
      <t>09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</si>
  <si>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8031</t>
    </r>
  </si>
  <si>
    <r>
      <rPr>
        <sz val="10"/>
        <rFont val="Calibri"/>
        <charset val="134"/>
      </rPr>
      <t>08</t>
    </r>
    <r>
      <rPr>
        <sz val="7"/>
        <rFont val="Calibri"/>
        <charset val="134"/>
      </rPr>
      <t>-</t>
    </r>
    <r>
      <rPr>
        <sz val="10"/>
        <rFont val="Calibri"/>
        <charset val="134"/>
      </rPr>
      <t>10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</si>
  <si>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8076</t>
    </r>
  </si>
  <si>
    <r>
      <rPr>
        <sz val="10"/>
        <rFont val="Calibri"/>
        <charset val="134"/>
      </rPr>
      <t>10</t>
    </r>
    <r>
      <rPr>
        <sz val="7"/>
        <rFont val="Calibri"/>
        <charset val="134"/>
      </rPr>
      <t>-</t>
    </r>
    <r>
      <rPr>
        <sz val="10"/>
        <rFont val="Calibri"/>
        <charset val="134"/>
      </rPr>
      <t>12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</si>
  <si>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8111</t>
    </r>
  </si>
  <si>
    <r>
      <rPr>
        <sz val="10"/>
        <rFont val="Calibri"/>
        <charset val="134"/>
      </rPr>
      <t>10</t>
    </r>
    <r>
      <rPr>
        <sz val="7"/>
        <rFont val="Calibri"/>
        <charset val="134"/>
      </rPr>
      <t>-</t>
    </r>
    <r>
      <rPr>
        <sz val="10"/>
        <rFont val="Calibri"/>
        <charset val="134"/>
      </rPr>
      <t>14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</si>
  <si>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7631</t>
    </r>
  </si>
  <si>
    <r>
      <rPr>
        <sz val="10"/>
        <rFont val="Calibri"/>
        <charset val="134"/>
      </rPr>
      <t>11</t>
    </r>
    <r>
      <rPr>
        <sz val="7"/>
        <rFont val="Calibri"/>
        <charset val="134"/>
      </rPr>
      <t>-</t>
    </r>
    <r>
      <rPr>
        <sz val="10"/>
        <rFont val="Calibri"/>
        <charset val="134"/>
      </rPr>
      <t>13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</si>
  <si>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7847</t>
    </r>
  </si>
  <si>
    <r>
      <rPr>
        <sz val="10"/>
        <rFont val="Calibri"/>
        <charset val="134"/>
      </rPr>
      <t>7798</t>
    </r>
  </si>
  <si>
    <r>
      <rPr>
        <sz val="10"/>
        <rFont val="Calibri"/>
        <charset val="134"/>
      </rPr>
      <t>8084</t>
    </r>
  </si>
  <si>
    <r>
      <rPr>
        <sz val="10"/>
        <rFont val="Calibri"/>
        <charset val="134"/>
      </rPr>
      <t>12</t>
    </r>
    <r>
      <rPr>
        <sz val="7"/>
        <rFont val="Calibri"/>
        <charset val="134"/>
      </rPr>
      <t>-</t>
    </r>
    <r>
      <rPr>
        <sz val="10"/>
        <rFont val="Calibri"/>
        <charset val="134"/>
      </rPr>
      <t>13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</si>
  <si>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8097</t>
    </r>
  </si>
  <si>
    <r>
      <rPr>
        <sz val="10"/>
        <rFont val="Calibri"/>
        <charset val="134"/>
      </rPr>
      <t>13</t>
    </r>
    <r>
      <rPr>
        <sz val="7"/>
        <rFont val="Calibri"/>
        <charset val="134"/>
      </rPr>
      <t>-</t>
    </r>
    <r>
      <rPr>
        <sz val="10"/>
        <rFont val="Calibri"/>
        <charset val="134"/>
      </rPr>
      <t>14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</si>
  <si>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8096</t>
    </r>
  </si>
  <si>
    <r>
      <rPr>
        <sz val="10"/>
        <rFont val="Calibri"/>
        <charset val="134"/>
      </rPr>
      <t>8033</t>
    </r>
  </si>
  <si>
    <r>
      <rPr>
        <sz val="10"/>
        <rFont val="Calibri"/>
        <charset val="134"/>
      </rPr>
      <t>13</t>
    </r>
    <r>
      <rPr>
        <sz val="7"/>
        <rFont val="Calibri"/>
        <charset val="134"/>
      </rPr>
      <t>-</t>
    </r>
    <r>
      <rPr>
        <sz val="10"/>
        <rFont val="Calibri"/>
        <charset val="134"/>
      </rPr>
      <t>15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</si>
  <si>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8042</t>
    </r>
  </si>
  <si>
    <r>
      <rPr>
        <sz val="10"/>
        <rFont val="Calibri"/>
        <charset val="134"/>
      </rPr>
      <t>8070</t>
    </r>
  </si>
  <si>
    <r>
      <rPr>
        <sz val="10"/>
        <rFont val="Calibri"/>
        <charset val="134"/>
      </rPr>
      <t>13</t>
    </r>
    <r>
      <rPr>
        <sz val="7"/>
        <rFont val="Calibri"/>
        <charset val="134"/>
      </rPr>
      <t>-</t>
    </r>
    <r>
      <rPr>
        <sz val="10"/>
        <rFont val="Calibri"/>
        <charset val="134"/>
      </rPr>
      <t>18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</si>
  <si>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8068</t>
    </r>
  </si>
  <si>
    <r>
      <rPr>
        <sz val="10"/>
        <rFont val="Calibri"/>
        <charset val="134"/>
      </rPr>
      <t>7757</t>
    </r>
  </si>
  <si>
    <r>
      <rPr>
        <sz val="10"/>
        <rFont val="Calibri"/>
        <charset val="134"/>
      </rPr>
      <t>14</t>
    </r>
    <r>
      <rPr>
        <sz val="7"/>
        <rFont val="Calibri"/>
        <charset val="134"/>
      </rPr>
      <t>-</t>
    </r>
    <r>
      <rPr>
        <sz val="10"/>
        <rFont val="Calibri"/>
        <charset val="134"/>
      </rPr>
      <t>15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</si>
  <si>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8016</t>
    </r>
  </si>
  <si>
    <r>
      <rPr>
        <sz val="10"/>
        <rFont val="Calibri"/>
        <charset val="134"/>
      </rPr>
      <t>14</t>
    </r>
    <r>
      <rPr>
        <sz val="7"/>
        <rFont val="Calibri"/>
        <charset val="134"/>
      </rPr>
      <t>-</t>
    </r>
    <r>
      <rPr>
        <sz val="10"/>
        <rFont val="Calibri"/>
        <charset val="134"/>
      </rPr>
      <t>16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</si>
  <si>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7801</t>
    </r>
  </si>
  <si>
    <r>
      <rPr>
        <sz val="10"/>
        <rFont val="Calibri"/>
        <charset val="134"/>
      </rPr>
      <t>15</t>
    </r>
    <r>
      <rPr>
        <sz val="7"/>
        <rFont val="Calibri"/>
        <charset val="134"/>
      </rPr>
      <t>-</t>
    </r>
    <r>
      <rPr>
        <sz val="10"/>
        <rFont val="Calibri"/>
        <charset val="134"/>
      </rPr>
      <t>17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</si>
  <si>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7666</t>
    </r>
  </si>
  <si>
    <r>
      <rPr>
        <sz val="10"/>
        <rFont val="Calibri"/>
        <charset val="134"/>
      </rPr>
      <t>15</t>
    </r>
    <r>
      <rPr>
        <sz val="7"/>
        <rFont val="Calibri"/>
        <charset val="134"/>
      </rPr>
      <t>-</t>
    </r>
    <r>
      <rPr>
        <sz val="10"/>
        <rFont val="Calibri"/>
        <charset val="134"/>
      </rPr>
      <t>19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</si>
  <si>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7665</t>
    </r>
  </si>
  <si>
    <r>
      <rPr>
        <sz val="10"/>
        <rFont val="Calibri"/>
        <charset val="134"/>
      </rPr>
      <t>7686</t>
    </r>
  </si>
  <si>
    <r>
      <rPr>
        <sz val="10"/>
        <rFont val="Calibri"/>
        <charset val="134"/>
      </rPr>
      <t>16</t>
    </r>
    <r>
      <rPr>
        <sz val="7"/>
        <rFont val="Calibri"/>
        <charset val="134"/>
      </rPr>
      <t>-</t>
    </r>
    <r>
      <rPr>
        <sz val="10"/>
        <rFont val="Calibri"/>
        <charset val="134"/>
      </rPr>
      <t>18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</si>
  <si>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8040</t>
    </r>
  </si>
  <si>
    <r>
      <rPr>
        <sz val="10"/>
        <rFont val="Calibri"/>
        <charset val="134"/>
      </rPr>
      <t>7806</t>
    </r>
  </si>
  <si>
    <r>
      <rPr>
        <sz val="10"/>
        <rFont val="Calibri"/>
        <charset val="134"/>
      </rPr>
      <t>7561</t>
    </r>
  </si>
  <si>
    <r>
      <rPr>
        <sz val="10"/>
        <rFont val="Calibri"/>
        <charset val="134"/>
      </rPr>
      <t>16</t>
    </r>
    <r>
      <rPr>
        <sz val="7"/>
        <rFont val="Calibri"/>
        <charset val="134"/>
      </rPr>
      <t>-</t>
    </r>
    <r>
      <rPr>
        <sz val="10"/>
        <rFont val="Calibri"/>
        <charset val="134"/>
      </rPr>
      <t>22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</si>
  <si>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7562</t>
    </r>
  </si>
  <si>
    <r>
      <rPr>
        <sz val="10"/>
        <rFont val="Calibri"/>
        <charset val="134"/>
      </rPr>
      <t>19</t>
    </r>
    <r>
      <rPr>
        <sz val="7"/>
        <rFont val="Calibri"/>
        <charset val="134"/>
      </rPr>
      <t>-</t>
    </r>
    <r>
      <rPr>
        <sz val="10"/>
        <rFont val="Calibri"/>
        <charset val="134"/>
      </rPr>
      <t>23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</si>
  <si>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7519</t>
    </r>
  </si>
  <si>
    <r>
      <rPr>
        <sz val="10"/>
        <rFont val="Calibri"/>
        <charset val="134"/>
      </rPr>
      <t>20</t>
    </r>
    <r>
      <rPr>
        <sz val="7"/>
        <rFont val="Calibri"/>
        <charset val="134"/>
      </rPr>
      <t>-</t>
    </r>
    <r>
      <rPr>
        <sz val="10"/>
        <rFont val="Calibri"/>
        <charset val="134"/>
      </rPr>
      <t>21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</si>
  <si>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7518</t>
    </r>
  </si>
  <si>
    <r>
      <rPr>
        <sz val="10"/>
        <rFont val="Calibri"/>
        <charset val="134"/>
      </rPr>
      <t>7818</t>
    </r>
  </si>
  <si>
    <r>
      <rPr>
        <sz val="10"/>
        <rFont val="Calibri"/>
        <charset val="134"/>
      </rPr>
      <t>23</t>
    </r>
    <r>
      <rPr>
        <sz val="7"/>
        <rFont val="Calibri"/>
        <charset val="134"/>
      </rPr>
      <t>-</t>
    </r>
    <r>
      <rPr>
        <sz val="10"/>
        <rFont val="Calibri"/>
        <charset val="134"/>
      </rPr>
      <t>25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</si>
  <si>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6531</t>
    </r>
  </si>
  <si>
    <r>
      <rPr>
        <sz val="10"/>
        <rFont val="Calibri"/>
        <charset val="134"/>
      </rPr>
      <t>28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</t>
    </r>
    <r>
      <rPr>
        <sz val="7"/>
        <rFont val="Calibri"/>
        <charset val="134"/>
      </rPr>
      <t>-</t>
    </r>
    <r>
      <rPr>
        <sz val="10"/>
        <rFont val="Calibri"/>
        <charset val="134"/>
      </rPr>
      <t>03</t>
    </r>
    <r>
      <rPr>
        <sz val="7"/>
        <rFont val="Calibri"/>
        <charset val="134"/>
      </rPr>
      <t>/</t>
    </r>
    <r>
      <rPr>
        <sz val="10"/>
        <rFont val="Calibri"/>
        <charset val="134"/>
      </rPr>
      <t>03/19</t>
    </r>
  </si>
  <si>
    <r>
      <rPr>
        <sz val="10"/>
        <rFont val="Calibri"/>
        <charset val="134"/>
      </rPr>
      <t>7846</t>
    </r>
  </si>
  <si>
    <r>
      <rPr>
        <sz val="10"/>
        <rFont val="Calibri"/>
        <charset val="134"/>
      </rPr>
      <t>28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</t>
    </r>
    <r>
      <rPr>
        <sz val="7"/>
        <rFont val="Calibri"/>
        <charset val="134"/>
      </rPr>
      <t>-</t>
    </r>
    <r>
      <rPr>
        <sz val="10"/>
        <rFont val="Calibri"/>
        <charset val="134"/>
      </rPr>
      <t>04</t>
    </r>
    <r>
      <rPr>
        <sz val="7"/>
        <rFont val="Calibri"/>
        <charset val="134"/>
      </rPr>
      <t>/</t>
    </r>
    <r>
      <rPr>
        <sz val="10"/>
        <rFont val="Calibri"/>
        <charset val="134"/>
      </rPr>
      <t>03/19</t>
    </r>
  </si>
  <si>
    <r>
      <rPr>
        <sz val="10"/>
        <rFont val="Calibri"/>
        <charset val="134"/>
      </rPr>
      <t>8015</t>
    </r>
  </si>
  <si>
    <r>
      <rPr>
        <sz val="10"/>
        <rFont val="Calibri"/>
        <charset val="134"/>
      </rPr>
      <t>30</t>
    </r>
    <r>
      <rPr>
        <sz val="7"/>
        <rFont val="Calibri"/>
        <charset val="134"/>
      </rPr>
      <t>/</t>
    </r>
    <r>
      <rPr>
        <sz val="10"/>
        <rFont val="Calibri"/>
        <charset val="134"/>
      </rPr>
      <t>03</t>
    </r>
    <r>
      <rPr>
        <sz val="7"/>
        <rFont val="Calibri"/>
        <charset val="134"/>
      </rPr>
      <t>-</t>
    </r>
    <r>
      <rPr>
        <sz val="10"/>
        <rFont val="Calibri"/>
        <charset val="134"/>
      </rPr>
      <t>01</t>
    </r>
    <r>
      <rPr>
        <sz val="7"/>
        <rFont val="Calibri"/>
        <charset val="134"/>
      </rPr>
      <t>/</t>
    </r>
    <r>
      <rPr>
        <sz val="10"/>
        <rFont val="Calibri"/>
        <charset val="134"/>
      </rPr>
      <t>04/19</t>
    </r>
  </si>
  <si>
    <t>取消转预付款</t>
  </si>
  <si>
    <r>
      <rPr>
        <sz val="10"/>
        <rFont val="Calibri"/>
        <charset val="134"/>
      </rPr>
      <t>8034</t>
    </r>
  </si>
  <si>
    <t>total</t>
  </si>
  <si>
    <t>P190322172513489</t>
  </si>
  <si>
    <t>包房款</t>
  </si>
  <si>
    <t>超售</t>
  </si>
  <si>
    <t>第二次包房款</t>
  </si>
  <si>
    <t>余额</t>
  </si>
  <si>
    <t>HK CIT</t>
  </si>
  <si>
    <t>Booking Deposit of Janyuary 19 (Deduct)</t>
  </si>
  <si>
    <t>8140</t>
  </si>
  <si>
    <t>22-25/01/19</t>
  </si>
  <si>
    <t>8131</t>
  </si>
  <si>
    <t>22-23/01/19</t>
  </si>
  <si>
    <t>8145</t>
  </si>
  <si>
    <t>22-14/01/19</t>
  </si>
  <si>
    <t>8163</t>
  </si>
  <si>
    <t>24-25/01/19</t>
  </si>
  <si>
    <t>8185</t>
  </si>
  <si>
    <t>25-29/01/19</t>
  </si>
  <si>
    <t>8189</t>
  </si>
  <si>
    <t>26-30/01/19</t>
  </si>
  <si>
    <t>8219</t>
  </si>
  <si>
    <t>26-27/01/19</t>
  </si>
  <si>
    <t>Booking Deposit of February 19 (Deduct)</t>
  </si>
  <si>
    <t>8291</t>
  </si>
  <si>
    <t>01-03/02/19</t>
  </si>
  <si>
    <t>8149</t>
  </si>
  <si>
    <t>03-05/02/19</t>
  </si>
  <si>
    <t>8147</t>
  </si>
  <si>
    <t>03-04/02/19</t>
  </si>
  <si>
    <t>Booking Non Deposit of Febury 19</t>
  </si>
  <si>
    <t>8592</t>
  </si>
  <si>
    <t>18-20/2/19</t>
  </si>
  <si>
    <t>8484</t>
  </si>
  <si>
    <t>19-23/02/19</t>
  </si>
  <si>
    <t>8533</t>
  </si>
  <si>
    <t>22-25/02/19</t>
  </si>
  <si>
    <t>8559</t>
  </si>
  <si>
    <t>18-21/02/19</t>
  </si>
  <si>
    <t>8563</t>
  </si>
  <si>
    <t>25-28/02/19</t>
  </si>
  <si>
    <t>8583</t>
  </si>
  <si>
    <t>19-22/02/19</t>
  </si>
  <si>
    <t>8425</t>
  </si>
  <si>
    <t>25-27/02/19</t>
  </si>
  <si>
    <t>8486</t>
  </si>
  <si>
    <t>8602</t>
  </si>
  <si>
    <t>22-24/02/19</t>
  </si>
  <si>
    <t>8614</t>
  </si>
  <si>
    <t>24-26/02/19</t>
  </si>
  <si>
    <t>8222</t>
  </si>
  <si>
    <t>8188</t>
  </si>
  <si>
    <t>21-24/02/19</t>
  </si>
  <si>
    <t>8356</t>
  </si>
  <si>
    <t>21-26/02/19</t>
  </si>
  <si>
    <t>8618</t>
  </si>
  <si>
    <t>22-23/02/19</t>
  </si>
  <si>
    <t>8729</t>
  </si>
  <si>
    <t>26/02/19-01/03/19</t>
  </si>
  <si>
    <t>8146</t>
  </si>
  <si>
    <t>06/07/02/2019</t>
  </si>
  <si>
    <t>8358</t>
  </si>
  <si>
    <t>07-08/02/2019</t>
  </si>
  <si>
    <t>8359</t>
  </si>
  <si>
    <t>8187</t>
  </si>
  <si>
    <t>08-11/02/2019</t>
  </si>
  <si>
    <t>8355</t>
  </si>
  <si>
    <t>10-12/02/2019</t>
  </si>
  <si>
    <t>8357</t>
  </si>
  <si>
    <t>8201</t>
  </si>
  <si>
    <t>13-14/02/2019</t>
  </si>
  <si>
    <t>12-14/02/2019</t>
  </si>
  <si>
    <t>14-17/02/2019</t>
  </si>
  <si>
    <t>8190</t>
  </si>
  <si>
    <t>15-18/02/2019</t>
  </si>
  <si>
    <t>8292</t>
  </si>
  <si>
    <t>17-18/02/2019</t>
  </si>
  <si>
    <t>8479</t>
  </si>
  <si>
    <t>18-19/02/2019</t>
  </si>
  <si>
    <t>8317</t>
  </si>
  <si>
    <t>6-10/02/2019</t>
  </si>
  <si>
    <t>8170</t>
  </si>
  <si>
    <t>09-10/2/2019</t>
  </si>
  <si>
    <t>8239</t>
  </si>
  <si>
    <t>09-10/02/2019</t>
  </si>
  <si>
    <t>8313</t>
  </si>
  <si>
    <t>7826</t>
  </si>
  <si>
    <t>16-18/2/2019</t>
  </si>
  <si>
    <t>8136</t>
  </si>
  <si>
    <t>18-20/2/2019</t>
  </si>
  <si>
    <r>
      <rPr>
        <sz val="10"/>
        <rFont val="Calibri"/>
        <charset val="134"/>
      </rPr>
      <t>8058</t>
    </r>
  </si>
  <si>
    <r>
      <rPr>
        <sz val="10"/>
        <rFont val="Calibri"/>
        <charset val="134"/>
      </rPr>
      <t>17</t>
    </r>
    <r>
      <rPr>
        <sz val="7"/>
        <rFont val="Calibri"/>
        <charset val="134"/>
      </rPr>
      <t>-</t>
    </r>
    <r>
      <rPr>
        <sz val="10"/>
        <rFont val="Calibri"/>
        <charset val="134"/>
      </rPr>
      <t>18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</si>
  <si>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t>P190313112033489</t>
  </si>
  <si>
    <t>上期剩余包房</t>
  </si>
  <si>
    <t>outstanding</t>
  </si>
  <si>
    <t>C/IN</t>
  </si>
  <si>
    <t xml:space="preserve"> C/OUT</t>
  </si>
  <si>
    <t>1456868</t>
  </si>
  <si>
    <t>8885</t>
  </si>
  <si>
    <t>1453668</t>
  </si>
  <si>
    <t>1454648</t>
  </si>
  <si>
    <t>8819</t>
  </si>
  <si>
    <t>1453085</t>
  </si>
  <si>
    <t>8779</t>
  </si>
  <si>
    <t>1442280</t>
  </si>
  <si>
    <t>8512</t>
  </si>
  <si>
    <t>1455753</t>
  </si>
  <si>
    <t>8931</t>
  </si>
  <si>
    <t>1416440</t>
  </si>
  <si>
    <t>8889</t>
  </si>
  <si>
    <t>1453933</t>
  </si>
  <si>
    <t>8830</t>
  </si>
  <si>
    <t>1442008</t>
  </si>
  <si>
    <t>8354</t>
  </si>
  <si>
    <t>No.</t>
  </si>
  <si>
    <t>Check-out Date</t>
  </si>
  <si>
    <t>CIT Ref. Number</t>
  </si>
  <si>
    <t>Chala No.6 Confirm No.</t>
  </si>
  <si>
    <t>Period of Stay</t>
  </si>
  <si>
    <t>Room Night</t>
  </si>
  <si>
    <t>No. of Room</t>
  </si>
  <si>
    <t>Price / Night</t>
  </si>
  <si>
    <t>Total Rev.</t>
  </si>
  <si>
    <t>Deposit</t>
  </si>
  <si>
    <t>07-08/07/19</t>
  </si>
  <si>
    <t>07-10/07/19</t>
  </si>
  <si>
    <t>10-12/07/19</t>
  </si>
  <si>
    <t>12-13/07/19</t>
  </si>
  <si>
    <t>11-13/07/19</t>
  </si>
  <si>
    <t>11-14/07/19</t>
  </si>
  <si>
    <t>10-14/07/19</t>
  </si>
  <si>
    <t>13-15/07/19</t>
  </si>
  <si>
    <t>14-15/07/19</t>
  </si>
  <si>
    <t>14-16/07/19</t>
  </si>
  <si>
    <t>15-18/07/19</t>
  </si>
  <si>
    <t>16-18/07/19</t>
  </si>
  <si>
    <t>15-19/07/19</t>
  </si>
  <si>
    <t>17-19/07/19</t>
  </si>
  <si>
    <t>14-19/07/19</t>
  </si>
  <si>
    <t>16-19/07/19</t>
  </si>
  <si>
    <t>18-20/07/19</t>
  </si>
  <si>
    <t>16-21/07/19</t>
  </si>
  <si>
    <t>20-21/07/19</t>
  </si>
  <si>
    <t>19-22/07/19</t>
  </si>
  <si>
    <t>18-22/07/19</t>
  </si>
  <si>
    <t>17-22/07/19</t>
  </si>
  <si>
    <t>20-23/07/19</t>
  </si>
  <si>
    <t>22-23/07/19</t>
  </si>
  <si>
    <t>21-23/07/19</t>
  </si>
  <si>
    <t>21-24/07/19</t>
  </si>
  <si>
    <t>23-24/07/19</t>
  </si>
  <si>
    <t>23-25/07/19</t>
  </si>
  <si>
    <t>21-25/07/19</t>
  </si>
  <si>
    <t>22-26/07/19</t>
  </si>
  <si>
    <t>24-26/07/19</t>
  </si>
  <si>
    <t>26-27/08/19</t>
  </si>
  <si>
    <t>23-27/07/19</t>
  </si>
  <si>
    <t>26-27/07/19</t>
  </si>
  <si>
    <t>24-28/07/19</t>
  </si>
  <si>
    <t>26-28/07/19</t>
  </si>
  <si>
    <t>28-29/07/19</t>
  </si>
  <si>
    <t>27-29/07/19</t>
  </si>
  <si>
    <t>26-29/07/19</t>
  </si>
  <si>
    <t>27-30/07/19</t>
  </si>
  <si>
    <t>29-30/07/19</t>
  </si>
  <si>
    <t>28-30/07/19</t>
  </si>
  <si>
    <t>29-31/07/19</t>
  </si>
  <si>
    <t>28-31/07/19</t>
  </si>
  <si>
    <t>31/07-01/08/19</t>
  </si>
  <si>
    <t>28/07-01/08/19</t>
  </si>
  <si>
    <t>29/07-01/08/19</t>
  </si>
  <si>
    <t>31/07-02/08/19</t>
  </si>
  <si>
    <t>28/07-02/08/19</t>
  </si>
  <si>
    <t>31/07-03/08/19</t>
  </si>
  <si>
    <t>02-04/08/19</t>
  </si>
  <si>
    <t>Grand Total Balance</t>
  </si>
  <si>
    <t>P190809150701489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</si>
</sst>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* #,##0.00_);_(* \(#,##0.00\);_(* &quot;-&quot;??_);_(@_)"/>
  </numFmts>
  <fonts count="43">
    <font>
      <sz val="10"/>
      <name val="Arial"/>
      <charset val="134"/>
    </font>
    <font>
      <b/>
      <sz val="11"/>
      <color theme="1"/>
      <name val="Arial Narrow"/>
      <charset val="134"/>
    </font>
    <font>
      <b/>
      <sz val="16"/>
      <color theme="1"/>
      <name val="Arial Narrow"/>
      <charset val="134"/>
    </font>
    <font>
      <sz val="11"/>
      <color theme="1"/>
      <name val="Arial Narrow"/>
      <charset val="134"/>
    </font>
    <font>
      <sz val="10"/>
      <name val="Arial"/>
      <charset val="0"/>
    </font>
    <font>
      <sz val="13"/>
      <color theme="1"/>
      <name val="Arial Narrow"/>
      <charset val="134"/>
    </font>
    <font>
      <sz val="13"/>
      <name val="Arial Narrow"/>
      <charset val="134"/>
    </font>
    <font>
      <b/>
      <sz val="14"/>
      <color theme="1"/>
      <name val="Arial Narrow"/>
      <charset val="134"/>
    </font>
    <font>
      <sz val="10.5"/>
      <color rgb="FF333333"/>
      <name val="Helvetica"/>
      <charset val="134"/>
    </font>
    <font>
      <sz val="12"/>
      <name val="Arial"/>
      <charset val="134"/>
    </font>
    <font>
      <b/>
      <sz val="12"/>
      <name val="Calibri"/>
      <charset val="134"/>
    </font>
    <font>
      <sz val="12"/>
      <name val="Calibri"/>
      <charset val="134"/>
    </font>
    <font>
      <sz val="13"/>
      <color rgb="FF000000"/>
      <name val="Calibri"/>
      <charset val="134"/>
    </font>
    <font>
      <sz val="12"/>
      <color rgb="FF000000"/>
      <name val="Calibri Light"/>
      <charset val="134"/>
    </font>
    <font>
      <sz val="12"/>
      <name val="宋体"/>
      <charset val="134"/>
    </font>
    <font>
      <b/>
      <sz val="10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7"/>
      <name val="Calibri"/>
      <charset val="134"/>
    </font>
    <font>
      <b/>
      <sz val="9"/>
      <name val="Calibri"/>
      <charset val="134"/>
    </font>
    <font>
      <i/>
      <sz val="9"/>
      <name val="Calibri"/>
      <charset val="134"/>
    </font>
    <font>
      <sz val="9"/>
      <name val="Calibri"/>
      <charset val="134"/>
    </font>
    <font>
      <sz val="6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22" fillId="0" borderId="0" applyFon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4" fillId="12" borderId="13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2" fillId="13" borderId="14" applyNumberFormat="0" applyFon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5" fillId="25" borderId="17" applyNumberFormat="0" applyAlignment="0" applyProtection="0">
      <alignment vertical="center"/>
    </xf>
    <xf numFmtId="0" fontId="32" fillId="25" borderId="13" applyNumberFormat="0" applyAlignment="0" applyProtection="0">
      <alignment vertical="center"/>
    </xf>
    <xf numFmtId="0" fontId="36" fillId="28" borderId="18" applyNumberFormat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112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176" fontId="2" fillId="2" borderId="2" xfId="8" applyNumberFormat="1" applyFont="1" applyFill="1" applyBorder="1" applyAlignment="1">
      <alignment horizontal="right" vertical="center"/>
    </xf>
    <xf numFmtId="176" fontId="2" fillId="2" borderId="3" xfId="8" applyNumberFormat="1" applyFont="1" applyFill="1" applyBorder="1" applyAlignment="1">
      <alignment horizontal="right" vertical="center"/>
    </xf>
    <xf numFmtId="176" fontId="2" fillId="2" borderId="4" xfId="8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176" fontId="5" fillId="0" borderId="1" xfId="8" applyNumberFormat="1" applyFont="1" applyBorder="1" applyAlignment="1">
      <alignment horizontal="center" vertical="center"/>
    </xf>
    <xf numFmtId="0" fontId="5" fillId="0" borderId="1" xfId="8" applyNumberFormat="1" applyFont="1" applyBorder="1" applyAlignment="1">
      <alignment horizontal="center" vertical="center"/>
    </xf>
    <xf numFmtId="176" fontId="5" fillId="0" borderId="1" xfId="8" applyNumberFormat="1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76" fontId="6" fillId="0" borderId="1" xfId="8" applyNumberFormat="1" applyFont="1" applyBorder="1" applyAlignment="1">
      <alignment horizontal="center" vertical="center"/>
    </xf>
    <xf numFmtId="0" fontId="6" fillId="0" borderId="1" xfId="8" applyNumberFormat="1" applyFont="1" applyBorder="1" applyAlignment="1">
      <alignment horizontal="center" vertical="center"/>
    </xf>
    <xf numFmtId="176" fontId="6" fillId="0" borderId="1" xfId="8" applyNumberFormat="1" applyFont="1" applyBorder="1" applyAlignment="1">
      <alignment vertical="center"/>
    </xf>
    <xf numFmtId="176" fontId="5" fillId="3" borderId="1" xfId="8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/>
    <xf numFmtId="176" fontId="2" fillId="2" borderId="1" xfId="8" applyNumberFormat="1" applyFont="1" applyFill="1" applyBorder="1" applyAlignment="1">
      <alignment horizontal="center" vertical="center"/>
    </xf>
    <xf numFmtId="176" fontId="5" fillId="4" borderId="1" xfId="8" applyNumberFormat="1" applyFont="1" applyFill="1" applyBorder="1" applyAlignment="1">
      <alignment vertical="center"/>
    </xf>
    <xf numFmtId="176" fontId="6" fillId="4" borderId="1" xfId="8" applyNumberFormat="1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176" fontId="7" fillId="6" borderId="1" xfId="0" applyNumberFormat="1" applyFont="1" applyFill="1" applyBorder="1" applyAlignment="1">
      <alignment horizontal="center" vertical="center"/>
    </xf>
    <xf numFmtId="176" fontId="7" fillId="7" borderId="1" xfId="8" applyNumberFormat="1" applyFont="1" applyFill="1" applyBorder="1" applyAlignment="1">
      <alignment horizontal="center" vertical="center"/>
    </xf>
    <xf numFmtId="0" fontId="7" fillId="7" borderId="1" xfId="8" applyNumberFormat="1" applyFont="1" applyFill="1" applyBorder="1" applyAlignment="1">
      <alignment horizontal="center" vertical="center"/>
    </xf>
    <xf numFmtId="176" fontId="7" fillId="7" borderId="1" xfId="8" applyNumberFormat="1" applyFont="1" applyFill="1" applyBorder="1" applyAlignment="1">
      <alignment vertical="center"/>
    </xf>
    <xf numFmtId="0" fontId="8" fillId="0" borderId="0" xfId="0" applyFont="1" applyFill="1" applyAlignment="1"/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top"/>
    </xf>
    <xf numFmtId="0" fontId="11" fillId="0" borderId="5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left"/>
    </xf>
    <xf numFmtId="0" fontId="11" fillId="0" borderId="8" xfId="0" applyFont="1" applyFill="1" applyBorder="1" applyAlignment="1">
      <alignment horizontal="right"/>
    </xf>
    <xf numFmtId="0" fontId="11" fillId="0" borderId="8" xfId="0" applyFont="1" applyFill="1" applyBorder="1" applyAlignment="1">
      <alignment horizontal="center"/>
    </xf>
    <xf numFmtId="0" fontId="11" fillId="0" borderId="8" xfId="0" applyNumberFormat="1" applyFont="1" applyFill="1" applyBorder="1" applyAlignment="1">
      <alignment horizontal="center"/>
    </xf>
    <xf numFmtId="3" fontId="11" fillId="0" borderId="8" xfId="0" applyNumberFormat="1" applyFont="1" applyFill="1" applyBorder="1" applyAlignment="1">
      <alignment horizontal="right"/>
    </xf>
    <xf numFmtId="0" fontId="11" fillId="0" borderId="5" xfId="0" applyFont="1" applyFill="1" applyBorder="1" applyAlignment="1"/>
    <xf numFmtId="0" fontId="11" fillId="0" borderId="6" xfId="0" applyFont="1" applyFill="1" applyBorder="1" applyAlignment="1"/>
    <xf numFmtId="0" fontId="11" fillId="0" borderId="7" xfId="0" applyFont="1" applyFill="1" applyBorder="1" applyAlignment="1"/>
    <xf numFmtId="0" fontId="9" fillId="0" borderId="8" xfId="0" applyFont="1" applyFill="1" applyBorder="1" applyAlignment="1">
      <alignment horizontal="left" vertical="top"/>
    </xf>
    <xf numFmtId="0" fontId="9" fillId="0" borderId="8" xfId="0" applyFont="1" applyFill="1" applyBorder="1" applyAlignment="1">
      <alignment horizontal="left" vertical="top" indent="1"/>
    </xf>
    <xf numFmtId="0" fontId="9" fillId="0" borderId="8" xfId="0" applyFont="1" applyFill="1" applyBorder="1" applyAlignment="1">
      <alignment horizontal="left" vertical="top" indent="2"/>
    </xf>
    <xf numFmtId="0" fontId="11" fillId="0" borderId="5" xfId="0" applyFont="1" applyFill="1" applyBorder="1" applyAlignment="1">
      <alignment vertical="top"/>
    </xf>
    <xf numFmtId="0" fontId="11" fillId="0" borderId="6" xfId="0" applyFont="1" applyFill="1" applyBorder="1" applyAlignment="1">
      <alignment vertical="top"/>
    </xf>
    <xf numFmtId="0" fontId="11" fillId="0" borderId="7" xfId="0" applyFont="1" applyFill="1" applyBorder="1" applyAlignment="1">
      <alignment vertical="top"/>
    </xf>
    <xf numFmtId="0" fontId="11" fillId="0" borderId="8" xfId="0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left"/>
    </xf>
    <xf numFmtId="0" fontId="10" fillId="0" borderId="8" xfId="0" applyFont="1" applyFill="1" applyBorder="1" applyAlignment="1">
      <alignment horizontal="center"/>
    </xf>
    <xf numFmtId="0" fontId="11" fillId="0" borderId="8" xfId="0" applyNumberFormat="1" applyFont="1" applyFill="1" applyBorder="1" applyAlignment="1">
      <alignment horizontal="right"/>
    </xf>
    <xf numFmtId="0" fontId="12" fillId="8" borderId="8" xfId="0" applyFont="1" applyFill="1" applyBorder="1" applyAlignment="1">
      <alignment horizontal="center"/>
    </xf>
    <xf numFmtId="0" fontId="12" fillId="8" borderId="7" xfId="0" applyFont="1" applyFill="1" applyBorder="1" applyAlignment="1">
      <alignment horizontal="center"/>
    </xf>
    <xf numFmtId="3" fontId="12" fillId="8" borderId="7" xfId="0" applyNumberFormat="1" applyFont="1" applyFill="1" applyBorder="1" applyAlignment="1">
      <alignment horizontal="right"/>
    </xf>
    <xf numFmtId="0" fontId="12" fillId="8" borderId="9" xfId="0" applyFont="1" applyFill="1" applyBorder="1" applyAlignment="1">
      <alignment horizontal="center"/>
    </xf>
    <xf numFmtId="0" fontId="12" fillId="8" borderId="10" xfId="0" applyFont="1" applyFill="1" applyBorder="1" applyAlignment="1">
      <alignment horizontal="center"/>
    </xf>
    <xf numFmtId="3" fontId="12" fillId="8" borderId="10" xfId="0" applyNumberFormat="1" applyFont="1" applyFill="1" applyBorder="1" applyAlignment="1">
      <alignment horizontal="right"/>
    </xf>
    <xf numFmtId="0" fontId="11" fillId="0" borderId="8" xfId="0" applyNumberFormat="1" applyFont="1" applyFill="1" applyBorder="1" applyAlignment="1">
      <alignment horizontal="left" indent="1"/>
    </xf>
    <xf numFmtId="0" fontId="0" fillId="0" borderId="8" xfId="0" applyNumberFormat="1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3" fontId="0" fillId="0" borderId="8" xfId="0" applyNumberFormat="1" applyFont="1" applyFill="1" applyBorder="1" applyAlignment="1">
      <alignment horizontal="right"/>
    </xf>
    <xf numFmtId="0" fontId="13" fillId="0" borderId="0" xfId="0" applyFont="1" applyAlignment="1">
      <alignment vertical="center" wrapText="1"/>
    </xf>
    <xf numFmtId="0" fontId="14" fillId="0" borderId="0" xfId="0" applyFont="1" applyFill="1" applyAlignment="1">
      <alignment vertical="center"/>
    </xf>
    <xf numFmtId="0" fontId="10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center"/>
    </xf>
    <xf numFmtId="0" fontId="4" fillId="0" borderId="1" xfId="0" applyFont="1" applyFill="1" applyBorder="1" applyAlignment="1"/>
    <xf numFmtId="14" fontId="4" fillId="0" borderId="1" xfId="0" applyNumberFormat="1" applyFont="1" applyFill="1" applyBorder="1" applyAlignment="1"/>
    <xf numFmtId="0" fontId="4" fillId="0" borderId="1" xfId="0" applyNumberFormat="1" applyFont="1" applyFill="1" applyBorder="1" applyAlignment="1"/>
    <xf numFmtId="0" fontId="15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left" vertical="center"/>
    </xf>
    <xf numFmtId="0" fontId="16" fillId="0" borderId="8" xfId="0" applyFont="1" applyBorder="1" applyAlignment="1">
      <alignment horizontal="center" vertical="center"/>
    </xf>
    <xf numFmtId="0" fontId="16" fillId="0" borderId="8" xfId="0" applyNumberFormat="1" applyFont="1" applyBorder="1" applyAlignment="1">
      <alignment horizontal="center"/>
    </xf>
    <xf numFmtId="0" fontId="16" fillId="0" borderId="8" xfId="0" applyFont="1" applyBorder="1" applyAlignment="1">
      <alignment horizontal="left"/>
    </xf>
    <xf numFmtId="3" fontId="16" fillId="0" borderId="8" xfId="0" applyNumberFormat="1" applyFont="1" applyBorder="1" applyAlignment="1">
      <alignment horizontal="right"/>
    </xf>
    <xf numFmtId="0" fontId="16" fillId="0" borderId="8" xfId="0" applyNumberFormat="1" applyFont="1" applyBorder="1" applyAlignment="1">
      <alignment horizontal="center" vertical="center"/>
    </xf>
    <xf numFmtId="0" fontId="16" fillId="0" borderId="8" xfId="0" applyFont="1" applyBorder="1" applyAlignment="1">
      <alignment horizontal="center"/>
    </xf>
    <xf numFmtId="0" fontId="16" fillId="3" borderId="8" xfId="0" applyNumberFormat="1" applyFont="1" applyFill="1" applyBorder="1" applyAlignment="1">
      <alignment horizontal="center"/>
    </xf>
    <xf numFmtId="0" fontId="16" fillId="3" borderId="8" xfId="0" applyFont="1" applyFill="1" applyBorder="1" applyAlignment="1">
      <alignment horizontal="center"/>
    </xf>
    <xf numFmtId="3" fontId="16" fillId="3" borderId="8" xfId="0" applyNumberFormat="1" applyFont="1" applyFill="1" applyBorder="1" applyAlignment="1">
      <alignment horizontal="right"/>
    </xf>
    <xf numFmtId="0" fontId="17" fillId="0" borderId="0" xfId="0" applyFont="1">
      <alignment vertical="center"/>
    </xf>
    <xf numFmtId="0" fontId="15" fillId="0" borderId="0" xfId="0" applyFont="1" applyAlignment="1">
      <alignment vertical="top"/>
    </xf>
    <xf numFmtId="0" fontId="15" fillId="0" borderId="8" xfId="0" applyFont="1" applyBorder="1" applyAlignment="1">
      <alignment horizontal="center"/>
    </xf>
    <xf numFmtId="0" fontId="15" fillId="0" borderId="8" xfId="0" applyFont="1" applyBorder="1" applyAlignment="1">
      <alignment horizontal="right"/>
    </xf>
    <xf numFmtId="0" fontId="15" fillId="0" borderId="8" xfId="0" applyNumberFormat="1" applyFont="1" applyBorder="1" applyAlignment="1">
      <alignment horizontal="center"/>
    </xf>
    <xf numFmtId="3" fontId="15" fillId="0" borderId="8" xfId="0" applyNumberFormat="1" applyFont="1" applyBorder="1" applyAlignment="1">
      <alignment horizontal="right"/>
    </xf>
    <xf numFmtId="0" fontId="0" fillId="0" borderId="5" xfId="0" applyFont="1" applyFill="1" applyBorder="1" applyAlignment="1"/>
    <xf numFmtId="0" fontId="0" fillId="0" borderId="6" xfId="0" applyFont="1" applyFill="1" applyBorder="1" applyAlignment="1"/>
    <xf numFmtId="0" fontId="0" fillId="0" borderId="7" xfId="0" applyFont="1" applyFill="1" applyBorder="1" applyAlignment="1"/>
    <xf numFmtId="0" fontId="0" fillId="0" borderId="8" xfId="0" applyFont="1" applyFill="1" applyBorder="1" applyAlignment="1">
      <alignment horizontal="left" indent="1"/>
    </xf>
    <xf numFmtId="0" fontId="0" fillId="0" borderId="8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right"/>
    </xf>
    <xf numFmtId="0" fontId="0" fillId="0" borderId="8" xfId="0" applyNumberFormat="1" applyFont="1" applyFill="1" applyBorder="1" applyAlignment="1">
      <alignment horizontal="center" vertical="top"/>
    </xf>
    <xf numFmtId="0" fontId="0" fillId="0" borderId="8" xfId="0" applyFont="1" applyFill="1" applyBorder="1" applyAlignment="1">
      <alignment horizontal="center" vertical="top"/>
    </xf>
    <xf numFmtId="3" fontId="0" fillId="0" borderId="8" xfId="0" applyNumberFormat="1" applyFont="1" applyFill="1" applyBorder="1" applyAlignment="1">
      <alignment horizontal="right" vertical="top"/>
    </xf>
    <xf numFmtId="0" fontId="0" fillId="3" borderId="8" xfId="0" applyNumberFormat="1" applyFont="1" applyFill="1" applyBorder="1" applyAlignment="1">
      <alignment horizontal="center"/>
    </xf>
    <xf numFmtId="0" fontId="0" fillId="3" borderId="8" xfId="0" applyFont="1" applyFill="1" applyBorder="1" applyAlignment="1">
      <alignment horizontal="center"/>
    </xf>
    <xf numFmtId="3" fontId="0" fillId="3" borderId="8" xfId="0" applyNumberFormat="1" applyFont="1" applyFill="1" applyBorder="1" applyAlignment="1">
      <alignment horizontal="right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8"/>
  <sheetViews>
    <sheetView topLeftCell="A139" workbookViewId="0">
      <selection activeCell="F171" sqref="F171"/>
    </sheetView>
  </sheetViews>
  <sheetFormatPr defaultColWidth="10.2857142857143" defaultRowHeight="12.75"/>
  <cols>
    <col min="1" max="1" width="25"/>
    <col min="2" max="2" width="17"/>
    <col min="3" max="3" width="26"/>
    <col min="4" max="4" width="31"/>
    <col min="5" max="5" width="25.1428571428571" customWidth="1"/>
    <col min="7" max="7" width="30.8571428571429" customWidth="1"/>
    <col min="11" max="12" width="9.14285714285714" style="5"/>
  </cols>
  <sheetData>
    <row r="1" ht="13.5" spans="1:12">
      <c r="A1" s="77" t="s">
        <v>0</v>
      </c>
      <c r="B1" s="78"/>
      <c r="C1" s="78"/>
      <c r="D1" s="79"/>
      <c r="K1" s="23"/>
      <c r="L1" s="23"/>
    </row>
    <row r="2" ht="13.5" spans="1:12">
      <c r="A2" s="80" t="s">
        <v>1</v>
      </c>
      <c r="B2" s="81" t="s">
        <v>2</v>
      </c>
      <c r="C2" s="80" t="s">
        <v>3</v>
      </c>
      <c r="D2" s="81" t="s">
        <v>4</v>
      </c>
      <c r="K2" s="23"/>
      <c r="L2" s="23"/>
    </row>
    <row r="3" ht="13.5" spans="1:12">
      <c r="A3" s="82">
        <v>1425359</v>
      </c>
      <c r="B3" s="82">
        <v>7729</v>
      </c>
      <c r="C3" s="83" t="s">
        <v>5</v>
      </c>
      <c r="D3" s="84">
        <v>20000</v>
      </c>
      <c r="K3" s="23"/>
      <c r="L3" s="23"/>
    </row>
    <row r="4" ht="13.5" spans="1:12">
      <c r="A4" s="82">
        <v>1430173</v>
      </c>
      <c r="B4" s="82">
        <v>7907</v>
      </c>
      <c r="C4" s="83" t="s">
        <v>6</v>
      </c>
      <c r="D4" s="84">
        <v>16200</v>
      </c>
      <c r="K4" s="23"/>
      <c r="L4" s="23"/>
    </row>
    <row r="5" ht="13.5" spans="1:12">
      <c r="A5" s="82">
        <v>1420649</v>
      </c>
      <c r="B5" s="82">
        <v>7569</v>
      </c>
      <c r="C5" s="83" t="s">
        <v>5</v>
      </c>
      <c r="D5" s="84">
        <v>27600</v>
      </c>
      <c r="K5" s="23"/>
      <c r="L5" s="23"/>
    </row>
    <row r="6" ht="13.5" spans="1:12">
      <c r="A6" s="82">
        <v>1421982</v>
      </c>
      <c r="B6" s="82">
        <v>7616</v>
      </c>
      <c r="C6" s="83" t="s">
        <v>6</v>
      </c>
      <c r="D6" s="84">
        <v>16200</v>
      </c>
      <c r="K6" s="23"/>
      <c r="L6" s="23"/>
    </row>
    <row r="7" ht="13.5" spans="1:12">
      <c r="A7" s="82">
        <v>1421703</v>
      </c>
      <c r="B7" s="82">
        <v>7604</v>
      </c>
      <c r="C7" s="83" t="s">
        <v>7</v>
      </c>
      <c r="D7" s="84">
        <v>5400</v>
      </c>
      <c r="K7" s="23"/>
      <c r="L7" s="23"/>
    </row>
    <row r="8" ht="13.5" spans="1:12">
      <c r="A8" s="82">
        <v>1426467</v>
      </c>
      <c r="B8" s="82">
        <v>7776</v>
      </c>
      <c r="C8" s="83" t="s">
        <v>8</v>
      </c>
      <c r="D8" s="84">
        <v>64800</v>
      </c>
      <c r="K8" s="23"/>
      <c r="L8" s="23"/>
    </row>
    <row r="9" ht="13.5" spans="1:12">
      <c r="A9" s="82">
        <v>1421450</v>
      </c>
      <c r="B9" s="82">
        <v>7605</v>
      </c>
      <c r="C9" s="83" t="s">
        <v>8</v>
      </c>
      <c r="D9" s="84">
        <v>10800</v>
      </c>
      <c r="K9" s="23"/>
      <c r="L9" s="23"/>
    </row>
    <row r="10" ht="13.5" spans="1:12">
      <c r="A10" s="82">
        <v>1430668</v>
      </c>
      <c r="B10" s="82">
        <v>7906</v>
      </c>
      <c r="C10" s="83" t="s">
        <v>9</v>
      </c>
      <c r="D10" s="84">
        <v>5000</v>
      </c>
      <c r="K10" s="23"/>
      <c r="L10" s="23"/>
    </row>
    <row r="11" ht="13.5" spans="1:12">
      <c r="A11" s="82">
        <v>1419925</v>
      </c>
      <c r="B11" s="82">
        <v>7547</v>
      </c>
      <c r="C11" s="83" t="s">
        <v>10</v>
      </c>
      <c r="D11" s="84">
        <v>27000</v>
      </c>
      <c r="K11" s="23"/>
      <c r="L11" s="23"/>
    </row>
    <row r="12" ht="13.5" spans="1:12">
      <c r="A12" s="82">
        <v>1418006</v>
      </c>
      <c r="B12" s="82">
        <v>7465</v>
      </c>
      <c r="C12" s="83" t="s">
        <v>10</v>
      </c>
      <c r="D12" s="84">
        <v>54000</v>
      </c>
      <c r="K12" s="23"/>
      <c r="L12" s="23"/>
    </row>
    <row r="13" ht="13.5" spans="1:12">
      <c r="A13" s="82">
        <v>1429455</v>
      </c>
      <c r="B13" s="82">
        <v>7867</v>
      </c>
      <c r="C13" s="83" t="s">
        <v>10</v>
      </c>
      <c r="D13" s="84">
        <v>27000</v>
      </c>
      <c r="K13" s="23"/>
      <c r="L13" s="23"/>
    </row>
    <row r="14" ht="13.5" spans="1:12">
      <c r="A14" s="82">
        <v>1425365</v>
      </c>
      <c r="B14" s="82">
        <v>7728</v>
      </c>
      <c r="C14" s="83" t="s">
        <v>11</v>
      </c>
      <c r="D14" s="84">
        <v>21600</v>
      </c>
      <c r="K14" s="23"/>
      <c r="L14" s="23"/>
    </row>
    <row r="15" ht="13.5" spans="1:12">
      <c r="A15" s="82">
        <v>1424355</v>
      </c>
      <c r="B15" s="82">
        <v>7759</v>
      </c>
      <c r="C15" s="83" t="s">
        <v>12</v>
      </c>
      <c r="D15" s="84">
        <v>16200</v>
      </c>
      <c r="K15" s="23"/>
      <c r="L15" s="23"/>
    </row>
    <row r="16" ht="13.5" spans="1:12">
      <c r="A16" s="82">
        <v>1430539</v>
      </c>
      <c r="B16" s="82">
        <v>7910</v>
      </c>
      <c r="C16" s="83" t="s">
        <v>13</v>
      </c>
      <c r="D16" s="84">
        <v>20700</v>
      </c>
      <c r="K16" s="23"/>
      <c r="L16" s="23"/>
    </row>
    <row r="17" ht="13.5" spans="1:12">
      <c r="A17" s="82">
        <v>1421227</v>
      </c>
      <c r="B17" s="82">
        <v>7592</v>
      </c>
      <c r="C17" s="83" t="s">
        <v>14</v>
      </c>
      <c r="D17" s="84">
        <v>21600</v>
      </c>
      <c r="K17" s="23"/>
      <c r="L17" s="23"/>
    </row>
    <row r="18" ht="13.5" spans="1:12">
      <c r="A18" s="82">
        <v>1429626</v>
      </c>
      <c r="B18" s="82">
        <v>7873</v>
      </c>
      <c r="C18" s="83" t="s">
        <v>15</v>
      </c>
      <c r="D18" s="84">
        <v>16200</v>
      </c>
      <c r="K18" s="23"/>
      <c r="L18" s="23"/>
    </row>
    <row r="19" ht="13.5" spans="1:12">
      <c r="A19" s="82">
        <v>1430542</v>
      </c>
      <c r="B19" s="82">
        <v>7911</v>
      </c>
      <c r="C19" s="83" t="s">
        <v>15</v>
      </c>
      <c r="D19" s="84">
        <v>16200</v>
      </c>
      <c r="K19" s="23"/>
      <c r="L19" s="23"/>
    </row>
    <row r="20" ht="13.5" spans="1:12">
      <c r="A20" s="82">
        <v>1419185</v>
      </c>
      <c r="B20" s="82">
        <v>7520</v>
      </c>
      <c r="C20" s="83" t="s">
        <v>14</v>
      </c>
      <c r="D20" s="84">
        <v>43200</v>
      </c>
      <c r="K20" s="23"/>
      <c r="L20" s="23"/>
    </row>
    <row r="21" ht="13.5" spans="1:12">
      <c r="A21" s="82">
        <v>1427039</v>
      </c>
      <c r="B21" s="82">
        <v>7789</v>
      </c>
      <c r="C21" s="83" t="s">
        <v>16</v>
      </c>
      <c r="D21" s="84">
        <v>9000</v>
      </c>
      <c r="K21" s="23"/>
      <c r="L21" s="23"/>
    </row>
    <row r="22" ht="13.5" spans="1:12">
      <c r="A22" s="82">
        <v>1432431</v>
      </c>
      <c r="B22" s="82">
        <v>7978</v>
      </c>
      <c r="C22" s="83" t="s">
        <v>17</v>
      </c>
      <c r="D22" s="84">
        <v>4100</v>
      </c>
      <c r="K22" s="23"/>
      <c r="L22" s="23"/>
    </row>
    <row r="23" ht="13.5" spans="1:12">
      <c r="A23" s="82">
        <v>1427025</v>
      </c>
      <c r="B23" s="82">
        <v>7786</v>
      </c>
      <c r="C23" s="83" t="s">
        <v>16</v>
      </c>
      <c r="D23" s="84">
        <v>9000</v>
      </c>
      <c r="K23" s="23"/>
      <c r="L23" s="23"/>
    </row>
    <row r="24" ht="13.5" spans="1:12">
      <c r="A24" s="82">
        <v>1430809</v>
      </c>
      <c r="B24" s="82">
        <v>7913</v>
      </c>
      <c r="C24" s="83" t="s">
        <v>18</v>
      </c>
      <c r="D24" s="84">
        <v>10800</v>
      </c>
      <c r="K24" s="23"/>
      <c r="L24" s="23"/>
    </row>
    <row r="25" ht="13.5" spans="1:12">
      <c r="A25" s="82">
        <v>1432846</v>
      </c>
      <c r="B25" s="82">
        <v>8001</v>
      </c>
      <c r="C25" s="83" t="s">
        <v>19</v>
      </c>
      <c r="D25" s="84">
        <v>5000</v>
      </c>
      <c r="K25" s="23"/>
      <c r="L25" s="23"/>
    </row>
    <row r="26" ht="13.5" spans="1:12">
      <c r="A26" s="82">
        <v>1425400</v>
      </c>
      <c r="B26" s="82">
        <v>7727</v>
      </c>
      <c r="C26" s="83" t="s">
        <v>20</v>
      </c>
      <c r="D26" s="84">
        <v>32400</v>
      </c>
      <c r="K26" s="23"/>
      <c r="L26" s="23"/>
    </row>
    <row r="27" ht="13.5" spans="1:12">
      <c r="A27" s="82">
        <v>1433003</v>
      </c>
      <c r="B27" s="82">
        <v>8004</v>
      </c>
      <c r="C27" s="83" t="s">
        <v>19</v>
      </c>
      <c r="D27" s="84">
        <v>5400</v>
      </c>
      <c r="K27" s="23"/>
      <c r="L27" s="23"/>
    </row>
    <row r="28" ht="13.5" spans="1:12">
      <c r="A28" s="85">
        <v>1419347</v>
      </c>
      <c r="B28" s="82">
        <v>7529</v>
      </c>
      <c r="C28" s="83" t="s">
        <v>18</v>
      </c>
      <c r="D28" s="84">
        <v>9000</v>
      </c>
      <c r="K28" s="23"/>
      <c r="L28" s="23"/>
    </row>
    <row r="29" ht="13.5" spans="1:12">
      <c r="A29" s="85">
        <v>1425751</v>
      </c>
      <c r="B29" s="82">
        <v>7738</v>
      </c>
      <c r="C29" s="83" t="s">
        <v>18</v>
      </c>
      <c r="D29" s="84">
        <v>8200</v>
      </c>
      <c r="K29" s="23"/>
      <c r="L29" s="23"/>
    </row>
    <row r="30" ht="13.5" spans="1:12">
      <c r="A30" s="82">
        <v>1427016</v>
      </c>
      <c r="B30" s="82">
        <v>7788</v>
      </c>
      <c r="C30" s="83" t="s">
        <v>18</v>
      </c>
      <c r="D30" s="84">
        <v>8200</v>
      </c>
      <c r="K30" s="23"/>
      <c r="L30" s="23"/>
    </row>
    <row r="31" ht="13.5" spans="1:12">
      <c r="A31" s="82">
        <v>1415708</v>
      </c>
      <c r="B31" s="82">
        <v>7410</v>
      </c>
      <c r="C31" s="83" t="s">
        <v>21</v>
      </c>
      <c r="D31" s="84">
        <v>43200</v>
      </c>
      <c r="K31" s="23"/>
      <c r="L31" s="23"/>
    </row>
    <row r="32" ht="13.5" spans="1:12">
      <c r="A32" s="82">
        <v>1431899</v>
      </c>
      <c r="B32" s="82">
        <v>7954</v>
      </c>
      <c r="C32" s="83" t="s">
        <v>22</v>
      </c>
      <c r="D32" s="84">
        <v>9000</v>
      </c>
      <c r="K32" s="23"/>
      <c r="L32" s="23"/>
    </row>
    <row r="33" ht="13.5" spans="1:12">
      <c r="A33" s="82">
        <v>1432277</v>
      </c>
      <c r="B33" s="82">
        <v>7977</v>
      </c>
      <c r="C33" s="83" t="s">
        <v>22</v>
      </c>
      <c r="D33" s="84">
        <v>6900</v>
      </c>
      <c r="K33" s="23"/>
      <c r="L33" s="23"/>
    </row>
    <row r="34" ht="13.5" spans="1:12">
      <c r="A34" s="82">
        <v>1414770</v>
      </c>
      <c r="B34" s="82">
        <v>7310</v>
      </c>
      <c r="C34" s="83" t="s">
        <v>21</v>
      </c>
      <c r="D34" s="84">
        <v>21600</v>
      </c>
      <c r="K34" s="23"/>
      <c r="L34" s="23"/>
    </row>
    <row r="35" ht="13.5" spans="1:12">
      <c r="A35" s="82">
        <v>1432914</v>
      </c>
      <c r="B35" s="82">
        <v>8005</v>
      </c>
      <c r="C35" s="83" t="s">
        <v>22</v>
      </c>
      <c r="D35" s="84">
        <v>4100</v>
      </c>
      <c r="K35" s="23"/>
      <c r="L35" s="23"/>
    </row>
    <row r="36" ht="13.5" spans="1:12">
      <c r="A36" s="82">
        <v>1416099</v>
      </c>
      <c r="B36" s="82">
        <v>7326</v>
      </c>
      <c r="C36" s="83" t="s">
        <v>22</v>
      </c>
      <c r="D36" s="84">
        <v>10800</v>
      </c>
      <c r="K36" s="23"/>
      <c r="L36" s="23"/>
    </row>
    <row r="37" ht="13.5" spans="1:12">
      <c r="A37" s="82">
        <v>1420336</v>
      </c>
      <c r="B37" s="82">
        <v>7560</v>
      </c>
      <c r="C37" s="86" t="s">
        <v>23</v>
      </c>
      <c r="D37" s="84">
        <v>12800</v>
      </c>
      <c r="K37" s="23"/>
      <c r="L37" s="23"/>
    </row>
    <row r="38" ht="13.5" spans="1:12">
      <c r="A38" s="82">
        <v>1421856</v>
      </c>
      <c r="B38" s="82">
        <v>7608</v>
      </c>
      <c r="C38" s="86" t="s">
        <v>24</v>
      </c>
      <c r="D38" s="84">
        <v>6750</v>
      </c>
      <c r="K38" s="23"/>
      <c r="L38" s="23"/>
    </row>
    <row r="39" ht="13.5" spans="1:12">
      <c r="A39" s="85">
        <v>1416133</v>
      </c>
      <c r="B39" s="82">
        <v>7328</v>
      </c>
      <c r="C39" s="86" t="s">
        <v>25</v>
      </c>
      <c r="D39" s="84">
        <v>38000</v>
      </c>
      <c r="K39" s="23"/>
      <c r="L39" s="23"/>
    </row>
    <row r="40" ht="13.5" spans="1:12">
      <c r="A40" s="85">
        <v>1417790</v>
      </c>
      <c r="B40" s="82">
        <v>7464</v>
      </c>
      <c r="C40" s="86" t="s">
        <v>26</v>
      </c>
      <c r="D40" s="84">
        <v>4500</v>
      </c>
      <c r="K40" s="23"/>
      <c r="L40" s="23"/>
    </row>
    <row r="41" ht="13.5" spans="1:12">
      <c r="A41" s="82">
        <v>1425417</v>
      </c>
      <c r="B41" s="82">
        <v>7723</v>
      </c>
      <c r="C41" s="86" t="s">
        <v>27</v>
      </c>
      <c r="D41" s="84">
        <v>10000</v>
      </c>
      <c r="K41" s="23"/>
      <c r="L41" s="23"/>
    </row>
    <row r="42" ht="13.5" spans="1:12">
      <c r="A42" s="82">
        <v>1421020</v>
      </c>
      <c r="B42" s="82">
        <v>7580</v>
      </c>
      <c r="C42" s="86" t="s">
        <v>28</v>
      </c>
      <c r="D42" s="84">
        <v>21600</v>
      </c>
      <c r="K42" s="23"/>
      <c r="L42" s="23"/>
    </row>
    <row r="43" ht="13.5" spans="1:12">
      <c r="A43" s="82">
        <v>1417418</v>
      </c>
      <c r="B43" s="82">
        <v>7507</v>
      </c>
      <c r="C43" s="86" t="s">
        <v>29</v>
      </c>
      <c r="D43" s="84">
        <v>32400</v>
      </c>
      <c r="K43" s="23"/>
      <c r="L43" s="23"/>
    </row>
    <row r="44" ht="13.5" spans="1:12">
      <c r="A44" s="82">
        <v>1424887</v>
      </c>
      <c r="B44" s="82">
        <v>7708</v>
      </c>
      <c r="C44" s="86" t="s">
        <v>30</v>
      </c>
      <c r="D44" s="84">
        <v>10000</v>
      </c>
      <c r="K44" s="23"/>
      <c r="L44" s="23"/>
    </row>
    <row r="45" ht="13.5" spans="1:12">
      <c r="A45" s="82">
        <v>1417517</v>
      </c>
      <c r="B45" s="82">
        <v>7452</v>
      </c>
      <c r="C45" s="86" t="s">
        <v>31</v>
      </c>
      <c r="D45" s="84">
        <v>10800</v>
      </c>
      <c r="K45" s="23"/>
      <c r="L45" s="23"/>
    </row>
    <row r="46" ht="13.5" spans="1:12">
      <c r="A46" s="82">
        <v>1425452</v>
      </c>
      <c r="B46" s="82">
        <v>7733</v>
      </c>
      <c r="C46" s="86" t="s">
        <v>32</v>
      </c>
      <c r="D46" s="84">
        <v>5400</v>
      </c>
      <c r="K46" s="23"/>
      <c r="L46" s="23"/>
    </row>
    <row r="47" ht="13.5" spans="1:12">
      <c r="A47" s="82">
        <v>1415905</v>
      </c>
      <c r="B47" s="82">
        <v>7413</v>
      </c>
      <c r="C47" s="86" t="s">
        <v>33</v>
      </c>
      <c r="D47" s="84">
        <v>16200</v>
      </c>
      <c r="K47" s="23"/>
      <c r="L47" s="23"/>
    </row>
    <row r="48" ht="13.5" spans="1:12">
      <c r="A48" s="82">
        <v>1420188</v>
      </c>
      <c r="B48" s="82">
        <v>7573</v>
      </c>
      <c r="C48" s="86" t="s">
        <v>34</v>
      </c>
      <c r="D48" s="84">
        <v>43200</v>
      </c>
      <c r="K48" s="23"/>
      <c r="L48" s="23"/>
    </row>
    <row r="49" ht="13.5" spans="1:12">
      <c r="A49" s="82">
        <v>1422565</v>
      </c>
      <c r="B49" s="82">
        <v>7634</v>
      </c>
      <c r="C49" s="86" t="s">
        <v>34</v>
      </c>
      <c r="D49" s="84">
        <v>43200</v>
      </c>
      <c r="K49" s="23"/>
      <c r="L49" s="23"/>
    </row>
    <row r="50" ht="13.5" spans="1:12">
      <c r="A50" s="82">
        <v>1420103</v>
      </c>
      <c r="B50" s="82">
        <v>7554</v>
      </c>
      <c r="C50" s="86" t="s">
        <v>35</v>
      </c>
      <c r="D50" s="84">
        <v>32400</v>
      </c>
      <c r="K50" s="23"/>
      <c r="L50" s="23"/>
    </row>
    <row r="51" ht="13.5" spans="1:12">
      <c r="A51" s="82">
        <v>1424721</v>
      </c>
      <c r="B51" s="82">
        <v>7735</v>
      </c>
      <c r="C51" s="86" t="s">
        <v>36</v>
      </c>
      <c r="D51" s="84">
        <v>10800</v>
      </c>
      <c r="K51" s="23"/>
      <c r="L51" s="23"/>
    </row>
    <row r="52" ht="13.5" spans="1:12">
      <c r="A52" s="82">
        <v>1421473</v>
      </c>
      <c r="B52" s="82">
        <v>7607</v>
      </c>
      <c r="C52" s="86" t="s">
        <v>36</v>
      </c>
      <c r="D52" s="84">
        <v>10800</v>
      </c>
      <c r="K52" s="23"/>
      <c r="L52" s="23"/>
    </row>
    <row r="53" ht="13.5" spans="1:12">
      <c r="A53" s="82">
        <v>1424643</v>
      </c>
      <c r="B53" s="82">
        <v>7734</v>
      </c>
      <c r="C53" s="86" t="s">
        <v>36</v>
      </c>
      <c r="D53" s="84">
        <v>10000</v>
      </c>
      <c r="K53" s="23"/>
      <c r="L53" s="23"/>
    </row>
    <row r="54" ht="13.5" spans="1:12">
      <c r="A54" s="82">
        <v>1413865</v>
      </c>
      <c r="B54" s="82">
        <v>7265</v>
      </c>
      <c r="C54" s="86" t="s">
        <v>36</v>
      </c>
      <c r="D54" s="84"/>
      <c r="K54" s="23"/>
      <c r="L54" s="23"/>
    </row>
    <row r="55" ht="13.5" spans="1:12">
      <c r="A55" s="82">
        <v>1423234</v>
      </c>
      <c r="B55" s="82">
        <v>7730</v>
      </c>
      <c r="C55" s="86" t="s">
        <v>37</v>
      </c>
      <c r="D55" s="84">
        <v>4100</v>
      </c>
      <c r="K55" s="23"/>
      <c r="L55" s="23"/>
    </row>
    <row r="56" ht="13.5" spans="1:12">
      <c r="A56" s="82">
        <v>1426108</v>
      </c>
      <c r="B56" s="82">
        <v>7750</v>
      </c>
      <c r="C56" s="86" t="s">
        <v>37</v>
      </c>
      <c r="D56" s="84">
        <v>4100</v>
      </c>
      <c r="K56" s="23"/>
      <c r="L56" s="23"/>
    </row>
    <row r="57" ht="13.5" spans="1:12">
      <c r="A57" s="82">
        <v>1421978</v>
      </c>
      <c r="B57" s="82">
        <v>7615</v>
      </c>
      <c r="C57" s="86" t="s">
        <v>38</v>
      </c>
      <c r="D57" s="84">
        <v>43200</v>
      </c>
      <c r="K57" s="23"/>
      <c r="L57" s="23"/>
    </row>
    <row r="58" ht="13.5" spans="1:12">
      <c r="A58" s="87">
        <v>1415255</v>
      </c>
      <c r="B58" s="87">
        <v>7306</v>
      </c>
      <c r="C58" s="88" t="s">
        <v>39</v>
      </c>
      <c r="D58" s="89">
        <v>21600</v>
      </c>
      <c r="E58" s="90" t="s">
        <v>40</v>
      </c>
      <c r="K58" s="23"/>
      <c r="L58" s="23"/>
    </row>
    <row r="59" ht="13.5" spans="1:12">
      <c r="A59" s="82">
        <v>1425494</v>
      </c>
      <c r="B59" s="82">
        <v>7758</v>
      </c>
      <c r="C59" s="86" t="s">
        <v>41</v>
      </c>
      <c r="D59" s="84">
        <v>21600</v>
      </c>
      <c r="K59" s="23"/>
      <c r="L59" s="23"/>
    </row>
    <row r="60" ht="13.5" spans="1:12">
      <c r="A60" s="82">
        <v>1421293</v>
      </c>
      <c r="B60" s="82">
        <v>7591</v>
      </c>
      <c r="C60" s="86" t="s">
        <v>42</v>
      </c>
      <c r="D60" s="84">
        <v>21600</v>
      </c>
      <c r="K60" s="23"/>
      <c r="L60" s="23"/>
    </row>
    <row r="61" ht="13.5" spans="1:12">
      <c r="A61" s="82">
        <v>1428503</v>
      </c>
      <c r="B61" s="82">
        <v>7838</v>
      </c>
      <c r="C61" s="86" t="s">
        <v>42</v>
      </c>
      <c r="D61" s="84">
        <v>10800</v>
      </c>
      <c r="K61" s="23"/>
      <c r="L61" s="23"/>
    </row>
    <row r="62" ht="13.5" spans="1:12">
      <c r="A62" s="82">
        <v>1417246</v>
      </c>
      <c r="B62" s="82">
        <v>7449</v>
      </c>
      <c r="C62" s="86" t="s">
        <v>43</v>
      </c>
      <c r="D62" s="84">
        <v>40500</v>
      </c>
      <c r="K62" s="23"/>
      <c r="L62" s="23"/>
    </row>
    <row r="63" ht="13.5" spans="1:12">
      <c r="A63" s="82">
        <v>1423810</v>
      </c>
      <c r="B63" s="82">
        <v>7687</v>
      </c>
      <c r="C63" s="86" t="s">
        <v>44</v>
      </c>
      <c r="D63" s="84">
        <v>5400</v>
      </c>
      <c r="K63" s="23"/>
      <c r="L63" s="23"/>
    </row>
    <row r="64" ht="13.5" spans="1:12">
      <c r="A64" s="82">
        <v>1429907</v>
      </c>
      <c r="B64" s="82">
        <v>7886</v>
      </c>
      <c r="C64" s="86" t="s">
        <v>45</v>
      </c>
      <c r="D64" s="84">
        <v>10800</v>
      </c>
      <c r="K64" s="23"/>
      <c r="L64" s="23"/>
    </row>
    <row r="65" ht="13.5" spans="1:12">
      <c r="A65" s="82">
        <v>1430540</v>
      </c>
      <c r="B65" s="82">
        <v>7896</v>
      </c>
      <c r="C65" s="86" t="s">
        <v>46</v>
      </c>
      <c r="D65" s="84">
        <v>45000</v>
      </c>
      <c r="K65" s="23"/>
      <c r="L65" s="23"/>
    </row>
    <row r="66" ht="13.5" spans="1:12">
      <c r="A66" s="82">
        <v>1429174</v>
      </c>
      <c r="B66" s="82">
        <v>7858</v>
      </c>
      <c r="C66" s="86" t="s">
        <v>44</v>
      </c>
      <c r="D66" s="84">
        <v>10000</v>
      </c>
      <c r="K66" s="23"/>
      <c r="L66" s="23"/>
    </row>
    <row r="67" ht="13.5" spans="1:12">
      <c r="A67" s="82">
        <v>1418277</v>
      </c>
      <c r="B67" s="82">
        <v>7477</v>
      </c>
      <c r="C67" s="86" t="s">
        <v>44</v>
      </c>
      <c r="D67" s="84">
        <v>5400</v>
      </c>
      <c r="K67" s="23"/>
      <c r="L67" s="23"/>
    </row>
    <row r="68" ht="13.5" spans="1:12">
      <c r="A68" s="82">
        <v>1428087</v>
      </c>
      <c r="B68" s="82">
        <v>7819</v>
      </c>
      <c r="C68" s="86" t="s">
        <v>47</v>
      </c>
      <c r="D68" s="84">
        <v>50000</v>
      </c>
      <c r="K68" s="23"/>
      <c r="L68" s="23"/>
    </row>
    <row r="69" ht="13.5" spans="1:12">
      <c r="A69" s="85">
        <v>1417813</v>
      </c>
      <c r="B69" s="82">
        <v>7466</v>
      </c>
      <c r="C69" s="86" t="s">
        <v>47</v>
      </c>
      <c r="D69" s="84">
        <v>27000</v>
      </c>
      <c r="K69" s="23"/>
      <c r="L69" s="23"/>
    </row>
    <row r="70" ht="13.5" spans="1:12">
      <c r="A70" s="85">
        <v>1419186</v>
      </c>
      <c r="B70" s="82">
        <v>7521</v>
      </c>
      <c r="C70" s="86" t="s">
        <v>46</v>
      </c>
      <c r="D70" s="84">
        <v>16200</v>
      </c>
      <c r="K70" s="23"/>
      <c r="L70" s="23"/>
    </row>
    <row r="71" spans="4:12">
      <c r="D71">
        <f>SUM(D3:D70)</f>
        <v>1282550</v>
      </c>
      <c r="K71" s="23"/>
      <c r="L71" s="23"/>
    </row>
    <row r="72" ht="13.5" spans="1:12">
      <c r="A72" s="91" t="s">
        <v>48</v>
      </c>
      <c r="K72" s="23"/>
      <c r="L72" s="23"/>
    </row>
    <row r="73" ht="13.5" spans="1:12">
      <c r="A73" s="92" t="s">
        <v>1</v>
      </c>
      <c r="B73" s="93" t="s">
        <v>2</v>
      </c>
      <c r="C73" s="92" t="s">
        <v>3</v>
      </c>
      <c r="D73" s="92" t="s">
        <v>4</v>
      </c>
      <c r="K73" s="23"/>
      <c r="L73" s="23"/>
    </row>
    <row r="74" ht="13.5" spans="1:12">
      <c r="A74" s="94">
        <v>1419189</v>
      </c>
      <c r="B74" s="94">
        <v>7530</v>
      </c>
      <c r="C74" s="92" t="s">
        <v>49</v>
      </c>
      <c r="D74" s="95">
        <v>27000</v>
      </c>
      <c r="K74" s="23"/>
      <c r="L74" s="23"/>
    </row>
    <row r="75" ht="13.5" spans="1:12">
      <c r="A75" s="94">
        <v>1424908</v>
      </c>
      <c r="B75" s="94">
        <v>7731</v>
      </c>
      <c r="C75" s="92" t="s">
        <v>50</v>
      </c>
      <c r="D75" s="95">
        <v>27000</v>
      </c>
      <c r="K75" s="23"/>
      <c r="L75" s="23"/>
    </row>
    <row r="76" ht="13.5" spans="1:12">
      <c r="A76" s="94">
        <v>1421946</v>
      </c>
      <c r="B76" s="94">
        <v>7612</v>
      </c>
      <c r="C76" s="92" t="s">
        <v>50</v>
      </c>
      <c r="D76" s="95">
        <v>27000</v>
      </c>
      <c r="K76" s="23"/>
      <c r="L76" s="23"/>
    </row>
    <row r="77" ht="13.5" spans="1:12">
      <c r="A77" s="94">
        <v>1414497</v>
      </c>
      <c r="B77" s="94">
        <v>7309</v>
      </c>
      <c r="C77" s="92" t="s">
        <v>51</v>
      </c>
      <c r="D77" s="95">
        <v>32400</v>
      </c>
      <c r="K77" s="23"/>
      <c r="L77" s="23"/>
    </row>
    <row r="78" ht="13.5" spans="1:12">
      <c r="A78" s="94">
        <v>1420502</v>
      </c>
      <c r="B78" s="94">
        <v>7565</v>
      </c>
      <c r="C78" s="92" t="s">
        <v>52</v>
      </c>
      <c r="D78" s="95">
        <v>21600</v>
      </c>
      <c r="K78" s="23"/>
      <c r="L78" s="23"/>
    </row>
    <row r="79" ht="13.5" spans="1:12">
      <c r="A79" s="94">
        <v>1419291</v>
      </c>
      <c r="B79" s="94">
        <v>7531</v>
      </c>
      <c r="C79" s="92" t="s">
        <v>53</v>
      </c>
      <c r="D79" s="95">
        <v>43200</v>
      </c>
      <c r="K79" s="23"/>
      <c r="L79" s="23"/>
    </row>
    <row r="80" ht="13.5" spans="1:12">
      <c r="A80" s="94">
        <v>1424250</v>
      </c>
      <c r="B80" s="94">
        <v>7688</v>
      </c>
      <c r="C80" s="92" t="s">
        <v>53</v>
      </c>
      <c r="D80" s="95">
        <v>10800</v>
      </c>
      <c r="K80" s="23"/>
      <c r="L80" s="23"/>
    </row>
    <row r="81" ht="13.5" spans="1:12">
      <c r="A81" s="94">
        <v>1416391</v>
      </c>
      <c r="B81" s="94">
        <v>7415</v>
      </c>
      <c r="C81" s="92" t="s">
        <v>53</v>
      </c>
      <c r="D81" s="95">
        <v>21600</v>
      </c>
      <c r="K81" s="23"/>
      <c r="L81" s="23"/>
    </row>
    <row r="82" ht="13.5" spans="1:12">
      <c r="A82" s="94">
        <v>1422019</v>
      </c>
      <c r="B82" s="94">
        <v>7618</v>
      </c>
      <c r="C82" s="92" t="s">
        <v>53</v>
      </c>
      <c r="D82" s="95">
        <v>10800</v>
      </c>
      <c r="K82" s="23"/>
      <c r="L82" s="23"/>
    </row>
    <row r="83" ht="13.5" spans="1:12">
      <c r="A83" s="94">
        <v>1413403</v>
      </c>
      <c r="B83" s="94">
        <v>7245</v>
      </c>
      <c r="C83" s="92" t="s">
        <v>54</v>
      </c>
      <c r="D83" s="95">
        <v>22500</v>
      </c>
      <c r="K83" s="23"/>
      <c r="L83" s="23"/>
    </row>
    <row r="84" spans="4:12">
      <c r="D84">
        <f>SUM(D74:D83)</f>
        <v>243900</v>
      </c>
      <c r="K84" s="23"/>
      <c r="L84" s="23"/>
    </row>
    <row r="85" spans="1:12">
      <c r="A85" s="91" t="s">
        <v>55</v>
      </c>
      <c r="K85" s="23"/>
      <c r="L85" s="23"/>
    </row>
    <row r="86" ht="13.5" spans="11:12">
      <c r="K86" s="23"/>
      <c r="L86" s="23"/>
    </row>
    <row r="87" ht="13.5" spans="1:12">
      <c r="A87" s="96" t="s">
        <v>56</v>
      </c>
      <c r="B87" s="97"/>
      <c r="C87" s="97"/>
      <c r="D87" s="98"/>
      <c r="K87" s="23"/>
      <c r="L87" s="23"/>
    </row>
    <row r="88" ht="13.5" spans="1:12">
      <c r="A88" s="99" t="s">
        <v>57</v>
      </c>
      <c r="B88" s="68" t="s">
        <v>58</v>
      </c>
      <c r="C88" s="68" t="s">
        <v>59</v>
      </c>
      <c r="D88" s="68" t="s">
        <v>60</v>
      </c>
      <c r="K88" s="23"/>
      <c r="L88" s="23"/>
    </row>
    <row r="89" ht="13.5" spans="1:12">
      <c r="A89" s="67">
        <v>1432466</v>
      </c>
      <c r="B89" s="68" t="s">
        <v>61</v>
      </c>
      <c r="C89" s="68" t="s">
        <v>62</v>
      </c>
      <c r="D89" s="69">
        <v>16200</v>
      </c>
      <c r="K89" s="23"/>
      <c r="L89" s="23"/>
    </row>
    <row r="90" ht="13.5" spans="1:12">
      <c r="A90" s="67">
        <v>1429502</v>
      </c>
      <c r="B90" s="68" t="s">
        <v>63</v>
      </c>
      <c r="C90" s="68" t="s">
        <v>64</v>
      </c>
      <c r="D90" s="69">
        <v>10800</v>
      </c>
      <c r="K90" s="23"/>
      <c r="L90" s="23"/>
    </row>
    <row r="91" ht="13.5" spans="1:12">
      <c r="A91" s="67">
        <v>1431908</v>
      </c>
      <c r="B91" s="68" t="s">
        <v>65</v>
      </c>
      <c r="C91" s="68" t="s">
        <v>66</v>
      </c>
      <c r="D91" s="69">
        <v>5400</v>
      </c>
      <c r="K91" s="23"/>
      <c r="L91" s="23"/>
    </row>
    <row r="92" ht="13.5" spans="1:12">
      <c r="A92" s="67">
        <v>1424460</v>
      </c>
      <c r="B92" s="68" t="s">
        <v>67</v>
      </c>
      <c r="C92" s="68" t="s">
        <v>62</v>
      </c>
      <c r="D92" s="69">
        <v>16200</v>
      </c>
      <c r="K92" s="23"/>
      <c r="L92" s="23"/>
    </row>
    <row r="93" ht="13.5" spans="1:12">
      <c r="A93" s="67">
        <v>1424472</v>
      </c>
      <c r="B93" s="68" t="s">
        <v>68</v>
      </c>
      <c r="C93" s="68" t="s">
        <v>62</v>
      </c>
      <c r="D93" s="69">
        <v>16200</v>
      </c>
      <c r="K93" s="23"/>
      <c r="L93" s="23"/>
    </row>
    <row r="94" ht="13.5" spans="1:12">
      <c r="A94" s="67">
        <v>1422774</v>
      </c>
      <c r="B94" s="68" t="s">
        <v>69</v>
      </c>
      <c r="C94" s="68" t="s">
        <v>70</v>
      </c>
      <c r="D94" s="69">
        <v>21600</v>
      </c>
      <c r="K94" s="23"/>
      <c r="L94" s="23"/>
    </row>
    <row r="95" ht="13.5" spans="1:12">
      <c r="A95" s="67">
        <v>1436809</v>
      </c>
      <c r="B95" s="68" t="s">
        <v>71</v>
      </c>
      <c r="C95" s="68" t="s">
        <v>72</v>
      </c>
      <c r="D95" s="69">
        <v>15000</v>
      </c>
      <c r="K95" s="23"/>
      <c r="L95" s="23"/>
    </row>
    <row r="96" ht="13.5" spans="1:12">
      <c r="A96" s="67">
        <v>1430462</v>
      </c>
      <c r="B96" s="68" t="s">
        <v>73</v>
      </c>
      <c r="C96" s="68" t="s">
        <v>74</v>
      </c>
      <c r="D96" s="69">
        <v>32400</v>
      </c>
      <c r="K96" s="23"/>
      <c r="L96" s="23"/>
    </row>
    <row r="97" ht="13.5" spans="1:12">
      <c r="A97" s="67">
        <v>1430056</v>
      </c>
      <c r="B97" s="68" t="s">
        <v>75</v>
      </c>
      <c r="C97" s="68" t="s">
        <v>76</v>
      </c>
      <c r="D97" s="69">
        <v>10000</v>
      </c>
      <c r="K97" s="23"/>
      <c r="L97" s="23"/>
    </row>
    <row r="98" ht="13.5" spans="1:12">
      <c r="A98" s="67">
        <v>1431806</v>
      </c>
      <c r="B98" s="68" t="s">
        <v>77</v>
      </c>
      <c r="C98" s="68" t="s">
        <v>78</v>
      </c>
      <c r="D98" s="69">
        <v>55200</v>
      </c>
      <c r="K98" s="23"/>
      <c r="L98" s="23"/>
    </row>
    <row r="99" ht="13.5" spans="1:12">
      <c r="A99" s="67">
        <v>1421059</v>
      </c>
      <c r="B99" s="68" t="s">
        <v>79</v>
      </c>
      <c r="C99" s="68" t="s">
        <v>80</v>
      </c>
      <c r="D99" s="69">
        <v>5400</v>
      </c>
      <c r="K99" s="23"/>
      <c r="L99" s="23"/>
    </row>
    <row r="100" ht="13.5" spans="1:12">
      <c r="A100" s="67">
        <v>1410453</v>
      </c>
      <c r="B100" s="68" t="s">
        <v>81</v>
      </c>
      <c r="C100" s="68" t="s">
        <v>82</v>
      </c>
      <c r="D100" s="69">
        <v>24000</v>
      </c>
      <c r="K100" s="23"/>
      <c r="L100" s="23"/>
    </row>
    <row r="101" ht="13.5" spans="1:12">
      <c r="A101" s="67">
        <v>1435740</v>
      </c>
      <c r="B101" s="68" t="s">
        <v>83</v>
      </c>
      <c r="C101" s="68" t="s">
        <v>74</v>
      </c>
      <c r="D101" s="69">
        <v>16200</v>
      </c>
      <c r="K101" s="23"/>
      <c r="L101" s="23"/>
    </row>
    <row r="102" ht="13.5" spans="1:12">
      <c r="A102" s="67">
        <v>1435739</v>
      </c>
      <c r="B102" s="68" t="s">
        <v>84</v>
      </c>
      <c r="C102" s="68" t="s">
        <v>74</v>
      </c>
      <c r="D102" s="69">
        <v>16200</v>
      </c>
      <c r="K102" s="23"/>
      <c r="L102" s="23"/>
    </row>
    <row r="103" ht="13.5" spans="1:12">
      <c r="A103" s="67">
        <v>1433324</v>
      </c>
      <c r="B103" s="68" t="s">
        <v>85</v>
      </c>
      <c r="C103" s="68" t="s">
        <v>86</v>
      </c>
      <c r="D103" s="69">
        <v>5400</v>
      </c>
      <c r="K103" s="23"/>
      <c r="L103" s="23"/>
    </row>
    <row r="104" ht="13.5" spans="1:12">
      <c r="A104" s="100">
        <v>1436808</v>
      </c>
      <c r="B104" s="68" t="s">
        <v>87</v>
      </c>
      <c r="C104" s="101" t="s">
        <v>88</v>
      </c>
      <c r="D104" s="69">
        <v>10800</v>
      </c>
      <c r="K104" s="23"/>
      <c r="L104" s="23"/>
    </row>
    <row r="105" ht="13.5" spans="1:12">
      <c r="A105" s="67">
        <v>1421061</v>
      </c>
      <c r="B105" s="68" t="s">
        <v>89</v>
      </c>
      <c r="C105" s="68" t="s">
        <v>86</v>
      </c>
      <c r="D105" s="69">
        <v>5400</v>
      </c>
      <c r="K105" s="23"/>
      <c r="L105" s="23"/>
    </row>
    <row r="106" ht="13.5" spans="1:12">
      <c r="A106" s="67">
        <v>1424321</v>
      </c>
      <c r="B106" s="68" t="s">
        <v>90</v>
      </c>
      <c r="C106" s="68" t="s">
        <v>91</v>
      </c>
      <c r="D106" s="69">
        <v>55200</v>
      </c>
      <c r="K106" s="23"/>
      <c r="L106" s="23"/>
    </row>
    <row r="107" ht="13.5" spans="1:12">
      <c r="A107" s="67">
        <v>1433329</v>
      </c>
      <c r="B107" s="68" t="s">
        <v>92</v>
      </c>
      <c r="C107" s="68" t="s">
        <v>93</v>
      </c>
      <c r="D107" s="69">
        <v>5400</v>
      </c>
      <c r="K107" s="23"/>
      <c r="L107" s="23"/>
    </row>
    <row r="108" ht="13.5" spans="1:12">
      <c r="A108" s="67">
        <v>1418624</v>
      </c>
      <c r="B108" s="68" t="s">
        <v>94</v>
      </c>
      <c r="C108" s="68" t="s">
        <v>95</v>
      </c>
      <c r="D108" s="69">
        <v>10800</v>
      </c>
      <c r="K108" s="23"/>
      <c r="L108" s="23"/>
    </row>
    <row r="109" ht="13.5" spans="1:12">
      <c r="A109" s="67">
        <v>1420025</v>
      </c>
      <c r="B109" s="68" t="s">
        <v>96</v>
      </c>
      <c r="C109" s="68" t="s">
        <v>95</v>
      </c>
      <c r="D109" s="69">
        <v>21600</v>
      </c>
      <c r="K109" s="23"/>
      <c r="L109" s="23"/>
    </row>
    <row r="110" ht="13.5" spans="1:12">
      <c r="A110" s="67">
        <v>1402580</v>
      </c>
      <c r="B110" s="68" t="s">
        <v>97</v>
      </c>
      <c r="C110" s="68" t="s">
        <v>98</v>
      </c>
      <c r="D110" s="69">
        <v>82500</v>
      </c>
      <c r="K110" s="23"/>
      <c r="L110" s="23"/>
    </row>
    <row r="111" ht="13.5" spans="1:12">
      <c r="A111" s="67">
        <v>1418435</v>
      </c>
      <c r="B111" s="68" t="s">
        <v>99</v>
      </c>
      <c r="C111" s="68" t="s">
        <v>100</v>
      </c>
      <c r="D111" s="69">
        <v>10800</v>
      </c>
      <c r="K111" s="23"/>
      <c r="L111" s="23"/>
    </row>
    <row r="112" ht="13.5" spans="1:12">
      <c r="A112" s="67">
        <v>1418437</v>
      </c>
      <c r="B112" s="68" t="s">
        <v>101</v>
      </c>
      <c r="C112" s="68" t="s">
        <v>102</v>
      </c>
      <c r="D112" s="69">
        <v>10800</v>
      </c>
      <c r="K112" s="23"/>
      <c r="L112" s="23"/>
    </row>
    <row r="113" ht="13.5" spans="1:12">
      <c r="A113" s="67">
        <v>1419195</v>
      </c>
      <c r="B113" s="68" t="s">
        <v>103</v>
      </c>
      <c r="C113" s="68" t="s">
        <v>104</v>
      </c>
      <c r="D113" s="69">
        <v>16200</v>
      </c>
      <c r="K113" s="23"/>
      <c r="L113" s="23"/>
    </row>
    <row r="114" ht="13.5" spans="1:12">
      <c r="A114" s="67">
        <v>1418265</v>
      </c>
      <c r="B114" s="68" t="s">
        <v>105</v>
      </c>
      <c r="C114" s="68" t="s">
        <v>104</v>
      </c>
      <c r="D114" s="69">
        <v>16200</v>
      </c>
      <c r="K114" s="23"/>
      <c r="L114" s="23"/>
    </row>
    <row r="115" ht="13.5" spans="1:12">
      <c r="A115" s="67">
        <v>1418528</v>
      </c>
      <c r="B115" s="68" t="s">
        <v>106</v>
      </c>
      <c r="C115" s="68" t="s">
        <v>107</v>
      </c>
      <c r="D115" s="69">
        <v>10800</v>
      </c>
      <c r="K115" s="23"/>
      <c r="L115" s="23"/>
    </row>
    <row r="116" ht="13.5" spans="1:12">
      <c r="A116" s="67">
        <v>1422692</v>
      </c>
      <c r="B116" s="68" t="s">
        <v>108</v>
      </c>
      <c r="C116" s="68" t="s">
        <v>109</v>
      </c>
      <c r="D116" s="69">
        <v>32400</v>
      </c>
      <c r="K116" s="23"/>
      <c r="L116" s="23"/>
    </row>
    <row r="117" ht="13.5" spans="1:12">
      <c r="A117" s="67">
        <v>1424913</v>
      </c>
      <c r="B117" s="68" t="s">
        <v>110</v>
      </c>
      <c r="C117" s="68" t="s">
        <v>109</v>
      </c>
      <c r="D117" s="69">
        <v>5000</v>
      </c>
      <c r="K117" s="23"/>
      <c r="L117" s="23"/>
    </row>
    <row r="118" ht="13.5" spans="1:12">
      <c r="A118" s="67">
        <v>1416255</v>
      </c>
      <c r="B118" s="68" t="s">
        <v>111</v>
      </c>
      <c r="C118" s="68" t="s">
        <v>112</v>
      </c>
      <c r="D118" s="69">
        <v>10800</v>
      </c>
      <c r="K118" s="23"/>
      <c r="L118" s="23"/>
    </row>
    <row r="119" ht="13.5" spans="1:12">
      <c r="A119" s="67">
        <v>1416098</v>
      </c>
      <c r="B119" s="68" t="s">
        <v>113</v>
      </c>
      <c r="C119" s="68" t="s">
        <v>112</v>
      </c>
      <c r="D119" s="69">
        <v>10800</v>
      </c>
      <c r="K119" s="23"/>
      <c r="L119" s="23"/>
    </row>
    <row r="120" ht="13.5" spans="1:12">
      <c r="A120" s="67">
        <v>1391469</v>
      </c>
      <c r="B120" s="68" t="s">
        <v>114</v>
      </c>
      <c r="C120" s="68" t="s">
        <v>115</v>
      </c>
      <c r="D120" s="69">
        <v>11000</v>
      </c>
      <c r="K120" s="23"/>
      <c r="L120" s="23"/>
    </row>
    <row r="121" ht="13.5" spans="1:12">
      <c r="A121" s="67">
        <v>1408416</v>
      </c>
      <c r="B121" s="68" t="s">
        <v>116</v>
      </c>
      <c r="C121" s="68" t="s">
        <v>117</v>
      </c>
      <c r="D121" s="69">
        <v>49500</v>
      </c>
      <c r="K121" s="23"/>
      <c r="L121" s="23"/>
    </row>
    <row r="122" ht="13.5" spans="1:12">
      <c r="A122" s="67">
        <v>1379576</v>
      </c>
      <c r="B122" s="68" t="s">
        <v>118</v>
      </c>
      <c r="C122" s="68" t="s">
        <v>117</v>
      </c>
      <c r="D122" s="69">
        <v>18000</v>
      </c>
      <c r="K122" s="23"/>
      <c r="L122" s="23"/>
    </row>
    <row r="123" ht="13.5" spans="1:12">
      <c r="A123" s="67">
        <v>1436327</v>
      </c>
      <c r="B123" s="68" t="s">
        <v>119</v>
      </c>
      <c r="C123" s="68" t="s">
        <v>120</v>
      </c>
      <c r="D123" s="69">
        <v>6400</v>
      </c>
      <c r="K123" s="23"/>
      <c r="L123" s="23"/>
    </row>
    <row r="124" ht="13.5" spans="1:12">
      <c r="A124" s="67">
        <v>1436737</v>
      </c>
      <c r="B124" s="68" t="s">
        <v>121</v>
      </c>
      <c r="C124" s="68" t="s">
        <v>122</v>
      </c>
      <c r="D124" s="69">
        <v>39900</v>
      </c>
      <c r="K124" s="23"/>
      <c r="L124" s="23"/>
    </row>
    <row r="125" ht="13.5" spans="1:12">
      <c r="A125" s="67">
        <v>1433860</v>
      </c>
      <c r="B125" s="68" t="s">
        <v>123</v>
      </c>
      <c r="C125" s="68" t="s">
        <v>124</v>
      </c>
      <c r="D125" s="69">
        <v>6400</v>
      </c>
      <c r="K125" s="23"/>
      <c r="L125" s="23"/>
    </row>
    <row r="126" ht="13.5" spans="1:12">
      <c r="A126" s="67">
        <v>1433781</v>
      </c>
      <c r="B126" s="68" t="s">
        <v>125</v>
      </c>
      <c r="C126" s="68" t="s">
        <v>126</v>
      </c>
      <c r="D126" s="69">
        <v>19200</v>
      </c>
      <c r="K126" s="23"/>
      <c r="L126" s="23"/>
    </row>
    <row r="127" ht="13.5" spans="1:12">
      <c r="A127" s="68"/>
      <c r="B127" s="68"/>
      <c r="C127" s="68"/>
      <c r="D127" s="102">
        <f>SUM(D89:D126)</f>
        <v>732100</v>
      </c>
      <c r="K127" s="23"/>
      <c r="L127" s="23"/>
    </row>
    <row r="128" ht="13.5" spans="1:12">
      <c r="A128" s="67">
        <v>1434951</v>
      </c>
      <c r="B128" s="68" t="s">
        <v>127</v>
      </c>
      <c r="C128" s="68" t="s">
        <v>128</v>
      </c>
      <c r="D128" s="69">
        <v>15800</v>
      </c>
      <c r="K128" s="23"/>
      <c r="L128" s="23"/>
    </row>
    <row r="129" ht="13.5" spans="1:12">
      <c r="A129" s="67">
        <v>1434862</v>
      </c>
      <c r="B129" s="68" t="s">
        <v>129</v>
      </c>
      <c r="C129" s="68" t="s">
        <v>130</v>
      </c>
      <c r="D129" s="69">
        <v>14800</v>
      </c>
      <c r="K129" s="23"/>
      <c r="L129" s="23"/>
    </row>
    <row r="130" ht="13.5" spans="1:12">
      <c r="A130" s="67">
        <v>1433782</v>
      </c>
      <c r="B130" s="68" t="s">
        <v>131</v>
      </c>
      <c r="C130" s="68" t="s">
        <v>132</v>
      </c>
      <c r="D130" s="69">
        <v>25600</v>
      </c>
      <c r="K130" s="23"/>
      <c r="L130" s="23"/>
    </row>
    <row r="131" ht="13.5" spans="1:12">
      <c r="A131" s="67">
        <v>1434954</v>
      </c>
      <c r="B131" s="68" t="s">
        <v>133</v>
      </c>
      <c r="C131" s="68" t="s">
        <v>134</v>
      </c>
      <c r="D131" s="69">
        <v>15800</v>
      </c>
      <c r="K131" s="23"/>
      <c r="L131" s="23"/>
    </row>
    <row r="132" ht="13.5" spans="1:12">
      <c r="A132" s="67">
        <v>1436389</v>
      </c>
      <c r="B132" s="68" t="s">
        <v>135</v>
      </c>
      <c r="C132" s="68" t="s">
        <v>136</v>
      </c>
      <c r="D132" s="69">
        <v>25600</v>
      </c>
      <c r="K132" s="23"/>
      <c r="L132" s="23"/>
    </row>
    <row r="133" ht="13.5" spans="1:12">
      <c r="A133" s="103">
        <v>1422424</v>
      </c>
      <c r="B133" s="104" t="s">
        <v>137</v>
      </c>
      <c r="C133" s="104" t="s">
        <v>138</v>
      </c>
      <c r="D133" s="69">
        <v>12800</v>
      </c>
      <c r="K133" s="23"/>
      <c r="L133" s="23"/>
    </row>
    <row r="134" ht="13.5" spans="1:12">
      <c r="A134" s="67">
        <v>1428877</v>
      </c>
      <c r="B134" s="68" t="s">
        <v>139</v>
      </c>
      <c r="C134" s="68" t="s">
        <v>138</v>
      </c>
      <c r="D134" s="69">
        <v>12800</v>
      </c>
      <c r="K134" s="23"/>
      <c r="L134" s="23"/>
    </row>
    <row r="135" ht="13.5" spans="1:12">
      <c r="A135" s="103">
        <v>1427316</v>
      </c>
      <c r="B135" s="104" t="s">
        <v>140</v>
      </c>
      <c r="C135" s="104" t="s">
        <v>138</v>
      </c>
      <c r="D135" s="69">
        <v>12000</v>
      </c>
      <c r="K135" s="23"/>
      <c r="L135" s="23"/>
    </row>
    <row r="136" ht="13.5" spans="1:12">
      <c r="A136" s="67">
        <v>1435354</v>
      </c>
      <c r="B136" s="68" t="s">
        <v>141</v>
      </c>
      <c r="C136" s="68" t="s">
        <v>142</v>
      </c>
      <c r="D136" s="69">
        <v>7900</v>
      </c>
      <c r="K136" s="23"/>
      <c r="L136" s="23"/>
    </row>
    <row r="137" ht="13.5" spans="1:12">
      <c r="A137" s="67">
        <v>1435896</v>
      </c>
      <c r="B137" s="68" t="s">
        <v>143</v>
      </c>
      <c r="C137" s="68" t="s">
        <v>144</v>
      </c>
      <c r="D137" s="69">
        <v>12800</v>
      </c>
      <c r="K137" s="23"/>
      <c r="L137" s="23"/>
    </row>
    <row r="138" ht="13.5" spans="1:12">
      <c r="A138" s="67">
        <v>1435586</v>
      </c>
      <c r="B138" s="68" t="s">
        <v>145</v>
      </c>
      <c r="C138" s="68" t="s">
        <v>144</v>
      </c>
      <c r="D138" s="69">
        <v>6400</v>
      </c>
      <c r="K138" s="23"/>
      <c r="L138" s="23"/>
    </row>
    <row r="139" ht="13.5" spans="1:12">
      <c r="A139" s="103">
        <v>1433611</v>
      </c>
      <c r="B139" s="104" t="s">
        <v>146</v>
      </c>
      <c r="C139" s="104" t="s">
        <v>147</v>
      </c>
      <c r="D139" s="105">
        <v>25600</v>
      </c>
      <c r="K139" s="23"/>
      <c r="L139" s="23"/>
    </row>
    <row r="140" ht="13.5" spans="1:12">
      <c r="A140" s="67">
        <v>1434143</v>
      </c>
      <c r="B140" s="68" t="s">
        <v>148</v>
      </c>
      <c r="C140" s="68" t="s">
        <v>147</v>
      </c>
      <c r="D140" s="69">
        <v>12000</v>
      </c>
      <c r="K140" s="23"/>
      <c r="L140" s="23"/>
    </row>
    <row r="141" ht="13.5" spans="1:12">
      <c r="A141" s="67">
        <v>1431890</v>
      </c>
      <c r="B141" s="68" t="s">
        <v>149</v>
      </c>
      <c r="C141" s="68" t="s">
        <v>150</v>
      </c>
      <c r="D141" s="69">
        <v>56000</v>
      </c>
      <c r="K141" s="23"/>
      <c r="L141" s="23"/>
    </row>
    <row r="142" ht="13.5" spans="1:12">
      <c r="A142" s="67">
        <v>1434639</v>
      </c>
      <c r="B142" s="68" t="s">
        <v>151</v>
      </c>
      <c r="C142" s="68" t="s">
        <v>150</v>
      </c>
      <c r="D142" s="69">
        <v>30000</v>
      </c>
      <c r="K142" s="23"/>
      <c r="L142" s="23"/>
    </row>
    <row r="143" ht="13.5" spans="1:12">
      <c r="A143" s="103">
        <v>1425959</v>
      </c>
      <c r="B143" s="104" t="s">
        <v>152</v>
      </c>
      <c r="C143" s="104" t="s">
        <v>153</v>
      </c>
      <c r="D143" s="105">
        <v>5000</v>
      </c>
      <c r="K143" s="23"/>
      <c r="L143" s="23"/>
    </row>
    <row r="144" ht="13.5" spans="1:12">
      <c r="A144" s="67">
        <v>1433290</v>
      </c>
      <c r="B144" s="68" t="s">
        <v>154</v>
      </c>
      <c r="C144" s="68" t="s">
        <v>155</v>
      </c>
      <c r="D144" s="69">
        <v>38400</v>
      </c>
      <c r="K144" s="23"/>
      <c r="L144" s="23"/>
    </row>
    <row r="145" ht="13.5" spans="1:12">
      <c r="A145" s="67">
        <v>1427465</v>
      </c>
      <c r="B145" s="68" t="s">
        <v>156</v>
      </c>
      <c r="C145" s="68" t="s">
        <v>157</v>
      </c>
      <c r="D145" s="69">
        <v>10000</v>
      </c>
      <c r="K145" s="23"/>
      <c r="L145" s="23"/>
    </row>
    <row r="146" ht="13.5" spans="1:12">
      <c r="A146" s="67">
        <v>1423576</v>
      </c>
      <c r="B146" s="68" t="s">
        <v>158</v>
      </c>
      <c r="C146" s="68" t="s">
        <v>159</v>
      </c>
      <c r="D146" s="69">
        <v>22600</v>
      </c>
      <c r="K146" s="23"/>
      <c r="L146" s="23"/>
    </row>
    <row r="147" ht="13.5" spans="1:12">
      <c r="A147" s="103">
        <v>1423571</v>
      </c>
      <c r="B147" s="104" t="s">
        <v>160</v>
      </c>
      <c r="C147" s="104" t="s">
        <v>159</v>
      </c>
      <c r="D147" s="69">
        <v>22600</v>
      </c>
      <c r="K147" s="23"/>
      <c r="L147" s="23"/>
    </row>
    <row r="148" ht="13.5" spans="11:12">
      <c r="K148" s="23"/>
      <c r="L148" s="23"/>
    </row>
    <row r="149" ht="13.5" spans="1:12">
      <c r="A149" s="67">
        <v>1424144</v>
      </c>
      <c r="B149" s="68" t="s">
        <v>161</v>
      </c>
      <c r="C149" s="68" t="s">
        <v>162</v>
      </c>
      <c r="D149" s="69">
        <v>10800</v>
      </c>
      <c r="K149" s="23"/>
      <c r="L149" s="23"/>
    </row>
    <row r="150" ht="13.5" spans="1:12">
      <c r="A150" s="67">
        <v>1434096</v>
      </c>
      <c r="B150" s="68" t="s">
        <v>163</v>
      </c>
      <c r="C150" s="68" t="s">
        <v>162</v>
      </c>
      <c r="D150" s="69">
        <v>13800</v>
      </c>
      <c r="K150" s="23"/>
      <c r="L150" s="23"/>
    </row>
    <row r="151" ht="13.5" spans="1:12">
      <c r="A151" s="67">
        <v>1427661</v>
      </c>
      <c r="B151" s="68" t="s">
        <v>164</v>
      </c>
      <c r="C151" s="68" t="s">
        <v>162</v>
      </c>
      <c r="D151" s="69">
        <v>10800</v>
      </c>
      <c r="K151" s="23"/>
      <c r="L151" s="23"/>
    </row>
    <row r="152" ht="13.5" spans="1:12">
      <c r="A152" s="67">
        <v>1420342</v>
      </c>
      <c r="B152" s="68" t="s">
        <v>165</v>
      </c>
      <c r="C152" s="68" t="s">
        <v>166</v>
      </c>
      <c r="D152" s="69">
        <v>64800</v>
      </c>
      <c r="K152" s="23"/>
      <c r="L152" s="23"/>
    </row>
    <row r="153" ht="13.5" spans="11:12">
      <c r="K153" s="23"/>
      <c r="L153" s="23"/>
    </row>
    <row r="154" ht="13.5" spans="1:12">
      <c r="A154" s="67">
        <v>1420343</v>
      </c>
      <c r="B154" s="68" t="s">
        <v>167</v>
      </c>
      <c r="C154" s="68" t="s">
        <v>168</v>
      </c>
      <c r="D154" s="69">
        <v>54000</v>
      </c>
      <c r="K154" s="23"/>
      <c r="L154" s="23"/>
    </row>
    <row r="155" ht="13.5" spans="1:12">
      <c r="A155" s="67">
        <v>1419184</v>
      </c>
      <c r="B155" s="68" t="s">
        <v>169</v>
      </c>
      <c r="C155" s="68" t="s">
        <v>170</v>
      </c>
      <c r="D155" s="69">
        <v>4500</v>
      </c>
      <c r="K155" s="23"/>
      <c r="L155" s="23"/>
    </row>
    <row r="156" ht="13.5" spans="1:12">
      <c r="A156" s="67">
        <v>1419183</v>
      </c>
      <c r="B156" s="68" t="s">
        <v>171</v>
      </c>
      <c r="C156" s="68" t="s">
        <v>170</v>
      </c>
      <c r="D156" s="69">
        <v>4500</v>
      </c>
      <c r="K156" s="23"/>
      <c r="L156" s="23"/>
    </row>
    <row r="157" ht="13.5" spans="1:12">
      <c r="A157" s="67">
        <v>1428093</v>
      </c>
      <c r="B157" s="68" t="s">
        <v>172</v>
      </c>
      <c r="C157" s="68" t="s">
        <v>173</v>
      </c>
      <c r="D157" s="69">
        <v>16400</v>
      </c>
      <c r="K157" s="23"/>
      <c r="L157" s="23"/>
    </row>
    <row r="158" ht="13.5" spans="1:12">
      <c r="A158" s="67">
        <v>1392631</v>
      </c>
      <c r="B158" s="68" t="s">
        <v>174</v>
      </c>
      <c r="C158" s="68" t="s">
        <v>175</v>
      </c>
      <c r="D158" s="69">
        <v>22500</v>
      </c>
      <c r="K158" s="23"/>
      <c r="L158" s="23"/>
    </row>
    <row r="159" ht="13.5" spans="1:12">
      <c r="A159" s="67">
        <v>1428855</v>
      </c>
      <c r="B159" s="68" t="s">
        <v>176</v>
      </c>
      <c r="C159" s="68" t="s">
        <v>177</v>
      </c>
      <c r="D159" s="69">
        <v>16400</v>
      </c>
      <c r="K159" s="23"/>
      <c r="L159" s="23"/>
    </row>
    <row r="160" ht="13.5" spans="1:5">
      <c r="A160" s="106">
        <v>1433298</v>
      </c>
      <c r="B160" s="107" t="s">
        <v>178</v>
      </c>
      <c r="C160" s="107" t="s">
        <v>179</v>
      </c>
      <c r="D160" s="108">
        <v>9000</v>
      </c>
      <c r="E160" s="90" t="s">
        <v>180</v>
      </c>
    </row>
    <row r="161" ht="13.5" spans="1:4">
      <c r="A161" s="103">
        <v>1433325</v>
      </c>
      <c r="B161" s="104" t="s">
        <v>181</v>
      </c>
      <c r="C161" s="104" t="s">
        <v>179</v>
      </c>
      <c r="D161" s="69">
        <v>8200</v>
      </c>
    </row>
    <row r="162" spans="1:4">
      <c r="A162" s="109"/>
      <c r="B162" s="109"/>
      <c r="C162" s="109"/>
      <c r="D162" s="109">
        <f>SUM(D128:D161)</f>
        <v>620200</v>
      </c>
    </row>
    <row r="164" spans="3:5">
      <c r="C164" s="110" t="s">
        <v>182</v>
      </c>
      <c r="D164">
        <f>D162+D84+D127+D71</f>
        <v>2878750</v>
      </c>
      <c r="E164" t="s">
        <v>183</v>
      </c>
    </row>
    <row r="165" spans="3:4">
      <c r="C165" s="111" t="s">
        <v>184</v>
      </c>
      <c r="D165">
        <v>-1300000</v>
      </c>
    </row>
    <row r="166" spans="3:4">
      <c r="C166" s="111" t="s">
        <v>185</v>
      </c>
      <c r="D166">
        <f>D164+D165</f>
        <v>1578750</v>
      </c>
    </row>
    <row r="167" spans="3:4">
      <c r="C167" s="111" t="s">
        <v>186</v>
      </c>
      <c r="D167">
        <v>-2000000</v>
      </c>
    </row>
    <row r="168" spans="3:4">
      <c r="C168" s="111" t="s">
        <v>187</v>
      </c>
      <c r="D168">
        <f>D166+D167</f>
        <v>-421250</v>
      </c>
    </row>
  </sheetData>
  <mergeCells count="1">
    <mergeCell ref="A1:D1"/>
  </mergeCells>
  <conditionalFormatting sqref="A3:A167">
    <cfRule type="duplicateValues" dxfId="0" priority="11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6"/>
  <sheetViews>
    <sheetView zoomScale="85" zoomScaleNormal="85" topLeftCell="A37" workbookViewId="0">
      <selection activeCell="E80" sqref="E80"/>
    </sheetView>
  </sheetViews>
  <sheetFormatPr defaultColWidth="10.2857142857143" defaultRowHeight="15" outlineLevelCol="4"/>
  <cols>
    <col min="1" max="1" width="26" style="36"/>
    <col min="2" max="2" width="11" style="36"/>
    <col min="3" max="3" width="23" style="36"/>
    <col min="4" max="4" width="14" style="36"/>
    <col min="5" max="6" width="10.2857142857143" style="36"/>
    <col min="7" max="7" width="47.7142857142857" style="36" customWidth="1"/>
    <col min="8" max="16384" width="10.2857142857143" style="36"/>
  </cols>
  <sheetData>
    <row r="1" s="36" customFormat="1" ht="15.75" spans="1:1">
      <c r="A1" s="37" t="s">
        <v>188</v>
      </c>
    </row>
    <row r="2" s="36" customFormat="1" ht="15.75"/>
    <row r="3" s="36" customFormat="1" ht="16.5" spans="1:4">
      <c r="A3" s="38" t="s">
        <v>189</v>
      </c>
      <c r="B3" s="39"/>
      <c r="C3" s="39"/>
      <c r="D3" s="40"/>
    </row>
    <row r="4" s="36" customFormat="1" ht="16.5" spans="1:4">
      <c r="A4" s="41" t="s">
        <v>1</v>
      </c>
      <c r="B4" s="42" t="s">
        <v>2</v>
      </c>
      <c r="C4" s="43" t="s">
        <v>3</v>
      </c>
      <c r="D4" s="43" t="s">
        <v>4</v>
      </c>
    </row>
    <row r="5" s="36" customFormat="1" ht="16.5" spans="1:4">
      <c r="A5" s="44">
        <v>1437126</v>
      </c>
      <c r="B5" s="43" t="s">
        <v>190</v>
      </c>
      <c r="C5" s="43" t="s">
        <v>191</v>
      </c>
      <c r="D5" s="45">
        <v>16200</v>
      </c>
    </row>
    <row r="6" s="36" customFormat="1" ht="16.5" spans="1:4">
      <c r="A6" s="44">
        <v>1436850</v>
      </c>
      <c r="B6" s="43" t="s">
        <v>192</v>
      </c>
      <c r="C6" s="43" t="s">
        <v>193</v>
      </c>
      <c r="D6" s="45">
        <v>16200</v>
      </c>
    </row>
    <row r="7" s="36" customFormat="1" ht="16.5" spans="1:4">
      <c r="A7" s="44">
        <v>1437273</v>
      </c>
      <c r="B7" s="43" t="s">
        <v>194</v>
      </c>
      <c r="C7" s="43" t="s">
        <v>195</v>
      </c>
      <c r="D7" s="45">
        <v>10800</v>
      </c>
    </row>
    <row r="8" s="36" customFormat="1" ht="16.5" spans="1:4">
      <c r="A8" s="44">
        <v>1437900</v>
      </c>
      <c r="B8" s="43" t="s">
        <v>196</v>
      </c>
      <c r="C8" s="43" t="s">
        <v>197</v>
      </c>
      <c r="D8" s="45">
        <v>10800</v>
      </c>
    </row>
    <row r="9" s="36" customFormat="1" ht="16.5" spans="1:4">
      <c r="A9" s="44">
        <v>1438366</v>
      </c>
      <c r="B9" s="43" t="s">
        <v>198</v>
      </c>
      <c r="C9" s="43" t="s">
        <v>199</v>
      </c>
      <c r="D9" s="45">
        <v>21600</v>
      </c>
    </row>
    <row r="10" s="36" customFormat="1" ht="16.5" spans="1:4">
      <c r="A10" s="44">
        <v>1438458</v>
      </c>
      <c r="B10" s="43" t="s">
        <v>200</v>
      </c>
      <c r="C10" s="43" t="s">
        <v>201</v>
      </c>
      <c r="D10" s="45">
        <v>43200</v>
      </c>
    </row>
    <row r="11" s="36" customFormat="1" ht="16.5" spans="1:4">
      <c r="A11" s="44">
        <v>1439184</v>
      </c>
      <c r="B11" s="43" t="s">
        <v>202</v>
      </c>
      <c r="C11" s="43" t="s">
        <v>203</v>
      </c>
      <c r="D11" s="45">
        <v>11000</v>
      </c>
    </row>
    <row r="12" s="36" customFormat="1" ht="15.75" spans="4:4">
      <c r="D12" s="36">
        <f>SUM(D5:D11)</f>
        <v>129800</v>
      </c>
    </row>
    <row r="13" s="36" customFormat="1" ht="16.5" spans="1:4">
      <c r="A13" s="46" t="s">
        <v>204</v>
      </c>
      <c r="B13" s="47"/>
      <c r="C13" s="47"/>
      <c r="D13" s="48"/>
    </row>
    <row r="14" s="36" customFormat="1" ht="16.5" spans="1:4">
      <c r="A14" s="41" t="s">
        <v>1</v>
      </c>
      <c r="B14" s="42" t="s">
        <v>2</v>
      </c>
      <c r="C14" s="43" t="s">
        <v>3</v>
      </c>
      <c r="D14" s="43" t="s">
        <v>4</v>
      </c>
    </row>
    <row r="15" s="36" customFormat="1" ht="16.5" spans="1:4">
      <c r="A15" s="44">
        <v>1440696</v>
      </c>
      <c r="B15" s="43" t="s">
        <v>205</v>
      </c>
      <c r="C15" s="43" t="s">
        <v>206</v>
      </c>
      <c r="D15" s="45">
        <v>12000</v>
      </c>
    </row>
    <row r="16" s="36" customFormat="1" ht="16.5" spans="1:4">
      <c r="A16" s="44">
        <v>1437323</v>
      </c>
      <c r="B16" s="43" t="s">
        <v>207</v>
      </c>
      <c r="C16" s="43" t="s">
        <v>208</v>
      </c>
      <c r="D16" s="45">
        <v>14800</v>
      </c>
    </row>
    <row r="17" s="36" customFormat="1" ht="16.5" spans="1:4">
      <c r="A17" s="44">
        <v>1437300</v>
      </c>
      <c r="B17" s="43" t="s">
        <v>209</v>
      </c>
      <c r="C17" s="43" t="s">
        <v>210</v>
      </c>
      <c r="D17" s="45">
        <v>13800</v>
      </c>
    </row>
    <row r="18" s="36" customFormat="1" ht="15.75" spans="1:4">
      <c r="A18" s="49"/>
      <c r="B18" s="50"/>
      <c r="C18" s="50"/>
      <c r="D18" s="51">
        <f>SUM(D15:D17)</f>
        <v>40600</v>
      </c>
    </row>
    <row r="19" s="36" customFormat="1" ht="16.5" spans="1:4">
      <c r="A19" s="52" t="s">
        <v>211</v>
      </c>
      <c r="B19" s="53"/>
      <c r="C19" s="53"/>
      <c r="D19" s="54"/>
    </row>
    <row r="20" s="36" customFormat="1" ht="16.5" spans="1:4">
      <c r="A20" s="41" t="s">
        <v>1</v>
      </c>
      <c r="B20" s="42" t="s">
        <v>2</v>
      </c>
      <c r="C20" s="43" t="s">
        <v>3</v>
      </c>
      <c r="D20" s="43" t="s">
        <v>4</v>
      </c>
    </row>
    <row r="21" s="36" customFormat="1" ht="16.5" spans="1:4">
      <c r="A21" s="44">
        <v>1447837</v>
      </c>
      <c r="B21" s="43" t="s">
        <v>212</v>
      </c>
      <c r="C21" s="43" t="s">
        <v>213</v>
      </c>
      <c r="D21" s="45">
        <v>8200</v>
      </c>
    </row>
    <row r="22" s="36" customFormat="1" ht="16.5" spans="1:4">
      <c r="A22" s="44">
        <v>1445501</v>
      </c>
      <c r="B22" s="43" t="s">
        <v>214</v>
      </c>
      <c r="C22" s="43" t="s">
        <v>215</v>
      </c>
      <c r="D22" s="45">
        <v>27600</v>
      </c>
    </row>
    <row r="23" s="36" customFormat="1" ht="16.5" spans="1:4">
      <c r="A23" s="44">
        <v>1446317</v>
      </c>
      <c r="B23" s="43" t="s">
        <v>216</v>
      </c>
      <c r="C23" s="43" t="s">
        <v>217</v>
      </c>
      <c r="D23" s="45">
        <v>12300</v>
      </c>
    </row>
    <row r="24" s="36" customFormat="1" ht="16.5" spans="1:4">
      <c r="A24" s="44">
        <v>1447131</v>
      </c>
      <c r="B24" s="43" t="s">
        <v>218</v>
      </c>
      <c r="C24" s="43" t="s">
        <v>219</v>
      </c>
      <c r="D24" s="45">
        <v>15000</v>
      </c>
    </row>
    <row r="25" s="36" customFormat="1" ht="16.5" spans="1:4">
      <c r="A25" s="44">
        <v>1447241</v>
      </c>
      <c r="B25" s="43" t="s">
        <v>220</v>
      </c>
      <c r="C25" s="43" t="s">
        <v>221</v>
      </c>
      <c r="D25" s="45">
        <v>13500</v>
      </c>
    </row>
    <row r="26" s="36" customFormat="1" ht="16.5" spans="1:4">
      <c r="A26" s="44">
        <v>1447423</v>
      </c>
      <c r="B26" s="43" t="s">
        <v>222</v>
      </c>
      <c r="C26" s="43" t="s">
        <v>223</v>
      </c>
      <c r="D26" s="45">
        <v>16200</v>
      </c>
    </row>
    <row r="27" s="36" customFormat="1" ht="16.5" spans="1:4">
      <c r="A27" s="44">
        <v>1443994</v>
      </c>
      <c r="B27" s="43" t="s">
        <v>224</v>
      </c>
      <c r="C27" s="43" t="s">
        <v>225</v>
      </c>
      <c r="D27" s="45">
        <v>18000</v>
      </c>
    </row>
    <row r="28" s="36" customFormat="1" ht="16.5" spans="1:4">
      <c r="A28" s="44">
        <v>1444350</v>
      </c>
      <c r="B28" s="43" t="s">
        <v>226</v>
      </c>
      <c r="C28" s="43" t="s">
        <v>223</v>
      </c>
      <c r="D28" s="45">
        <v>16200</v>
      </c>
    </row>
    <row r="29" s="36" customFormat="1" ht="16.5" spans="1:4">
      <c r="A29" s="55">
        <v>1448145</v>
      </c>
      <c r="B29" s="43" t="s">
        <v>227</v>
      </c>
      <c r="C29" s="56" t="s">
        <v>228</v>
      </c>
      <c r="D29" s="45">
        <v>10000</v>
      </c>
    </row>
    <row r="30" s="36" customFormat="1" ht="16.5" spans="1:4">
      <c r="A30" s="44">
        <v>1448495</v>
      </c>
      <c r="B30" s="43" t="s">
        <v>229</v>
      </c>
      <c r="C30" s="43" t="s">
        <v>230</v>
      </c>
      <c r="D30" s="45">
        <v>9000</v>
      </c>
    </row>
    <row r="31" s="36" customFormat="1" ht="16.5" spans="1:4">
      <c r="A31" s="44">
        <v>1439356</v>
      </c>
      <c r="B31" s="43" t="s">
        <v>231</v>
      </c>
      <c r="C31" s="43" t="s">
        <v>215</v>
      </c>
      <c r="D31" s="45">
        <v>27600</v>
      </c>
    </row>
    <row r="32" s="36" customFormat="1" ht="16.5" spans="1:4">
      <c r="A32" s="44">
        <v>1438172</v>
      </c>
      <c r="B32" s="43" t="s">
        <v>232</v>
      </c>
      <c r="C32" s="43" t="s">
        <v>233</v>
      </c>
      <c r="D32" s="45">
        <v>15000</v>
      </c>
    </row>
    <row r="33" s="36" customFormat="1" ht="16.5" spans="1:4">
      <c r="A33" s="44">
        <v>1434549</v>
      </c>
      <c r="B33" s="43" t="s">
        <v>234</v>
      </c>
      <c r="C33" s="43" t="s">
        <v>235</v>
      </c>
      <c r="D33" s="45">
        <v>22500</v>
      </c>
    </row>
    <row r="34" s="36" customFormat="1" ht="16.5" spans="1:4">
      <c r="A34" s="55">
        <v>1448622</v>
      </c>
      <c r="B34" s="43" t="s">
        <v>236</v>
      </c>
      <c r="C34" s="56" t="s">
        <v>237</v>
      </c>
      <c r="D34" s="45">
        <v>10800</v>
      </c>
    </row>
    <row r="35" s="36" customFormat="1" ht="16.5" spans="1:4">
      <c r="A35" s="44">
        <v>1451849</v>
      </c>
      <c r="B35" s="43" t="s">
        <v>238</v>
      </c>
      <c r="C35" s="43" t="s">
        <v>239</v>
      </c>
      <c r="D35" s="45">
        <v>12300</v>
      </c>
    </row>
    <row r="36" s="36" customFormat="1" spans="4:4">
      <c r="D36" s="36">
        <f>SUM(D21:D35)</f>
        <v>234200</v>
      </c>
    </row>
    <row r="38" s="36" customFormat="1" ht="15.75"/>
    <row r="39" s="36" customFormat="1" ht="16.5" spans="1:4">
      <c r="A39" s="57" t="s">
        <v>1</v>
      </c>
      <c r="B39" s="57" t="s">
        <v>2</v>
      </c>
      <c r="C39" s="58" t="s">
        <v>3</v>
      </c>
      <c r="D39" s="58" t="s">
        <v>4</v>
      </c>
    </row>
    <row r="40" s="36" customFormat="1" ht="16.5" spans="1:4">
      <c r="A40" s="59">
        <v>1437245</v>
      </c>
      <c r="B40" s="41" t="s">
        <v>240</v>
      </c>
      <c r="C40" s="43" t="s">
        <v>241</v>
      </c>
      <c r="D40" s="45">
        <v>12800</v>
      </c>
    </row>
    <row r="41" s="36" customFormat="1" ht="16.5" spans="1:4">
      <c r="A41" s="59">
        <v>1441997</v>
      </c>
      <c r="B41" s="41" t="s">
        <v>242</v>
      </c>
      <c r="C41" s="43" t="s">
        <v>243</v>
      </c>
      <c r="D41" s="45">
        <v>6000</v>
      </c>
    </row>
    <row r="42" s="36" customFormat="1" ht="16.5" spans="1:4">
      <c r="A42" s="59">
        <v>1442013</v>
      </c>
      <c r="B42" s="41" t="s">
        <v>244</v>
      </c>
      <c r="C42" s="43" t="s">
        <v>243</v>
      </c>
      <c r="D42" s="45">
        <v>6000</v>
      </c>
    </row>
    <row r="43" s="36" customFormat="1" ht="16.5" spans="1:4">
      <c r="A43" s="59">
        <v>1438401</v>
      </c>
      <c r="B43" s="41" t="s">
        <v>245</v>
      </c>
      <c r="C43" s="43" t="s">
        <v>246</v>
      </c>
      <c r="D43" s="45">
        <v>49500</v>
      </c>
    </row>
    <row r="44" s="36" customFormat="1" ht="16.5" spans="1:4">
      <c r="A44" s="59">
        <v>1439028</v>
      </c>
      <c r="B44" s="41" t="s">
        <v>247</v>
      </c>
      <c r="C44" s="43" t="s">
        <v>248</v>
      </c>
      <c r="D44" s="45">
        <v>12000</v>
      </c>
    </row>
    <row r="45" s="36" customFormat="1" ht="16.5" spans="1:4">
      <c r="A45" s="59">
        <v>1442009</v>
      </c>
      <c r="B45" s="41" t="s">
        <v>249</v>
      </c>
      <c r="C45" s="43" t="s">
        <v>248</v>
      </c>
      <c r="D45" s="45">
        <v>15800</v>
      </c>
    </row>
    <row r="46" s="36" customFormat="1" ht="16.5" spans="1:4">
      <c r="A46" s="59">
        <v>1438552</v>
      </c>
      <c r="B46" s="41" t="s">
        <v>250</v>
      </c>
      <c r="C46" s="43" t="s">
        <v>251</v>
      </c>
      <c r="D46" s="45">
        <v>6400</v>
      </c>
    </row>
    <row r="47" s="36" customFormat="1" ht="18" spans="1:4">
      <c r="A47" s="60">
        <v>1437589</v>
      </c>
      <c r="B47" s="61">
        <v>8162</v>
      </c>
      <c r="C47" s="61" t="s">
        <v>252</v>
      </c>
      <c r="D47" s="62">
        <v>25600</v>
      </c>
    </row>
    <row r="48" s="36" customFormat="1" ht="18" spans="1:4">
      <c r="A48" s="63">
        <v>1430670</v>
      </c>
      <c r="B48" s="64">
        <v>8134</v>
      </c>
      <c r="C48" s="64" t="s">
        <v>253</v>
      </c>
      <c r="D48" s="65">
        <v>14100</v>
      </c>
    </row>
    <row r="49" s="36" customFormat="1" ht="16.5" spans="1:4">
      <c r="A49" s="59">
        <v>1438480</v>
      </c>
      <c r="B49" s="41" t="s">
        <v>254</v>
      </c>
      <c r="C49" s="43" t="s">
        <v>255</v>
      </c>
      <c r="D49" s="45">
        <v>9100</v>
      </c>
    </row>
    <row r="50" s="36" customFormat="1" ht="16.5" spans="1:4">
      <c r="A50" s="66">
        <v>1440564</v>
      </c>
      <c r="B50" s="41" t="s">
        <v>256</v>
      </c>
      <c r="C50" s="43" t="s">
        <v>257</v>
      </c>
      <c r="D50" s="45">
        <v>4100</v>
      </c>
    </row>
    <row r="51" s="36" customFormat="1" ht="16.5" spans="1:4">
      <c r="A51" s="59">
        <v>1445296</v>
      </c>
      <c r="B51" s="41" t="s">
        <v>258</v>
      </c>
      <c r="C51" s="43" t="s">
        <v>259</v>
      </c>
      <c r="D51" s="45">
        <v>5000</v>
      </c>
    </row>
    <row r="52" s="36" customFormat="1" ht="16.5" spans="1:4">
      <c r="A52" s="59">
        <v>1441272</v>
      </c>
      <c r="B52" s="41" t="s">
        <v>260</v>
      </c>
      <c r="C52" s="43" t="s">
        <v>261</v>
      </c>
      <c r="D52" s="45">
        <v>24000</v>
      </c>
    </row>
    <row r="53" s="36" customFormat="1" ht="16.5" spans="1:4">
      <c r="A53" s="59">
        <v>1438025</v>
      </c>
      <c r="B53" s="41" t="s">
        <v>262</v>
      </c>
      <c r="C53" s="43" t="s">
        <v>263</v>
      </c>
      <c r="D53" s="45">
        <v>12800</v>
      </c>
    </row>
    <row r="54" s="36" customFormat="1" ht="16.5" spans="1:4">
      <c r="A54" s="59">
        <v>1439791</v>
      </c>
      <c r="B54" s="41" t="s">
        <v>264</v>
      </c>
      <c r="C54" s="43" t="s">
        <v>265</v>
      </c>
      <c r="D54" s="45">
        <v>6400</v>
      </c>
    </row>
    <row r="55" s="36" customFormat="1" ht="16.5" spans="1:4">
      <c r="A55" s="59">
        <v>1441055</v>
      </c>
      <c r="B55" s="41" t="s">
        <v>266</v>
      </c>
      <c r="C55" s="43" t="s">
        <v>263</v>
      </c>
      <c r="D55" s="45">
        <v>6000</v>
      </c>
    </row>
    <row r="56" s="36" customFormat="1" ht="16.5" spans="1:4">
      <c r="A56" s="59">
        <v>1427194</v>
      </c>
      <c r="B56" s="41" t="s">
        <v>267</v>
      </c>
      <c r="C56" s="43" t="s">
        <v>268</v>
      </c>
      <c r="D56" s="45">
        <v>10800</v>
      </c>
    </row>
    <row r="57" s="36" customFormat="1" ht="16.5" spans="1:4">
      <c r="A57" s="59">
        <v>1436347</v>
      </c>
      <c r="B57" s="41" t="s">
        <v>269</v>
      </c>
      <c r="C57" s="43" t="s">
        <v>270</v>
      </c>
      <c r="D57" s="45">
        <v>18000</v>
      </c>
    </row>
    <row r="58" s="36" customFormat="1" ht="15.75" spans="1:4">
      <c r="A58" s="67">
        <v>1432856</v>
      </c>
      <c r="B58" s="68" t="s">
        <v>271</v>
      </c>
      <c r="C58" s="68" t="s">
        <v>272</v>
      </c>
      <c r="D58" s="69">
        <v>5000</v>
      </c>
    </row>
    <row r="59" ht="15.75" spans="1:4">
      <c r="A59" s="70"/>
      <c r="B59"/>
      <c r="C59"/>
      <c r="D59">
        <f>SUM(D40:D58)</f>
        <v>249400</v>
      </c>
    </row>
    <row r="60" spans="3:5">
      <c r="C60" s="36" t="s">
        <v>182</v>
      </c>
      <c r="D60" s="36">
        <f>D59+D36+D18+D12</f>
        <v>654000</v>
      </c>
      <c r="E60" s="36" t="s">
        <v>273</v>
      </c>
    </row>
    <row r="61" spans="3:4">
      <c r="C61" s="71" t="s">
        <v>274</v>
      </c>
      <c r="D61" s="36">
        <f>'1.25'!D168</f>
        <v>-421250</v>
      </c>
    </row>
    <row r="62" spans="3:4">
      <c r="C62" s="36" t="s">
        <v>275</v>
      </c>
      <c r="D62" s="36">
        <f>D60+D61</f>
        <v>232750</v>
      </c>
    </row>
    <row r="65" ht="15.75" spans="1:5">
      <c r="A65" s="72" t="s">
        <v>1</v>
      </c>
      <c r="B65" s="72" t="s">
        <v>2</v>
      </c>
      <c r="C65" s="73" t="s">
        <v>276</v>
      </c>
      <c r="D65" s="72" t="s">
        <v>277</v>
      </c>
      <c r="E65" s="73" t="s">
        <v>4</v>
      </c>
    </row>
    <row r="66" ht="12.75" spans="1:5">
      <c r="A66" s="74" t="s">
        <v>278</v>
      </c>
      <c r="B66" s="74" t="s">
        <v>279</v>
      </c>
      <c r="C66" s="75">
        <v>43532</v>
      </c>
      <c r="D66" s="75">
        <v>43534</v>
      </c>
      <c r="E66" s="76">
        <v>8200</v>
      </c>
    </row>
    <row r="67" ht="12.75" spans="1:5">
      <c r="A67" s="74" t="s">
        <v>280</v>
      </c>
      <c r="B67" s="74" t="s">
        <v>280</v>
      </c>
      <c r="C67" s="75">
        <v>43525</v>
      </c>
      <c r="D67" s="75">
        <v>43526</v>
      </c>
      <c r="E67" s="76">
        <v>4100</v>
      </c>
    </row>
    <row r="68" ht="12.75" spans="1:5">
      <c r="A68" s="74" t="s">
        <v>281</v>
      </c>
      <c r="B68" s="74" t="s">
        <v>282</v>
      </c>
      <c r="C68" s="75">
        <v>43527</v>
      </c>
      <c r="D68" s="75">
        <v>43528</v>
      </c>
      <c r="E68" s="76">
        <v>4500</v>
      </c>
    </row>
    <row r="69" ht="12.75" spans="1:5">
      <c r="A69" s="74" t="s">
        <v>283</v>
      </c>
      <c r="B69" s="74" t="s">
        <v>284</v>
      </c>
      <c r="C69" s="75">
        <v>43542</v>
      </c>
      <c r="D69" s="75">
        <v>43546</v>
      </c>
      <c r="E69" s="76">
        <v>24000</v>
      </c>
    </row>
    <row r="70" ht="12.75" spans="1:5">
      <c r="A70" s="74" t="s">
        <v>285</v>
      </c>
      <c r="B70" s="74" t="s">
        <v>286</v>
      </c>
      <c r="C70" s="75">
        <v>43542</v>
      </c>
      <c r="D70" s="75">
        <v>43544</v>
      </c>
      <c r="E70" s="76">
        <v>9000</v>
      </c>
    </row>
    <row r="71" ht="12.75" spans="1:5">
      <c r="A71" s="74" t="s">
        <v>287</v>
      </c>
      <c r="B71" s="74" t="s">
        <v>288</v>
      </c>
      <c r="C71" s="75">
        <v>43546</v>
      </c>
      <c r="D71" s="75">
        <v>43550</v>
      </c>
      <c r="E71" s="76">
        <v>18000</v>
      </c>
    </row>
    <row r="72" ht="12.75" spans="1:5">
      <c r="A72" s="74" t="s">
        <v>289</v>
      </c>
      <c r="B72" s="74" t="s">
        <v>290</v>
      </c>
      <c r="C72" s="75">
        <v>43534</v>
      </c>
      <c r="D72" s="75">
        <v>43536</v>
      </c>
      <c r="E72" s="76">
        <v>9000</v>
      </c>
    </row>
    <row r="73" ht="12.75" spans="1:5">
      <c r="A73" s="74" t="s">
        <v>291</v>
      </c>
      <c r="B73" s="74" t="s">
        <v>292</v>
      </c>
      <c r="C73" s="75">
        <v>43530</v>
      </c>
      <c r="D73" s="75">
        <v>43537</v>
      </c>
      <c r="E73" s="76">
        <v>63000</v>
      </c>
    </row>
    <row r="74" ht="12.75" spans="1:5">
      <c r="A74" s="74" t="s">
        <v>293</v>
      </c>
      <c r="B74" s="74" t="s">
        <v>294</v>
      </c>
      <c r="C74" s="75">
        <v>43542</v>
      </c>
      <c r="D74" s="75">
        <v>43544</v>
      </c>
      <c r="E74" s="76">
        <v>9000</v>
      </c>
    </row>
    <row r="75" ht="12.75" spans="1:5">
      <c r="A75" s="5"/>
      <c r="B75" s="5"/>
      <c r="C75" s="5"/>
      <c r="D75" s="5" t="s">
        <v>182</v>
      </c>
      <c r="E75" s="5">
        <v>148800</v>
      </c>
    </row>
    <row r="76" spans="4:5">
      <c r="D76" s="36" t="s">
        <v>275</v>
      </c>
      <c r="E76" s="36">
        <f>D62+E75</f>
        <v>381550</v>
      </c>
    </row>
  </sheetData>
  <mergeCells count="1">
    <mergeCell ref="A3:D3"/>
  </mergeCells>
  <conditionalFormatting sqref="A58">
    <cfRule type="duplicateValues" dxfId="0" priority="2"/>
  </conditionalFormatting>
  <conditionalFormatting sqref="A5:A46 A49:A57">
    <cfRule type="duplicateValues" dxfId="0" priority="6"/>
  </conditionalFormatting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4"/>
  <sheetViews>
    <sheetView tabSelected="1" topLeftCell="A70" workbookViewId="0">
      <selection activeCell="I94" sqref="I94"/>
    </sheetView>
  </sheetViews>
  <sheetFormatPr defaultColWidth="10.447619047619" defaultRowHeight="13.5"/>
  <cols>
    <col min="1" max="1" width="7.66666666666667" style="4" customWidth="1"/>
    <col min="2" max="2" width="16.9809523809524" style="4" customWidth="1"/>
    <col min="3" max="3" width="12.8952380952381" style="4" customWidth="1"/>
    <col min="4" max="4" width="23.5714285714286" style="4" customWidth="1"/>
    <col min="5" max="5" width="20.0761904761905" style="4" customWidth="1"/>
    <col min="6" max="7" width="16.4857142857143" style="4" customWidth="1"/>
    <col min="8" max="8" width="17.7904761904762" style="3" customWidth="1"/>
    <col min="9" max="9" width="31.4190476190476" style="3" customWidth="1"/>
    <col min="10" max="10" width="40.1619047619048" style="3" customWidth="1"/>
    <col min="11" max="12" width="10.447619047619" style="3"/>
    <col min="13" max="14" width="14.1047619047619" style="5" customWidth="1"/>
    <col min="15" max="16384" width="10.447619047619" style="3"/>
  </cols>
  <sheetData>
    <row r="1" s="1" customFormat="1" ht="57" customHeight="1" spans="1:14">
      <c r="A1" s="6" t="s">
        <v>295</v>
      </c>
      <c r="B1" s="6" t="s">
        <v>296</v>
      </c>
      <c r="C1" s="6" t="s">
        <v>297</v>
      </c>
      <c r="D1" s="6" t="s">
        <v>298</v>
      </c>
      <c r="E1" s="6" t="s">
        <v>299</v>
      </c>
      <c r="F1" s="6" t="s">
        <v>300</v>
      </c>
      <c r="G1" s="6" t="s">
        <v>301</v>
      </c>
      <c r="H1" s="6" t="s">
        <v>302</v>
      </c>
      <c r="I1" s="6" t="s">
        <v>303</v>
      </c>
      <c r="M1" s="23"/>
      <c r="N1" s="23"/>
    </row>
    <row r="2" s="2" customFormat="1" ht="31.5" customHeight="1" spans="1:14">
      <c r="A2" s="7"/>
      <c r="B2" s="8">
        <v>43657</v>
      </c>
      <c r="C2" s="9" t="s">
        <v>304</v>
      </c>
      <c r="D2" s="10"/>
      <c r="E2" s="10"/>
      <c r="F2" s="10"/>
      <c r="G2" s="10"/>
      <c r="H2" s="11"/>
      <c r="I2" s="24">
        <v>1400000</v>
      </c>
      <c r="M2" s="23"/>
      <c r="N2" s="23"/>
    </row>
    <row r="3" s="3" customFormat="1" ht="21" customHeight="1" spans="1:14">
      <c r="A3" s="12">
        <v>1</v>
      </c>
      <c r="B3" s="13">
        <v>43654</v>
      </c>
      <c r="C3" s="12">
        <v>1548918</v>
      </c>
      <c r="D3" s="12">
        <v>11462</v>
      </c>
      <c r="E3" s="14" t="s">
        <v>305</v>
      </c>
      <c r="F3" s="15">
        <v>1</v>
      </c>
      <c r="G3" s="15">
        <v>1</v>
      </c>
      <c r="H3" s="16">
        <v>3800</v>
      </c>
      <c r="I3" s="25">
        <f t="shared" ref="I3:I66" si="0">F3*G3*H3</f>
        <v>3800</v>
      </c>
      <c r="M3" s="23"/>
      <c r="N3" s="23"/>
    </row>
    <row r="4" s="3" customFormat="1" ht="21" customHeight="1" spans="1:14">
      <c r="A4" s="12">
        <v>2</v>
      </c>
      <c r="B4" s="13">
        <v>43656</v>
      </c>
      <c r="C4" s="12">
        <v>1548530</v>
      </c>
      <c r="D4" s="12">
        <v>11463</v>
      </c>
      <c r="E4" s="14" t="s">
        <v>306</v>
      </c>
      <c r="F4" s="15">
        <v>3</v>
      </c>
      <c r="G4" s="15">
        <v>2</v>
      </c>
      <c r="H4" s="16">
        <v>5200</v>
      </c>
      <c r="I4" s="25">
        <f t="shared" si="0"/>
        <v>31200</v>
      </c>
      <c r="M4" s="23"/>
      <c r="N4" s="23"/>
    </row>
    <row r="5" s="3" customFormat="1" ht="21" customHeight="1" spans="1:14">
      <c r="A5" s="12">
        <v>3</v>
      </c>
      <c r="B5" s="13">
        <v>43656</v>
      </c>
      <c r="C5" s="12">
        <v>1547671</v>
      </c>
      <c r="D5" s="12">
        <v>11446</v>
      </c>
      <c r="E5" s="14" t="s">
        <v>306</v>
      </c>
      <c r="F5" s="15">
        <v>3</v>
      </c>
      <c r="G5" s="15">
        <v>1</v>
      </c>
      <c r="H5" s="16">
        <v>3700</v>
      </c>
      <c r="I5" s="25">
        <f t="shared" si="0"/>
        <v>11100</v>
      </c>
      <c r="M5" s="23"/>
      <c r="N5" s="23"/>
    </row>
    <row r="6" s="3" customFormat="1" ht="21" customHeight="1" spans="1:14">
      <c r="A6" s="12">
        <v>4</v>
      </c>
      <c r="B6" s="13">
        <v>43658</v>
      </c>
      <c r="C6" s="12">
        <v>1551368</v>
      </c>
      <c r="D6" s="12">
        <v>11543</v>
      </c>
      <c r="E6" s="14" t="s">
        <v>307</v>
      </c>
      <c r="F6" s="15">
        <v>2</v>
      </c>
      <c r="G6" s="15">
        <v>2</v>
      </c>
      <c r="H6" s="16">
        <v>3700</v>
      </c>
      <c r="I6" s="25">
        <f t="shared" si="0"/>
        <v>14800</v>
      </c>
      <c r="M6" s="23"/>
      <c r="N6" s="23"/>
    </row>
    <row r="7" s="3" customFormat="1" ht="21" customHeight="1" spans="1:14">
      <c r="A7" s="12">
        <v>5</v>
      </c>
      <c r="B7" s="13">
        <v>43658</v>
      </c>
      <c r="C7" s="12">
        <v>1550879</v>
      </c>
      <c r="D7" s="12">
        <v>11525</v>
      </c>
      <c r="E7" s="14" t="s">
        <v>307</v>
      </c>
      <c r="F7" s="15">
        <v>2</v>
      </c>
      <c r="G7" s="15">
        <v>2</v>
      </c>
      <c r="H7" s="16">
        <v>3700</v>
      </c>
      <c r="I7" s="25">
        <f t="shared" si="0"/>
        <v>14800</v>
      </c>
      <c r="M7" s="23"/>
      <c r="N7" s="23"/>
    </row>
    <row r="8" s="3" customFormat="1" ht="21" customHeight="1" spans="1:14">
      <c r="A8" s="12">
        <v>6</v>
      </c>
      <c r="B8" s="13">
        <v>43659</v>
      </c>
      <c r="C8" s="12">
        <v>1551044</v>
      </c>
      <c r="D8" s="12">
        <v>11530</v>
      </c>
      <c r="E8" s="14" t="s">
        <v>308</v>
      </c>
      <c r="F8" s="15">
        <v>1</v>
      </c>
      <c r="G8" s="15">
        <v>1</v>
      </c>
      <c r="H8" s="16">
        <v>3500</v>
      </c>
      <c r="I8" s="25">
        <f t="shared" si="0"/>
        <v>3500</v>
      </c>
      <c r="M8" s="23"/>
      <c r="N8" s="23"/>
    </row>
    <row r="9" s="3" customFormat="1" ht="21" customHeight="1" spans="1:14">
      <c r="A9" s="12">
        <v>7</v>
      </c>
      <c r="B9" s="13">
        <v>43659</v>
      </c>
      <c r="C9" s="12">
        <v>1551690</v>
      </c>
      <c r="D9" s="12">
        <v>11551</v>
      </c>
      <c r="E9" s="14" t="s">
        <v>309</v>
      </c>
      <c r="F9" s="15">
        <v>2</v>
      </c>
      <c r="G9" s="15">
        <v>1</v>
      </c>
      <c r="H9" s="16">
        <v>3700</v>
      </c>
      <c r="I9" s="25">
        <f t="shared" si="0"/>
        <v>7400</v>
      </c>
      <c r="M9" s="23"/>
      <c r="N9" s="23"/>
    </row>
    <row r="10" s="3" customFormat="1" ht="21" customHeight="1" spans="1:14">
      <c r="A10" s="12">
        <v>8</v>
      </c>
      <c r="B10" s="13">
        <v>43660</v>
      </c>
      <c r="C10" s="12">
        <v>1552036</v>
      </c>
      <c r="D10" s="12">
        <v>11560</v>
      </c>
      <c r="E10" s="14" t="s">
        <v>310</v>
      </c>
      <c r="F10" s="15">
        <v>3</v>
      </c>
      <c r="G10" s="15">
        <v>1</v>
      </c>
      <c r="H10" s="16">
        <v>3700</v>
      </c>
      <c r="I10" s="25">
        <f t="shared" si="0"/>
        <v>11100</v>
      </c>
      <c r="M10" s="23"/>
      <c r="N10" s="23"/>
    </row>
    <row r="11" s="3" customFormat="1" ht="21" customHeight="1" spans="1:14">
      <c r="A11" s="12">
        <v>9</v>
      </c>
      <c r="B11" s="13">
        <v>43660</v>
      </c>
      <c r="C11" s="12">
        <v>1548094</v>
      </c>
      <c r="D11" s="12">
        <v>11450</v>
      </c>
      <c r="E11" s="14" t="s">
        <v>311</v>
      </c>
      <c r="F11" s="15">
        <v>4</v>
      </c>
      <c r="G11" s="15">
        <v>2</v>
      </c>
      <c r="H11" s="16">
        <v>3700</v>
      </c>
      <c r="I11" s="25">
        <f t="shared" si="0"/>
        <v>29600</v>
      </c>
      <c r="M11" s="23"/>
      <c r="N11" s="23"/>
    </row>
    <row r="12" s="3" customFormat="1" ht="21" customHeight="1" spans="1:14">
      <c r="A12" s="12">
        <v>10</v>
      </c>
      <c r="B12" s="13">
        <v>43661</v>
      </c>
      <c r="C12" s="12">
        <v>1540215</v>
      </c>
      <c r="D12" s="12">
        <v>11220</v>
      </c>
      <c r="E12" s="14" t="s">
        <v>312</v>
      </c>
      <c r="F12" s="15">
        <v>2</v>
      </c>
      <c r="G12" s="15">
        <v>1</v>
      </c>
      <c r="H12" s="16">
        <v>3700</v>
      </c>
      <c r="I12" s="25">
        <f t="shared" si="0"/>
        <v>7400</v>
      </c>
      <c r="M12" s="23"/>
      <c r="N12" s="23"/>
    </row>
    <row r="13" s="3" customFormat="1" ht="21" customHeight="1" spans="1:14">
      <c r="A13" s="12">
        <v>11</v>
      </c>
      <c r="B13" s="13">
        <v>43661</v>
      </c>
      <c r="C13" s="12">
        <v>1542248</v>
      </c>
      <c r="D13" s="12">
        <v>11275</v>
      </c>
      <c r="E13" s="14" t="s">
        <v>313</v>
      </c>
      <c r="F13" s="15">
        <v>1</v>
      </c>
      <c r="G13" s="15">
        <v>1</v>
      </c>
      <c r="H13" s="16">
        <v>3700</v>
      </c>
      <c r="I13" s="25">
        <f t="shared" si="0"/>
        <v>3700</v>
      </c>
      <c r="M13" s="23"/>
      <c r="N13" s="23"/>
    </row>
    <row r="14" s="3" customFormat="1" ht="21" customHeight="1" spans="1:14">
      <c r="A14" s="12">
        <v>12</v>
      </c>
      <c r="B14" s="13">
        <v>43661</v>
      </c>
      <c r="C14" s="12">
        <v>1545414</v>
      </c>
      <c r="D14" s="12">
        <v>11435</v>
      </c>
      <c r="E14" s="14" t="s">
        <v>312</v>
      </c>
      <c r="F14" s="15">
        <v>2</v>
      </c>
      <c r="G14" s="15">
        <v>3</v>
      </c>
      <c r="H14" s="16">
        <v>3400</v>
      </c>
      <c r="I14" s="25">
        <f t="shared" si="0"/>
        <v>20400</v>
      </c>
      <c r="M14" s="23"/>
      <c r="N14" s="23"/>
    </row>
    <row r="15" s="3" customFormat="1" ht="21" customHeight="1" spans="1:14">
      <c r="A15" s="12">
        <v>13</v>
      </c>
      <c r="B15" s="13">
        <v>43662</v>
      </c>
      <c r="C15" s="12">
        <v>1552844</v>
      </c>
      <c r="D15" s="12">
        <v>11572</v>
      </c>
      <c r="E15" s="14" t="s">
        <v>314</v>
      </c>
      <c r="F15" s="15">
        <v>2</v>
      </c>
      <c r="G15" s="15">
        <v>1</v>
      </c>
      <c r="H15" s="16">
        <v>3700</v>
      </c>
      <c r="I15" s="25">
        <f t="shared" si="0"/>
        <v>7400</v>
      </c>
      <c r="M15" s="23"/>
      <c r="N15" s="23"/>
    </row>
    <row r="16" s="3" customFormat="1" ht="21" customHeight="1" spans="1:14">
      <c r="A16" s="12">
        <v>14</v>
      </c>
      <c r="B16" s="13">
        <v>43662</v>
      </c>
      <c r="C16" s="12">
        <v>1550608</v>
      </c>
      <c r="D16" s="12">
        <v>11522</v>
      </c>
      <c r="E16" s="14" t="s">
        <v>314</v>
      </c>
      <c r="F16" s="15">
        <v>2</v>
      </c>
      <c r="G16" s="15">
        <v>1</v>
      </c>
      <c r="H16" s="16">
        <v>3400</v>
      </c>
      <c r="I16" s="25">
        <f t="shared" si="0"/>
        <v>6800</v>
      </c>
      <c r="M16" s="23"/>
      <c r="N16" s="23"/>
    </row>
    <row r="17" s="3" customFormat="1" ht="21" customHeight="1" spans="1:14">
      <c r="A17" s="12">
        <v>15</v>
      </c>
      <c r="B17" s="13">
        <v>43664</v>
      </c>
      <c r="C17" s="12">
        <v>1529257</v>
      </c>
      <c r="D17" s="12">
        <v>10947</v>
      </c>
      <c r="E17" s="14" t="s">
        <v>315</v>
      </c>
      <c r="F17" s="15">
        <v>3</v>
      </c>
      <c r="G17" s="15">
        <v>1</v>
      </c>
      <c r="H17" s="16">
        <v>5200</v>
      </c>
      <c r="I17" s="25">
        <f t="shared" si="0"/>
        <v>15600</v>
      </c>
      <c r="M17" s="23"/>
      <c r="N17" s="23"/>
    </row>
    <row r="18" s="3" customFormat="1" ht="21" customHeight="1" spans="1:14">
      <c r="A18" s="12">
        <v>16</v>
      </c>
      <c r="B18" s="13">
        <v>43664</v>
      </c>
      <c r="C18" s="12">
        <v>1549831</v>
      </c>
      <c r="D18" s="12">
        <v>11489</v>
      </c>
      <c r="E18" s="14" t="s">
        <v>315</v>
      </c>
      <c r="F18" s="15">
        <v>3</v>
      </c>
      <c r="G18" s="15">
        <v>1</v>
      </c>
      <c r="H18" s="16">
        <v>3700</v>
      </c>
      <c r="I18" s="25">
        <f t="shared" si="0"/>
        <v>11100</v>
      </c>
      <c r="M18" s="23"/>
      <c r="N18" s="23"/>
    </row>
    <row r="19" s="3" customFormat="1" ht="21" customHeight="1" spans="1:14">
      <c r="A19" s="12">
        <v>17</v>
      </c>
      <c r="B19" s="13">
        <v>43664</v>
      </c>
      <c r="C19" s="12">
        <v>1557378</v>
      </c>
      <c r="D19" s="12">
        <v>11698</v>
      </c>
      <c r="E19" s="14" t="s">
        <v>316</v>
      </c>
      <c r="F19" s="15">
        <v>2</v>
      </c>
      <c r="G19" s="15">
        <v>1</v>
      </c>
      <c r="H19" s="16">
        <v>3850</v>
      </c>
      <c r="I19" s="25">
        <f t="shared" si="0"/>
        <v>7700</v>
      </c>
      <c r="M19" s="23"/>
      <c r="N19" s="23"/>
    </row>
    <row r="20" s="3" customFormat="1" ht="21" customHeight="1" spans="1:14">
      <c r="A20" s="12">
        <v>18</v>
      </c>
      <c r="B20" s="13">
        <v>43665</v>
      </c>
      <c r="C20" s="12">
        <v>1534077</v>
      </c>
      <c r="D20" s="12">
        <v>11070</v>
      </c>
      <c r="E20" s="14" t="s">
        <v>317</v>
      </c>
      <c r="F20" s="15">
        <v>4</v>
      </c>
      <c r="G20" s="15">
        <v>2</v>
      </c>
      <c r="H20" s="16">
        <v>3700</v>
      </c>
      <c r="I20" s="25">
        <f t="shared" si="0"/>
        <v>29600</v>
      </c>
      <c r="M20" s="23"/>
      <c r="N20" s="23"/>
    </row>
    <row r="21" s="3" customFormat="1" ht="21" customHeight="1" spans="1:14">
      <c r="A21" s="12">
        <v>19</v>
      </c>
      <c r="B21" s="13">
        <v>43665</v>
      </c>
      <c r="C21" s="12">
        <v>1558182</v>
      </c>
      <c r="D21" s="12">
        <v>11715</v>
      </c>
      <c r="E21" s="14" t="s">
        <v>318</v>
      </c>
      <c r="F21" s="15">
        <v>2</v>
      </c>
      <c r="G21" s="15">
        <v>1</v>
      </c>
      <c r="H21" s="16">
        <v>3850</v>
      </c>
      <c r="I21" s="25">
        <f t="shared" si="0"/>
        <v>7700</v>
      </c>
      <c r="M21" s="23"/>
      <c r="N21" s="23"/>
    </row>
    <row r="22" s="3" customFormat="1" ht="21" customHeight="1" spans="1:14">
      <c r="A22" s="12">
        <v>20</v>
      </c>
      <c r="B22" s="13">
        <v>43665</v>
      </c>
      <c r="C22" s="12">
        <v>1546558</v>
      </c>
      <c r="D22" s="12">
        <v>11469</v>
      </c>
      <c r="E22" s="14" t="s">
        <v>319</v>
      </c>
      <c r="F22" s="15">
        <v>5</v>
      </c>
      <c r="G22" s="15">
        <v>1</v>
      </c>
      <c r="H22" s="16">
        <v>5200</v>
      </c>
      <c r="I22" s="25">
        <f t="shared" si="0"/>
        <v>26000</v>
      </c>
      <c r="M22" s="23"/>
      <c r="N22" s="23"/>
    </row>
    <row r="23" s="3" customFormat="1" ht="21" customHeight="1" spans="1:14">
      <c r="A23" s="12">
        <v>21</v>
      </c>
      <c r="B23" s="13">
        <v>43665</v>
      </c>
      <c r="C23" s="12">
        <v>1542583</v>
      </c>
      <c r="D23" s="12">
        <v>11281</v>
      </c>
      <c r="E23" s="14" t="s">
        <v>318</v>
      </c>
      <c r="F23" s="15">
        <v>2</v>
      </c>
      <c r="G23" s="15">
        <v>1</v>
      </c>
      <c r="H23" s="16">
        <v>3700</v>
      </c>
      <c r="I23" s="25">
        <f t="shared" si="0"/>
        <v>7400</v>
      </c>
      <c r="M23" s="23"/>
      <c r="N23" s="23"/>
    </row>
    <row r="24" s="3" customFormat="1" ht="21" customHeight="1" spans="1:14">
      <c r="A24" s="12">
        <v>22</v>
      </c>
      <c r="B24" s="13">
        <v>43665</v>
      </c>
      <c r="C24" s="12">
        <v>1542376</v>
      </c>
      <c r="D24" s="12">
        <v>11277</v>
      </c>
      <c r="E24" s="14" t="s">
        <v>320</v>
      </c>
      <c r="F24" s="15">
        <v>3</v>
      </c>
      <c r="G24" s="15">
        <v>1</v>
      </c>
      <c r="H24" s="16">
        <v>3700</v>
      </c>
      <c r="I24" s="25">
        <f t="shared" si="0"/>
        <v>11100</v>
      </c>
      <c r="M24" s="23"/>
      <c r="N24" s="23"/>
    </row>
    <row r="25" s="3" customFormat="1" ht="21" customHeight="1" spans="1:14">
      <c r="A25" s="12">
        <v>23</v>
      </c>
      <c r="B25" s="13">
        <v>43666</v>
      </c>
      <c r="C25" s="12">
        <v>1553680</v>
      </c>
      <c r="D25" s="12">
        <v>11605</v>
      </c>
      <c r="E25" s="14" t="s">
        <v>321</v>
      </c>
      <c r="F25" s="15">
        <v>2</v>
      </c>
      <c r="G25" s="15">
        <v>1</v>
      </c>
      <c r="H25" s="16">
        <v>3700</v>
      </c>
      <c r="I25" s="25">
        <f t="shared" si="0"/>
        <v>7400</v>
      </c>
      <c r="M25" s="23"/>
      <c r="N25" s="23"/>
    </row>
    <row r="26" s="3" customFormat="1" ht="21" customHeight="1" spans="1:14">
      <c r="A26" s="12">
        <v>24</v>
      </c>
      <c r="B26" s="13">
        <v>43666</v>
      </c>
      <c r="C26" s="12">
        <v>1558882</v>
      </c>
      <c r="D26" s="12">
        <v>11726</v>
      </c>
      <c r="E26" s="14" t="s">
        <v>321</v>
      </c>
      <c r="F26" s="15">
        <v>2</v>
      </c>
      <c r="G26" s="15">
        <v>1</v>
      </c>
      <c r="H26" s="16">
        <v>3850</v>
      </c>
      <c r="I26" s="25">
        <f t="shared" si="0"/>
        <v>7700</v>
      </c>
      <c r="M26" s="23"/>
      <c r="N26" s="23"/>
    </row>
    <row r="27" s="3" customFormat="1" ht="21" customHeight="1" spans="1:14">
      <c r="A27" s="17">
        <v>25</v>
      </c>
      <c r="B27" s="18">
        <v>43667</v>
      </c>
      <c r="C27" s="17">
        <v>1539426</v>
      </c>
      <c r="D27" s="17">
        <v>11203</v>
      </c>
      <c r="E27" s="19" t="s">
        <v>322</v>
      </c>
      <c r="F27" s="20">
        <v>5</v>
      </c>
      <c r="G27" s="20">
        <v>1</v>
      </c>
      <c r="H27" s="21">
        <v>3700</v>
      </c>
      <c r="I27" s="26">
        <f t="shared" si="0"/>
        <v>18500</v>
      </c>
      <c r="M27" s="23"/>
      <c r="N27" s="23"/>
    </row>
    <row r="28" s="3" customFormat="1" ht="21" customHeight="1" spans="1:14">
      <c r="A28" s="17">
        <v>26</v>
      </c>
      <c r="B28" s="18">
        <v>43667</v>
      </c>
      <c r="C28" s="17">
        <v>1539405</v>
      </c>
      <c r="D28" s="17">
        <v>11204</v>
      </c>
      <c r="E28" s="19" t="s">
        <v>322</v>
      </c>
      <c r="F28" s="20">
        <v>5</v>
      </c>
      <c r="G28" s="20">
        <v>1</v>
      </c>
      <c r="H28" s="21">
        <v>3700</v>
      </c>
      <c r="I28" s="26">
        <f t="shared" si="0"/>
        <v>18500</v>
      </c>
      <c r="M28" s="23"/>
      <c r="N28" s="23"/>
    </row>
    <row r="29" s="3" customFormat="1" ht="21" customHeight="1" spans="1:14">
      <c r="A29" s="17">
        <v>27</v>
      </c>
      <c r="B29" s="18">
        <v>43667</v>
      </c>
      <c r="C29" s="17">
        <v>1546215</v>
      </c>
      <c r="D29" s="17">
        <v>11392</v>
      </c>
      <c r="E29" s="19" t="s">
        <v>323</v>
      </c>
      <c r="F29" s="20">
        <v>1</v>
      </c>
      <c r="G29" s="20">
        <v>1</v>
      </c>
      <c r="H29" s="21">
        <v>4100</v>
      </c>
      <c r="I29" s="26">
        <f t="shared" si="0"/>
        <v>4100</v>
      </c>
      <c r="M29" s="23"/>
      <c r="N29" s="23"/>
    </row>
    <row r="30" s="3" customFormat="1" ht="21" customHeight="1" spans="1:14">
      <c r="A30" s="17">
        <v>28</v>
      </c>
      <c r="B30" s="18">
        <v>43668</v>
      </c>
      <c r="C30" s="17">
        <v>1533010</v>
      </c>
      <c r="D30" s="17">
        <v>11031</v>
      </c>
      <c r="E30" s="19" t="s">
        <v>324</v>
      </c>
      <c r="F30" s="20">
        <v>3</v>
      </c>
      <c r="G30" s="20">
        <v>1</v>
      </c>
      <c r="H30" s="21">
        <v>3700</v>
      </c>
      <c r="I30" s="26">
        <f t="shared" si="0"/>
        <v>11100</v>
      </c>
      <c r="M30" s="23"/>
      <c r="N30" s="23"/>
    </row>
    <row r="31" s="3" customFormat="1" ht="21" customHeight="1" spans="1:14">
      <c r="A31" s="12">
        <v>29</v>
      </c>
      <c r="B31" s="13">
        <v>43668</v>
      </c>
      <c r="C31" s="12">
        <v>1557200</v>
      </c>
      <c r="D31" s="12">
        <v>11695</v>
      </c>
      <c r="E31" s="14" t="s">
        <v>325</v>
      </c>
      <c r="F31" s="15">
        <v>4</v>
      </c>
      <c r="G31" s="15">
        <v>1</v>
      </c>
      <c r="H31" s="16">
        <v>3800</v>
      </c>
      <c r="I31" s="25">
        <f t="shared" si="0"/>
        <v>15200</v>
      </c>
      <c r="M31" s="23"/>
      <c r="N31" s="23"/>
    </row>
    <row r="32" s="3" customFormat="1" ht="21" customHeight="1" spans="1:14">
      <c r="A32" s="12">
        <v>30</v>
      </c>
      <c r="B32" s="13">
        <v>43668</v>
      </c>
      <c r="C32" s="12">
        <v>1545474</v>
      </c>
      <c r="D32" s="12">
        <v>11656</v>
      </c>
      <c r="E32" s="14" t="s">
        <v>326</v>
      </c>
      <c r="F32" s="15">
        <v>5</v>
      </c>
      <c r="G32" s="15">
        <v>2</v>
      </c>
      <c r="H32" s="16">
        <v>3400</v>
      </c>
      <c r="I32" s="25">
        <f t="shared" si="0"/>
        <v>34000</v>
      </c>
      <c r="M32" s="23"/>
      <c r="N32" s="23"/>
    </row>
    <row r="33" s="3" customFormat="1" ht="21" customHeight="1" spans="1:14">
      <c r="A33" s="12">
        <v>31</v>
      </c>
      <c r="B33" s="13">
        <v>43668</v>
      </c>
      <c r="C33" s="12">
        <v>1550451</v>
      </c>
      <c r="D33" s="12">
        <v>11521</v>
      </c>
      <c r="E33" s="14" t="s">
        <v>325</v>
      </c>
      <c r="F33" s="15">
        <v>4</v>
      </c>
      <c r="G33" s="15">
        <v>1</v>
      </c>
      <c r="H33" s="16">
        <v>3700</v>
      </c>
      <c r="I33" s="25">
        <f t="shared" si="0"/>
        <v>14800</v>
      </c>
      <c r="M33" s="23"/>
      <c r="N33" s="23"/>
    </row>
    <row r="34" s="3" customFormat="1" ht="21" customHeight="1" spans="1:14">
      <c r="A34" s="12">
        <v>32</v>
      </c>
      <c r="B34" s="13">
        <v>43668</v>
      </c>
      <c r="C34" s="12">
        <v>1556291</v>
      </c>
      <c r="D34" s="12">
        <v>11666</v>
      </c>
      <c r="E34" s="14" t="s">
        <v>324</v>
      </c>
      <c r="F34" s="15">
        <v>3</v>
      </c>
      <c r="G34" s="15">
        <v>1</v>
      </c>
      <c r="H34" s="16">
        <v>3800</v>
      </c>
      <c r="I34" s="25">
        <f t="shared" si="0"/>
        <v>11400</v>
      </c>
      <c r="M34" s="23"/>
      <c r="N34" s="23"/>
    </row>
    <row r="35" s="3" customFormat="1" ht="21" customHeight="1" spans="1:14">
      <c r="A35" s="12">
        <v>33</v>
      </c>
      <c r="B35" s="13">
        <v>43669</v>
      </c>
      <c r="C35" s="12">
        <v>1557040</v>
      </c>
      <c r="D35" s="12">
        <v>11691</v>
      </c>
      <c r="E35" s="14" t="s">
        <v>327</v>
      </c>
      <c r="F35" s="15">
        <v>3</v>
      </c>
      <c r="G35" s="15">
        <v>2</v>
      </c>
      <c r="H35" s="16">
        <v>3800</v>
      </c>
      <c r="I35" s="25">
        <f t="shared" si="0"/>
        <v>22800</v>
      </c>
      <c r="M35" s="23"/>
      <c r="N35" s="23"/>
    </row>
    <row r="36" s="3" customFormat="1" ht="21" customHeight="1" spans="1:14">
      <c r="A36" s="12">
        <v>34</v>
      </c>
      <c r="B36" s="13">
        <v>43669</v>
      </c>
      <c r="C36" s="12">
        <v>1559658</v>
      </c>
      <c r="D36" s="12">
        <v>11745</v>
      </c>
      <c r="E36" s="14" t="s">
        <v>327</v>
      </c>
      <c r="F36" s="15">
        <v>3</v>
      </c>
      <c r="G36" s="15">
        <v>1</v>
      </c>
      <c r="H36" s="16">
        <v>3900</v>
      </c>
      <c r="I36" s="25">
        <f t="shared" si="0"/>
        <v>11700</v>
      </c>
      <c r="M36" s="23"/>
      <c r="N36" s="23"/>
    </row>
    <row r="37" s="3" customFormat="1" ht="21" customHeight="1" spans="1:14">
      <c r="A37" s="12">
        <v>35</v>
      </c>
      <c r="B37" s="13">
        <v>43669</v>
      </c>
      <c r="C37" s="12">
        <v>1563541</v>
      </c>
      <c r="D37" s="12">
        <v>11831</v>
      </c>
      <c r="E37" s="14" t="s">
        <v>328</v>
      </c>
      <c r="F37" s="15">
        <v>1</v>
      </c>
      <c r="G37" s="15">
        <v>1</v>
      </c>
      <c r="H37" s="16">
        <v>4100</v>
      </c>
      <c r="I37" s="25">
        <f t="shared" si="0"/>
        <v>4100</v>
      </c>
      <c r="M37" s="23"/>
      <c r="N37" s="23"/>
    </row>
    <row r="38" s="3" customFormat="1" ht="21" customHeight="1" spans="1:14">
      <c r="A38" s="12">
        <v>36</v>
      </c>
      <c r="B38" s="13">
        <v>43669</v>
      </c>
      <c r="C38" s="12">
        <v>1553457</v>
      </c>
      <c r="D38" s="12">
        <v>11594</v>
      </c>
      <c r="E38" s="14" t="s">
        <v>329</v>
      </c>
      <c r="F38" s="15">
        <v>2</v>
      </c>
      <c r="G38" s="15">
        <v>1</v>
      </c>
      <c r="H38" s="16">
        <v>3700</v>
      </c>
      <c r="I38" s="25">
        <f t="shared" si="0"/>
        <v>7400</v>
      </c>
      <c r="M38" s="23"/>
      <c r="N38" s="23"/>
    </row>
    <row r="39" s="3" customFormat="1" ht="21" customHeight="1" spans="1:14">
      <c r="A39" s="12">
        <v>37</v>
      </c>
      <c r="B39" s="13">
        <v>43669</v>
      </c>
      <c r="C39" s="12">
        <v>1557480</v>
      </c>
      <c r="D39" s="12">
        <v>11701</v>
      </c>
      <c r="E39" s="14" t="s">
        <v>329</v>
      </c>
      <c r="F39" s="15">
        <v>2</v>
      </c>
      <c r="G39" s="15">
        <v>1</v>
      </c>
      <c r="H39" s="22">
        <v>3500</v>
      </c>
      <c r="I39" s="22">
        <v>7000</v>
      </c>
      <c r="J39" s="27"/>
      <c r="K39" s="27"/>
      <c r="M39" s="23"/>
      <c r="N39" s="23"/>
    </row>
    <row r="40" s="3" customFormat="1" ht="21" customHeight="1" spans="1:14">
      <c r="A40" s="12">
        <v>38</v>
      </c>
      <c r="B40" s="13">
        <v>43670</v>
      </c>
      <c r="C40" s="12">
        <v>1529124</v>
      </c>
      <c r="D40" s="12">
        <v>10943</v>
      </c>
      <c r="E40" s="14" t="s">
        <v>330</v>
      </c>
      <c r="F40" s="15">
        <v>3</v>
      </c>
      <c r="G40" s="15">
        <v>2</v>
      </c>
      <c r="H40" s="16">
        <v>3500</v>
      </c>
      <c r="I40" s="25">
        <f t="shared" si="0"/>
        <v>21000</v>
      </c>
      <c r="M40" s="23"/>
      <c r="N40" s="23"/>
    </row>
    <row r="41" s="3" customFormat="1" ht="21" customHeight="1" spans="1:14">
      <c r="A41" s="12">
        <v>39</v>
      </c>
      <c r="B41" s="13">
        <v>43670</v>
      </c>
      <c r="C41" s="12">
        <v>1563891</v>
      </c>
      <c r="D41" s="12">
        <v>11835</v>
      </c>
      <c r="E41" s="14" t="s">
        <v>331</v>
      </c>
      <c r="F41" s="15">
        <v>1</v>
      </c>
      <c r="G41" s="15">
        <v>1</v>
      </c>
      <c r="H41" s="16">
        <v>4100</v>
      </c>
      <c r="I41" s="25">
        <f t="shared" si="0"/>
        <v>4100</v>
      </c>
      <c r="M41" s="23"/>
      <c r="N41" s="23"/>
    </row>
    <row r="42" s="3" customFormat="1" ht="21" customHeight="1" spans="1:14">
      <c r="A42" s="12">
        <v>40</v>
      </c>
      <c r="B42" s="13">
        <v>43671</v>
      </c>
      <c r="C42" s="12">
        <v>1564115</v>
      </c>
      <c r="D42" s="12">
        <v>11853</v>
      </c>
      <c r="E42" s="14" t="s">
        <v>332</v>
      </c>
      <c r="F42" s="15">
        <v>2</v>
      </c>
      <c r="G42" s="15">
        <v>1</v>
      </c>
      <c r="H42" s="16">
        <v>3700</v>
      </c>
      <c r="I42" s="25">
        <f t="shared" si="0"/>
        <v>7400</v>
      </c>
      <c r="M42" s="23"/>
      <c r="N42" s="23"/>
    </row>
    <row r="43" s="3" customFormat="1" ht="21" customHeight="1" spans="1:14">
      <c r="A43" s="12">
        <v>41</v>
      </c>
      <c r="B43" s="13">
        <v>43671</v>
      </c>
      <c r="C43" s="12">
        <v>1546491</v>
      </c>
      <c r="D43" s="12">
        <v>11398</v>
      </c>
      <c r="E43" s="14" t="s">
        <v>332</v>
      </c>
      <c r="F43" s="15">
        <v>2</v>
      </c>
      <c r="G43" s="15">
        <v>1</v>
      </c>
      <c r="H43" s="16">
        <v>3700</v>
      </c>
      <c r="I43" s="25">
        <f t="shared" si="0"/>
        <v>7400</v>
      </c>
      <c r="M43" s="23"/>
      <c r="N43" s="23"/>
    </row>
    <row r="44" s="3" customFormat="1" ht="21" customHeight="1" spans="1:14">
      <c r="A44" s="12">
        <v>42</v>
      </c>
      <c r="B44" s="13">
        <v>43671</v>
      </c>
      <c r="C44" s="12">
        <v>1561237</v>
      </c>
      <c r="D44" s="12">
        <v>11779</v>
      </c>
      <c r="E44" s="14" t="s">
        <v>332</v>
      </c>
      <c r="F44" s="15">
        <v>2</v>
      </c>
      <c r="G44" s="15">
        <v>1</v>
      </c>
      <c r="H44" s="16">
        <v>3850</v>
      </c>
      <c r="I44" s="25">
        <f t="shared" si="0"/>
        <v>7700</v>
      </c>
      <c r="M44" s="23"/>
      <c r="N44" s="23"/>
    </row>
    <row r="45" s="3" customFormat="1" ht="21" customHeight="1" spans="1:14">
      <c r="A45" s="12">
        <v>43</v>
      </c>
      <c r="B45" s="13">
        <v>43671</v>
      </c>
      <c r="C45" s="12">
        <v>1553088</v>
      </c>
      <c r="D45" s="12">
        <v>11582</v>
      </c>
      <c r="E45" s="14" t="s">
        <v>332</v>
      </c>
      <c r="F45" s="15">
        <v>2</v>
      </c>
      <c r="G45" s="15">
        <v>1</v>
      </c>
      <c r="H45" s="16">
        <v>3700</v>
      </c>
      <c r="I45" s="25">
        <f t="shared" si="0"/>
        <v>7400</v>
      </c>
      <c r="M45" s="23"/>
      <c r="N45" s="23"/>
    </row>
    <row r="46" s="3" customFormat="1" ht="21" customHeight="1" spans="1:14">
      <c r="A46" s="12">
        <v>44</v>
      </c>
      <c r="B46" s="13">
        <v>43671</v>
      </c>
      <c r="C46" s="12">
        <v>1543262</v>
      </c>
      <c r="D46" s="12">
        <v>11316</v>
      </c>
      <c r="E46" s="14" t="s">
        <v>333</v>
      </c>
      <c r="F46" s="15">
        <v>4</v>
      </c>
      <c r="G46" s="15">
        <v>1</v>
      </c>
      <c r="H46" s="16">
        <v>3700</v>
      </c>
      <c r="I46" s="25">
        <f t="shared" si="0"/>
        <v>14800</v>
      </c>
      <c r="M46" s="23"/>
      <c r="N46" s="23"/>
    </row>
    <row r="47" s="3" customFormat="1" ht="21" customHeight="1" spans="1:14">
      <c r="A47" s="12">
        <v>45</v>
      </c>
      <c r="B47" s="13">
        <v>43671</v>
      </c>
      <c r="C47" s="12">
        <v>1561885</v>
      </c>
      <c r="D47" s="12">
        <v>11797</v>
      </c>
      <c r="E47" s="14" t="s">
        <v>332</v>
      </c>
      <c r="F47" s="15">
        <v>2</v>
      </c>
      <c r="G47" s="15">
        <v>1</v>
      </c>
      <c r="H47" s="16">
        <v>3500</v>
      </c>
      <c r="I47" s="25">
        <f t="shared" si="0"/>
        <v>7000</v>
      </c>
      <c r="M47" s="23"/>
      <c r="N47" s="23"/>
    </row>
    <row r="48" s="3" customFormat="1" ht="21" customHeight="1" spans="1:14">
      <c r="A48" s="12">
        <v>46</v>
      </c>
      <c r="B48" s="13">
        <v>43672</v>
      </c>
      <c r="C48" s="12">
        <v>1551336</v>
      </c>
      <c r="D48" s="12">
        <v>11545</v>
      </c>
      <c r="E48" s="14" t="s">
        <v>334</v>
      </c>
      <c r="F48" s="15">
        <v>4</v>
      </c>
      <c r="G48" s="15">
        <v>2</v>
      </c>
      <c r="H48" s="16">
        <v>3700</v>
      </c>
      <c r="I48" s="25">
        <f t="shared" si="0"/>
        <v>29600</v>
      </c>
      <c r="M48" s="23"/>
      <c r="N48" s="23"/>
    </row>
    <row r="49" s="3" customFormat="1" ht="21" customHeight="1" spans="1:14">
      <c r="A49" s="12">
        <v>47</v>
      </c>
      <c r="B49" s="13">
        <v>43672</v>
      </c>
      <c r="C49" s="12">
        <v>1551337</v>
      </c>
      <c r="D49" s="12">
        <v>11544</v>
      </c>
      <c r="E49" s="14" t="s">
        <v>334</v>
      </c>
      <c r="F49" s="15">
        <v>4</v>
      </c>
      <c r="G49" s="15">
        <v>1</v>
      </c>
      <c r="H49" s="16">
        <v>5200</v>
      </c>
      <c r="I49" s="25">
        <f t="shared" si="0"/>
        <v>20800</v>
      </c>
      <c r="M49" s="23"/>
      <c r="N49" s="23"/>
    </row>
    <row r="50" s="3" customFormat="1" ht="21" customHeight="1" spans="1:14">
      <c r="A50" s="12">
        <v>48</v>
      </c>
      <c r="B50" s="13">
        <v>43672</v>
      </c>
      <c r="C50" s="12">
        <v>1560509</v>
      </c>
      <c r="D50" s="12">
        <v>11765</v>
      </c>
      <c r="E50" s="14" t="s">
        <v>335</v>
      </c>
      <c r="F50" s="15">
        <v>2</v>
      </c>
      <c r="G50" s="15">
        <v>1</v>
      </c>
      <c r="H50" s="16">
        <v>3850</v>
      </c>
      <c r="I50" s="25">
        <f t="shared" si="0"/>
        <v>7700</v>
      </c>
      <c r="M50" s="23"/>
      <c r="N50" s="23"/>
    </row>
    <row r="51" s="3" customFormat="1" ht="21" customHeight="1" spans="1:14">
      <c r="A51" s="12">
        <v>49</v>
      </c>
      <c r="B51" s="13">
        <v>43673</v>
      </c>
      <c r="C51" s="12">
        <v>1568486</v>
      </c>
      <c r="D51" s="12">
        <v>11985</v>
      </c>
      <c r="E51" s="14" t="s">
        <v>336</v>
      </c>
      <c r="F51" s="15">
        <v>1</v>
      </c>
      <c r="G51" s="15">
        <v>2</v>
      </c>
      <c r="H51" s="16">
        <v>4100</v>
      </c>
      <c r="I51" s="25">
        <f t="shared" si="0"/>
        <v>8200</v>
      </c>
      <c r="M51" s="23"/>
      <c r="N51" s="23"/>
    </row>
    <row r="52" s="3" customFormat="1" ht="21" customHeight="1" spans="1:14">
      <c r="A52" s="12">
        <v>50</v>
      </c>
      <c r="B52" s="13">
        <v>43673</v>
      </c>
      <c r="C52" s="12">
        <v>1564377</v>
      </c>
      <c r="D52" s="12">
        <v>11861</v>
      </c>
      <c r="E52" s="14" t="s">
        <v>337</v>
      </c>
      <c r="F52" s="15">
        <v>4</v>
      </c>
      <c r="G52" s="15">
        <v>2</v>
      </c>
      <c r="H52" s="16">
        <v>3500</v>
      </c>
      <c r="I52" s="25">
        <f t="shared" si="0"/>
        <v>28000</v>
      </c>
      <c r="M52" s="23"/>
      <c r="N52" s="23"/>
    </row>
    <row r="53" s="3" customFormat="1" ht="21" customHeight="1" spans="1:14">
      <c r="A53" s="12">
        <v>51</v>
      </c>
      <c r="B53" s="13">
        <v>43673</v>
      </c>
      <c r="C53" s="12">
        <v>1564212</v>
      </c>
      <c r="D53" s="12">
        <v>11858</v>
      </c>
      <c r="E53" s="14" t="s">
        <v>338</v>
      </c>
      <c r="F53" s="15">
        <v>1</v>
      </c>
      <c r="G53" s="15">
        <v>1</v>
      </c>
      <c r="H53" s="16">
        <v>4100</v>
      </c>
      <c r="I53" s="25">
        <f t="shared" si="0"/>
        <v>4100</v>
      </c>
      <c r="M53" s="23"/>
      <c r="N53" s="23"/>
    </row>
    <row r="54" s="3" customFormat="1" ht="21" customHeight="1" spans="1:14">
      <c r="A54" s="12">
        <v>52</v>
      </c>
      <c r="B54" s="13">
        <v>43674</v>
      </c>
      <c r="C54" s="12">
        <v>1533855</v>
      </c>
      <c r="D54" s="12">
        <v>11063</v>
      </c>
      <c r="E54" s="14" t="s">
        <v>339</v>
      </c>
      <c r="F54" s="15">
        <v>4</v>
      </c>
      <c r="G54" s="15">
        <v>11</v>
      </c>
      <c r="H54" s="16">
        <v>3400</v>
      </c>
      <c r="I54" s="25">
        <f t="shared" si="0"/>
        <v>149600</v>
      </c>
      <c r="M54" s="23"/>
      <c r="N54" s="23"/>
    </row>
    <row r="55" s="3" customFormat="1" ht="21" customHeight="1" spans="1:14">
      <c r="A55" s="12">
        <v>53</v>
      </c>
      <c r="B55" s="13">
        <v>43674</v>
      </c>
      <c r="C55" s="12">
        <v>1527036</v>
      </c>
      <c r="D55" s="12">
        <v>10903</v>
      </c>
      <c r="E55" s="14" t="s">
        <v>339</v>
      </c>
      <c r="F55" s="15">
        <v>4</v>
      </c>
      <c r="G55" s="15">
        <v>1</v>
      </c>
      <c r="H55" s="16">
        <v>5200</v>
      </c>
      <c r="I55" s="25">
        <f t="shared" si="0"/>
        <v>20800</v>
      </c>
      <c r="M55" s="23"/>
      <c r="N55" s="23"/>
    </row>
    <row r="56" s="3" customFormat="1" ht="21" customHeight="1" spans="1:14">
      <c r="A56" s="12">
        <v>54</v>
      </c>
      <c r="B56" s="13">
        <v>43674</v>
      </c>
      <c r="C56" s="12">
        <v>1533887</v>
      </c>
      <c r="D56" s="12">
        <v>11062</v>
      </c>
      <c r="E56" s="14" t="s">
        <v>339</v>
      </c>
      <c r="F56" s="15">
        <v>4</v>
      </c>
      <c r="G56" s="15">
        <v>1</v>
      </c>
      <c r="H56" s="16">
        <v>3400</v>
      </c>
      <c r="I56" s="25">
        <f t="shared" si="0"/>
        <v>13600</v>
      </c>
      <c r="M56" s="23"/>
      <c r="N56" s="23"/>
    </row>
    <row r="57" s="3" customFormat="1" ht="21" customHeight="1" spans="1:14">
      <c r="A57" s="12">
        <v>55</v>
      </c>
      <c r="B57" s="13">
        <v>43674</v>
      </c>
      <c r="C57" s="12">
        <v>1550274</v>
      </c>
      <c r="D57" s="12">
        <v>11523</v>
      </c>
      <c r="E57" s="14" t="s">
        <v>339</v>
      </c>
      <c r="F57" s="15">
        <v>4</v>
      </c>
      <c r="G57" s="15">
        <v>1</v>
      </c>
      <c r="H57" s="16">
        <v>3700</v>
      </c>
      <c r="I57" s="25">
        <f t="shared" si="0"/>
        <v>14800</v>
      </c>
      <c r="M57" s="23"/>
      <c r="N57" s="23"/>
    </row>
    <row r="58" s="3" customFormat="1" ht="21" customHeight="1" spans="1:14">
      <c r="A58" s="12">
        <v>56</v>
      </c>
      <c r="B58" s="13">
        <v>43674</v>
      </c>
      <c r="C58" s="12">
        <v>1539821</v>
      </c>
      <c r="D58" s="12">
        <v>11216</v>
      </c>
      <c r="E58" s="14" t="s">
        <v>339</v>
      </c>
      <c r="F58" s="15">
        <v>4</v>
      </c>
      <c r="G58" s="15">
        <v>1</v>
      </c>
      <c r="H58" s="16">
        <v>3700</v>
      </c>
      <c r="I58" s="25">
        <f t="shared" si="0"/>
        <v>14800</v>
      </c>
      <c r="M58" s="23"/>
      <c r="N58" s="23"/>
    </row>
    <row r="59" s="3" customFormat="1" ht="21" customHeight="1" spans="1:14">
      <c r="A59" s="12">
        <v>57</v>
      </c>
      <c r="B59" s="13">
        <v>43674</v>
      </c>
      <c r="C59" s="12">
        <v>1538004</v>
      </c>
      <c r="D59" s="12">
        <v>11177</v>
      </c>
      <c r="E59" s="14" t="s">
        <v>339</v>
      </c>
      <c r="F59" s="15">
        <v>4</v>
      </c>
      <c r="G59" s="15">
        <v>1</v>
      </c>
      <c r="H59" s="16">
        <v>3700</v>
      </c>
      <c r="I59" s="25">
        <f t="shared" si="0"/>
        <v>14800</v>
      </c>
      <c r="M59" s="23"/>
      <c r="N59" s="23"/>
    </row>
    <row r="60" s="3" customFormat="1" ht="21" customHeight="1" spans="1:14">
      <c r="A60" s="12">
        <v>58</v>
      </c>
      <c r="B60" s="13">
        <v>43674</v>
      </c>
      <c r="C60" s="12">
        <v>1526503</v>
      </c>
      <c r="D60" s="12">
        <v>10878</v>
      </c>
      <c r="E60" s="14" t="s">
        <v>339</v>
      </c>
      <c r="F60" s="15">
        <v>4</v>
      </c>
      <c r="G60" s="15">
        <v>1</v>
      </c>
      <c r="H60" s="16">
        <v>3700</v>
      </c>
      <c r="I60" s="25">
        <f t="shared" si="0"/>
        <v>14800</v>
      </c>
      <c r="M60" s="23"/>
      <c r="N60" s="23"/>
    </row>
    <row r="61" s="3" customFormat="1" ht="21" customHeight="1" spans="1:14">
      <c r="A61" s="12">
        <v>59</v>
      </c>
      <c r="B61" s="13">
        <v>43674</v>
      </c>
      <c r="C61" s="12">
        <v>1547603</v>
      </c>
      <c r="D61" s="12">
        <v>11977</v>
      </c>
      <c r="E61" s="14" t="s">
        <v>340</v>
      </c>
      <c r="F61" s="15">
        <v>2</v>
      </c>
      <c r="G61" s="15">
        <v>1</v>
      </c>
      <c r="H61" s="16">
        <v>3500</v>
      </c>
      <c r="I61" s="25">
        <f t="shared" si="0"/>
        <v>7000</v>
      </c>
      <c r="M61" s="23"/>
      <c r="N61" s="23"/>
    </row>
    <row r="62" s="3" customFormat="1" ht="21" customHeight="1" spans="1:14">
      <c r="A62" s="12">
        <v>60</v>
      </c>
      <c r="B62" s="13">
        <v>43675</v>
      </c>
      <c r="C62" s="12">
        <v>1569381</v>
      </c>
      <c r="D62" s="12">
        <v>12019</v>
      </c>
      <c r="E62" s="14" t="s">
        <v>341</v>
      </c>
      <c r="F62" s="15">
        <v>1</v>
      </c>
      <c r="G62" s="15">
        <v>1</v>
      </c>
      <c r="H62" s="16">
        <v>7800</v>
      </c>
      <c r="I62" s="25">
        <f t="shared" si="0"/>
        <v>7800</v>
      </c>
      <c r="M62" s="23"/>
      <c r="N62" s="23"/>
    </row>
    <row r="63" s="3" customFormat="1" ht="21" customHeight="1" spans="1:14">
      <c r="A63" s="12">
        <v>61</v>
      </c>
      <c r="B63" s="13">
        <v>43675</v>
      </c>
      <c r="C63" s="12">
        <v>1542016</v>
      </c>
      <c r="D63" s="12">
        <v>11330</v>
      </c>
      <c r="E63" s="14" t="s">
        <v>342</v>
      </c>
      <c r="F63" s="15">
        <v>2</v>
      </c>
      <c r="G63" s="15">
        <v>1</v>
      </c>
      <c r="H63" s="16">
        <v>3700</v>
      </c>
      <c r="I63" s="25">
        <f t="shared" si="0"/>
        <v>7400</v>
      </c>
      <c r="M63" s="23"/>
      <c r="N63" s="23"/>
    </row>
    <row r="64" s="3" customFormat="1" ht="21" customHeight="1" spans="1:14">
      <c r="A64" s="12">
        <v>62</v>
      </c>
      <c r="B64" s="13">
        <v>43675</v>
      </c>
      <c r="C64" s="12">
        <v>1537639</v>
      </c>
      <c r="D64" s="12">
        <v>11166</v>
      </c>
      <c r="E64" s="14" t="s">
        <v>343</v>
      </c>
      <c r="F64" s="15">
        <v>3</v>
      </c>
      <c r="G64" s="15">
        <v>2</v>
      </c>
      <c r="H64" s="16">
        <v>3700</v>
      </c>
      <c r="I64" s="25">
        <f t="shared" si="0"/>
        <v>22200</v>
      </c>
      <c r="M64" s="23"/>
      <c r="N64" s="23"/>
    </row>
    <row r="65" s="3" customFormat="1" ht="21" customHeight="1" spans="1:14">
      <c r="A65" s="12">
        <v>63</v>
      </c>
      <c r="B65" s="13">
        <v>43675</v>
      </c>
      <c r="C65" s="12">
        <v>1542018</v>
      </c>
      <c r="D65" s="12">
        <v>11331</v>
      </c>
      <c r="E65" s="14" t="s">
        <v>342</v>
      </c>
      <c r="F65" s="15">
        <v>2</v>
      </c>
      <c r="G65" s="15">
        <v>1</v>
      </c>
      <c r="H65" s="16">
        <v>3700</v>
      </c>
      <c r="I65" s="25">
        <f t="shared" si="0"/>
        <v>7400</v>
      </c>
      <c r="M65" s="23"/>
      <c r="N65" s="23"/>
    </row>
    <row r="66" s="3" customFormat="1" ht="21" customHeight="1" spans="1:14">
      <c r="A66" s="12">
        <v>64</v>
      </c>
      <c r="B66" s="13">
        <v>43675</v>
      </c>
      <c r="C66" s="12">
        <v>1547064</v>
      </c>
      <c r="D66" s="12">
        <v>11430</v>
      </c>
      <c r="E66" s="14" t="s">
        <v>342</v>
      </c>
      <c r="F66" s="15">
        <v>2</v>
      </c>
      <c r="G66" s="15">
        <v>1</v>
      </c>
      <c r="H66" s="16">
        <v>3700</v>
      </c>
      <c r="I66" s="25">
        <f t="shared" si="0"/>
        <v>7400</v>
      </c>
      <c r="M66" s="23"/>
      <c r="N66" s="23"/>
    </row>
    <row r="67" s="3" customFormat="1" ht="21" customHeight="1" spans="1:14">
      <c r="A67" s="12">
        <v>65</v>
      </c>
      <c r="B67" s="13">
        <v>43675</v>
      </c>
      <c r="C67" s="12">
        <v>1547068</v>
      </c>
      <c r="D67" s="12">
        <v>11432</v>
      </c>
      <c r="E67" s="14" t="s">
        <v>342</v>
      </c>
      <c r="F67" s="15">
        <v>2</v>
      </c>
      <c r="G67" s="15">
        <v>1</v>
      </c>
      <c r="H67" s="16">
        <v>3700</v>
      </c>
      <c r="I67" s="25">
        <f t="shared" ref="I67:I91" si="1">F67*G67*H67</f>
        <v>7400</v>
      </c>
      <c r="M67" s="23"/>
      <c r="N67" s="23"/>
    </row>
    <row r="68" s="3" customFormat="1" ht="21" customHeight="1" spans="1:14">
      <c r="A68" s="12">
        <v>66</v>
      </c>
      <c r="B68" s="13">
        <v>43675</v>
      </c>
      <c r="C68" s="12">
        <v>1564246</v>
      </c>
      <c r="D68" s="12">
        <v>11856</v>
      </c>
      <c r="E68" s="14" t="s">
        <v>341</v>
      </c>
      <c r="F68" s="15">
        <v>1</v>
      </c>
      <c r="G68" s="15">
        <v>1</v>
      </c>
      <c r="H68" s="16">
        <v>3700</v>
      </c>
      <c r="I68" s="25">
        <f t="shared" si="1"/>
        <v>3700</v>
      </c>
      <c r="M68" s="23"/>
      <c r="N68" s="23"/>
    </row>
    <row r="69" s="3" customFormat="1" ht="21" customHeight="1" spans="1:14">
      <c r="A69" s="12">
        <v>67</v>
      </c>
      <c r="B69" s="13">
        <v>43676</v>
      </c>
      <c r="C69" s="12">
        <v>1546519</v>
      </c>
      <c r="D69" s="12">
        <v>11401</v>
      </c>
      <c r="E69" s="14" t="s">
        <v>344</v>
      </c>
      <c r="F69" s="15">
        <v>3</v>
      </c>
      <c r="G69" s="15">
        <v>10</v>
      </c>
      <c r="H69" s="16">
        <v>3550</v>
      </c>
      <c r="I69" s="25">
        <f t="shared" si="1"/>
        <v>106500</v>
      </c>
      <c r="M69" s="23"/>
      <c r="N69" s="23"/>
    </row>
    <row r="70" s="3" customFormat="1" ht="21" customHeight="1" spans="1:14">
      <c r="A70" s="12">
        <v>68</v>
      </c>
      <c r="B70" s="13">
        <v>43676</v>
      </c>
      <c r="C70" s="12">
        <v>1562703</v>
      </c>
      <c r="D70" s="12">
        <v>11810</v>
      </c>
      <c r="E70" s="14" t="s">
        <v>344</v>
      </c>
      <c r="F70" s="15">
        <v>3</v>
      </c>
      <c r="G70" s="15">
        <v>2</v>
      </c>
      <c r="H70" s="16">
        <v>5300</v>
      </c>
      <c r="I70" s="25">
        <f t="shared" si="1"/>
        <v>31800</v>
      </c>
      <c r="M70" s="23"/>
      <c r="N70" s="23"/>
    </row>
    <row r="71" s="3" customFormat="1" ht="21" customHeight="1" spans="1:14">
      <c r="A71" s="12">
        <v>69</v>
      </c>
      <c r="B71" s="13">
        <v>43676</v>
      </c>
      <c r="C71" s="12">
        <v>1569378</v>
      </c>
      <c r="D71" s="12">
        <v>12020</v>
      </c>
      <c r="E71" s="14" t="s">
        <v>345</v>
      </c>
      <c r="F71" s="15">
        <v>1</v>
      </c>
      <c r="G71" s="15">
        <v>1</v>
      </c>
      <c r="H71" s="16">
        <v>3700</v>
      </c>
      <c r="I71" s="25">
        <f t="shared" si="1"/>
        <v>3700</v>
      </c>
      <c r="M71" s="23"/>
      <c r="N71" s="23"/>
    </row>
    <row r="72" s="3" customFormat="1" ht="21" customHeight="1" spans="1:14">
      <c r="A72" s="12">
        <v>70</v>
      </c>
      <c r="B72" s="13">
        <v>43676</v>
      </c>
      <c r="C72" s="12">
        <v>1540906</v>
      </c>
      <c r="D72" s="12">
        <v>11237</v>
      </c>
      <c r="E72" s="14" t="s">
        <v>346</v>
      </c>
      <c r="F72" s="15">
        <v>2</v>
      </c>
      <c r="G72" s="15">
        <v>1</v>
      </c>
      <c r="H72" s="16">
        <v>3700</v>
      </c>
      <c r="I72" s="25">
        <f t="shared" si="1"/>
        <v>7400</v>
      </c>
      <c r="M72" s="23"/>
      <c r="N72" s="23"/>
    </row>
    <row r="73" s="3" customFormat="1" ht="21" customHeight="1" spans="1:14">
      <c r="A73" s="12">
        <v>71</v>
      </c>
      <c r="B73" s="13">
        <v>43676</v>
      </c>
      <c r="C73" s="12">
        <v>1526394</v>
      </c>
      <c r="D73" s="12">
        <v>10907</v>
      </c>
      <c r="E73" s="14" t="s">
        <v>344</v>
      </c>
      <c r="F73" s="15">
        <v>3</v>
      </c>
      <c r="G73" s="15">
        <v>1</v>
      </c>
      <c r="H73" s="16">
        <v>3500</v>
      </c>
      <c r="I73" s="25">
        <f t="shared" si="1"/>
        <v>10500</v>
      </c>
      <c r="M73" s="23"/>
      <c r="N73" s="23"/>
    </row>
    <row r="74" s="3" customFormat="1" ht="21" customHeight="1" spans="1:14">
      <c r="A74" s="12">
        <v>72</v>
      </c>
      <c r="B74" s="13">
        <v>43677</v>
      </c>
      <c r="C74" s="12">
        <v>1571208</v>
      </c>
      <c r="D74" s="12">
        <v>12068</v>
      </c>
      <c r="E74" s="14" t="s">
        <v>347</v>
      </c>
      <c r="F74" s="15">
        <v>2</v>
      </c>
      <c r="G74" s="15">
        <v>2</v>
      </c>
      <c r="H74" s="16">
        <v>3850</v>
      </c>
      <c r="I74" s="25">
        <f t="shared" si="1"/>
        <v>15400</v>
      </c>
      <c r="M74" s="23"/>
      <c r="N74" s="23"/>
    </row>
    <row r="75" s="3" customFormat="1" ht="21" customHeight="1" spans="1:14">
      <c r="A75" s="12">
        <v>73</v>
      </c>
      <c r="B75" s="13">
        <v>43677</v>
      </c>
      <c r="C75" s="12">
        <v>1554516</v>
      </c>
      <c r="D75" s="12">
        <v>11637</v>
      </c>
      <c r="E75" s="14" t="s">
        <v>348</v>
      </c>
      <c r="F75" s="15">
        <v>3</v>
      </c>
      <c r="G75" s="15">
        <v>1</v>
      </c>
      <c r="H75" s="16">
        <v>3700</v>
      </c>
      <c r="I75" s="25">
        <f t="shared" si="1"/>
        <v>11100</v>
      </c>
      <c r="M75" s="23"/>
      <c r="N75" s="23"/>
    </row>
    <row r="76" s="3" customFormat="1" ht="21" customHeight="1" spans="1:14">
      <c r="A76" s="12">
        <v>74</v>
      </c>
      <c r="B76" s="13">
        <v>43677</v>
      </c>
      <c r="C76" s="12">
        <v>1542341</v>
      </c>
      <c r="D76" s="12">
        <v>11276</v>
      </c>
      <c r="E76" s="14" t="s">
        <v>347</v>
      </c>
      <c r="F76" s="15">
        <v>2</v>
      </c>
      <c r="G76" s="15">
        <v>1</v>
      </c>
      <c r="H76" s="16">
        <v>3700</v>
      </c>
      <c r="I76" s="25">
        <f t="shared" si="1"/>
        <v>7400</v>
      </c>
      <c r="M76" s="23"/>
      <c r="N76" s="23"/>
    </row>
    <row r="77" s="3" customFormat="1" ht="21" customHeight="1" spans="1:14">
      <c r="A77" s="12">
        <v>75</v>
      </c>
      <c r="B77" s="13">
        <v>43677</v>
      </c>
      <c r="C77" s="12">
        <v>1556973</v>
      </c>
      <c r="D77" s="12">
        <v>11690</v>
      </c>
      <c r="E77" s="14" t="s">
        <v>348</v>
      </c>
      <c r="F77" s="15">
        <v>3</v>
      </c>
      <c r="G77" s="15">
        <v>1</v>
      </c>
      <c r="H77" s="16">
        <v>3800</v>
      </c>
      <c r="I77" s="25">
        <f t="shared" si="1"/>
        <v>11400</v>
      </c>
      <c r="M77" s="23"/>
      <c r="N77" s="23"/>
    </row>
    <row r="78" s="3" customFormat="1" ht="21" customHeight="1" spans="1:14">
      <c r="A78" s="12">
        <v>76</v>
      </c>
      <c r="B78" s="13">
        <v>43678</v>
      </c>
      <c r="C78" s="12">
        <v>1570294</v>
      </c>
      <c r="D78" s="12">
        <v>12042</v>
      </c>
      <c r="E78" s="14" t="s">
        <v>349</v>
      </c>
      <c r="F78" s="15">
        <v>2</v>
      </c>
      <c r="G78" s="15">
        <v>1</v>
      </c>
      <c r="H78" s="16">
        <v>3850</v>
      </c>
      <c r="I78" s="25">
        <f t="shared" si="1"/>
        <v>7700</v>
      </c>
      <c r="M78" s="23"/>
      <c r="N78" s="23"/>
    </row>
    <row r="79" s="3" customFormat="1" ht="21" customHeight="1" spans="1:14">
      <c r="A79" s="12">
        <v>77</v>
      </c>
      <c r="B79" s="13">
        <v>43678</v>
      </c>
      <c r="C79" s="12">
        <v>1566662</v>
      </c>
      <c r="D79" s="12">
        <v>11938</v>
      </c>
      <c r="E79" s="14" t="s">
        <v>350</v>
      </c>
      <c r="F79" s="15">
        <v>4</v>
      </c>
      <c r="G79" s="15">
        <v>2</v>
      </c>
      <c r="H79" s="16">
        <v>3500</v>
      </c>
      <c r="I79" s="25">
        <f t="shared" si="1"/>
        <v>28000</v>
      </c>
      <c r="M79" s="23"/>
      <c r="N79" s="23"/>
    </row>
    <row r="80" s="3" customFormat="1" ht="21" customHeight="1" spans="1:14">
      <c r="A80" s="12">
        <v>78</v>
      </c>
      <c r="B80" s="13">
        <v>43678</v>
      </c>
      <c r="C80" s="12">
        <v>1565960</v>
      </c>
      <c r="D80" s="12">
        <v>11922</v>
      </c>
      <c r="E80" s="14" t="s">
        <v>351</v>
      </c>
      <c r="F80" s="15">
        <v>3</v>
      </c>
      <c r="G80" s="15">
        <v>1</v>
      </c>
      <c r="H80" s="16">
        <v>3500</v>
      </c>
      <c r="I80" s="25">
        <f t="shared" si="1"/>
        <v>10500</v>
      </c>
      <c r="M80" s="23"/>
      <c r="N80" s="23"/>
    </row>
    <row r="81" s="3" customFormat="1" ht="21" customHeight="1" spans="1:14">
      <c r="A81" s="12">
        <v>79</v>
      </c>
      <c r="B81" s="13">
        <v>43678</v>
      </c>
      <c r="C81" s="12">
        <v>1531790</v>
      </c>
      <c r="D81" s="12">
        <v>10993</v>
      </c>
      <c r="E81" s="14" t="s">
        <v>350</v>
      </c>
      <c r="F81" s="15">
        <v>4</v>
      </c>
      <c r="G81" s="15">
        <v>1</v>
      </c>
      <c r="H81" s="16">
        <v>3400</v>
      </c>
      <c r="I81" s="25">
        <f t="shared" si="1"/>
        <v>13600</v>
      </c>
      <c r="M81" s="23"/>
      <c r="N81" s="23"/>
    </row>
    <row r="82" s="3" customFormat="1" ht="21" customHeight="1" spans="1:14">
      <c r="A82" s="12">
        <v>80</v>
      </c>
      <c r="B82" s="13">
        <v>43679</v>
      </c>
      <c r="C82" s="12">
        <v>1571504</v>
      </c>
      <c r="D82" s="12">
        <v>12081</v>
      </c>
      <c r="E82" s="14" t="s">
        <v>352</v>
      </c>
      <c r="F82" s="15">
        <v>2</v>
      </c>
      <c r="G82" s="15">
        <v>1</v>
      </c>
      <c r="H82" s="16">
        <v>3850</v>
      </c>
      <c r="I82" s="25">
        <f t="shared" si="1"/>
        <v>7700</v>
      </c>
      <c r="M82" s="23"/>
      <c r="N82" s="23"/>
    </row>
    <row r="83" s="3" customFormat="1" ht="21" customHeight="1" spans="1:14">
      <c r="A83" s="12">
        <v>81</v>
      </c>
      <c r="B83" s="13">
        <v>43679</v>
      </c>
      <c r="C83" s="12">
        <v>1564376</v>
      </c>
      <c r="D83" s="12">
        <v>11862</v>
      </c>
      <c r="E83" s="14" t="s">
        <v>353</v>
      </c>
      <c r="F83" s="15">
        <v>5</v>
      </c>
      <c r="G83" s="15">
        <v>2</v>
      </c>
      <c r="H83" s="16">
        <v>3500</v>
      </c>
      <c r="I83" s="25">
        <f t="shared" si="1"/>
        <v>35000</v>
      </c>
      <c r="M83" s="23"/>
      <c r="N83" s="23"/>
    </row>
    <row r="84" s="3" customFormat="1" ht="21" customHeight="1" spans="1:14">
      <c r="A84" s="12">
        <v>82</v>
      </c>
      <c r="B84" s="13">
        <v>43679</v>
      </c>
      <c r="C84" s="12">
        <v>1568896</v>
      </c>
      <c r="D84" s="12">
        <v>12007</v>
      </c>
      <c r="E84" s="14" t="s">
        <v>352</v>
      </c>
      <c r="F84" s="15">
        <v>2</v>
      </c>
      <c r="G84" s="15">
        <v>4</v>
      </c>
      <c r="H84" s="16">
        <v>3800</v>
      </c>
      <c r="I84" s="25">
        <f t="shared" si="1"/>
        <v>30400</v>
      </c>
      <c r="M84" s="23"/>
      <c r="N84" s="23"/>
    </row>
    <row r="85" s="3" customFormat="1" ht="21" customHeight="1" spans="1:14">
      <c r="A85" s="12">
        <v>83</v>
      </c>
      <c r="B85" s="13">
        <v>43679</v>
      </c>
      <c r="C85" s="12">
        <v>1568903</v>
      </c>
      <c r="D85" s="12">
        <v>12006</v>
      </c>
      <c r="E85" s="14" t="s">
        <v>352</v>
      </c>
      <c r="F85" s="15">
        <v>2</v>
      </c>
      <c r="G85" s="15">
        <v>1</v>
      </c>
      <c r="H85" s="16">
        <v>6200</v>
      </c>
      <c r="I85" s="25">
        <f t="shared" si="1"/>
        <v>12400</v>
      </c>
      <c r="M85" s="23"/>
      <c r="N85" s="23"/>
    </row>
    <row r="86" s="3" customFormat="1" ht="21" customHeight="1" spans="1:14">
      <c r="A86" s="12">
        <v>84</v>
      </c>
      <c r="B86" s="13">
        <v>43679</v>
      </c>
      <c r="C86" s="12">
        <v>1570112</v>
      </c>
      <c r="D86" s="12">
        <v>12035</v>
      </c>
      <c r="E86" s="14" t="s">
        <v>352</v>
      </c>
      <c r="F86" s="15">
        <v>2</v>
      </c>
      <c r="G86" s="15">
        <v>1</v>
      </c>
      <c r="H86" s="16">
        <v>3850</v>
      </c>
      <c r="I86" s="25">
        <f t="shared" si="1"/>
        <v>7700</v>
      </c>
      <c r="M86" s="23"/>
      <c r="N86" s="23"/>
    </row>
    <row r="87" s="3" customFormat="1" ht="21" customHeight="1" spans="1:14">
      <c r="A87" s="12">
        <v>85</v>
      </c>
      <c r="B87" s="13">
        <v>43679</v>
      </c>
      <c r="C87" s="12">
        <v>1545293</v>
      </c>
      <c r="D87" s="12">
        <v>11373</v>
      </c>
      <c r="E87" s="14" t="s">
        <v>352</v>
      </c>
      <c r="F87" s="15">
        <v>2</v>
      </c>
      <c r="G87" s="15">
        <v>1</v>
      </c>
      <c r="H87" s="16">
        <v>3500</v>
      </c>
      <c r="I87" s="25">
        <f t="shared" si="1"/>
        <v>7000</v>
      </c>
      <c r="M87" s="23"/>
      <c r="N87" s="23"/>
    </row>
    <row r="88" s="3" customFormat="1" ht="21" customHeight="1" spans="1:14">
      <c r="A88" s="12">
        <v>86</v>
      </c>
      <c r="B88" s="13">
        <v>43679</v>
      </c>
      <c r="C88" s="12">
        <v>1549568</v>
      </c>
      <c r="D88" s="12">
        <v>11483</v>
      </c>
      <c r="E88" s="14" t="s">
        <v>352</v>
      </c>
      <c r="F88" s="15">
        <v>2</v>
      </c>
      <c r="G88" s="15">
        <v>1</v>
      </c>
      <c r="H88" s="16">
        <v>3500</v>
      </c>
      <c r="I88" s="25">
        <f t="shared" si="1"/>
        <v>7000</v>
      </c>
      <c r="M88" s="23"/>
      <c r="N88" s="23"/>
    </row>
    <row r="89" s="3" customFormat="1" ht="21" customHeight="1" spans="1:14">
      <c r="A89" s="12">
        <v>87</v>
      </c>
      <c r="B89" s="13">
        <v>43680</v>
      </c>
      <c r="C89" s="12">
        <v>1546353</v>
      </c>
      <c r="D89" s="12">
        <v>11395</v>
      </c>
      <c r="E89" s="14" t="s">
        <v>354</v>
      </c>
      <c r="F89" s="15">
        <v>3</v>
      </c>
      <c r="G89" s="15">
        <v>1</v>
      </c>
      <c r="H89" s="16">
        <v>3700</v>
      </c>
      <c r="I89" s="25">
        <f t="shared" si="1"/>
        <v>11100</v>
      </c>
      <c r="M89" s="23"/>
      <c r="N89" s="23"/>
    </row>
    <row r="90" s="3" customFormat="1" ht="21" customHeight="1" spans="1:14">
      <c r="A90" s="12">
        <v>88</v>
      </c>
      <c r="B90" s="13">
        <v>43680</v>
      </c>
      <c r="C90" s="12">
        <v>1569227</v>
      </c>
      <c r="D90" s="12">
        <v>12013</v>
      </c>
      <c r="E90" s="14" t="s">
        <v>354</v>
      </c>
      <c r="F90" s="15">
        <v>3</v>
      </c>
      <c r="G90" s="15">
        <v>2</v>
      </c>
      <c r="H90" s="16">
        <v>3800</v>
      </c>
      <c r="I90" s="25">
        <f t="shared" si="1"/>
        <v>22800</v>
      </c>
      <c r="M90" s="23"/>
      <c r="N90" s="23"/>
    </row>
    <row r="91" s="3" customFormat="1" ht="21" customHeight="1" spans="1:14">
      <c r="A91" s="12">
        <v>89</v>
      </c>
      <c r="B91" s="13">
        <v>43681</v>
      </c>
      <c r="C91" s="12">
        <v>1529688</v>
      </c>
      <c r="D91" s="12">
        <v>10952</v>
      </c>
      <c r="E91" s="14" t="s">
        <v>355</v>
      </c>
      <c r="F91" s="15">
        <v>2</v>
      </c>
      <c r="G91" s="15">
        <v>1</v>
      </c>
      <c r="H91" s="16">
        <v>3700</v>
      </c>
      <c r="I91" s="25">
        <f t="shared" si="1"/>
        <v>7400</v>
      </c>
      <c r="M91" s="23"/>
      <c r="N91" s="23"/>
    </row>
    <row r="92" s="3" customFormat="1" ht="25.5" customHeight="1" spans="1:14">
      <c r="A92" s="28" t="s">
        <v>356</v>
      </c>
      <c r="B92" s="29"/>
      <c r="C92" s="30"/>
      <c r="D92" s="31">
        <f>I2-I92</f>
        <v>12900</v>
      </c>
      <c r="E92" s="32"/>
      <c r="F92" s="33">
        <f>SUM(F25:F88)</f>
        <v>174</v>
      </c>
      <c r="G92" s="33">
        <f>SUM(G25:G88)</f>
        <v>97</v>
      </c>
      <c r="H92" s="34"/>
      <c r="I92" s="34">
        <f>SUM(I3:I91)</f>
        <v>1387100</v>
      </c>
      <c r="J92" s="35" t="s">
        <v>357</v>
      </c>
      <c r="M92" s="23"/>
      <c r="N92" s="23"/>
    </row>
    <row r="93" s="3" customFormat="1" spans="1:14">
      <c r="A93" s="4"/>
      <c r="B93" s="4"/>
      <c r="C93" s="4"/>
      <c r="D93" s="4"/>
      <c r="E93" s="4"/>
      <c r="F93" s="4"/>
      <c r="G93" s="4"/>
      <c r="M93" s="23"/>
      <c r="N93" s="23"/>
    </row>
    <row r="94" s="3" customFormat="1" spans="1:14">
      <c r="A94" s="4"/>
      <c r="B94" s="4"/>
      <c r="C94" s="4"/>
      <c r="D94" s="4"/>
      <c r="E94" s="4"/>
      <c r="F94" s="4"/>
      <c r="G94" s="4"/>
      <c r="M94" s="23"/>
      <c r="N94" s="23"/>
    </row>
    <row r="95" s="3" customFormat="1" spans="1:14">
      <c r="A95" s="4"/>
      <c r="B95" s="4"/>
      <c r="C95" s="4"/>
      <c r="D95" s="4"/>
      <c r="E95" s="4"/>
      <c r="F95" s="4"/>
      <c r="G95" s="4"/>
      <c r="M95" s="23"/>
      <c r="N95" s="23"/>
    </row>
    <row r="96" s="3" customFormat="1" spans="1:14">
      <c r="A96" s="4"/>
      <c r="B96" s="4"/>
      <c r="C96" s="4"/>
      <c r="D96" s="4"/>
      <c r="E96" s="4"/>
      <c r="F96" s="4"/>
      <c r="G96" s="4"/>
      <c r="M96" s="23"/>
      <c r="N96" s="23"/>
    </row>
    <row r="97" s="3" customFormat="1" spans="1:14">
      <c r="A97" s="4"/>
      <c r="B97" s="4"/>
      <c r="C97" s="4"/>
      <c r="D97" s="4"/>
      <c r="E97" s="4"/>
      <c r="F97" s="4"/>
      <c r="G97" s="4"/>
      <c r="M97" s="23"/>
      <c r="N97" s="23"/>
    </row>
    <row r="98" s="3" customFormat="1" spans="1:14">
      <c r="A98" s="4"/>
      <c r="B98" s="4"/>
      <c r="C98" s="4"/>
      <c r="D98" s="4"/>
      <c r="E98" s="4"/>
      <c r="F98" s="4"/>
      <c r="G98" s="4"/>
      <c r="M98" s="23"/>
      <c r="N98" s="23"/>
    </row>
    <row r="99" s="3" customFormat="1" spans="1:14">
      <c r="A99" s="4"/>
      <c r="B99" s="4"/>
      <c r="C99" s="4"/>
      <c r="D99" s="4"/>
      <c r="E99" s="4"/>
      <c r="F99" s="4"/>
      <c r="G99" s="4"/>
      <c r="M99" s="23"/>
      <c r="N99" s="23"/>
    </row>
    <row r="100" s="3" customFormat="1" spans="1:14">
      <c r="A100" s="4"/>
      <c r="B100" s="4"/>
      <c r="C100" s="4"/>
      <c r="D100" s="4"/>
      <c r="E100" s="4"/>
      <c r="F100" s="4"/>
      <c r="G100" s="4"/>
      <c r="M100" s="23"/>
      <c r="N100" s="23"/>
    </row>
    <row r="101" s="3" customFormat="1" spans="1:14">
      <c r="A101" s="4"/>
      <c r="B101" s="4"/>
      <c r="C101" s="4"/>
      <c r="D101" s="4"/>
      <c r="E101" s="4"/>
      <c r="F101" s="4"/>
      <c r="G101" s="4"/>
      <c r="M101" s="23"/>
      <c r="N101" s="23"/>
    </row>
    <row r="102" s="3" customFormat="1" spans="1:14">
      <c r="A102" s="4"/>
      <c r="B102" s="4"/>
      <c r="C102" s="4"/>
      <c r="D102" s="4"/>
      <c r="E102" s="4"/>
      <c r="F102" s="4"/>
      <c r="G102" s="4"/>
      <c r="M102" s="23"/>
      <c r="N102" s="23"/>
    </row>
    <row r="103" s="3" customFormat="1" spans="1:14">
      <c r="A103" s="4"/>
      <c r="B103" s="4"/>
      <c r="C103" s="4"/>
      <c r="D103" s="4"/>
      <c r="E103" s="4"/>
      <c r="F103" s="4"/>
      <c r="G103" s="4"/>
      <c r="M103" s="23"/>
      <c r="N103" s="23"/>
    </row>
    <row r="104" s="3" customFormat="1" spans="1:14">
      <c r="A104" s="4"/>
      <c r="B104" s="4"/>
      <c r="C104" s="4"/>
      <c r="D104" s="4"/>
      <c r="E104" s="4"/>
      <c r="F104" s="4"/>
      <c r="G104" s="4"/>
      <c r="M104" s="23"/>
      <c r="N104" s="23"/>
    </row>
    <row r="105" s="3" customFormat="1" spans="1:14">
      <c r="A105" s="4"/>
      <c r="B105" s="4"/>
      <c r="C105" s="4"/>
      <c r="D105" s="4"/>
      <c r="E105" s="4"/>
      <c r="F105" s="4"/>
      <c r="G105" s="4"/>
      <c r="M105" s="23"/>
      <c r="N105" s="23"/>
    </row>
    <row r="106" s="3" customFormat="1" spans="1:14">
      <c r="A106" s="4"/>
      <c r="B106" s="4"/>
      <c r="C106" s="4"/>
      <c r="D106" s="4"/>
      <c r="E106" s="4"/>
      <c r="F106" s="4"/>
      <c r="G106" s="4"/>
      <c r="M106" s="23"/>
      <c r="N106" s="23"/>
    </row>
    <row r="107" s="3" customFormat="1" spans="1:14">
      <c r="A107" s="4"/>
      <c r="B107" s="4"/>
      <c r="C107" s="4"/>
      <c r="D107" s="4"/>
      <c r="E107" s="4"/>
      <c r="F107" s="4"/>
      <c r="G107" s="4"/>
      <c r="M107" s="23"/>
      <c r="N107" s="23"/>
    </row>
    <row r="108" s="3" customFormat="1" spans="1:14">
      <c r="A108" s="4"/>
      <c r="B108" s="4"/>
      <c r="C108" s="4"/>
      <c r="D108" s="4"/>
      <c r="E108" s="4"/>
      <c r="F108" s="4"/>
      <c r="G108" s="4"/>
      <c r="M108" s="23"/>
      <c r="N108" s="23"/>
    </row>
    <row r="109" s="3" customFormat="1" spans="1:14">
      <c r="A109" s="4"/>
      <c r="B109" s="4"/>
      <c r="C109" s="4"/>
      <c r="D109" s="4"/>
      <c r="E109" s="4"/>
      <c r="F109" s="4"/>
      <c r="G109" s="4"/>
      <c r="M109" s="23"/>
      <c r="N109" s="23"/>
    </row>
    <row r="110" s="3" customFormat="1" spans="1:14">
      <c r="A110" s="4"/>
      <c r="B110" s="4"/>
      <c r="C110" s="4"/>
      <c r="D110" s="4"/>
      <c r="E110" s="4"/>
      <c r="F110" s="4"/>
      <c r="G110" s="4"/>
      <c r="M110" s="23"/>
      <c r="N110" s="23"/>
    </row>
    <row r="111" s="3" customFormat="1" spans="1:14">
      <c r="A111" s="4"/>
      <c r="B111" s="4"/>
      <c r="C111" s="4"/>
      <c r="D111" s="4"/>
      <c r="E111" s="4"/>
      <c r="F111" s="4"/>
      <c r="G111" s="4"/>
      <c r="M111" s="23"/>
      <c r="N111" s="23"/>
    </row>
    <row r="112" s="3" customFormat="1" spans="1:14">
      <c r="A112" s="4"/>
      <c r="B112" s="4"/>
      <c r="C112" s="4"/>
      <c r="D112" s="4"/>
      <c r="E112" s="4"/>
      <c r="F112" s="4"/>
      <c r="G112" s="4"/>
      <c r="M112" s="23"/>
      <c r="N112" s="23"/>
    </row>
    <row r="113" s="3" customFormat="1" spans="1:14">
      <c r="A113" s="4"/>
      <c r="B113" s="4"/>
      <c r="C113" s="4"/>
      <c r="D113" s="4"/>
      <c r="E113" s="4"/>
      <c r="F113" s="4"/>
      <c r="G113" s="4"/>
      <c r="M113" s="23"/>
      <c r="N113" s="23"/>
    </row>
    <row r="114" s="3" customFormat="1" spans="1:14">
      <c r="A114" s="4"/>
      <c r="B114" s="4"/>
      <c r="C114" s="4"/>
      <c r="D114" s="4"/>
      <c r="E114" s="4"/>
      <c r="F114" s="4"/>
      <c r="G114" s="4"/>
      <c r="M114" s="23"/>
      <c r="N114" s="23"/>
    </row>
    <row r="115" s="3" customFormat="1" spans="1:14">
      <c r="A115" s="4"/>
      <c r="B115" s="4"/>
      <c r="C115" s="4"/>
      <c r="D115" s="4"/>
      <c r="E115" s="4"/>
      <c r="F115" s="4"/>
      <c r="G115" s="4"/>
      <c r="M115" s="23"/>
      <c r="N115" s="23"/>
    </row>
    <row r="116" s="3" customFormat="1" spans="1:14">
      <c r="A116" s="4"/>
      <c r="B116" s="4"/>
      <c r="C116" s="4"/>
      <c r="D116" s="4"/>
      <c r="E116" s="4"/>
      <c r="F116" s="4"/>
      <c r="G116" s="4"/>
      <c r="M116" s="23"/>
      <c r="N116" s="23"/>
    </row>
    <row r="117" s="3" customFormat="1" spans="1:14">
      <c r="A117" s="4"/>
      <c r="B117" s="4"/>
      <c r="C117" s="4"/>
      <c r="D117" s="4"/>
      <c r="E117" s="4"/>
      <c r="F117" s="4"/>
      <c r="G117" s="4"/>
      <c r="M117" s="23"/>
      <c r="N117" s="23"/>
    </row>
    <row r="118" s="3" customFormat="1" spans="1:14">
      <c r="A118" s="4"/>
      <c r="B118" s="4"/>
      <c r="C118" s="4"/>
      <c r="D118" s="4"/>
      <c r="E118" s="4"/>
      <c r="F118" s="4"/>
      <c r="G118" s="4"/>
      <c r="M118" s="23"/>
      <c r="N118" s="23"/>
    </row>
    <row r="119" s="3" customFormat="1" spans="1:14">
      <c r="A119" s="4"/>
      <c r="B119" s="4"/>
      <c r="C119" s="4"/>
      <c r="D119" s="4"/>
      <c r="E119" s="4"/>
      <c r="F119" s="4"/>
      <c r="G119" s="4"/>
      <c r="M119" s="23"/>
      <c r="N119" s="23"/>
    </row>
    <row r="120" s="3" customFormat="1" spans="1:14">
      <c r="A120" s="4"/>
      <c r="B120" s="4"/>
      <c r="C120" s="4"/>
      <c r="D120" s="4"/>
      <c r="E120" s="4"/>
      <c r="F120" s="4"/>
      <c r="G120" s="4"/>
      <c r="M120" s="23"/>
      <c r="N120" s="23"/>
    </row>
    <row r="121" s="3" customFormat="1" spans="1:14">
      <c r="A121" s="4"/>
      <c r="B121" s="4"/>
      <c r="C121" s="4"/>
      <c r="D121" s="4"/>
      <c r="E121" s="4"/>
      <c r="F121" s="4"/>
      <c r="G121" s="4"/>
      <c r="M121" s="23"/>
      <c r="N121" s="23"/>
    </row>
    <row r="122" s="3" customFormat="1" spans="1:14">
      <c r="A122" s="4"/>
      <c r="B122" s="4"/>
      <c r="C122" s="4"/>
      <c r="D122" s="4"/>
      <c r="E122" s="4"/>
      <c r="F122" s="4"/>
      <c r="G122" s="4"/>
      <c r="M122" s="23"/>
      <c r="N122" s="23"/>
    </row>
    <row r="123" s="3" customFormat="1" spans="1:14">
      <c r="A123" s="4"/>
      <c r="B123" s="4"/>
      <c r="C123" s="4"/>
      <c r="D123" s="4"/>
      <c r="E123" s="4"/>
      <c r="F123" s="4"/>
      <c r="G123" s="4"/>
      <c r="M123" s="23"/>
      <c r="N123" s="23"/>
    </row>
    <row r="124" s="3" customFormat="1" spans="1:14">
      <c r="A124" s="4"/>
      <c r="B124" s="4"/>
      <c r="C124" s="4"/>
      <c r="D124" s="4"/>
      <c r="E124" s="4"/>
      <c r="F124" s="4"/>
      <c r="G124" s="4"/>
      <c r="M124" s="23"/>
      <c r="N124" s="23"/>
    </row>
    <row r="125" s="3" customFormat="1" spans="1:14">
      <c r="A125" s="4"/>
      <c r="B125" s="4"/>
      <c r="C125" s="4"/>
      <c r="D125" s="4"/>
      <c r="E125" s="4"/>
      <c r="F125" s="4"/>
      <c r="G125" s="4"/>
      <c r="M125" s="23"/>
      <c r="N125" s="23"/>
    </row>
    <row r="126" s="3" customFormat="1" spans="1:14">
      <c r="A126" s="4"/>
      <c r="B126" s="4"/>
      <c r="C126" s="4"/>
      <c r="D126" s="4"/>
      <c r="E126" s="4"/>
      <c r="F126" s="4"/>
      <c r="G126" s="4"/>
      <c r="M126" s="23"/>
      <c r="N126" s="23"/>
    </row>
    <row r="127" s="3" customFormat="1" spans="1:14">
      <c r="A127" s="4"/>
      <c r="B127" s="4"/>
      <c r="C127" s="4"/>
      <c r="D127" s="4"/>
      <c r="E127" s="4"/>
      <c r="F127" s="4"/>
      <c r="G127" s="4"/>
      <c r="M127" s="23"/>
      <c r="N127" s="23"/>
    </row>
    <row r="128" s="3" customFormat="1" spans="1:14">
      <c r="A128" s="4"/>
      <c r="B128" s="4"/>
      <c r="C128" s="4"/>
      <c r="D128" s="4"/>
      <c r="E128" s="4"/>
      <c r="F128" s="4"/>
      <c r="G128" s="4"/>
      <c r="M128" s="23"/>
      <c r="N128" s="23"/>
    </row>
    <row r="129" s="3" customFormat="1" spans="1:14">
      <c r="A129" s="4"/>
      <c r="B129" s="4"/>
      <c r="C129" s="4"/>
      <c r="D129" s="4"/>
      <c r="E129" s="4"/>
      <c r="F129" s="4"/>
      <c r="G129" s="4"/>
      <c r="M129" s="23"/>
      <c r="N129" s="23"/>
    </row>
    <row r="130" s="3" customFormat="1" spans="1:14">
      <c r="A130" s="4"/>
      <c r="B130" s="4"/>
      <c r="C130" s="4"/>
      <c r="D130" s="4"/>
      <c r="E130" s="4"/>
      <c r="F130" s="4"/>
      <c r="G130" s="4"/>
      <c r="M130" s="23"/>
      <c r="N130" s="23"/>
    </row>
    <row r="131" s="3" customFormat="1" spans="1:14">
      <c r="A131" s="4"/>
      <c r="B131" s="4"/>
      <c r="C131" s="4"/>
      <c r="D131" s="4"/>
      <c r="E131" s="4"/>
      <c r="F131" s="4"/>
      <c r="G131" s="4"/>
      <c r="M131" s="23"/>
      <c r="N131" s="23"/>
    </row>
    <row r="132" s="3" customFormat="1" spans="1:14">
      <c r="A132" s="4"/>
      <c r="B132" s="4"/>
      <c r="C132" s="4"/>
      <c r="D132" s="4"/>
      <c r="E132" s="4"/>
      <c r="F132" s="4"/>
      <c r="G132" s="4"/>
      <c r="M132" s="23"/>
      <c r="N132" s="23"/>
    </row>
    <row r="133" s="3" customFormat="1" spans="1:14">
      <c r="A133" s="4"/>
      <c r="B133" s="4"/>
      <c r="C133" s="4"/>
      <c r="D133" s="4"/>
      <c r="E133" s="4"/>
      <c r="F133" s="4"/>
      <c r="G133" s="4"/>
      <c r="M133" s="23"/>
      <c r="N133" s="23"/>
    </row>
    <row r="134" s="3" customFormat="1" spans="1:14">
      <c r="A134" s="4"/>
      <c r="B134" s="4"/>
      <c r="C134" s="4"/>
      <c r="D134" s="4"/>
      <c r="E134" s="4"/>
      <c r="F134" s="4"/>
      <c r="G134" s="4"/>
      <c r="M134" s="23"/>
      <c r="N134" s="23"/>
    </row>
    <row r="135" s="3" customFormat="1" spans="1:14">
      <c r="A135" s="4"/>
      <c r="B135" s="4"/>
      <c r="C135" s="4"/>
      <c r="D135" s="4"/>
      <c r="E135" s="4"/>
      <c r="F135" s="4"/>
      <c r="G135" s="4"/>
      <c r="M135" s="23"/>
      <c r="N135" s="23"/>
    </row>
    <row r="136" s="3" customFormat="1" spans="1:14">
      <c r="A136" s="4"/>
      <c r="B136" s="4"/>
      <c r="C136" s="4"/>
      <c r="D136" s="4"/>
      <c r="E136" s="4"/>
      <c r="F136" s="4"/>
      <c r="G136" s="4"/>
      <c r="M136" s="23"/>
      <c r="N136" s="23"/>
    </row>
    <row r="137" s="3" customFormat="1" spans="1:14">
      <c r="A137" s="4"/>
      <c r="B137" s="4"/>
      <c r="C137" s="4"/>
      <c r="D137" s="4"/>
      <c r="E137" s="4"/>
      <c r="F137" s="4"/>
      <c r="G137" s="4"/>
      <c r="M137" s="23"/>
      <c r="N137" s="23"/>
    </row>
    <row r="138" s="3" customFormat="1" spans="1:14">
      <c r="A138" s="4"/>
      <c r="B138" s="4"/>
      <c r="C138" s="4"/>
      <c r="D138" s="4"/>
      <c r="E138" s="4"/>
      <c r="F138" s="4"/>
      <c r="G138" s="4"/>
      <c r="M138" s="23"/>
      <c r="N138" s="23"/>
    </row>
    <row r="139" s="3" customFormat="1" spans="1:14">
      <c r="A139" s="4"/>
      <c r="B139" s="4"/>
      <c r="C139" s="4"/>
      <c r="D139" s="4"/>
      <c r="E139" s="4"/>
      <c r="F139" s="4"/>
      <c r="G139" s="4"/>
      <c r="M139" s="23"/>
      <c r="N139" s="23"/>
    </row>
    <row r="140" s="3" customFormat="1" spans="1:14">
      <c r="A140" s="4"/>
      <c r="B140" s="4"/>
      <c r="C140" s="4"/>
      <c r="D140" s="4"/>
      <c r="E140" s="4"/>
      <c r="F140" s="4"/>
      <c r="G140" s="4"/>
      <c r="M140" s="23"/>
      <c r="N140" s="23"/>
    </row>
    <row r="141" s="3" customFormat="1" spans="1:14">
      <c r="A141" s="4"/>
      <c r="B141" s="4"/>
      <c r="C141" s="4"/>
      <c r="D141" s="4"/>
      <c r="E141" s="4"/>
      <c r="F141" s="4"/>
      <c r="G141" s="4"/>
      <c r="M141" s="23"/>
      <c r="N141" s="23"/>
    </row>
    <row r="142" s="3" customFormat="1" spans="1:14">
      <c r="A142" s="4"/>
      <c r="B142" s="4"/>
      <c r="C142" s="4"/>
      <c r="D142" s="4"/>
      <c r="E142" s="4"/>
      <c r="F142" s="4"/>
      <c r="G142" s="4"/>
      <c r="M142" s="23"/>
      <c r="N142" s="23"/>
    </row>
    <row r="143" s="3" customFormat="1" spans="1:14">
      <c r="A143" s="4"/>
      <c r="B143" s="4"/>
      <c r="C143" s="4"/>
      <c r="D143" s="4"/>
      <c r="E143" s="4"/>
      <c r="F143" s="4"/>
      <c r="G143" s="4"/>
      <c r="M143" s="23"/>
      <c r="N143" s="23"/>
    </row>
    <row r="144" s="3" customFormat="1" spans="1:14">
      <c r="A144" s="4"/>
      <c r="B144" s="4"/>
      <c r="C144" s="4"/>
      <c r="D144" s="4"/>
      <c r="E144" s="4"/>
      <c r="F144" s="4"/>
      <c r="G144" s="4"/>
      <c r="M144" s="23"/>
      <c r="N144" s="23"/>
    </row>
    <row r="145" s="3" customFormat="1" spans="1:14">
      <c r="A145" s="4"/>
      <c r="B145" s="4"/>
      <c r="C145" s="4"/>
      <c r="D145" s="4"/>
      <c r="E145" s="4"/>
      <c r="F145" s="4"/>
      <c r="G145" s="4"/>
      <c r="M145" s="23"/>
      <c r="N145" s="23"/>
    </row>
    <row r="146" s="3" customFormat="1" spans="1:14">
      <c r="A146" s="4"/>
      <c r="B146" s="4"/>
      <c r="C146" s="4"/>
      <c r="D146" s="4"/>
      <c r="E146" s="4"/>
      <c r="F146" s="4"/>
      <c r="G146" s="4"/>
      <c r="M146" s="23"/>
      <c r="N146" s="23"/>
    </row>
    <row r="147" s="3" customFormat="1" spans="1:14">
      <c r="A147" s="4"/>
      <c r="B147" s="4"/>
      <c r="C147" s="4"/>
      <c r="D147" s="4"/>
      <c r="E147" s="4"/>
      <c r="F147" s="4"/>
      <c r="G147" s="4"/>
      <c r="M147" s="23"/>
      <c r="N147" s="23"/>
    </row>
    <row r="148" s="3" customFormat="1" spans="1:14">
      <c r="A148" s="4"/>
      <c r="B148" s="4"/>
      <c r="C148" s="4"/>
      <c r="D148" s="4"/>
      <c r="E148" s="4"/>
      <c r="F148" s="4"/>
      <c r="G148" s="4"/>
      <c r="M148" s="23"/>
      <c r="N148" s="23"/>
    </row>
    <row r="149" s="3" customFormat="1" spans="1:14">
      <c r="A149" s="4"/>
      <c r="B149" s="4"/>
      <c r="C149" s="4"/>
      <c r="D149" s="4"/>
      <c r="E149" s="4"/>
      <c r="F149" s="4"/>
      <c r="G149" s="4"/>
      <c r="M149" s="23"/>
      <c r="N149" s="23"/>
    </row>
    <row r="150" s="3" customFormat="1" spans="1:14">
      <c r="A150" s="4"/>
      <c r="B150" s="4"/>
      <c r="C150" s="4"/>
      <c r="D150" s="4"/>
      <c r="E150" s="4"/>
      <c r="F150" s="4"/>
      <c r="G150" s="4"/>
      <c r="M150" s="23"/>
      <c r="N150" s="23"/>
    </row>
    <row r="151" s="3" customFormat="1" spans="1:14">
      <c r="A151" s="4"/>
      <c r="B151" s="4"/>
      <c r="C151" s="4"/>
      <c r="D151" s="4"/>
      <c r="E151" s="4"/>
      <c r="F151" s="4"/>
      <c r="G151" s="4"/>
      <c r="M151" s="23"/>
      <c r="N151" s="23"/>
    </row>
    <row r="152" s="3" customFormat="1" spans="1:14">
      <c r="A152" s="4"/>
      <c r="B152" s="4"/>
      <c r="C152" s="4"/>
      <c r="D152" s="4"/>
      <c r="E152" s="4"/>
      <c r="F152" s="4"/>
      <c r="G152" s="4"/>
      <c r="M152" s="23"/>
      <c r="N152" s="23"/>
    </row>
    <row r="153" s="3" customFormat="1" spans="1:14">
      <c r="A153" s="4"/>
      <c r="B153" s="4"/>
      <c r="C153" s="4"/>
      <c r="D153" s="4"/>
      <c r="E153" s="4"/>
      <c r="F153" s="4"/>
      <c r="G153" s="4"/>
      <c r="M153" s="23"/>
      <c r="N153" s="23"/>
    </row>
    <row r="154" s="3" customFormat="1" spans="1:14">
      <c r="A154" s="4"/>
      <c r="B154" s="4"/>
      <c r="C154" s="4"/>
      <c r="D154" s="4"/>
      <c r="E154" s="4"/>
      <c r="F154" s="4"/>
      <c r="G154" s="4"/>
      <c r="M154" s="23"/>
      <c r="N154" s="23"/>
    </row>
    <row r="155" s="3" customFormat="1" spans="1:14">
      <c r="A155" s="4"/>
      <c r="B155" s="4"/>
      <c r="C155" s="4"/>
      <c r="D155" s="4"/>
      <c r="E155" s="4"/>
      <c r="F155" s="4"/>
      <c r="G155" s="4"/>
      <c r="M155" s="23"/>
      <c r="N155" s="23"/>
    </row>
    <row r="156" s="3" customFormat="1" spans="1:14">
      <c r="A156" s="4"/>
      <c r="B156" s="4"/>
      <c r="C156" s="4"/>
      <c r="D156" s="4"/>
      <c r="E156" s="4"/>
      <c r="F156" s="4"/>
      <c r="G156" s="4"/>
      <c r="M156" s="23"/>
      <c r="N156" s="23"/>
    </row>
    <row r="157" s="3" customFormat="1" spans="1:14">
      <c r="A157" s="4"/>
      <c r="B157" s="4"/>
      <c r="C157" s="4"/>
      <c r="D157" s="4"/>
      <c r="E157" s="4"/>
      <c r="F157" s="4"/>
      <c r="G157" s="4"/>
      <c r="M157" s="23"/>
      <c r="N157" s="23"/>
    </row>
    <row r="158" s="3" customFormat="1" spans="1:14">
      <c r="A158" s="4"/>
      <c r="B158" s="4"/>
      <c r="C158" s="4"/>
      <c r="D158" s="4"/>
      <c r="E158" s="4"/>
      <c r="F158" s="4"/>
      <c r="G158" s="4"/>
      <c r="M158" s="23"/>
      <c r="N158" s="23"/>
    </row>
    <row r="159" s="3" customFormat="1" spans="1:14">
      <c r="A159" s="4"/>
      <c r="B159" s="4"/>
      <c r="C159" s="4"/>
      <c r="D159" s="4"/>
      <c r="E159" s="4"/>
      <c r="F159" s="4"/>
      <c r="G159" s="4"/>
      <c r="M159" s="23"/>
      <c r="N159" s="23"/>
    </row>
    <row r="160" s="3" customFormat="1" spans="1:14">
      <c r="A160" s="4"/>
      <c r="B160" s="4"/>
      <c r="C160" s="4"/>
      <c r="D160" s="4"/>
      <c r="E160" s="4"/>
      <c r="F160" s="4"/>
      <c r="G160" s="4"/>
      <c r="M160" s="23"/>
      <c r="N160" s="23"/>
    </row>
    <row r="161" s="3" customFormat="1" spans="1:14">
      <c r="A161" s="4"/>
      <c r="B161" s="4"/>
      <c r="C161" s="4"/>
      <c r="D161" s="4"/>
      <c r="E161" s="4"/>
      <c r="F161" s="4"/>
      <c r="G161" s="4"/>
      <c r="M161" s="23"/>
      <c r="N161" s="23"/>
    </row>
    <row r="162" s="3" customFormat="1" spans="1:14">
      <c r="A162" s="4"/>
      <c r="B162" s="4"/>
      <c r="C162" s="4"/>
      <c r="D162" s="4"/>
      <c r="E162" s="4"/>
      <c r="F162" s="4"/>
      <c r="G162" s="4"/>
      <c r="M162" s="23"/>
      <c r="N162" s="23"/>
    </row>
    <row r="163" s="3" customFormat="1" spans="1:14">
      <c r="A163" s="4"/>
      <c r="B163" s="4"/>
      <c r="C163" s="4"/>
      <c r="D163" s="4"/>
      <c r="E163" s="4"/>
      <c r="F163" s="4"/>
      <c r="G163" s="4"/>
      <c r="M163" s="23"/>
      <c r="N163" s="23"/>
    </row>
    <row r="164" s="3" customFormat="1" spans="1:14">
      <c r="A164" s="4"/>
      <c r="B164" s="4"/>
      <c r="C164" s="4"/>
      <c r="D164" s="4"/>
      <c r="E164" s="4"/>
      <c r="F164" s="4"/>
      <c r="G164" s="4"/>
      <c r="M164" s="23"/>
      <c r="N164" s="23"/>
    </row>
    <row r="165" s="3" customFormat="1" spans="1:14">
      <c r="A165" s="4"/>
      <c r="B165" s="4"/>
      <c r="C165" s="4"/>
      <c r="D165" s="4"/>
      <c r="E165" s="4"/>
      <c r="F165" s="4"/>
      <c r="G165" s="4"/>
      <c r="M165" s="23"/>
      <c r="N165" s="23"/>
    </row>
    <row r="166" s="3" customFormat="1" spans="1:14">
      <c r="A166" s="4"/>
      <c r="B166" s="4"/>
      <c r="C166" s="4"/>
      <c r="D166" s="4"/>
      <c r="E166" s="4"/>
      <c r="F166" s="4"/>
      <c r="G166" s="4"/>
      <c r="M166" s="23"/>
      <c r="N166" s="23"/>
    </row>
    <row r="167" s="3" customFormat="1" spans="1:14">
      <c r="A167" s="4"/>
      <c r="B167" s="4"/>
      <c r="C167" s="4"/>
      <c r="D167" s="4"/>
      <c r="E167" s="4"/>
      <c r="F167" s="4"/>
      <c r="G167" s="4"/>
      <c r="M167" s="23"/>
      <c r="N167" s="23"/>
    </row>
    <row r="168" s="3" customFormat="1" spans="1:14">
      <c r="A168" s="4"/>
      <c r="B168" s="4"/>
      <c r="C168" s="4"/>
      <c r="D168" s="4"/>
      <c r="E168" s="4"/>
      <c r="F168" s="4"/>
      <c r="G168" s="4"/>
      <c r="M168" s="23"/>
      <c r="N168" s="23"/>
    </row>
    <row r="169" s="3" customFormat="1" spans="1:14">
      <c r="A169" s="4"/>
      <c r="B169" s="4"/>
      <c r="C169" s="4"/>
      <c r="D169" s="4"/>
      <c r="E169" s="4"/>
      <c r="F169" s="4"/>
      <c r="G169" s="4"/>
      <c r="M169" s="23"/>
      <c r="N169" s="23"/>
    </row>
    <row r="170" s="3" customFormat="1" spans="1:14">
      <c r="A170" s="4"/>
      <c r="B170" s="4"/>
      <c r="C170" s="4"/>
      <c r="D170" s="4"/>
      <c r="E170" s="4"/>
      <c r="F170" s="4"/>
      <c r="G170" s="4"/>
      <c r="M170" s="23"/>
      <c r="N170" s="23"/>
    </row>
    <row r="171" s="3" customFormat="1" spans="1:14">
      <c r="A171" s="4"/>
      <c r="B171" s="4"/>
      <c r="C171" s="4"/>
      <c r="D171" s="4"/>
      <c r="E171" s="4"/>
      <c r="F171" s="4"/>
      <c r="G171" s="4"/>
      <c r="M171" s="23"/>
      <c r="N171" s="23"/>
    </row>
    <row r="172" s="3" customFormat="1" spans="1:14">
      <c r="A172" s="4"/>
      <c r="B172" s="4"/>
      <c r="C172" s="4"/>
      <c r="D172" s="4"/>
      <c r="E172" s="4"/>
      <c r="F172" s="4"/>
      <c r="G172" s="4"/>
      <c r="M172" s="23"/>
      <c r="N172" s="23"/>
    </row>
    <row r="173" s="3" customFormat="1" spans="1:14">
      <c r="A173" s="4"/>
      <c r="B173" s="4"/>
      <c r="C173" s="4"/>
      <c r="D173" s="4"/>
      <c r="E173" s="4"/>
      <c r="F173" s="4"/>
      <c r="G173" s="4"/>
      <c r="M173" s="23"/>
      <c r="N173" s="23"/>
    </row>
    <row r="174" s="3" customFormat="1" spans="1:14">
      <c r="A174" s="4"/>
      <c r="B174" s="4"/>
      <c r="C174" s="4"/>
      <c r="D174" s="4"/>
      <c r="E174" s="4"/>
      <c r="F174" s="4"/>
      <c r="G174" s="4"/>
      <c r="M174" s="23"/>
      <c r="N174" s="23"/>
    </row>
    <row r="175" s="3" customFormat="1" spans="1:14">
      <c r="A175" s="4"/>
      <c r="B175" s="4"/>
      <c r="C175" s="4"/>
      <c r="D175" s="4"/>
      <c r="E175" s="4"/>
      <c r="F175" s="4"/>
      <c r="G175" s="4"/>
      <c r="M175" s="23"/>
      <c r="N175" s="23"/>
    </row>
    <row r="176" s="3" customFormat="1" spans="1:14">
      <c r="A176" s="4"/>
      <c r="B176" s="4"/>
      <c r="C176" s="4"/>
      <c r="D176" s="4"/>
      <c r="E176" s="4"/>
      <c r="F176" s="4"/>
      <c r="G176" s="4"/>
      <c r="M176" s="23"/>
      <c r="N176" s="23"/>
    </row>
    <row r="177" s="3" customFormat="1" spans="1:14">
      <c r="A177" s="4"/>
      <c r="B177" s="4"/>
      <c r="C177" s="4"/>
      <c r="D177" s="4"/>
      <c r="E177" s="4"/>
      <c r="F177" s="4"/>
      <c r="G177" s="4"/>
      <c r="M177" s="23"/>
      <c r="N177" s="23"/>
    </row>
    <row r="178" s="3" customFormat="1" spans="1:14">
      <c r="A178" s="4"/>
      <c r="B178" s="4"/>
      <c r="C178" s="4"/>
      <c r="D178" s="4"/>
      <c r="E178" s="4"/>
      <c r="F178" s="4"/>
      <c r="G178" s="4"/>
      <c r="M178" s="23"/>
      <c r="N178" s="23"/>
    </row>
    <row r="179" s="3" customFormat="1" spans="1:14">
      <c r="A179" s="4"/>
      <c r="B179" s="4"/>
      <c r="C179" s="4"/>
      <c r="D179" s="4"/>
      <c r="E179" s="4"/>
      <c r="F179" s="4"/>
      <c r="G179" s="4"/>
      <c r="M179" s="23"/>
      <c r="N179" s="23"/>
    </row>
    <row r="180" s="3" customFormat="1" spans="1:14">
      <c r="A180" s="4"/>
      <c r="B180" s="4"/>
      <c r="C180" s="4"/>
      <c r="D180" s="4"/>
      <c r="E180" s="4"/>
      <c r="F180" s="4"/>
      <c r="G180" s="4"/>
      <c r="M180" s="23"/>
      <c r="N180" s="23"/>
    </row>
    <row r="181" s="3" customFormat="1" spans="1:14">
      <c r="A181" s="4"/>
      <c r="B181" s="4"/>
      <c r="C181" s="4"/>
      <c r="D181" s="4"/>
      <c r="E181" s="4"/>
      <c r="F181" s="4"/>
      <c r="G181" s="4"/>
      <c r="M181" s="23"/>
      <c r="N181" s="23"/>
    </row>
    <row r="182" s="3" customFormat="1" spans="1:14">
      <c r="A182" s="4"/>
      <c r="B182" s="4"/>
      <c r="C182" s="4"/>
      <c r="D182" s="4"/>
      <c r="E182" s="4"/>
      <c r="F182" s="4"/>
      <c r="G182" s="4"/>
      <c r="M182" s="23"/>
      <c r="N182" s="23"/>
    </row>
    <row r="183" s="3" customFormat="1" spans="1:14">
      <c r="A183" s="4"/>
      <c r="B183" s="4"/>
      <c r="C183" s="4"/>
      <c r="D183" s="4"/>
      <c r="E183" s="4"/>
      <c r="F183" s="4"/>
      <c r="G183" s="4"/>
      <c r="M183" s="23"/>
      <c r="N183" s="23"/>
    </row>
    <row r="184" s="3" customFormat="1" spans="1:14">
      <c r="A184" s="4"/>
      <c r="B184" s="4"/>
      <c r="C184" s="4"/>
      <c r="D184" s="4"/>
      <c r="E184" s="4"/>
      <c r="F184" s="4"/>
      <c r="G184" s="4"/>
      <c r="M184" s="23"/>
      <c r="N184" s="23"/>
    </row>
    <row r="185" s="3" customFormat="1" spans="1:14">
      <c r="A185" s="4"/>
      <c r="B185" s="4"/>
      <c r="C185" s="4"/>
      <c r="D185" s="4"/>
      <c r="E185" s="4"/>
      <c r="F185" s="4"/>
      <c r="G185" s="4"/>
      <c r="M185" s="23"/>
      <c r="N185" s="23"/>
    </row>
    <row r="186" s="3" customFormat="1" spans="1:14">
      <c r="A186" s="4"/>
      <c r="B186" s="4"/>
      <c r="C186" s="4"/>
      <c r="D186" s="4"/>
      <c r="E186" s="4"/>
      <c r="F186" s="4"/>
      <c r="G186" s="4"/>
      <c r="M186" s="23"/>
      <c r="N186" s="23"/>
    </row>
    <row r="187" s="3" customFormat="1" spans="1:14">
      <c r="A187" s="4"/>
      <c r="B187" s="4"/>
      <c r="C187" s="4"/>
      <c r="D187" s="4"/>
      <c r="E187" s="4"/>
      <c r="F187" s="4"/>
      <c r="G187" s="4"/>
      <c r="M187" s="23"/>
      <c r="N187" s="23"/>
    </row>
    <row r="188" s="3" customFormat="1" spans="1:14">
      <c r="A188" s="4"/>
      <c r="B188" s="4"/>
      <c r="C188" s="4"/>
      <c r="D188" s="4"/>
      <c r="E188" s="4"/>
      <c r="F188" s="4"/>
      <c r="G188" s="4"/>
      <c r="M188" s="23"/>
      <c r="N188" s="23"/>
    </row>
    <row r="189" s="3" customFormat="1" spans="1:14">
      <c r="A189" s="4"/>
      <c r="B189" s="4"/>
      <c r="C189" s="4"/>
      <c r="D189" s="4"/>
      <c r="E189" s="4"/>
      <c r="F189" s="4"/>
      <c r="G189" s="4"/>
      <c r="M189" s="23"/>
      <c r="N189" s="23"/>
    </row>
    <row r="190" s="3" customFormat="1" spans="1:14">
      <c r="A190" s="4"/>
      <c r="B190" s="4"/>
      <c r="C190" s="4"/>
      <c r="D190" s="4"/>
      <c r="E190" s="4"/>
      <c r="F190" s="4"/>
      <c r="G190" s="4"/>
      <c r="M190" s="23"/>
      <c r="N190" s="23"/>
    </row>
    <row r="191" s="3" customFormat="1" spans="1:14">
      <c r="A191" s="4"/>
      <c r="B191" s="4"/>
      <c r="C191" s="4"/>
      <c r="D191" s="4"/>
      <c r="E191" s="4"/>
      <c r="F191" s="4"/>
      <c r="G191" s="4"/>
      <c r="M191" s="23"/>
      <c r="N191" s="23"/>
    </row>
    <row r="192" s="3" customFormat="1" spans="1:14">
      <c r="A192" s="4"/>
      <c r="B192" s="4"/>
      <c r="C192" s="4"/>
      <c r="D192" s="4"/>
      <c r="E192" s="4"/>
      <c r="F192" s="4"/>
      <c r="G192" s="4"/>
      <c r="M192" s="23"/>
      <c r="N192" s="23"/>
    </row>
    <row r="193" s="3" customFormat="1" spans="1:14">
      <c r="A193" s="4"/>
      <c r="B193" s="4"/>
      <c r="C193" s="4"/>
      <c r="D193" s="4"/>
      <c r="E193" s="4"/>
      <c r="F193" s="4"/>
      <c r="G193" s="4"/>
      <c r="M193" s="23"/>
      <c r="N193" s="23"/>
    </row>
    <row r="194" s="3" customFormat="1" spans="1:14">
      <c r="A194" s="4"/>
      <c r="B194" s="4"/>
      <c r="C194" s="4"/>
      <c r="D194" s="4"/>
      <c r="E194" s="4"/>
      <c r="F194" s="4"/>
      <c r="G194" s="4"/>
      <c r="M194" s="23"/>
      <c r="N194" s="23"/>
    </row>
    <row r="195" s="3" customFormat="1" spans="1:14">
      <c r="A195" s="4"/>
      <c r="B195" s="4"/>
      <c r="C195" s="4"/>
      <c r="D195" s="4"/>
      <c r="E195" s="4"/>
      <c r="F195" s="4"/>
      <c r="G195" s="4"/>
      <c r="M195" s="23"/>
      <c r="N195" s="23"/>
    </row>
    <row r="196" s="3" customFormat="1" spans="1:14">
      <c r="A196" s="4"/>
      <c r="B196" s="4"/>
      <c r="C196" s="4"/>
      <c r="D196" s="4"/>
      <c r="E196" s="4"/>
      <c r="F196" s="4"/>
      <c r="G196" s="4"/>
      <c r="M196" s="23"/>
      <c r="N196" s="23"/>
    </row>
    <row r="197" s="3" customFormat="1" spans="1:14">
      <c r="A197" s="4"/>
      <c r="B197" s="4"/>
      <c r="C197" s="4"/>
      <c r="D197" s="4"/>
      <c r="E197" s="4"/>
      <c r="F197" s="4"/>
      <c r="G197" s="4"/>
      <c r="M197" s="23"/>
      <c r="N197" s="23"/>
    </row>
    <row r="198" s="3" customFormat="1" spans="1:14">
      <c r="A198" s="4"/>
      <c r="B198" s="4"/>
      <c r="C198" s="4"/>
      <c r="D198" s="4"/>
      <c r="E198" s="4"/>
      <c r="F198" s="4"/>
      <c r="G198" s="4"/>
      <c r="M198" s="23"/>
      <c r="N198" s="23"/>
    </row>
    <row r="199" s="3" customFormat="1" spans="1:14">
      <c r="A199" s="4"/>
      <c r="B199" s="4"/>
      <c r="C199" s="4"/>
      <c r="D199" s="4"/>
      <c r="E199" s="4"/>
      <c r="F199" s="4"/>
      <c r="G199" s="4"/>
      <c r="M199" s="23"/>
      <c r="N199" s="23"/>
    </row>
    <row r="200" s="3" customFormat="1" spans="1:14">
      <c r="A200" s="4"/>
      <c r="B200" s="4"/>
      <c r="C200" s="4"/>
      <c r="D200" s="4"/>
      <c r="E200" s="4"/>
      <c r="F200" s="4"/>
      <c r="G200" s="4"/>
      <c r="M200" s="23"/>
      <c r="N200" s="23"/>
    </row>
    <row r="201" s="3" customFormat="1" spans="1:14">
      <c r="A201" s="4"/>
      <c r="B201" s="4"/>
      <c r="C201" s="4"/>
      <c r="D201" s="4"/>
      <c r="E201" s="4"/>
      <c r="F201" s="4"/>
      <c r="G201" s="4"/>
      <c r="M201" s="23"/>
      <c r="N201" s="23"/>
    </row>
    <row r="202" s="3" customFormat="1" spans="1:14">
      <c r="A202" s="4"/>
      <c r="B202" s="4"/>
      <c r="C202" s="4"/>
      <c r="D202" s="4"/>
      <c r="E202" s="4"/>
      <c r="F202" s="4"/>
      <c r="G202" s="4"/>
      <c r="M202" s="23"/>
      <c r="N202" s="23"/>
    </row>
    <row r="203" s="3" customFormat="1" spans="1:14">
      <c r="A203" s="4"/>
      <c r="B203" s="4"/>
      <c r="C203" s="4"/>
      <c r="D203" s="4"/>
      <c r="E203" s="4"/>
      <c r="F203" s="4"/>
      <c r="G203" s="4"/>
      <c r="M203" s="23"/>
      <c r="N203" s="23"/>
    </row>
    <row r="204" s="3" customFormat="1" spans="1:14">
      <c r="A204" s="4"/>
      <c r="B204" s="4"/>
      <c r="C204" s="4"/>
      <c r="D204" s="4"/>
      <c r="E204" s="4"/>
      <c r="F204" s="4"/>
      <c r="G204" s="4"/>
      <c r="M204" s="23"/>
      <c r="N204" s="23"/>
    </row>
    <row r="205" s="3" customFormat="1" spans="1:14">
      <c r="A205" s="4"/>
      <c r="B205" s="4"/>
      <c r="C205" s="4"/>
      <c r="D205" s="4"/>
      <c r="E205" s="4"/>
      <c r="F205" s="4"/>
      <c r="G205" s="4"/>
      <c r="M205" s="23"/>
      <c r="N205" s="23"/>
    </row>
    <row r="206" s="3" customFormat="1" spans="1:14">
      <c r="A206" s="4"/>
      <c r="B206" s="4"/>
      <c r="C206" s="4"/>
      <c r="D206" s="4"/>
      <c r="E206" s="4"/>
      <c r="F206" s="4"/>
      <c r="G206" s="4"/>
      <c r="M206" s="23"/>
      <c r="N206" s="23"/>
    </row>
    <row r="207" s="3" customFormat="1" spans="1:14">
      <c r="A207" s="4"/>
      <c r="B207" s="4"/>
      <c r="C207" s="4"/>
      <c r="D207" s="4"/>
      <c r="E207" s="4"/>
      <c r="F207" s="4"/>
      <c r="G207" s="4"/>
      <c r="M207" s="23"/>
      <c r="N207" s="23"/>
    </row>
    <row r="208" s="3" customFormat="1" spans="1:14">
      <c r="A208" s="4"/>
      <c r="B208" s="4"/>
      <c r="C208" s="4"/>
      <c r="D208" s="4"/>
      <c r="E208" s="4"/>
      <c r="F208" s="4"/>
      <c r="G208" s="4"/>
      <c r="M208" s="23"/>
      <c r="N208" s="23"/>
    </row>
    <row r="209" s="3" customFormat="1" spans="1:14">
      <c r="A209" s="4"/>
      <c r="B209" s="4"/>
      <c r="C209" s="4"/>
      <c r="D209" s="4"/>
      <c r="E209" s="4"/>
      <c r="F209" s="4"/>
      <c r="G209" s="4"/>
      <c r="M209" s="23"/>
      <c r="N209" s="23"/>
    </row>
    <row r="210" s="3" customFormat="1" spans="1:14">
      <c r="A210" s="4"/>
      <c r="B210" s="4"/>
      <c r="C210" s="4"/>
      <c r="D210" s="4"/>
      <c r="E210" s="4"/>
      <c r="F210" s="4"/>
      <c r="G210" s="4"/>
      <c r="M210" s="23"/>
      <c r="N210" s="23"/>
    </row>
    <row r="211" s="3" customFormat="1" spans="1:14">
      <c r="A211" s="4"/>
      <c r="B211" s="4"/>
      <c r="C211" s="4"/>
      <c r="D211" s="4"/>
      <c r="E211" s="4"/>
      <c r="F211" s="4"/>
      <c r="G211" s="4"/>
      <c r="M211" s="23"/>
      <c r="N211" s="23"/>
    </row>
    <row r="212" s="3" customFormat="1" spans="1:14">
      <c r="A212" s="4"/>
      <c r="B212" s="4"/>
      <c r="C212" s="4"/>
      <c r="D212" s="4"/>
      <c r="E212" s="4"/>
      <c r="F212" s="4"/>
      <c r="G212" s="4"/>
      <c r="M212" s="23"/>
      <c r="N212" s="23"/>
    </row>
    <row r="213" s="3" customFormat="1" spans="1:14">
      <c r="A213" s="4"/>
      <c r="B213" s="4"/>
      <c r="C213" s="4"/>
      <c r="D213" s="4"/>
      <c r="E213" s="4"/>
      <c r="F213" s="4"/>
      <c r="G213" s="4"/>
      <c r="M213" s="23"/>
      <c r="N213" s="23"/>
    </row>
    <row r="214" s="3" customFormat="1" spans="1:14">
      <c r="A214" s="4"/>
      <c r="B214" s="4"/>
      <c r="C214" s="4"/>
      <c r="D214" s="4"/>
      <c r="E214" s="4"/>
      <c r="F214" s="4"/>
      <c r="G214" s="4"/>
      <c r="M214" s="23"/>
      <c r="N214" s="23"/>
    </row>
    <row r="215" s="3" customFormat="1" spans="1:14">
      <c r="A215" s="4"/>
      <c r="B215" s="4"/>
      <c r="C215" s="4"/>
      <c r="D215" s="4"/>
      <c r="E215" s="4"/>
      <c r="F215" s="4"/>
      <c r="G215" s="4"/>
      <c r="M215" s="23"/>
      <c r="N215" s="23"/>
    </row>
    <row r="216" s="3" customFormat="1" spans="1:14">
      <c r="A216" s="4"/>
      <c r="B216" s="4"/>
      <c r="C216" s="4"/>
      <c r="D216" s="4"/>
      <c r="E216" s="4"/>
      <c r="F216" s="4"/>
      <c r="G216" s="4"/>
      <c r="M216" s="23"/>
      <c r="N216" s="23"/>
    </row>
    <row r="217" s="3" customFormat="1" spans="1:14">
      <c r="A217" s="4"/>
      <c r="B217" s="4"/>
      <c r="C217" s="4"/>
      <c r="D217" s="4"/>
      <c r="E217" s="4"/>
      <c r="F217" s="4"/>
      <c r="G217" s="4"/>
      <c r="M217" s="23"/>
      <c r="N217" s="23"/>
    </row>
    <row r="218" s="3" customFormat="1" spans="1:14">
      <c r="A218" s="4"/>
      <c r="B218" s="4"/>
      <c r="C218" s="4"/>
      <c r="D218" s="4"/>
      <c r="E218" s="4"/>
      <c r="F218" s="4"/>
      <c r="G218" s="4"/>
      <c r="M218" s="23"/>
      <c r="N218" s="23"/>
    </row>
    <row r="219" s="3" customFormat="1" spans="1:14">
      <c r="A219" s="4"/>
      <c r="B219" s="4"/>
      <c r="C219" s="4"/>
      <c r="D219" s="4"/>
      <c r="E219" s="4"/>
      <c r="F219" s="4"/>
      <c r="G219" s="4"/>
      <c r="M219" s="23"/>
      <c r="N219" s="23"/>
    </row>
    <row r="220" s="3" customFormat="1" spans="1:14">
      <c r="A220" s="4"/>
      <c r="B220" s="4"/>
      <c r="C220" s="4"/>
      <c r="D220" s="4"/>
      <c r="E220" s="4"/>
      <c r="F220" s="4"/>
      <c r="G220" s="4"/>
      <c r="M220" s="23"/>
      <c r="N220" s="23"/>
    </row>
    <row r="221" s="3" customFormat="1" spans="1:14">
      <c r="A221" s="4"/>
      <c r="B221" s="4"/>
      <c r="C221" s="4"/>
      <c r="D221" s="4"/>
      <c r="E221" s="4"/>
      <c r="F221" s="4"/>
      <c r="G221" s="4"/>
      <c r="M221" s="23"/>
      <c r="N221" s="23"/>
    </row>
    <row r="222" s="3" customFormat="1" spans="1:14">
      <c r="A222" s="4"/>
      <c r="B222" s="4"/>
      <c r="C222" s="4"/>
      <c r="D222" s="4"/>
      <c r="E222" s="4"/>
      <c r="F222" s="4"/>
      <c r="G222" s="4"/>
      <c r="M222" s="23"/>
      <c r="N222" s="23"/>
    </row>
    <row r="223" s="3" customFormat="1" spans="1:14">
      <c r="A223" s="4"/>
      <c r="B223" s="4"/>
      <c r="C223" s="4"/>
      <c r="D223" s="4"/>
      <c r="E223" s="4"/>
      <c r="F223" s="4"/>
      <c r="G223" s="4"/>
      <c r="M223" s="23"/>
      <c r="N223" s="23"/>
    </row>
    <row r="224" s="3" customFormat="1" spans="1:14">
      <c r="A224" s="4"/>
      <c r="B224" s="4"/>
      <c r="C224" s="4"/>
      <c r="D224" s="4"/>
      <c r="E224" s="4"/>
      <c r="F224" s="4"/>
      <c r="G224" s="4"/>
      <c r="M224" s="23"/>
      <c r="N224" s="23"/>
    </row>
    <row r="225" s="3" customFormat="1" spans="1:14">
      <c r="A225" s="4"/>
      <c r="B225" s="4"/>
      <c r="C225" s="4"/>
      <c r="D225" s="4"/>
      <c r="E225" s="4"/>
      <c r="F225" s="4"/>
      <c r="G225" s="4"/>
      <c r="M225" s="23"/>
      <c r="N225" s="23"/>
    </row>
    <row r="226" s="3" customFormat="1" spans="1:14">
      <c r="A226" s="4"/>
      <c r="B226" s="4"/>
      <c r="C226" s="4"/>
      <c r="D226" s="4"/>
      <c r="E226" s="4"/>
      <c r="F226" s="4"/>
      <c r="G226" s="4"/>
      <c r="M226" s="23"/>
      <c r="N226" s="23"/>
    </row>
    <row r="227" s="3" customFormat="1" spans="1:14">
      <c r="A227" s="4"/>
      <c r="B227" s="4"/>
      <c r="C227" s="4"/>
      <c r="D227" s="4"/>
      <c r="E227" s="4"/>
      <c r="F227" s="4"/>
      <c r="G227" s="4"/>
      <c r="M227" s="23"/>
      <c r="N227" s="23"/>
    </row>
    <row r="228" s="3" customFormat="1" spans="1:14">
      <c r="A228" s="4"/>
      <c r="B228" s="4"/>
      <c r="C228" s="4"/>
      <c r="D228" s="4"/>
      <c r="E228" s="4"/>
      <c r="F228" s="4"/>
      <c r="G228" s="4"/>
      <c r="M228" s="23"/>
      <c r="N228" s="23"/>
    </row>
    <row r="229" s="3" customFormat="1" spans="1:14">
      <c r="A229" s="4"/>
      <c r="B229" s="4"/>
      <c r="C229" s="4"/>
      <c r="D229" s="4"/>
      <c r="E229" s="4"/>
      <c r="F229" s="4"/>
      <c r="G229" s="4"/>
      <c r="M229" s="23"/>
      <c r="N229" s="23"/>
    </row>
    <row r="230" s="3" customFormat="1" spans="1:14">
      <c r="A230" s="4"/>
      <c r="B230" s="4"/>
      <c r="C230" s="4"/>
      <c r="D230" s="4"/>
      <c r="E230" s="4"/>
      <c r="F230" s="4"/>
      <c r="G230" s="4"/>
      <c r="M230" s="23"/>
      <c r="N230" s="23"/>
    </row>
    <row r="231" s="3" customFormat="1" spans="1:14">
      <c r="A231" s="4"/>
      <c r="B231" s="4"/>
      <c r="C231" s="4"/>
      <c r="D231" s="4"/>
      <c r="E231" s="4"/>
      <c r="F231" s="4"/>
      <c r="G231" s="4"/>
      <c r="M231" s="23"/>
      <c r="N231" s="23"/>
    </row>
    <row r="232" s="3" customFormat="1" spans="1:14">
      <c r="A232" s="4"/>
      <c r="B232" s="4"/>
      <c r="C232" s="4"/>
      <c r="D232" s="4"/>
      <c r="E232" s="4"/>
      <c r="F232" s="4"/>
      <c r="G232" s="4"/>
      <c r="M232" s="23"/>
      <c r="N232" s="23"/>
    </row>
    <row r="233" s="3" customFormat="1" spans="1:14">
      <c r="A233" s="4"/>
      <c r="B233" s="4"/>
      <c r="C233" s="4"/>
      <c r="D233" s="4"/>
      <c r="E233" s="4"/>
      <c r="F233" s="4"/>
      <c r="G233" s="4"/>
      <c r="M233" s="23"/>
      <c r="N233" s="23"/>
    </row>
    <row r="234" s="3" customFormat="1" spans="1:14">
      <c r="A234" s="4"/>
      <c r="B234" s="4"/>
      <c r="C234" s="4"/>
      <c r="D234" s="4"/>
      <c r="E234" s="4"/>
      <c r="F234" s="4"/>
      <c r="G234" s="4"/>
      <c r="M234" s="23"/>
      <c r="N234" s="23"/>
    </row>
  </sheetData>
  <mergeCells count="2">
    <mergeCell ref="C2:H2"/>
    <mergeCell ref="A92:C9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1.25</vt:lpstr>
      <vt:lpstr>2.27</vt:lpstr>
      <vt:lpstr>包房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2019-01-23T06:05:00Z</dcterms:created>
  <dcterms:modified xsi:type="dcterms:W3CDTF">2019-08-09T08:58:58Z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