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15" windowHeight="12465"/>
  </bookViews>
  <sheets>
    <sheet name="invoice" sheetId="2" r:id="rId1"/>
  </sheets>
  <calcPr calcId="144525"/>
</workbook>
</file>

<file path=xl/sharedStrings.xml><?xml version="1.0" encoding="utf-8"?>
<sst xmlns="http://schemas.openxmlformats.org/spreadsheetml/2006/main" count="91" uniqueCount="79">
  <si>
    <t>TAX INVOICE</t>
  </si>
  <si>
    <t>Customer Details</t>
  </si>
  <si>
    <t xml:space="preserve">   Affiliate Site ID :    1816276</t>
  </si>
  <si>
    <t xml:space="preserve">   Invoice No :     B19070291</t>
  </si>
  <si>
    <t xml:space="preserve">   Customer Code :    ACONVER01-UT</t>
  </si>
  <si>
    <t xml:space="preserve">   Invoice Date :     17 Jul 19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</si>
  <si>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</si>
  <si>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</si>
  <si>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</si>
  <si>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6054.35</t>
  </si>
  <si>
    <t xml:space="preserve">   Email :    </t>
  </si>
  <si>
    <t xml:space="preserve">   Period :     Departure Date  ( 01-Jul-19 - 15-Jul-19 )</t>
  </si>
  <si>
    <t xml:space="preserve">   Currency :    USD</t>
  </si>
  <si>
    <t xml:space="preserve">   Discount Rate :    Net</t>
  </si>
  <si>
    <t xml:space="preserve">   GST rate applicable for the entire invoice  :  7 % </t>
  </si>
  <si>
    <t>Booking Date</t>
  </si>
  <si>
    <t>Agoda Booking ID</t>
  </si>
  <si>
    <t>_</t>
  </si>
  <si>
    <t>Tracking Tag</t>
  </si>
  <si>
    <t>Check In</t>
  </si>
  <si>
    <t>Check Out</t>
  </si>
  <si>
    <t>Revenue Amount</t>
  </si>
  <si>
    <t>GST amount</t>
  </si>
  <si>
    <t>Amount Due</t>
  </si>
  <si>
    <t>，</t>
  </si>
  <si>
    <t>列2</t>
  </si>
  <si>
    <t>21 Jun 19</t>
  </si>
  <si>
    <t>25 Jun 19</t>
  </si>
  <si>
    <t>01 Jul 19</t>
  </si>
  <si>
    <t>65.24</t>
  </si>
  <si>
    <r>
      <rPr>
        <sz val="11"/>
        <color rgb="FF000000"/>
        <rFont val="宋体"/>
        <charset val="134"/>
      </rPr>
      <t>系统金额</t>
    </r>
    <r>
      <rPr>
        <sz val="11"/>
        <color rgb="FF000000"/>
        <rFont val="Calibri"/>
        <charset val="134"/>
      </rPr>
      <t>498.6</t>
    </r>
  </si>
  <si>
    <t>28 Jun 19</t>
  </si>
  <si>
    <t>-29.21</t>
  </si>
  <si>
    <t>10 Jun 19</t>
  </si>
  <si>
    <t>1525088</t>
  </si>
  <si>
    <t>13 Jul 19</t>
  </si>
  <si>
    <t>15 Jul 19</t>
  </si>
  <si>
    <t>57.26</t>
  </si>
  <si>
    <t>08 Jun 19</t>
  </si>
  <si>
    <t>1524024</t>
  </si>
  <si>
    <t>11 Jul 19</t>
  </si>
  <si>
    <t>53.48</t>
  </si>
  <si>
    <t>01 Jun 19</t>
  </si>
  <si>
    <t>1518604</t>
  </si>
  <si>
    <t>09 Jul 19</t>
  </si>
  <si>
    <t>12 Jul 19</t>
  </si>
  <si>
    <t>33.20</t>
  </si>
  <si>
    <t>31 May 19</t>
  </si>
  <si>
    <t>1517597</t>
  </si>
  <si>
    <t>20.68</t>
  </si>
  <si>
    <t>15 May 19</t>
  </si>
  <si>
    <t>05 Jul 19</t>
  </si>
  <si>
    <t>07 Jul 19</t>
  </si>
  <si>
    <t>91.93</t>
  </si>
  <si>
    <t>08 May 19</t>
  </si>
  <si>
    <t>1499701</t>
  </si>
  <si>
    <t>11.56</t>
  </si>
  <si>
    <t>396.07</t>
  </si>
  <si>
    <t>Bank Detail</t>
  </si>
  <si>
    <t>确认应付款金额：6002.18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</si>
  <si>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</si>
  <si>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</si>
  <si>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</si>
  <si>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</si>
  <si>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r>
      <t>付款单编号：</t>
    </r>
    <r>
      <rPr>
        <b/>
        <sz val="11"/>
        <color theme="1"/>
        <rFont val="Calibri"/>
        <charset val="134"/>
      </rPr>
      <t>P190813150104535</t>
    </r>
  </si>
  <si>
    <t xml:space="preserve">   Bank Name      </t>
  </si>
  <si>
    <t xml:space="preserve"> : Citibank N.A.</t>
  </si>
  <si>
    <t xml:space="preserve">   Branch Code    </t>
  </si>
  <si>
    <t xml:space="preserve"> : 001</t>
  </si>
  <si>
    <t>付款单编号：P190813150407535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</si>
  <si>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</si>
  <si>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</si>
  <si>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</si>
  <si>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</si>
  <si>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>付款单编号： P190813150522535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</si>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</sst>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rgb="FF000000"/>
      <name val="Calibri"/>
      <charset val="134"/>
    </font>
    <font>
      <b/>
      <sz val="22"/>
      <color rgb="FF000000"/>
      <name val="Helvetica"/>
      <charset val="134"/>
    </font>
    <font>
      <b/>
      <sz val="18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0.5"/>
      <color theme="1"/>
      <name val="Helvetica"/>
      <charset val="134"/>
    </font>
    <font>
      <b/>
      <sz val="9.75"/>
      <color theme="1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B0E0E6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/>
    <xf numFmtId="42" fontId="13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13" borderId="1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1" borderId="16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0" borderId="15" applyNumberFormat="0" applyAlignment="0" applyProtection="0">
      <alignment vertical="center"/>
    </xf>
    <xf numFmtId="0" fontId="26" fillId="10" borderId="19" applyNumberFormat="0" applyAlignment="0" applyProtection="0">
      <alignment vertical="center"/>
    </xf>
    <xf numFmtId="0" fontId="10" fillId="7" borderId="1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47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2" fillId="2" borderId="4" xfId="0" applyNumberFormat="1" applyFont="1" applyFill="1" applyBorder="1" applyAlignment="1" applyProtection="1">
      <alignment horizontal="center"/>
    </xf>
    <xf numFmtId="0" fontId="2" fillId="2" borderId="5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0" fillId="0" borderId="9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3" fillId="3" borderId="3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0" fillId="4" borderId="3" xfId="0" applyNumberFormat="1" applyFill="1" applyBorder="1" applyAlignment="1" applyProtection="1">
      <alignment horizontal="center"/>
    </xf>
    <xf numFmtId="0" fontId="0" fillId="4" borderId="0" xfId="0" applyNumberFormat="1" applyFill="1" applyAlignment="1" applyProtection="1">
      <alignment horizontal="center"/>
    </xf>
    <xf numFmtId="0" fontId="0" fillId="4" borderId="0" xfId="0" applyNumberFormat="1" applyFill="1" applyAlignment="1" applyProtection="1"/>
    <xf numFmtId="0" fontId="0" fillId="4" borderId="0" xfId="0" applyNumberFormat="1" applyFill="1" applyAlignment="1" applyProtection="1">
      <alignment horizontal="right"/>
    </xf>
    <xf numFmtId="0" fontId="0" fillId="0" borderId="3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0" fillId="4" borderId="0" xfId="0" applyNumberFormat="1" applyFill="1" applyAlignment="1" applyProtection="1">
      <alignment horizontal="left"/>
    </xf>
    <xf numFmtId="4" fontId="0" fillId="4" borderId="0" xfId="0" applyNumberFormat="1" applyFill="1" applyAlignment="1" applyProtection="1">
      <alignment horizontal="right"/>
    </xf>
    <xf numFmtId="0" fontId="0" fillId="0" borderId="8" xfId="0" applyNumberForma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0" fontId="3" fillId="2" borderId="10" xfId="0" applyNumberFormat="1" applyFont="1" applyFill="1" applyBorder="1" applyAlignment="1" applyProtection="1">
      <alignment horizontal="right"/>
    </xf>
    <xf numFmtId="0" fontId="3" fillId="2" borderId="1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0" xfId="0" applyNumberFormat="1" applyFont="1" applyFill="1" applyAlignment="1" applyProtection="1"/>
    <xf numFmtId="0" fontId="3" fillId="0" borderId="8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 wrapText="1"/>
    </xf>
    <xf numFmtId="0" fontId="3" fillId="0" borderId="9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/>
    </xf>
    <xf numFmtId="0" fontId="2" fillId="2" borderId="1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Alignment="1" applyProtection="1"/>
    <xf numFmtId="0" fontId="0" fillId="0" borderId="7" xfId="0" applyNumberFormat="1" applyFont="1" applyFill="1" applyBorder="1" applyAlignment="1" applyProtection="1">
      <alignment horizontal="right"/>
    </xf>
    <xf numFmtId="0" fontId="4" fillId="5" borderId="0" xfId="0" applyNumberFormat="1" applyFont="1" applyFill="1" applyAlignment="1" applyProtection="1"/>
    <xf numFmtId="0" fontId="4" fillId="4" borderId="0" xfId="0" applyNumberFormat="1" applyFont="1" applyFill="1" applyAlignment="1" applyProtection="1"/>
    <xf numFmtId="4" fontId="0" fillId="0" borderId="7" xfId="0" applyNumberFormat="1" applyFont="1" applyFill="1" applyBorder="1" applyAlignment="1" applyProtection="1">
      <alignment horizontal="right"/>
    </xf>
    <xf numFmtId="0" fontId="3" fillId="2" borderId="9" xfId="0" applyNumberFormat="1" applyFont="1" applyFill="1" applyBorder="1" applyAlignment="1" applyProtection="1">
      <alignment horizontal="right"/>
    </xf>
    <xf numFmtId="0" fontId="5" fillId="4" borderId="0" xfId="0" applyNumberFormat="1" applyFont="1" applyFill="1" applyAlignment="1" applyProtection="1"/>
    <xf numFmtId="0" fontId="6" fillId="4" borderId="0" xfId="0" applyNumberFormat="1" applyFont="1" applyFill="1" applyAlignment="1" applyProtection="1"/>
    <xf numFmtId="0" fontId="7" fillId="4" borderId="0" xfId="0" applyFont="1" applyFill="1"/>
    <xf numFmtId="0" fontId="8" fillId="4" borderId="0" xfId="0" applyFont="1" applyFill="1"/>
    <xf numFmtId="0" fontId="0" fillId="0" borderId="2" xfId="0" applyNumberForma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1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37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8899525"/>
          <a:ext cx="9610725" cy="1619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B20:L30" totalsRowShown="0">
  <autoFilter ref="B20:L30"/>
  <tableColumns count="11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Revenue Amount" dataDxfId="6"/>
    <tableColumn id="8" name="GST amount" dataDxfId="7"/>
    <tableColumn id="9" name="Amount Due" dataDxfId="8"/>
    <tableColumn id="10" name="，" dataDxfId="9"/>
    <tableColumn id="11" name="列2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46"/>
  <sheetViews>
    <sheetView tabSelected="1" topLeftCell="A7" workbookViewId="0">
      <selection activeCell="J32" sqref="J32:O35"/>
    </sheetView>
  </sheetViews>
  <sheetFormatPr defaultColWidth="9" defaultRowHeight="15"/>
  <cols>
    <col min="1" max="1" width="9.14285714285714" customWidth="1"/>
    <col min="2" max="2" width="14.4285714285714" customWidth="1"/>
    <col min="3" max="3" width="14.7142857142857" customWidth="1"/>
    <col min="4" max="4" width="8.57142857142857" customWidth="1"/>
    <col min="5" max="5" width="9.57142857142857" customWidth="1"/>
    <col min="6" max="6" width="13.8571428571429" customWidth="1"/>
    <col min="7" max="7" width="12.2857142857143" customWidth="1"/>
    <col min="8" max="8" width="13.1428571428571" customWidth="1"/>
    <col min="9" max="9" width="11.4285714285714" customWidth="1"/>
    <col min="10" max="10" width="14.8571428571429" customWidth="1"/>
    <col min="11" max="11" width="12.1428571428571" customWidth="1"/>
  </cols>
  <sheetData>
    <row r="1" customFormat="1" ht="50" customHeight="1" spans="2:2">
      <c r="B1" s="1" t="s">
        <v>0</v>
      </c>
    </row>
    <row r="2" spans="2:10">
      <c r="B2" s="2"/>
      <c r="C2" s="3"/>
      <c r="D2" s="3"/>
      <c r="E2" s="3"/>
      <c r="F2" s="3"/>
      <c r="G2" s="3"/>
      <c r="H2" s="3"/>
      <c r="I2" s="3"/>
      <c r="J2" s="7"/>
    </row>
    <row r="3" spans="2:10">
      <c r="B3" s="4"/>
      <c r="J3" s="8"/>
    </row>
    <row r="4" spans="2:10">
      <c r="B4" s="4"/>
      <c r="J4" s="8"/>
    </row>
    <row r="5" spans="2:10">
      <c r="B5" s="4"/>
      <c r="J5" s="8"/>
    </row>
    <row r="6" spans="2:10">
      <c r="B6" s="4"/>
      <c r="J6" s="8"/>
    </row>
    <row r="7" spans="2:10">
      <c r="B7" s="4"/>
      <c r="J7" s="8"/>
    </row>
    <row r="8" spans="2:10">
      <c r="B8" s="4"/>
      <c r="J8" s="8"/>
    </row>
    <row r="9" customFormat="1" ht="25" customHeight="1" spans="2:10">
      <c r="B9" s="4"/>
      <c r="J9" s="8"/>
    </row>
    <row r="10" customFormat="1" ht="25" customHeight="1" spans="2:10">
      <c r="B10" s="5" t="s">
        <v>1</v>
      </c>
      <c r="C10" s="6"/>
      <c r="D10" s="6"/>
      <c r="E10" s="6"/>
      <c r="F10" s="6"/>
      <c r="G10" s="6"/>
      <c r="H10" s="6"/>
      <c r="I10" s="6"/>
      <c r="J10" s="35"/>
    </row>
    <row r="11" spans="2:10">
      <c r="B11" s="2"/>
      <c r="C11" s="3"/>
      <c r="D11" s="3"/>
      <c r="E11" s="3"/>
      <c r="F11" s="7"/>
      <c r="G11" s="2"/>
      <c r="H11" s="3"/>
      <c r="I11" s="3"/>
      <c r="J11" s="7"/>
    </row>
    <row r="12" spans="2:10">
      <c r="B12" s="4" t="s">
        <v>2</v>
      </c>
      <c r="F12" s="8"/>
      <c r="G12" s="4" t="s">
        <v>3</v>
      </c>
      <c r="J12" s="8"/>
    </row>
    <row r="13" spans="2:10">
      <c r="B13" s="4" t="s">
        <v>4</v>
      </c>
      <c r="F13" s="8"/>
      <c r="G13" s="4" t="s">
        <v>5</v>
      </c>
      <c r="J13" s="8"/>
    </row>
    <row r="14" spans="2:10">
      <c r="B14" s="4" t="s">
        <v>6</v>
      </c>
      <c r="F14" s="8"/>
      <c r="G14" s="4" t="s">
        <v>7</v>
      </c>
      <c r="J14" s="8"/>
    </row>
    <row r="15" spans="2:10">
      <c r="B15" s="4" t="s">
        <v>8</v>
      </c>
      <c r="F15" s="8"/>
      <c r="G15" s="4" t="s">
        <v>9</v>
      </c>
      <c r="J15" s="8"/>
    </row>
    <row r="16" spans="2:10">
      <c r="B16" s="4" t="s">
        <v>10</v>
      </c>
      <c r="F16" s="8"/>
      <c r="G16" s="4" t="s">
        <v>11</v>
      </c>
      <c r="J16" s="8"/>
    </row>
    <row r="17" spans="2:10">
      <c r="B17" s="4" t="s">
        <v>12</v>
      </c>
      <c r="F17" s="8"/>
      <c r="G17" s="4" t="s">
        <v>13</v>
      </c>
      <c r="J17" s="8"/>
    </row>
    <row r="18" spans="2:10">
      <c r="B18" s="4" t="s">
        <v>14</v>
      </c>
      <c r="F18" s="8"/>
      <c r="G18" s="4"/>
      <c r="J18" s="8"/>
    </row>
    <row r="19" spans="2:10">
      <c r="B19" s="9"/>
      <c r="C19" s="10"/>
      <c r="D19" s="10"/>
      <c r="E19" s="10"/>
      <c r="F19" s="11"/>
      <c r="G19" s="9"/>
      <c r="H19" s="10"/>
      <c r="I19" s="10"/>
      <c r="J19" s="11"/>
    </row>
    <row r="20" spans="2:12">
      <c r="B20" s="12" t="s">
        <v>15</v>
      </c>
      <c r="C20" s="13" t="s">
        <v>16</v>
      </c>
      <c r="D20" s="13" t="s">
        <v>17</v>
      </c>
      <c r="E20" s="13" t="s">
        <v>18</v>
      </c>
      <c r="F20" s="13" t="s">
        <v>19</v>
      </c>
      <c r="G20" s="13" t="s">
        <v>20</v>
      </c>
      <c r="H20" s="13" t="s">
        <v>21</v>
      </c>
      <c r="I20" s="13" t="s">
        <v>22</v>
      </c>
      <c r="J20" s="36" t="s">
        <v>23</v>
      </c>
      <c r="K20" s="37" t="s">
        <v>24</v>
      </c>
      <c r="L20" t="s">
        <v>25</v>
      </c>
    </row>
    <row r="21" spans="2:12">
      <c r="B21" s="14" t="s">
        <v>26</v>
      </c>
      <c r="C21" s="15">
        <v>399549180</v>
      </c>
      <c r="D21" s="16"/>
      <c r="E21" s="16">
        <v>1534569</v>
      </c>
      <c r="F21" s="15" t="s">
        <v>27</v>
      </c>
      <c r="G21" s="15" t="s">
        <v>28</v>
      </c>
      <c r="H21" s="17">
        <v>997.2</v>
      </c>
      <c r="I21" s="17" t="s">
        <v>29</v>
      </c>
      <c r="J21" s="38">
        <v>997.2</v>
      </c>
      <c r="K21" s="39" t="str">
        <f>$K$20&amp;E21</f>
        <v>，1534569</v>
      </c>
      <c r="L21" s="40" t="s">
        <v>30</v>
      </c>
    </row>
    <row r="22" spans="2:12">
      <c r="B22" s="14" t="s">
        <v>26</v>
      </c>
      <c r="C22" s="15">
        <v>399549180</v>
      </c>
      <c r="D22" s="16"/>
      <c r="E22" s="16">
        <v>1534569</v>
      </c>
      <c r="F22" s="15" t="s">
        <v>27</v>
      </c>
      <c r="G22" s="15" t="s">
        <v>31</v>
      </c>
      <c r="H22" s="17">
        <v>-498.6</v>
      </c>
      <c r="I22" s="17" t="s">
        <v>32</v>
      </c>
      <c r="J22" s="38">
        <v>-498.6</v>
      </c>
      <c r="K22" s="39" t="str">
        <f t="shared" ref="K22:K29" si="0">$K$20&amp;E22</f>
        <v>，1534569</v>
      </c>
      <c r="L22" s="40" t="s">
        <v>30</v>
      </c>
    </row>
    <row r="23" spans="2:11">
      <c r="B23" s="18" t="s">
        <v>33</v>
      </c>
      <c r="C23" s="19">
        <v>395722348</v>
      </c>
      <c r="E23" t="s">
        <v>34</v>
      </c>
      <c r="F23" s="19" t="s">
        <v>35</v>
      </c>
      <c r="G23" s="19" t="s">
        <v>36</v>
      </c>
      <c r="H23" s="20">
        <v>875.26</v>
      </c>
      <c r="I23" s="20" t="s">
        <v>37</v>
      </c>
      <c r="J23" s="38">
        <v>875.26</v>
      </c>
      <c r="K23" s="40" t="str">
        <f t="shared" si="0"/>
        <v>，1525088</v>
      </c>
    </row>
    <row r="24" spans="2:11">
      <c r="B24" s="18" t="s">
        <v>38</v>
      </c>
      <c r="C24" s="19">
        <v>395215736</v>
      </c>
      <c r="E24" t="s">
        <v>39</v>
      </c>
      <c r="F24" s="19" t="s">
        <v>40</v>
      </c>
      <c r="G24" s="19" t="s">
        <v>36</v>
      </c>
      <c r="H24" s="20">
        <v>817.48</v>
      </c>
      <c r="I24" s="20" t="s">
        <v>41</v>
      </c>
      <c r="J24" s="38">
        <v>817.48</v>
      </c>
      <c r="K24" s="40" t="str">
        <f t="shared" si="0"/>
        <v>，1524024</v>
      </c>
    </row>
    <row r="25" spans="2:11">
      <c r="B25" s="18" t="s">
        <v>42</v>
      </c>
      <c r="C25" s="19">
        <v>392777072</v>
      </c>
      <c r="E25" t="s">
        <v>43</v>
      </c>
      <c r="F25" s="19" t="s">
        <v>44</v>
      </c>
      <c r="G25" s="19" t="s">
        <v>45</v>
      </c>
      <c r="H25" s="20">
        <v>507.51</v>
      </c>
      <c r="I25" s="20" t="s">
        <v>46</v>
      </c>
      <c r="J25" s="38">
        <v>507.51</v>
      </c>
      <c r="K25" s="40" t="str">
        <f t="shared" si="0"/>
        <v>，1518604</v>
      </c>
    </row>
    <row r="26" spans="2:11">
      <c r="B26" s="18" t="s">
        <v>47</v>
      </c>
      <c r="C26" s="19">
        <v>392365916</v>
      </c>
      <c r="E26" t="s">
        <v>48</v>
      </c>
      <c r="F26" s="19" t="s">
        <v>45</v>
      </c>
      <c r="G26" s="19" t="s">
        <v>36</v>
      </c>
      <c r="H26" s="20">
        <v>316.07</v>
      </c>
      <c r="I26" s="20" t="s">
        <v>49</v>
      </c>
      <c r="J26" s="38">
        <v>316.07</v>
      </c>
      <c r="K26" s="40" t="str">
        <f t="shared" si="0"/>
        <v>，1517597</v>
      </c>
    </row>
    <row r="27" spans="2:12">
      <c r="B27" s="14" t="s">
        <v>50</v>
      </c>
      <c r="C27" s="15">
        <v>387095424</v>
      </c>
      <c r="D27" s="16"/>
      <c r="E27" s="21">
        <v>1504688</v>
      </c>
      <c r="F27" s="15" t="s">
        <v>51</v>
      </c>
      <c r="G27" s="15" t="s">
        <v>52</v>
      </c>
      <c r="H27" s="22">
        <v>1405.28</v>
      </c>
      <c r="I27" s="17" t="s">
        <v>53</v>
      </c>
      <c r="J27" s="41">
        <v>1405.28</v>
      </c>
      <c r="K27" s="39" t="str">
        <f t="shared" si="0"/>
        <v>，1504688</v>
      </c>
      <c r="L27" s="40"/>
    </row>
    <row r="28" spans="2:12">
      <c r="B28" s="14" t="s">
        <v>50</v>
      </c>
      <c r="C28" s="15">
        <v>387094132</v>
      </c>
      <c r="D28" s="16"/>
      <c r="E28" s="21">
        <v>1504684</v>
      </c>
      <c r="F28" s="15" t="s">
        <v>51</v>
      </c>
      <c r="G28" s="15" t="s">
        <v>52</v>
      </c>
      <c r="H28" s="22">
        <v>1405.28</v>
      </c>
      <c r="I28" s="17" t="s">
        <v>53</v>
      </c>
      <c r="J28" s="41">
        <v>1405.28</v>
      </c>
      <c r="K28" s="40" t="str">
        <f t="shared" si="0"/>
        <v>，1504684</v>
      </c>
      <c r="L28" s="40"/>
    </row>
    <row r="29" spans="2:11">
      <c r="B29" s="18" t="s">
        <v>54</v>
      </c>
      <c r="C29" s="19">
        <v>384921188</v>
      </c>
      <c r="E29" t="s">
        <v>55</v>
      </c>
      <c r="F29" s="19" t="s">
        <v>51</v>
      </c>
      <c r="G29" s="19" t="s">
        <v>52</v>
      </c>
      <c r="H29" s="20">
        <v>176.7</v>
      </c>
      <c r="I29" s="20" t="s">
        <v>56</v>
      </c>
      <c r="J29" s="38">
        <v>176.7</v>
      </c>
      <c r="K29" s="40" t="str">
        <f t="shared" si="0"/>
        <v>，1499701</v>
      </c>
    </row>
    <row r="30" spans="2:10">
      <c r="B30" s="23"/>
      <c r="C30" s="24"/>
      <c r="D30" s="10"/>
      <c r="E30" s="10"/>
      <c r="F30" s="24"/>
      <c r="G30" s="24"/>
      <c r="H30" s="25">
        <f>SUM(H21:H29)</f>
        <v>6002.18</v>
      </c>
      <c r="I30" s="42" t="s">
        <v>57</v>
      </c>
      <c r="J30" s="25">
        <f>SUM(J21:J29)</f>
        <v>6002.18</v>
      </c>
    </row>
    <row r="32" spans="2:15">
      <c r="B32" s="26" t="s">
        <v>58</v>
      </c>
      <c r="J32" s="43" t="s">
        <v>59</v>
      </c>
      <c r="K32" s="44"/>
      <c r="L32" s="44"/>
      <c r="M32" s="44"/>
      <c r="N32" s="44"/>
      <c r="O32" s="44"/>
    </row>
    <row r="33" spans="2:15">
      <c r="B33" s="27" t="s">
        <v>60</v>
      </c>
      <c r="C33" s="3" t="s">
        <v>61</v>
      </c>
      <c r="D33" s="28" t="s">
        <v>62</v>
      </c>
      <c r="E33" s="47" t="s">
        <v>63</v>
      </c>
      <c r="F33" s="3"/>
      <c r="G33" s="3"/>
      <c r="H33" s="7"/>
      <c r="J33" s="44"/>
      <c r="K33" s="45">
        <v>3191.63</v>
      </c>
      <c r="L33" s="43" t="s">
        <v>64</v>
      </c>
      <c r="M33" s="44"/>
      <c r="N33" s="44"/>
      <c r="O33" s="44"/>
    </row>
    <row r="34" spans="2:15">
      <c r="B34" s="29" t="s">
        <v>65</v>
      </c>
      <c r="C34" t="s">
        <v>66</v>
      </c>
      <c r="D34" s="30" t="s">
        <v>67</v>
      </c>
      <c r="E34" t="s">
        <v>68</v>
      </c>
      <c r="H34" s="8"/>
      <c r="J34" s="46">
        <v>1504688</v>
      </c>
      <c r="K34" s="44">
        <v>1405.28</v>
      </c>
      <c r="L34" s="43" t="s">
        <v>69</v>
      </c>
      <c r="M34" s="44"/>
      <c r="N34" s="44"/>
      <c r="O34" s="44"/>
    </row>
    <row r="35" spans="2:15">
      <c r="B35" s="29" t="s">
        <v>70</v>
      </c>
      <c r="C35" t="s">
        <v>71</v>
      </c>
      <c r="D35" s="30" t="s">
        <v>72</v>
      </c>
      <c r="E35" t="s">
        <v>73</v>
      </c>
      <c r="H35" s="8"/>
      <c r="J35" s="46">
        <v>1504684</v>
      </c>
      <c r="K35" s="44">
        <v>1405.28</v>
      </c>
      <c r="L35" s="43" t="s">
        <v>74</v>
      </c>
      <c r="M35" s="44"/>
      <c r="N35" s="44"/>
      <c r="O35" s="44"/>
    </row>
    <row r="36" ht="105" spans="2:8">
      <c r="B36" s="31" t="s">
        <v>75</v>
      </c>
      <c r="C36" s="32" t="s">
        <v>76</v>
      </c>
      <c r="D36" s="33" t="s">
        <v>77</v>
      </c>
      <c r="E36" s="34" t="s">
        <v>78</v>
      </c>
      <c r="F36" s="10"/>
      <c r="G36" s="10"/>
      <c r="H36" s="11"/>
    </row>
    <row r="38" spans="2:8">
      <c r="B38" s="2"/>
      <c r="C38" s="3"/>
      <c r="D38" s="3"/>
      <c r="E38" s="3"/>
      <c r="F38" s="3"/>
      <c r="G38" s="3"/>
      <c r="H38" s="7"/>
    </row>
    <row r="39" spans="2:8">
      <c r="B39" s="4"/>
      <c r="H39" s="8"/>
    </row>
    <row r="40" spans="2:8">
      <c r="B40" s="4"/>
      <c r="H40" s="8"/>
    </row>
    <row r="41" spans="2:8">
      <c r="B41" s="4"/>
      <c r="H41" s="8"/>
    </row>
    <row r="42" spans="2:8">
      <c r="B42" s="4"/>
      <c r="H42" s="8"/>
    </row>
    <row r="43" spans="2:8">
      <c r="B43" s="4"/>
      <c r="H43" s="8"/>
    </row>
    <row r="44" spans="2:8">
      <c r="B44" s="4"/>
      <c r="H44" s="8"/>
    </row>
    <row r="45" spans="2:8">
      <c r="B45" s="4"/>
      <c r="H45" s="8"/>
    </row>
    <row r="46" spans="2:8">
      <c r="B46" s="9"/>
      <c r="C46" s="10"/>
      <c r="D46" s="10"/>
      <c r="E46" s="10"/>
      <c r="F46" s="10"/>
      <c r="G46" s="10"/>
      <c r="H46" s="11"/>
    </row>
  </sheetData>
  <mergeCells count="2">
    <mergeCell ref="B1:J1"/>
    <mergeCell ref="B10:J10"/>
  </mergeCells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2019-07-17T04:55:00Z</dcterms:created>
  <dcterms:modified xsi:type="dcterms:W3CDTF">2019-08-13T07:06:44Z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