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4"/>
  </bookViews>
  <sheets>
    <sheet name="CIT" sheetId="1" r:id="rId1"/>
    <sheet name="2.21" sheetId="3" r:id="rId2"/>
    <sheet name="3.29" sheetId="4" r:id="rId3"/>
    <sheet name="7.11" sheetId="5" r:id="rId4"/>
    <sheet name="8.8" sheetId="6" r:id="rId5"/>
  </sheets>
  <calcPr calcId="144525"/>
</workbook>
</file>

<file path=xl/sharedStrings.xml><?xml version="1.0" encoding="utf-8"?>
<sst xmlns="http://schemas.openxmlformats.org/spreadsheetml/2006/main" count="1225" uniqueCount="515">
  <si>
    <t>Novotel Bangkok Sukhumvit 4</t>
  </si>
  <si>
    <t>CIT (Thailand) Co.,Ltd.</t>
  </si>
  <si>
    <t>Money Transfer CIT on 21/11/18</t>
  </si>
  <si>
    <t>Closed from PM to CL on 2/1/19 Deposit remain</t>
  </si>
  <si>
    <t>No.</t>
  </si>
  <si>
    <t>Guest Name</t>
  </si>
  <si>
    <t>Arrival-Departure</t>
  </si>
  <si>
    <t>Folio No.</t>
  </si>
  <si>
    <t>Conf.</t>
  </si>
  <si>
    <t>Booking No.</t>
  </si>
  <si>
    <t>Amount</t>
  </si>
  <si>
    <t>Yi Zhu</t>
  </si>
  <si>
    <t>24-25 Nov'18</t>
  </si>
  <si>
    <t>Jin Xiaoling</t>
  </si>
  <si>
    <t>Kong Kuok Man</t>
  </si>
  <si>
    <t>24-27 Nov'18</t>
  </si>
  <si>
    <t>Wong Ka Yee</t>
  </si>
  <si>
    <t>24-26 Nov'18</t>
  </si>
  <si>
    <t>Ma Man Ling</t>
  </si>
  <si>
    <t>27-30 Nov'18</t>
  </si>
  <si>
    <t>Feng Yin</t>
  </si>
  <si>
    <t>28-30 Nov 18</t>
  </si>
  <si>
    <t>Xiaoyun Zhou</t>
  </si>
  <si>
    <t>Ping Wai Chiu</t>
  </si>
  <si>
    <t>01-02 Dec 18</t>
  </si>
  <si>
    <t>Gang Wang</t>
  </si>
  <si>
    <t>Jianhua Wu</t>
  </si>
  <si>
    <t>05-06 Dec 18</t>
  </si>
  <si>
    <t>Tongwu He</t>
  </si>
  <si>
    <t>Yamei Jiang</t>
  </si>
  <si>
    <t>07-08 Dec 18</t>
  </si>
  <si>
    <t>Jie Nong</t>
  </si>
  <si>
    <t>Lang Lu</t>
  </si>
  <si>
    <t>Chengchen Yu</t>
  </si>
  <si>
    <t>08-10 Dec 18</t>
  </si>
  <si>
    <t>Pei Wen Xu</t>
  </si>
  <si>
    <t xml:space="preserve">08-09 Dec 18 </t>
  </si>
  <si>
    <t>Wen Zhang</t>
  </si>
  <si>
    <t>Yuan Sun</t>
  </si>
  <si>
    <t>Yikun Zeng</t>
  </si>
  <si>
    <t>12-13 Dec 18</t>
  </si>
  <si>
    <t>Yingwei Zhu</t>
  </si>
  <si>
    <t>13-15 Dec 18</t>
  </si>
  <si>
    <t>Xiao Han Li</t>
  </si>
  <si>
    <t xml:space="preserve">Meng Feng Li </t>
  </si>
  <si>
    <t xml:space="preserve">14-15 Dec 18 </t>
  </si>
  <si>
    <t>Zhaocai Yu</t>
  </si>
  <si>
    <t>Yan Yan</t>
  </si>
  <si>
    <t>14-16 Dec 18</t>
  </si>
  <si>
    <t>Wei Zhang</t>
  </si>
  <si>
    <t>15-17 Dec 18</t>
  </si>
  <si>
    <t>Wen Jing Yue</t>
  </si>
  <si>
    <t>16-17 Dec 18</t>
  </si>
  <si>
    <t>Lijun Yue</t>
  </si>
  <si>
    <t>Mu Yang</t>
  </si>
  <si>
    <t>16-18 Dec 18</t>
  </si>
  <si>
    <t>Tign Ting Zhao</t>
  </si>
  <si>
    <t>17-18 Dec 18</t>
  </si>
  <si>
    <t>Jun Jie Xu</t>
  </si>
  <si>
    <t>17-19 Dec 18</t>
  </si>
  <si>
    <t>Ji Qi</t>
  </si>
  <si>
    <t>18-20 Dec 18</t>
  </si>
  <si>
    <t>Xi Zhang</t>
  </si>
  <si>
    <t>19-21 Dec 18</t>
  </si>
  <si>
    <t>Jiong Liang</t>
  </si>
  <si>
    <t>Xiong Hua Cao</t>
  </si>
  <si>
    <t>Linlin Wang</t>
  </si>
  <si>
    <t>20-22 Dec 18</t>
  </si>
  <si>
    <t>Dan Feng Zhao</t>
  </si>
  <si>
    <t>20-21 Dec 18</t>
  </si>
  <si>
    <t>Hao Liang</t>
  </si>
  <si>
    <t>Yin Xin Yang</t>
  </si>
  <si>
    <t>21-22 Dec 18</t>
  </si>
  <si>
    <t>Zhong Yuan Liang</t>
  </si>
  <si>
    <t>Yaqiong Tao</t>
  </si>
  <si>
    <t>22-25 Dec 18</t>
  </si>
  <si>
    <t>Chun Liu</t>
  </si>
  <si>
    <t>24-26 Dec 18</t>
  </si>
  <si>
    <t>Yanming Tang</t>
  </si>
  <si>
    <t>27-30 Dec 18</t>
  </si>
  <si>
    <t>Lili Chen</t>
  </si>
  <si>
    <t>Kaho Choi</t>
  </si>
  <si>
    <t>27-31 Dec 18</t>
  </si>
  <si>
    <t>Alexander Ming Juan</t>
  </si>
  <si>
    <t>Yefeng Wu</t>
  </si>
  <si>
    <t>27-01 Jan 19</t>
  </si>
  <si>
    <t>Wai Si Fong</t>
  </si>
  <si>
    <t>28-31 Dec 18</t>
  </si>
  <si>
    <t>Mo Yang</t>
  </si>
  <si>
    <t>28-29 Dec 18</t>
  </si>
  <si>
    <t>Yaqi Ding</t>
  </si>
  <si>
    <t>Lifan Wen</t>
  </si>
  <si>
    <t>Jun Ye</t>
  </si>
  <si>
    <t>Chenyun Li</t>
  </si>
  <si>
    <t>Lizhao Zhang</t>
  </si>
  <si>
    <t>28-02 Jan 18</t>
  </si>
  <si>
    <t>Xin Wang</t>
  </si>
  <si>
    <t>29-01 Jan 19</t>
  </si>
  <si>
    <t>Chen Du</t>
  </si>
  <si>
    <t>Hao Zhang</t>
  </si>
  <si>
    <t>29-02 Jan 19</t>
  </si>
  <si>
    <t>Tianren Zhong</t>
  </si>
  <si>
    <t>Xiaorong Yu</t>
  </si>
  <si>
    <t>30-31 Dec 18</t>
  </si>
  <si>
    <t>Qingyu Wang</t>
  </si>
  <si>
    <t>30-01 Jan 19</t>
  </si>
  <si>
    <t>Bo Bian</t>
  </si>
  <si>
    <t>30-02 Jan 19</t>
  </si>
  <si>
    <t>Li Niu</t>
  </si>
  <si>
    <t>30-03 Jan 19</t>
  </si>
  <si>
    <t>Latmeng Chong</t>
  </si>
  <si>
    <t>Yhun Liao</t>
  </si>
  <si>
    <t>Bing Wang</t>
  </si>
  <si>
    <t>31-03 Jan 19</t>
  </si>
  <si>
    <t>Tingting Huang</t>
  </si>
  <si>
    <t>01-02 Jan 19</t>
  </si>
  <si>
    <t>Zhaoqi Zheng</t>
  </si>
  <si>
    <t>02-03 Jan 19</t>
  </si>
  <si>
    <t>Jia Zhizhou</t>
  </si>
  <si>
    <t>Zheng Zhaoqi</t>
  </si>
  <si>
    <t>03-04 Jan 19</t>
  </si>
  <si>
    <t>Xie Yu</t>
  </si>
  <si>
    <t>Li Fu Jun</t>
  </si>
  <si>
    <t>Liu Qian</t>
  </si>
  <si>
    <t>Liu Yu He</t>
  </si>
  <si>
    <t>Du Yuan</t>
  </si>
  <si>
    <t>03-05 Jan 19</t>
  </si>
  <si>
    <t>Shen Ping</t>
  </si>
  <si>
    <t>Wang Hao</t>
  </si>
  <si>
    <t>Su Yu</t>
  </si>
  <si>
    <t>Wei Kaijun</t>
  </si>
  <si>
    <t>04-06 Jan 19</t>
  </si>
  <si>
    <t>Huang Lu Lin</t>
  </si>
  <si>
    <t>04-05 Jan 19</t>
  </si>
  <si>
    <t>Zhong Guiqin</t>
  </si>
  <si>
    <t>Guo Yang</t>
  </si>
  <si>
    <t>Guo Zhiyong</t>
  </si>
  <si>
    <t>Zhang Xing</t>
  </si>
  <si>
    <t>Gu Jing Nan</t>
  </si>
  <si>
    <t>Xu Wei Jing</t>
  </si>
  <si>
    <t>05-07 Jan19</t>
  </si>
  <si>
    <t>He Hong</t>
  </si>
  <si>
    <t>05-06 Jan 19</t>
  </si>
  <si>
    <t>Li Hong Hao</t>
  </si>
  <si>
    <t>Zhang Wei</t>
  </si>
  <si>
    <t>Gao Yan</t>
  </si>
  <si>
    <t>05-07 Jan 19</t>
  </si>
  <si>
    <t>Hu You Song</t>
  </si>
  <si>
    <t>06-07 Jan 19</t>
  </si>
  <si>
    <t>She Ke</t>
  </si>
  <si>
    <t>Chen Demin</t>
  </si>
  <si>
    <t>06-09 Jan 19</t>
  </si>
  <si>
    <t>Hou Chen</t>
  </si>
  <si>
    <t>09-10 Jan 19</t>
  </si>
  <si>
    <t>Fan Hua</t>
  </si>
  <si>
    <t>09-11 Jan 19</t>
  </si>
  <si>
    <t>Wang Xia</t>
  </si>
  <si>
    <t>11-12 Jan 19</t>
  </si>
  <si>
    <t>Xu Jun</t>
  </si>
  <si>
    <t>Zhang Bo Han</t>
  </si>
  <si>
    <t>10-12 Jan 19</t>
  </si>
  <si>
    <t>Yao Di</t>
  </si>
  <si>
    <t>Miu Hui Qin</t>
  </si>
  <si>
    <t>11-13 Jan 19</t>
  </si>
  <si>
    <t>Tang Xiao Peng</t>
  </si>
  <si>
    <t>Wei Xiao Hui</t>
  </si>
  <si>
    <t>Li Bin</t>
  </si>
  <si>
    <t>Li Si</t>
  </si>
  <si>
    <t>12-13 Jan 19</t>
  </si>
  <si>
    <t>Chen Xiao Chun</t>
  </si>
  <si>
    <t>12-14 Jan 19</t>
  </si>
  <si>
    <t>Hu Wen Jie</t>
  </si>
  <si>
    <t>Zhang Jun</t>
  </si>
  <si>
    <t>Total</t>
  </si>
  <si>
    <t>P190118112546489</t>
  </si>
  <si>
    <t>Deposit Balance</t>
  </si>
  <si>
    <t>Money Transfer CIT on 24/01/19</t>
  </si>
  <si>
    <t>Arrival</t>
  </si>
  <si>
    <t>Departure</t>
  </si>
  <si>
    <t>Number of night</t>
  </si>
  <si>
    <t>Rate per night</t>
  </si>
  <si>
    <t>Wang Li Hang</t>
  </si>
  <si>
    <t>2800</t>
  </si>
  <si>
    <t>Yang Shanglin</t>
  </si>
  <si>
    <t>Song Yiwen</t>
  </si>
  <si>
    <t>Zhang Tingting</t>
  </si>
  <si>
    <t>Du Xin</t>
  </si>
  <si>
    <t>Yang Xu Qing</t>
  </si>
  <si>
    <t>Wong Kuaihong</t>
  </si>
  <si>
    <t>Dai Jun</t>
  </si>
  <si>
    <t>Wang Zhe</t>
  </si>
  <si>
    <t>He Rui</t>
  </si>
  <si>
    <t>Zhang Tao</t>
  </si>
  <si>
    <t>Chen Yaoyao</t>
  </si>
  <si>
    <t>Lu Jin Hao</t>
  </si>
  <si>
    <t>Yin Ran</t>
  </si>
  <si>
    <t>Xu Li Kai</t>
  </si>
  <si>
    <t>Zhang Bing</t>
  </si>
  <si>
    <t>Wang Yuelan</t>
  </si>
  <si>
    <t>Wang Yu</t>
  </si>
  <si>
    <t>Zhang Rong</t>
  </si>
  <si>
    <t>Liao Bang Jie</t>
  </si>
  <si>
    <t>Zhang Xue</t>
  </si>
  <si>
    <t>Wu Zongqi</t>
  </si>
  <si>
    <t>Li Debin</t>
  </si>
  <si>
    <t>Wu Shibo</t>
  </si>
  <si>
    <t>Xu Bing Yan</t>
  </si>
  <si>
    <t>Or Chun Hung</t>
  </si>
  <si>
    <t>Zhao Xin</t>
  </si>
  <si>
    <t>Bai Yun Feng</t>
  </si>
  <si>
    <t>Qu Yue</t>
  </si>
  <si>
    <t>Ding Xiaojian</t>
  </si>
  <si>
    <t>Shen Yi Ming</t>
  </si>
  <si>
    <t>Huang Wei Wei</t>
  </si>
  <si>
    <t>Yu Jun</t>
  </si>
  <si>
    <t>Li Qiang</t>
  </si>
  <si>
    <t>Zheng Ting</t>
  </si>
  <si>
    <t>Qian Yan</t>
  </si>
  <si>
    <t>Li Peng Fei</t>
  </si>
  <si>
    <t>Gao Bo</t>
  </si>
  <si>
    <t>Wang Ping</t>
  </si>
  <si>
    <t>Zhang Jian</t>
  </si>
  <si>
    <t>Zhang Hai Qi</t>
  </si>
  <si>
    <t>Cao Li Sha</t>
  </si>
  <si>
    <t>Li Ding Kun</t>
  </si>
  <si>
    <t>Jin Lu Lu</t>
  </si>
  <si>
    <t>Shi Yu</t>
  </si>
  <si>
    <t>Song Wen</t>
  </si>
  <si>
    <t>Zhang Jianmei</t>
  </si>
  <si>
    <t>Che Zhen</t>
  </si>
  <si>
    <t>Wan Junmin</t>
  </si>
  <si>
    <t>Ren Shenzhou</t>
  </si>
  <si>
    <t>Zhao Tian Hang</t>
  </si>
  <si>
    <t>Hong Guang Yan</t>
  </si>
  <si>
    <t>Hong Shengchao</t>
  </si>
  <si>
    <t>Chen Zhi Bin</t>
  </si>
  <si>
    <t>Hu Zhi Wei</t>
  </si>
  <si>
    <t>Kong Ji Zhong</t>
  </si>
  <si>
    <t>Yu Ying Jia</t>
  </si>
  <si>
    <t>Sun Bin</t>
  </si>
  <si>
    <t>Li Shu Qi</t>
  </si>
  <si>
    <t>Mao Xudong</t>
  </si>
  <si>
    <t>Yang Jianwan</t>
  </si>
  <si>
    <t>Liang Ying</t>
  </si>
  <si>
    <t>Jiang Long</t>
  </si>
  <si>
    <t>Lin Qian Chen</t>
  </si>
  <si>
    <t>Xu Bin</t>
  </si>
  <si>
    <t>He Xiu Wen</t>
  </si>
  <si>
    <t>Lin Heng</t>
  </si>
  <si>
    <t>Qi Jieyang</t>
  </si>
  <si>
    <t>Lu Bowen</t>
  </si>
  <si>
    <t>Ren Chao</t>
  </si>
  <si>
    <t>Wang Dong Ye</t>
  </si>
  <si>
    <t>Han Yinqing</t>
  </si>
  <si>
    <t>Gao Jingzhuo</t>
  </si>
  <si>
    <t>Li Yuanyuan</t>
  </si>
  <si>
    <t>Jiang Zaijun</t>
  </si>
  <si>
    <t>Xue Jie</t>
  </si>
  <si>
    <t>Liu Xi</t>
  </si>
  <si>
    <t>Fang Lirong</t>
  </si>
  <si>
    <t>Tao Tuge</t>
  </si>
  <si>
    <t>Ta Na</t>
  </si>
  <si>
    <t>Guan Ruian</t>
  </si>
  <si>
    <t>Jiang Weilei</t>
  </si>
  <si>
    <t>Zheng Qiang</t>
  </si>
  <si>
    <t>Feng Chunhua</t>
  </si>
  <si>
    <t>Yu Zhu Ping</t>
  </si>
  <si>
    <t>Xu Yulong</t>
  </si>
  <si>
    <t>Xu Dongmei</t>
  </si>
  <si>
    <t>Zeng Yanling</t>
  </si>
  <si>
    <t>Wang Xiaoyi</t>
  </si>
  <si>
    <t>Li Tieliang</t>
  </si>
  <si>
    <t>Sheng Li</t>
  </si>
  <si>
    <t>Huang Minghua</t>
  </si>
  <si>
    <t>Chung Shuk Han</t>
  </si>
  <si>
    <t>Wang Yue</t>
  </si>
  <si>
    <t>Wan Silu</t>
  </si>
  <si>
    <t>Liang Ke</t>
  </si>
  <si>
    <t>Jiang Hongmei</t>
  </si>
  <si>
    <t>He Xiaoyan</t>
  </si>
  <si>
    <t>Deng Zhengjie</t>
  </si>
  <si>
    <t>Wu Guangyu</t>
  </si>
  <si>
    <t>Lok Kin Tung</t>
  </si>
  <si>
    <t>Gong Xue</t>
  </si>
  <si>
    <t>Hou Linjun</t>
  </si>
  <si>
    <t>Liu Shuang</t>
  </si>
  <si>
    <t>Wu Yuhu</t>
  </si>
  <si>
    <t>Chen Gang</t>
  </si>
  <si>
    <t>Tao Xuqing</t>
  </si>
  <si>
    <t xml:space="preserve">Li Qiang </t>
  </si>
  <si>
    <t>Ni Chenyan</t>
  </si>
  <si>
    <t>Jin Lu</t>
  </si>
  <si>
    <t>Yau Chin Chung</t>
  </si>
  <si>
    <t>Ye Rui</t>
  </si>
  <si>
    <t>Liao Ran</t>
  </si>
  <si>
    <t>Ye Xi</t>
  </si>
  <si>
    <t>Zhang Li</t>
  </si>
  <si>
    <t>Ding Xiaojiao</t>
  </si>
  <si>
    <t>Wang Hongwu</t>
  </si>
  <si>
    <t>Wang Dong</t>
  </si>
  <si>
    <t>Chan Chi Fung</t>
  </si>
  <si>
    <t>Zhuang Haoran</t>
  </si>
  <si>
    <t>Li Qian</t>
  </si>
  <si>
    <t xml:space="preserve">Zhou Cheng </t>
  </si>
  <si>
    <t>Wu Riqing</t>
  </si>
  <si>
    <t>Wu Ruixia</t>
  </si>
  <si>
    <t>Lin Yuzhao</t>
  </si>
  <si>
    <t>P190222122253489</t>
  </si>
  <si>
    <t>Money Transfer CIT on 28/02/19</t>
  </si>
  <si>
    <t>Yu Yang</t>
  </si>
  <si>
    <t>Zhang Jiliang</t>
  </si>
  <si>
    <t>Zhou Qijun</t>
  </si>
  <si>
    <t>He Yan</t>
  </si>
  <si>
    <t>Li Dan</t>
  </si>
  <si>
    <t>Jiang Sheng Yang</t>
  </si>
  <si>
    <t>Xu Shu</t>
  </si>
  <si>
    <t>Lou Zihou</t>
  </si>
  <si>
    <t>Yang Hengchao</t>
  </si>
  <si>
    <t>Gui Yanan</t>
  </si>
  <si>
    <t>Cao Yifeng</t>
  </si>
  <si>
    <t>Yu YiYun</t>
  </si>
  <si>
    <t>Zhou Huaming</t>
  </si>
  <si>
    <t>Ye Yan Chao</t>
  </si>
  <si>
    <t>Li Yuxing</t>
  </si>
  <si>
    <t>Jiao Haochi</t>
  </si>
  <si>
    <t>Wang Mo</t>
  </si>
  <si>
    <t>Bi Feng</t>
  </si>
  <si>
    <t>Wang Liang</t>
  </si>
  <si>
    <t>Jin Keyan</t>
  </si>
  <si>
    <t>Shen Ya Ping</t>
  </si>
  <si>
    <t>Li Wei Jin</t>
  </si>
  <si>
    <t>Du Leqing</t>
  </si>
  <si>
    <t>Guo Liang</t>
  </si>
  <si>
    <t>Wang Yicheng</t>
  </si>
  <si>
    <t>Yang Lanhong</t>
  </si>
  <si>
    <t>Zhou Xiang</t>
  </si>
  <si>
    <t>Song Shukai</t>
  </si>
  <si>
    <t>Song Junxing</t>
  </si>
  <si>
    <t>Li Shizhao</t>
  </si>
  <si>
    <t>Li Zhen</t>
  </si>
  <si>
    <t>Fang Xintong</t>
  </si>
  <si>
    <t>Fei Mingkang</t>
  </si>
  <si>
    <t>Cai Yi Jun</t>
  </si>
  <si>
    <t>He Yi</t>
  </si>
  <si>
    <t>Chen Weigan</t>
  </si>
  <si>
    <t>Zhou Jinghan</t>
  </si>
  <si>
    <t>Zhong Shuo</t>
  </si>
  <si>
    <t>Lyu Meng</t>
  </si>
  <si>
    <t>Jiang Xiao Xiao</t>
  </si>
  <si>
    <t>He Lei</t>
  </si>
  <si>
    <t>Jin Yao</t>
  </si>
  <si>
    <t>Li Xia</t>
  </si>
  <si>
    <t>Huang Sheng</t>
  </si>
  <si>
    <t>Chen Fei</t>
  </si>
  <si>
    <t>Zhang Shubin</t>
  </si>
  <si>
    <t>Cao Yuan</t>
  </si>
  <si>
    <t>Chen Ruiqun</t>
  </si>
  <si>
    <t>Sun Jing</t>
  </si>
  <si>
    <t>Hao Qin</t>
  </si>
  <si>
    <t>Lang Jing</t>
  </si>
  <si>
    <t>Li Siyi</t>
  </si>
  <si>
    <t>Wang Shao Lin</t>
  </si>
  <si>
    <t>Gao Qi</t>
  </si>
  <si>
    <t>Fei Ming Kang</t>
  </si>
  <si>
    <t>Ran Ying</t>
  </si>
  <si>
    <t>Zhang Jiajun</t>
  </si>
  <si>
    <t>Liu Yifei</t>
  </si>
  <si>
    <t>Du Pincheng</t>
  </si>
  <si>
    <t>He Mincong</t>
  </si>
  <si>
    <t>Xu Renya</t>
  </si>
  <si>
    <t>Qiu Wenjun</t>
  </si>
  <si>
    <t>Wang Yuanchao</t>
  </si>
  <si>
    <t>Hu Baoyuan</t>
  </si>
  <si>
    <t>Zhong Yaxuan</t>
  </si>
  <si>
    <t>Zhu Qing</t>
  </si>
  <si>
    <t>Xiang Feng</t>
  </si>
  <si>
    <t>Jiang Zhe</t>
  </si>
  <si>
    <t>Liu Lulu</t>
  </si>
  <si>
    <t>Li Jianlong</t>
  </si>
  <si>
    <t>Li Shouhan</t>
  </si>
  <si>
    <t>Pan Limei</t>
  </si>
  <si>
    <t>Wu Zhenyu</t>
  </si>
  <si>
    <t>Zhuang Maorong</t>
  </si>
  <si>
    <t>Zhang Lijun</t>
  </si>
  <si>
    <t>Liu Xun</t>
  </si>
  <si>
    <t>Zhang Wei Hang</t>
  </si>
  <si>
    <t>Nan Tao</t>
  </si>
  <si>
    <t>Wang Yuting</t>
  </si>
  <si>
    <t>Gu Shaofeng</t>
  </si>
  <si>
    <t>Shi Chengrong</t>
  </si>
  <si>
    <t>Zou Qi</t>
  </si>
  <si>
    <t>Wan Yang</t>
  </si>
  <si>
    <t>Lu Wenjiao</t>
  </si>
  <si>
    <t>Zhou Lei</t>
  </si>
  <si>
    <t>Luo Junting</t>
  </si>
  <si>
    <t>Luo Yuhe</t>
  </si>
  <si>
    <t>Gu Beiwen</t>
  </si>
  <si>
    <t>Lu Xiaofeng</t>
  </si>
  <si>
    <t>Huang Yan</t>
  </si>
  <si>
    <t>Wang Juan</t>
  </si>
  <si>
    <t>Wang Xixiang</t>
  </si>
  <si>
    <t>Xie Liang</t>
  </si>
  <si>
    <t>Guo Lin</t>
  </si>
  <si>
    <t>Zhang Xinlong</t>
  </si>
  <si>
    <t>Hui Ying</t>
  </si>
  <si>
    <t>Ding Yan Dan</t>
  </si>
  <si>
    <t>Wu Yang</t>
  </si>
  <si>
    <t>Ge Jichao</t>
  </si>
  <si>
    <t>Kato Atsushi</t>
  </si>
  <si>
    <t>Cheung Chun Ho</t>
  </si>
  <si>
    <t>Li Weikai</t>
  </si>
  <si>
    <t>Cai Chenchen</t>
  </si>
  <si>
    <t>Liang Yancheng</t>
  </si>
  <si>
    <t>Liu Hu</t>
  </si>
  <si>
    <t>Zhao Jie</t>
  </si>
  <si>
    <t>Miao Sen</t>
  </si>
  <si>
    <t>Ma Xiaotao</t>
  </si>
  <si>
    <t>P190329173157489</t>
  </si>
  <si>
    <t>CIT (Thailand) Co.,Ltd. / Guest Deposit from PM Room (AR No.900072)</t>
  </si>
  <si>
    <t>Outstanding remaining Balance previously</t>
  </si>
  <si>
    <t>Wang Yuanheng</t>
  </si>
  <si>
    <t>Yang Ying</t>
  </si>
  <si>
    <t>Shi Jian</t>
  </si>
  <si>
    <t>Zhang Jiexin</t>
  </si>
  <si>
    <t>Chen Yihong</t>
  </si>
  <si>
    <t>Xu Ke</t>
  </si>
  <si>
    <t>Zhang Jing</t>
  </si>
  <si>
    <t>Pan Qunying</t>
  </si>
  <si>
    <t>Lu Bin</t>
  </si>
  <si>
    <t>Huang Jintian</t>
  </si>
  <si>
    <t>Li Xinxiu</t>
  </si>
  <si>
    <t>Yuen Ka</t>
  </si>
  <si>
    <t>Jiang Ying Bin</t>
  </si>
  <si>
    <t>Wang Tengyu</t>
  </si>
  <si>
    <t>Lin Yanfei</t>
  </si>
  <si>
    <t>Shao Lizhi</t>
  </si>
  <si>
    <t>Zhou Hang</t>
  </si>
  <si>
    <t>Yang Zhichao</t>
  </si>
  <si>
    <t>Lu Xiao</t>
  </si>
  <si>
    <t>Shi Zhuowu</t>
  </si>
  <si>
    <t>Bai Cangan</t>
  </si>
  <si>
    <t>Sun Xuesong</t>
  </si>
  <si>
    <t>Li Guanyan</t>
  </si>
  <si>
    <t>Shao Cen</t>
  </si>
  <si>
    <t>Wen Jiale</t>
  </si>
  <si>
    <t>Zeng Xiaofeng</t>
  </si>
  <si>
    <t>Li Xuan</t>
  </si>
  <si>
    <t>Ye Qiaobo</t>
  </si>
  <si>
    <t>Ma Qixuan</t>
  </si>
  <si>
    <t>Huang Zhenhua</t>
  </si>
  <si>
    <t>Yu Bo</t>
  </si>
  <si>
    <t>Xia Yongxiang</t>
  </si>
  <si>
    <t>Chen Shuhan</t>
  </si>
  <si>
    <t>Zhang Yaowen</t>
  </si>
  <si>
    <t>Wu Dongkai</t>
  </si>
  <si>
    <t>Zhu Ding</t>
  </si>
  <si>
    <t>Lee Wai Keung</t>
  </si>
  <si>
    <t>Lai In Kuan</t>
  </si>
  <si>
    <t xml:space="preserve">Li Yongqiang </t>
  </si>
  <si>
    <t>Hu Lingyan</t>
  </si>
  <si>
    <t>Wu Ziheng</t>
  </si>
  <si>
    <t>Guo Minhong</t>
  </si>
  <si>
    <t>Sui Lai</t>
  </si>
  <si>
    <t>Wang Fei</t>
  </si>
  <si>
    <t>Peng Feixiang</t>
  </si>
  <si>
    <t>Luo Shan</t>
  </si>
  <si>
    <t>Zhou Biao</t>
  </si>
  <si>
    <t>Du Xiaojing</t>
  </si>
  <si>
    <t>Du Ming</t>
  </si>
  <si>
    <t>Qiu Puxiao</t>
  </si>
  <si>
    <t>Zhu Shuai</t>
  </si>
  <si>
    <t>Wang Haojie</t>
  </si>
  <si>
    <t>Li Weichang</t>
  </si>
  <si>
    <t>Gao Feng</t>
  </si>
  <si>
    <t>Zhang Chi</t>
  </si>
  <si>
    <t>Liang Ao</t>
  </si>
  <si>
    <t>Cheng Yong</t>
  </si>
  <si>
    <t>Zhuo Youmin</t>
  </si>
  <si>
    <t>Liu Fen</t>
  </si>
  <si>
    <t>Liu Weigui</t>
  </si>
  <si>
    <t>Liu Dingming</t>
  </si>
  <si>
    <t>Chen Xi</t>
  </si>
  <si>
    <t>Liu Chunyu</t>
  </si>
  <si>
    <t>Dong Yu</t>
  </si>
  <si>
    <t>Wong Wing</t>
  </si>
  <si>
    <t>Chen Yiming</t>
  </si>
  <si>
    <t>Hui Kim Wing</t>
  </si>
  <si>
    <t>Zheng Siu Bun</t>
  </si>
  <si>
    <t>Lu Yu</t>
  </si>
  <si>
    <t>Chan Chai</t>
  </si>
  <si>
    <t>Li Kin</t>
  </si>
  <si>
    <t>Shan Xinkai</t>
  </si>
  <si>
    <t>Au Wai</t>
  </si>
  <si>
    <t>Zhang Chunshan</t>
  </si>
  <si>
    <t>Liu Dongliang</t>
  </si>
  <si>
    <t>Qi Jinjun</t>
  </si>
  <si>
    <t>Xie Lingxiang</t>
  </si>
  <si>
    <t>Zhou Zhihao</t>
  </si>
  <si>
    <t>P190711152050489</t>
  </si>
  <si>
    <t>Money Transfer CIT on 17/07/19</t>
  </si>
  <si>
    <t>Deposit Balance previously</t>
  </si>
  <si>
    <t>Chen Lina</t>
  </si>
  <si>
    <t>Yang Pengwei</t>
  </si>
  <si>
    <t>Ding Longxiang</t>
  </si>
  <si>
    <t>Leong Hang Chong</t>
  </si>
  <si>
    <t>Wang Liyi</t>
  </si>
  <si>
    <t>Su Xiangju</t>
  </si>
  <si>
    <t>P190808120637489</t>
  </si>
  <si>
    <t>Law Wai Man</t>
  </si>
  <si>
    <t>Li Qi</t>
  </si>
  <si>
    <t>Zhang Xian</t>
  </si>
  <si>
    <t>Li Xinpeng</t>
  </si>
  <si>
    <t>Zhao Zhenzhen</t>
  </si>
  <si>
    <t>Ng Wai Chun lvan</t>
  </si>
  <si>
    <t>P190817153453489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</si>
</sst>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_);_(* \(#,##0\);_(* &quot;-&quot;??_);_(@_)"/>
    <numFmt numFmtId="177" formatCode="[$-409]dd\-mmm\-yy;@"/>
    <numFmt numFmtId="178" formatCode="[$-409]d\-mmm\-yy;@"/>
    <numFmt numFmtId="179" formatCode="_(* #,##0.00_);_(* \(#,##0.00\);_(* &quot;-&quot;??_);_(@_)"/>
  </numFmts>
  <fonts count="42"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0"/>
      <color theme="1"/>
      <name val="Arial"/>
      <charset val="134"/>
    </font>
    <font>
      <sz val="10"/>
      <color rgb="FF000000"/>
      <name val="Arial"/>
      <charset val="134"/>
    </font>
    <font>
      <sz val="11"/>
      <name val="等线"/>
      <charset val="134"/>
      <scheme val="minor"/>
    </font>
    <font>
      <sz val="10"/>
      <name val="Arial"/>
      <charset val="134"/>
    </font>
    <font>
      <b/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sz val="10.5"/>
      <color rgb="FF333333"/>
      <name val="Helvetica"/>
      <charset val="134"/>
    </font>
    <font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color theme="1"/>
      <name val="宋体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Calibri"/>
      <charset val="134"/>
    </font>
    <font>
      <b/>
      <sz val="9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color rgb="FFFF0000"/>
      <name val="Arial"/>
      <charset val="134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3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2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40" fillId="15" borderId="12" applyNumberFormat="0" applyAlignment="0" applyProtection="0">
      <alignment vertical="center"/>
    </xf>
    <xf numFmtId="0" fontId="34" fillId="15" borderId="9" applyNumberFormat="0" applyAlignment="0" applyProtection="0">
      <alignment vertical="center"/>
    </xf>
    <xf numFmtId="0" fontId="30" fillId="9" borderId="8" applyNumberForma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</cellStyleXfs>
  <cellXfs count="165">
    <xf numFmtId="0" fontId="0" fillId="0" borderId="0" xfId="0"/>
    <xf numFmtId="0" fontId="0" fillId="0" borderId="0" xfId="0" applyFont="1" applyFill="1" applyAlignment="1"/>
    <xf numFmtId="0" fontId="0" fillId="2" borderId="0" xfId="0" applyFont="1" applyFill="1" applyAlignment="1"/>
    <xf numFmtId="0" fontId="0" fillId="3" borderId="0" xfId="0" applyFont="1" applyFill="1" applyAlignment="1"/>
    <xf numFmtId="0" fontId="0" fillId="0" borderId="0" xfId="0" applyFont="1" applyFill="1" applyAlignment="1">
      <alignment horizontal="center"/>
    </xf>
    <xf numFmtId="0" fontId="1" fillId="0" borderId="0" xfId="0" applyFont="1" applyFill="1" applyAlignment="1"/>
    <xf numFmtId="179" fontId="1" fillId="0" borderId="0" xfId="8" applyFo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178" fontId="1" fillId="2" borderId="1" xfId="0" applyNumberFormat="1" applyFont="1" applyFill="1" applyBorder="1" applyAlignment="1">
      <alignment horizontal="center"/>
    </xf>
    <xf numFmtId="177" fontId="1" fillId="2" borderId="2" xfId="0" applyNumberFormat="1" applyFont="1" applyFill="1" applyBorder="1" applyAlignment="1">
      <alignment horizontal="center"/>
    </xf>
    <xf numFmtId="176" fontId="1" fillId="2" borderId="2" xfId="0" applyNumberFormat="1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77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179" fontId="6" fillId="0" borderId="2" xfId="8" applyFont="1" applyBorder="1" applyAlignment="1">
      <alignment horizontal="center"/>
    </xf>
    <xf numFmtId="179" fontId="6" fillId="0" borderId="4" xfId="8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79" fontId="1" fillId="2" borderId="2" xfId="8" applyFont="1" applyFill="1" applyBorder="1" applyAlignment="1">
      <alignment horizontal="center"/>
    </xf>
    <xf numFmtId="179" fontId="1" fillId="2" borderId="4" xfId="8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177" fontId="1" fillId="0" borderId="1" xfId="0" applyNumberFormat="1" applyFont="1" applyFill="1" applyBorder="1" applyAlignment="1">
      <alignment horizontal="center"/>
    </xf>
    <xf numFmtId="177" fontId="1" fillId="0" borderId="2" xfId="0" applyNumberFormat="1" applyFont="1" applyFill="1" applyBorder="1" applyAlignment="1">
      <alignment horizontal="center"/>
    </xf>
    <xf numFmtId="176" fontId="1" fillId="0" borderId="2" xfId="0" applyNumberFormat="1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177" fontId="9" fillId="0" borderId="1" xfId="0" applyNumberFormat="1" applyFont="1" applyFill="1" applyBorder="1" applyAlignment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0" fillId="2" borderId="0" xfId="0" applyFont="1" applyFill="1" applyAlignment="1"/>
    <xf numFmtId="0" fontId="1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5" fillId="2" borderId="0" xfId="0" applyFont="1" applyFill="1" applyAlignment="1"/>
    <xf numFmtId="14" fontId="0" fillId="0" borderId="2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/>
    <xf numFmtId="0" fontId="0" fillId="0" borderId="2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177" fontId="12" fillId="2" borderId="1" xfId="0" applyNumberFormat="1" applyFont="1" applyFill="1" applyBorder="1" applyAlignment="1">
      <alignment horizontal="center"/>
    </xf>
    <xf numFmtId="177" fontId="12" fillId="2" borderId="2" xfId="0" applyNumberFormat="1" applyFont="1" applyFill="1" applyBorder="1" applyAlignment="1">
      <alignment horizontal="center"/>
    </xf>
    <xf numFmtId="176" fontId="12" fillId="2" borderId="2" xfId="0" applyNumberFormat="1" applyFont="1" applyFill="1" applyBorder="1" applyAlignment="1">
      <alignment horizontal="center"/>
    </xf>
    <xf numFmtId="14" fontId="12" fillId="2" borderId="2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1" fillId="0" borderId="1" xfId="0" applyFont="1" applyFill="1" applyBorder="1" applyAlignment="1"/>
    <xf numFmtId="0" fontId="11" fillId="0" borderId="2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179" fontId="1" fillId="0" borderId="2" xfId="8" applyFont="1" applyBorder="1" applyAlignment="1">
      <alignment horizontal="center"/>
    </xf>
    <xf numFmtId="179" fontId="1" fillId="0" borderId="4" xfId="8" applyFont="1" applyBorder="1" applyAlignment="1">
      <alignment horizontal="center"/>
    </xf>
    <xf numFmtId="0" fontId="13" fillId="4" borderId="5" xfId="0" applyFont="1" applyFill="1" applyBorder="1" applyAlignment="1">
      <alignment vertical="center"/>
    </xf>
    <xf numFmtId="0" fontId="13" fillId="4" borderId="5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79" fontId="12" fillId="2" borderId="2" xfId="8" applyFont="1" applyFill="1" applyBorder="1" applyAlignment="1">
      <alignment horizontal="center"/>
    </xf>
    <xf numFmtId="179" fontId="12" fillId="2" borderId="4" xfId="8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179" fontId="12" fillId="0" borderId="2" xfId="8" applyFont="1" applyBorder="1" applyAlignment="1">
      <alignment horizontal="center"/>
    </xf>
    <xf numFmtId="179" fontId="12" fillId="0" borderId="4" xfId="8" applyFont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3" fillId="0" borderId="0" xfId="0" applyFont="1"/>
    <xf numFmtId="0" fontId="16" fillId="0" borderId="0" xfId="0" applyFont="1" applyFill="1" applyAlignment="1"/>
    <xf numFmtId="179" fontId="0" fillId="0" borderId="0" xfId="8" applyFont="1"/>
    <xf numFmtId="0" fontId="17" fillId="0" borderId="0" xfId="0" applyFont="1" applyFill="1" applyBorder="1" applyAlignment="1"/>
    <xf numFmtId="0" fontId="0" fillId="2" borderId="2" xfId="0" applyFont="1" applyFill="1" applyBorder="1" applyAlignment="1">
      <alignment horizontal="center"/>
    </xf>
    <xf numFmtId="179" fontId="5" fillId="0" borderId="2" xfId="8" applyFont="1" applyBorder="1" applyAlignment="1">
      <alignment horizontal="center"/>
    </xf>
    <xf numFmtId="179" fontId="5" fillId="0" borderId="4" xfId="8" applyFont="1" applyBorder="1" applyAlignment="1">
      <alignment horizontal="center"/>
    </xf>
    <xf numFmtId="179" fontId="4" fillId="0" borderId="2" xfId="8" applyFont="1" applyBorder="1" applyAlignment="1">
      <alignment horizontal="center"/>
    </xf>
    <xf numFmtId="179" fontId="4" fillId="0" borderId="4" xfId="8" applyFont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79" fontId="0" fillId="2" borderId="2" xfId="8" applyFont="1" applyFill="1" applyBorder="1" applyAlignment="1">
      <alignment horizontal="center"/>
    </xf>
    <xf numFmtId="179" fontId="0" fillId="2" borderId="4" xfId="8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/>
    <xf numFmtId="0" fontId="8" fillId="0" borderId="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179" fontId="0" fillId="0" borderId="2" xfId="8" applyFont="1" applyBorder="1" applyAlignment="1">
      <alignment horizontal="center"/>
    </xf>
    <xf numFmtId="179" fontId="0" fillId="0" borderId="4" xfId="8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3" fillId="0" borderId="0" xfId="0" applyFont="1"/>
    <xf numFmtId="179" fontId="0" fillId="0" borderId="2" xfId="8" applyFont="1" applyFill="1" applyBorder="1" applyAlignment="1">
      <alignment horizontal="center"/>
    </xf>
    <xf numFmtId="179" fontId="0" fillId="0" borderId="4" xfId="8" applyFont="1" applyFill="1" applyBorder="1" applyAlignment="1">
      <alignment horizontal="center"/>
    </xf>
    <xf numFmtId="0" fontId="0" fillId="0" borderId="0" xfId="0" applyFill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1" fillId="0" borderId="2" xfId="0" applyFont="1" applyFill="1" applyBorder="1" applyAlignment="1">
      <alignment horizontal="left"/>
    </xf>
    <xf numFmtId="0" fontId="21" fillId="0" borderId="4" xfId="0" applyFont="1" applyFill="1" applyBorder="1" applyAlignment="1">
      <alignment horizontal="left"/>
    </xf>
    <xf numFmtId="14" fontId="22" fillId="0" borderId="1" xfId="0" applyNumberFormat="1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14" fontId="1" fillId="0" borderId="1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179" fontId="0" fillId="3" borderId="2" xfId="8" applyFont="1" applyFill="1" applyBorder="1" applyAlignment="1">
      <alignment horizontal="center"/>
    </xf>
    <xf numFmtId="179" fontId="0" fillId="3" borderId="4" xfId="8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4" fontId="1" fillId="2" borderId="2" xfId="0" applyNumberFormat="1" applyFont="1" applyFill="1" applyBorder="1" applyAlignment="1" quotePrefix="1">
      <alignment horizontal="center"/>
    </xf>
    <xf numFmtId="14" fontId="1" fillId="0" borderId="2" xfId="0" applyNumberFormat="1" applyFont="1" applyFill="1" applyBorder="1" applyAlignment="1" quotePrefix="1">
      <alignment horizontal="center"/>
    </xf>
    <xf numFmtId="14" fontId="12" fillId="2" borderId="2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1</xdr:col>
      <xdr:colOff>703384</xdr:colOff>
      <xdr:row>1</xdr:row>
      <xdr:rowOff>495300</xdr:rowOff>
    </xdr:to>
    <xdr:pic>
      <xdr:nvPicPr>
        <xdr:cNvPr id="2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123825"/>
          <a:ext cx="164973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1</xdr:col>
      <xdr:colOff>702945</xdr:colOff>
      <xdr:row>1</xdr:row>
      <xdr:rowOff>495300</xdr:rowOff>
    </xdr:to>
    <xdr:pic>
      <xdr:nvPicPr>
        <xdr:cNvPr id="2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123825"/>
          <a:ext cx="164973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1</xdr:col>
      <xdr:colOff>702945</xdr:colOff>
      <xdr:row>1</xdr:row>
      <xdr:rowOff>495300</xdr:rowOff>
    </xdr:to>
    <xdr:pic>
      <xdr:nvPicPr>
        <xdr:cNvPr id="2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123825"/>
          <a:ext cx="164973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1</xdr:col>
      <xdr:colOff>702945</xdr:colOff>
      <xdr:row>1</xdr:row>
      <xdr:rowOff>495300</xdr:rowOff>
    </xdr:to>
    <xdr:pic>
      <xdr:nvPicPr>
        <xdr:cNvPr id="2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123825"/>
          <a:ext cx="164973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9"/>
  <sheetViews>
    <sheetView topLeftCell="A105" workbookViewId="0">
      <selection activeCell="D129" sqref="D129"/>
    </sheetView>
  </sheetViews>
  <sheetFormatPr defaultColWidth="9" defaultRowHeight="13.5"/>
  <cols>
    <col min="1" max="1" width="14.425" customWidth="1"/>
    <col min="2" max="2" width="11.8583333333333" customWidth="1"/>
    <col min="3" max="3" width="10" customWidth="1"/>
    <col min="4" max="4" width="18.5666666666667" customWidth="1"/>
    <col min="6" max="6" width="3" customWidth="1"/>
    <col min="8" max="8" width="5.56666666666667" customWidth="1"/>
    <col min="10" max="10" width="36.8583333333333" customWidth="1"/>
    <col min="11" max="11" width="9.14166666666667" style="91"/>
    <col min="12" max="12" width="6.125" style="91" customWidth="1"/>
    <col min="13" max="13" width="5.375" customWidth="1"/>
    <col min="14" max="14" width="6.375" customWidth="1"/>
    <col min="15" max="15" width="9.75" customWidth="1"/>
  </cols>
  <sheetData>
    <row r="1" spans="1:12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ht="47.25" customHeight="1" spans="1:12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>
      <c r="A3" s="117" t="s">
        <v>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ht="14.25" spans="1:12">
      <c r="A5" s="118" t="s">
        <v>2</v>
      </c>
      <c r="B5" s="119"/>
      <c r="C5" s="120"/>
      <c r="D5" s="118"/>
      <c r="E5" s="119"/>
      <c r="F5" s="119"/>
      <c r="G5" s="119"/>
      <c r="H5" s="119"/>
      <c r="I5" s="119"/>
      <c r="J5" s="120"/>
      <c r="K5" s="94">
        <v>-500000</v>
      </c>
      <c r="L5" s="95"/>
    </row>
    <row r="6" ht="14.25" spans="1:12">
      <c r="A6" s="121" t="s">
        <v>3</v>
      </c>
      <c r="B6" s="122"/>
      <c r="C6" s="123"/>
      <c r="D6" s="118"/>
      <c r="E6" s="119"/>
      <c r="F6" s="119"/>
      <c r="G6" s="119"/>
      <c r="H6" s="119"/>
      <c r="I6" s="119"/>
      <c r="J6" s="120"/>
      <c r="K6" s="94">
        <v>127300</v>
      </c>
      <c r="L6" s="95"/>
    </row>
    <row r="7" ht="14.25" spans="1:12">
      <c r="A7" s="124" t="s">
        <v>4</v>
      </c>
      <c r="B7" s="118" t="s">
        <v>5</v>
      </c>
      <c r="C7" s="120"/>
      <c r="D7" s="119" t="s">
        <v>6</v>
      </c>
      <c r="E7" s="118" t="s">
        <v>7</v>
      </c>
      <c r="F7" s="120"/>
      <c r="G7" s="118" t="s">
        <v>8</v>
      </c>
      <c r="H7" s="120"/>
      <c r="I7" s="118" t="s">
        <v>9</v>
      </c>
      <c r="J7" s="120"/>
      <c r="K7" s="96" t="s">
        <v>10</v>
      </c>
      <c r="L7" s="97"/>
    </row>
    <row r="8" spans="1:18">
      <c r="A8" s="125">
        <v>1</v>
      </c>
      <c r="B8" s="126" t="s">
        <v>11</v>
      </c>
      <c r="C8" s="127"/>
      <c r="D8" s="128" t="s">
        <v>12</v>
      </c>
      <c r="E8" s="129">
        <v>5914</v>
      </c>
      <c r="F8" s="130"/>
      <c r="G8" s="129">
        <v>6126925</v>
      </c>
      <c r="H8" s="130"/>
      <c r="I8" s="150">
        <v>1396144</v>
      </c>
      <c r="J8" s="151"/>
      <c r="K8" s="109">
        <v>2800</v>
      </c>
      <c r="L8" s="110"/>
      <c r="Q8" s="102"/>
      <c r="R8" s="102"/>
    </row>
    <row r="9" spans="1:18">
      <c r="A9" s="125">
        <v>2</v>
      </c>
      <c r="B9" s="126" t="s">
        <v>13</v>
      </c>
      <c r="C9" s="127"/>
      <c r="D9" s="128" t="s">
        <v>12</v>
      </c>
      <c r="E9" s="129">
        <v>5914</v>
      </c>
      <c r="F9" s="130"/>
      <c r="G9" s="131">
        <v>6117284</v>
      </c>
      <c r="H9" s="132"/>
      <c r="I9" s="152">
        <v>1392981</v>
      </c>
      <c r="J9" s="153"/>
      <c r="K9" s="109">
        <v>2800</v>
      </c>
      <c r="L9" s="110"/>
      <c r="Q9" s="102"/>
      <c r="R9" s="102"/>
    </row>
    <row r="10" spans="1:18">
      <c r="A10" s="125">
        <v>3</v>
      </c>
      <c r="B10" s="126" t="s">
        <v>14</v>
      </c>
      <c r="C10" s="127"/>
      <c r="D10" s="128" t="s">
        <v>15</v>
      </c>
      <c r="E10" s="129">
        <v>5914</v>
      </c>
      <c r="F10" s="130"/>
      <c r="G10" s="131">
        <v>6140428</v>
      </c>
      <c r="H10" s="132"/>
      <c r="I10" s="131">
        <v>1400181</v>
      </c>
      <c r="J10" s="132"/>
      <c r="K10" s="109">
        <v>8700</v>
      </c>
      <c r="L10" s="110"/>
      <c r="Q10" s="102"/>
      <c r="R10" s="102"/>
    </row>
    <row r="11" spans="1:18">
      <c r="A11" s="125">
        <v>4</v>
      </c>
      <c r="B11" s="126" t="s">
        <v>16</v>
      </c>
      <c r="C11" s="127"/>
      <c r="D11" s="128" t="s">
        <v>17</v>
      </c>
      <c r="E11" s="129">
        <v>5914</v>
      </c>
      <c r="F11" s="130"/>
      <c r="G11" s="131">
        <v>6138244</v>
      </c>
      <c r="H11" s="132"/>
      <c r="I11" s="152">
        <v>1399632</v>
      </c>
      <c r="J11" s="153"/>
      <c r="K11" s="109">
        <v>5600</v>
      </c>
      <c r="L11" s="110"/>
      <c r="Q11" s="102"/>
      <c r="R11" s="102"/>
    </row>
    <row r="12" spans="1:18">
      <c r="A12" s="125">
        <v>5</v>
      </c>
      <c r="B12" s="126" t="s">
        <v>18</v>
      </c>
      <c r="C12" s="127"/>
      <c r="D12" s="128" t="s">
        <v>19</v>
      </c>
      <c r="E12" s="129">
        <v>5914</v>
      </c>
      <c r="F12" s="130"/>
      <c r="G12" s="131">
        <v>6137547</v>
      </c>
      <c r="H12" s="132"/>
      <c r="I12" s="131">
        <v>1399375</v>
      </c>
      <c r="J12" s="132"/>
      <c r="K12" s="109">
        <v>11200</v>
      </c>
      <c r="L12" s="110"/>
      <c r="Q12" s="102"/>
      <c r="R12" s="102"/>
    </row>
    <row r="13" spans="1:18">
      <c r="A13" s="125">
        <v>6</v>
      </c>
      <c r="B13" s="126" t="s">
        <v>20</v>
      </c>
      <c r="C13" s="127"/>
      <c r="D13" s="128" t="s">
        <v>21</v>
      </c>
      <c r="E13" s="129">
        <v>5914</v>
      </c>
      <c r="F13" s="130"/>
      <c r="G13" s="131">
        <v>6151066</v>
      </c>
      <c r="H13" s="132"/>
      <c r="I13" s="131">
        <v>1402407</v>
      </c>
      <c r="J13" s="132"/>
      <c r="K13" s="109">
        <v>5600</v>
      </c>
      <c r="L13" s="110"/>
      <c r="Q13" s="102"/>
      <c r="R13" s="102"/>
    </row>
    <row r="14" spans="1:18">
      <c r="A14" s="125">
        <v>7</v>
      </c>
      <c r="B14" s="126" t="s">
        <v>22</v>
      </c>
      <c r="C14" s="127"/>
      <c r="D14" s="128" t="s">
        <v>21</v>
      </c>
      <c r="E14" s="129">
        <v>5914</v>
      </c>
      <c r="F14" s="130"/>
      <c r="G14" s="131">
        <v>6151065</v>
      </c>
      <c r="H14" s="132"/>
      <c r="I14" s="131">
        <v>1402407</v>
      </c>
      <c r="J14" s="132"/>
      <c r="K14" s="109">
        <v>5600</v>
      </c>
      <c r="L14" s="110"/>
      <c r="Q14" s="102"/>
      <c r="R14" s="102"/>
    </row>
    <row r="15" spans="1:18">
      <c r="A15" s="125">
        <v>8</v>
      </c>
      <c r="B15" s="126" t="s">
        <v>23</v>
      </c>
      <c r="C15" s="127"/>
      <c r="D15" s="128" t="s">
        <v>24</v>
      </c>
      <c r="E15" s="129">
        <v>5914</v>
      </c>
      <c r="F15" s="130"/>
      <c r="G15" s="131">
        <v>6159159</v>
      </c>
      <c r="H15" s="132"/>
      <c r="I15" s="152">
        <v>1401503</v>
      </c>
      <c r="J15" s="153"/>
      <c r="K15" s="109">
        <v>2800</v>
      </c>
      <c r="L15" s="110"/>
      <c r="Q15" s="102"/>
      <c r="R15" s="102"/>
    </row>
    <row r="16" spans="1:18">
      <c r="A16" s="125">
        <v>9</v>
      </c>
      <c r="B16" s="126" t="s">
        <v>25</v>
      </c>
      <c r="C16" s="127"/>
      <c r="D16" s="128" t="s">
        <v>24</v>
      </c>
      <c r="E16" s="129">
        <v>5914</v>
      </c>
      <c r="F16" s="130"/>
      <c r="G16" s="131">
        <v>6148196</v>
      </c>
      <c r="H16" s="132"/>
      <c r="I16" s="131">
        <v>1401503</v>
      </c>
      <c r="J16" s="132"/>
      <c r="K16" s="109">
        <v>2800</v>
      </c>
      <c r="L16" s="110"/>
      <c r="Q16" s="102"/>
      <c r="R16" s="102"/>
    </row>
    <row r="17" spans="1:18">
      <c r="A17" s="125">
        <v>10</v>
      </c>
      <c r="B17" s="126" t="s">
        <v>26</v>
      </c>
      <c r="C17" s="127"/>
      <c r="D17" s="128" t="s">
        <v>27</v>
      </c>
      <c r="E17" s="129">
        <v>5914</v>
      </c>
      <c r="F17" s="130"/>
      <c r="G17" s="131">
        <v>6140314</v>
      </c>
      <c r="H17" s="132"/>
      <c r="I17" s="131">
        <v>1400144</v>
      </c>
      <c r="J17" s="132"/>
      <c r="K17" s="109">
        <v>2800</v>
      </c>
      <c r="L17" s="110"/>
      <c r="Q17" s="102"/>
      <c r="R17" s="102"/>
    </row>
    <row r="18" spans="1:18">
      <c r="A18" s="125">
        <v>11</v>
      </c>
      <c r="B18" s="126" t="s">
        <v>28</v>
      </c>
      <c r="C18" s="127"/>
      <c r="D18" s="128" t="s">
        <v>27</v>
      </c>
      <c r="E18" s="129">
        <v>5914</v>
      </c>
      <c r="F18" s="130"/>
      <c r="G18" s="131">
        <v>6140315</v>
      </c>
      <c r="H18" s="132"/>
      <c r="I18" s="131">
        <v>1400144</v>
      </c>
      <c r="J18" s="132"/>
      <c r="K18" s="109">
        <v>2800</v>
      </c>
      <c r="L18" s="110"/>
      <c r="Q18" s="102"/>
      <c r="R18" s="102"/>
    </row>
    <row r="19" spans="1:18">
      <c r="A19" s="125">
        <v>12</v>
      </c>
      <c r="B19" s="126" t="s">
        <v>29</v>
      </c>
      <c r="C19" s="127"/>
      <c r="D19" s="128" t="s">
        <v>30</v>
      </c>
      <c r="E19" s="129">
        <v>5914</v>
      </c>
      <c r="F19" s="130"/>
      <c r="G19" s="131">
        <v>6162588</v>
      </c>
      <c r="H19" s="132"/>
      <c r="I19" s="152">
        <v>1404726</v>
      </c>
      <c r="J19" s="153"/>
      <c r="K19" s="109">
        <v>2800</v>
      </c>
      <c r="L19" s="110"/>
      <c r="Q19" s="102"/>
      <c r="R19" s="102"/>
    </row>
    <row r="20" spans="1:18">
      <c r="A20" s="125">
        <v>13</v>
      </c>
      <c r="B20" s="126" t="s">
        <v>31</v>
      </c>
      <c r="C20" s="127"/>
      <c r="D20" s="128" t="s">
        <v>30</v>
      </c>
      <c r="E20" s="129">
        <v>5914</v>
      </c>
      <c r="F20" s="130"/>
      <c r="G20" s="131">
        <v>6167225</v>
      </c>
      <c r="H20" s="132"/>
      <c r="I20" s="131">
        <v>1406825</v>
      </c>
      <c r="J20" s="132"/>
      <c r="K20" s="109">
        <v>2800</v>
      </c>
      <c r="L20" s="110"/>
      <c r="Q20" s="102"/>
      <c r="R20" s="102"/>
    </row>
    <row r="21" spans="1:18">
      <c r="A21" s="125">
        <v>14</v>
      </c>
      <c r="B21" s="126" t="s">
        <v>32</v>
      </c>
      <c r="C21" s="127"/>
      <c r="D21" s="128" t="s">
        <v>30</v>
      </c>
      <c r="E21" s="129">
        <v>5914</v>
      </c>
      <c r="F21" s="130"/>
      <c r="G21" s="131">
        <v>6167120</v>
      </c>
      <c r="H21" s="132"/>
      <c r="I21" s="131">
        <v>1406825</v>
      </c>
      <c r="J21" s="132"/>
      <c r="K21" s="109">
        <v>2800</v>
      </c>
      <c r="L21" s="110"/>
      <c r="Q21" s="102"/>
      <c r="R21" s="102"/>
    </row>
    <row r="22" s="115" customFormat="1" spans="1:18">
      <c r="A22" s="54">
        <v>15</v>
      </c>
      <c r="B22" s="133" t="s">
        <v>33</v>
      </c>
      <c r="C22" s="134"/>
      <c r="D22" s="135" t="s">
        <v>34</v>
      </c>
      <c r="E22" s="136">
        <v>5914</v>
      </c>
      <c r="F22" s="137"/>
      <c r="G22" s="138">
        <v>6134981</v>
      </c>
      <c r="H22" s="139"/>
      <c r="I22" s="39">
        <v>1400252</v>
      </c>
      <c r="J22" s="50"/>
      <c r="K22" s="113">
        <v>5600</v>
      </c>
      <c r="L22" s="114"/>
      <c r="O22"/>
      <c r="Q22" s="102"/>
      <c r="R22" s="102"/>
    </row>
    <row r="23" s="115" customFormat="1" spans="1:18">
      <c r="A23" s="54">
        <v>16</v>
      </c>
      <c r="B23" s="140" t="s">
        <v>35</v>
      </c>
      <c r="C23" s="141"/>
      <c r="D23" s="142" t="s">
        <v>36</v>
      </c>
      <c r="E23" s="143">
        <v>5914</v>
      </c>
      <c r="F23" s="144"/>
      <c r="G23" s="145">
        <v>6162629</v>
      </c>
      <c r="H23" s="146"/>
      <c r="I23" s="39">
        <v>1405191</v>
      </c>
      <c r="J23" s="50"/>
      <c r="K23" s="113">
        <v>2800</v>
      </c>
      <c r="L23" s="114"/>
      <c r="O23"/>
      <c r="Q23" s="102"/>
      <c r="R23" s="102"/>
    </row>
    <row r="24" s="115" customFormat="1" spans="1:18">
      <c r="A24" s="54">
        <v>17</v>
      </c>
      <c r="B24" s="140" t="s">
        <v>37</v>
      </c>
      <c r="C24" s="141"/>
      <c r="D24" s="142" t="s">
        <v>36</v>
      </c>
      <c r="E24" s="143">
        <v>5914</v>
      </c>
      <c r="F24" s="144"/>
      <c r="G24" s="145">
        <v>6162589</v>
      </c>
      <c r="H24" s="146"/>
      <c r="I24" s="39">
        <v>1404730</v>
      </c>
      <c r="J24" s="50"/>
      <c r="K24" s="113">
        <v>2800</v>
      </c>
      <c r="L24" s="114"/>
      <c r="O24"/>
      <c r="Q24" s="102"/>
      <c r="R24" s="102"/>
    </row>
    <row r="25" s="115" customFormat="1" spans="1:18">
      <c r="A25" s="54">
        <v>18</v>
      </c>
      <c r="B25" s="140" t="s">
        <v>38</v>
      </c>
      <c r="C25" s="141"/>
      <c r="D25" s="142" t="s">
        <v>36</v>
      </c>
      <c r="E25" s="143">
        <v>5914</v>
      </c>
      <c r="F25" s="144"/>
      <c r="G25" s="145">
        <v>6162587</v>
      </c>
      <c r="H25" s="146"/>
      <c r="I25" s="39">
        <v>1404729</v>
      </c>
      <c r="J25" s="50"/>
      <c r="K25" s="113">
        <v>2800</v>
      </c>
      <c r="L25" s="114"/>
      <c r="O25"/>
      <c r="Q25" s="102"/>
      <c r="R25" s="102"/>
    </row>
    <row r="26" s="115" customFormat="1" spans="1:18">
      <c r="A26" s="54">
        <v>19</v>
      </c>
      <c r="B26" s="133" t="s">
        <v>33</v>
      </c>
      <c r="C26" s="134"/>
      <c r="D26" s="135" t="s">
        <v>34</v>
      </c>
      <c r="E26" s="136">
        <v>5914</v>
      </c>
      <c r="F26" s="137"/>
      <c r="G26" s="138">
        <v>6134981</v>
      </c>
      <c r="H26" s="139"/>
      <c r="I26" s="39">
        <v>1398681</v>
      </c>
      <c r="J26" s="50"/>
      <c r="K26" s="113">
        <v>5600</v>
      </c>
      <c r="L26" s="114"/>
      <c r="O26"/>
      <c r="Q26" s="102"/>
      <c r="R26" s="102"/>
    </row>
    <row r="27" s="115" customFormat="1" spans="1:18">
      <c r="A27" s="54">
        <v>20</v>
      </c>
      <c r="B27" s="140" t="s">
        <v>39</v>
      </c>
      <c r="C27" s="141"/>
      <c r="D27" s="142" t="s">
        <v>40</v>
      </c>
      <c r="E27" s="143">
        <v>5914</v>
      </c>
      <c r="F27" s="144"/>
      <c r="G27" s="145">
        <v>6135739</v>
      </c>
      <c r="H27" s="146"/>
      <c r="I27" s="39">
        <v>1398787</v>
      </c>
      <c r="J27" s="50"/>
      <c r="K27" s="113">
        <v>2800</v>
      </c>
      <c r="L27" s="114"/>
      <c r="O27"/>
      <c r="Q27" s="102"/>
      <c r="R27" s="102"/>
    </row>
    <row r="28" s="115" customFormat="1" spans="1:18">
      <c r="A28" s="54">
        <v>21</v>
      </c>
      <c r="B28" s="140" t="s">
        <v>41</v>
      </c>
      <c r="C28" s="141"/>
      <c r="D28" s="142" t="s">
        <v>42</v>
      </c>
      <c r="E28" s="143">
        <v>5914</v>
      </c>
      <c r="F28" s="144"/>
      <c r="G28" s="145">
        <v>6148182</v>
      </c>
      <c r="H28" s="146"/>
      <c r="I28" s="39">
        <v>1401510</v>
      </c>
      <c r="J28" s="50"/>
      <c r="K28" s="113">
        <v>5600</v>
      </c>
      <c r="L28" s="114"/>
      <c r="O28"/>
      <c r="Q28" s="102"/>
      <c r="R28" s="102"/>
    </row>
    <row r="29" s="115" customFormat="1" spans="1:18">
      <c r="A29" s="54">
        <v>22</v>
      </c>
      <c r="B29" s="140" t="s">
        <v>43</v>
      </c>
      <c r="C29" s="141"/>
      <c r="D29" s="142" t="s">
        <v>42</v>
      </c>
      <c r="E29" s="143">
        <v>5914</v>
      </c>
      <c r="F29" s="144"/>
      <c r="G29" s="145">
        <v>6167229</v>
      </c>
      <c r="H29" s="146"/>
      <c r="I29" s="154">
        <v>1407046</v>
      </c>
      <c r="J29" s="155"/>
      <c r="K29" s="113">
        <v>5600</v>
      </c>
      <c r="L29" s="114"/>
      <c r="O29"/>
      <c r="Q29" s="102"/>
      <c r="R29" s="102"/>
    </row>
    <row r="30" s="115" customFormat="1" spans="1:18">
      <c r="A30" s="54">
        <v>23</v>
      </c>
      <c r="B30" s="140" t="s">
        <v>44</v>
      </c>
      <c r="C30" s="141"/>
      <c r="D30" s="142" t="s">
        <v>45</v>
      </c>
      <c r="E30" s="143">
        <v>5914</v>
      </c>
      <c r="F30" s="144"/>
      <c r="G30" s="145">
        <v>6162612</v>
      </c>
      <c r="H30" s="146"/>
      <c r="I30" s="39">
        <v>1404910</v>
      </c>
      <c r="J30" s="50"/>
      <c r="K30" s="113">
        <v>2800</v>
      </c>
      <c r="L30" s="114"/>
      <c r="O30"/>
      <c r="Q30" s="102"/>
      <c r="R30" s="102"/>
    </row>
    <row r="31" s="115" customFormat="1" spans="1:18">
      <c r="A31" s="54">
        <v>24</v>
      </c>
      <c r="B31" s="140" t="s">
        <v>46</v>
      </c>
      <c r="C31" s="141"/>
      <c r="D31" s="142" t="s">
        <v>45</v>
      </c>
      <c r="E31" s="143">
        <v>5914</v>
      </c>
      <c r="F31" s="144"/>
      <c r="G31" s="145">
        <v>6177726</v>
      </c>
      <c r="H31" s="146"/>
      <c r="I31" s="39">
        <v>1409327</v>
      </c>
      <c r="J31" s="50"/>
      <c r="K31" s="113">
        <v>2800</v>
      </c>
      <c r="L31" s="114"/>
      <c r="O31"/>
      <c r="Q31" s="102"/>
      <c r="R31" s="102"/>
    </row>
    <row r="32" s="115" customFormat="1" spans="1:18">
      <c r="A32" s="54">
        <v>25</v>
      </c>
      <c r="B32" s="140" t="s">
        <v>47</v>
      </c>
      <c r="C32" s="141"/>
      <c r="D32" s="142" t="s">
        <v>48</v>
      </c>
      <c r="E32" s="143">
        <v>5914</v>
      </c>
      <c r="F32" s="144"/>
      <c r="G32" s="145">
        <v>6168009</v>
      </c>
      <c r="H32" s="146"/>
      <c r="I32" s="39">
        <v>1407064</v>
      </c>
      <c r="J32" s="50"/>
      <c r="K32" s="113">
        <v>5600</v>
      </c>
      <c r="L32" s="114"/>
      <c r="O32"/>
      <c r="Q32" s="102"/>
      <c r="R32" s="102"/>
    </row>
    <row r="33" s="115" customFormat="1" spans="1:18">
      <c r="A33" s="54">
        <v>26</v>
      </c>
      <c r="B33" s="140" t="s">
        <v>49</v>
      </c>
      <c r="C33" s="141"/>
      <c r="D33" s="142" t="s">
        <v>50</v>
      </c>
      <c r="E33" s="143">
        <v>5914</v>
      </c>
      <c r="F33" s="144"/>
      <c r="G33" s="145">
        <v>6177612</v>
      </c>
      <c r="H33" s="146"/>
      <c r="I33" s="39">
        <v>1408891</v>
      </c>
      <c r="J33" s="50"/>
      <c r="K33" s="113">
        <v>5600</v>
      </c>
      <c r="L33" s="114"/>
      <c r="O33"/>
      <c r="Q33" s="102"/>
      <c r="R33" s="102"/>
    </row>
    <row r="34" s="115" customFormat="1" spans="1:18">
      <c r="A34" s="54">
        <v>27</v>
      </c>
      <c r="B34" s="140" t="s">
        <v>51</v>
      </c>
      <c r="C34" s="141"/>
      <c r="D34" s="142" t="s">
        <v>52</v>
      </c>
      <c r="E34" s="143">
        <v>5914</v>
      </c>
      <c r="F34" s="144"/>
      <c r="G34" s="145">
        <v>6168006</v>
      </c>
      <c r="H34" s="146"/>
      <c r="I34" s="39">
        <v>1407056</v>
      </c>
      <c r="J34" s="50"/>
      <c r="K34" s="113">
        <v>2800</v>
      </c>
      <c r="L34" s="114"/>
      <c r="O34"/>
      <c r="Q34" s="102"/>
      <c r="R34" s="102"/>
    </row>
    <row r="35" s="115" customFormat="1" spans="1:18">
      <c r="A35" s="54">
        <v>28</v>
      </c>
      <c r="B35" s="147" t="s">
        <v>53</v>
      </c>
      <c r="C35" s="148"/>
      <c r="D35" s="142" t="s">
        <v>52</v>
      </c>
      <c r="E35" s="143">
        <v>5914</v>
      </c>
      <c r="F35" s="144"/>
      <c r="G35" s="145">
        <v>6168847</v>
      </c>
      <c r="H35" s="146"/>
      <c r="I35" s="145">
        <v>1407164</v>
      </c>
      <c r="J35" s="146"/>
      <c r="K35" s="113">
        <v>2800</v>
      </c>
      <c r="L35" s="114"/>
      <c r="O35"/>
      <c r="Q35" s="102"/>
      <c r="R35" s="102"/>
    </row>
    <row r="36" s="115" customFormat="1" spans="1:18">
      <c r="A36" s="54">
        <v>29</v>
      </c>
      <c r="B36" s="147" t="s">
        <v>54</v>
      </c>
      <c r="C36" s="148"/>
      <c r="D36" s="142" t="s">
        <v>55</v>
      </c>
      <c r="E36" s="143">
        <v>5914</v>
      </c>
      <c r="F36" s="144"/>
      <c r="G36" s="145">
        <v>6167142</v>
      </c>
      <c r="H36" s="146"/>
      <c r="I36" s="145">
        <v>1406932</v>
      </c>
      <c r="J36" s="146"/>
      <c r="K36" s="113">
        <v>5600</v>
      </c>
      <c r="L36" s="114"/>
      <c r="O36"/>
      <c r="Q36" s="102"/>
      <c r="R36" s="102"/>
    </row>
    <row r="37" s="115" customFormat="1" spans="1:18">
      <c r="A37" s="54">
        <v>30</v>
      </c>
      <c r="B37" s="147" t="s">
        <v>56</v>
      </c>
      <c r="C37" s="148"/>
      <c r="D37" s="142" t="s">
        <v>57</v>
      </c>
      <c r="E37" s="143">
        <v>5914</v>
      </c>
      <c r="F37" s="144"/>
      <c r="G37" s="145">
        <v>6167139</v>
      </c>
      <c r="H37" s="146"/>
      <c r="I37" s="145">
        <v>1406924</v>
      </c>
      <c r="J37" s="146"/>
      <c r="K37" s="113">
        <v>2800</v>
      </c>
      <c r="L37" s="114"/>
      <c r="O37"/>
      <c r="Q37" s="102"/>
      <c r="R37" s="102"/>
    </row>
    <row r="38" s="115" customFormat="1" spans="1:18">
      <c r="A38" s="54">
        <v>31</v>
      </c>
      <c r="B38" s="147" t="s">
        <v>58</v>
      </c>
      <c r="C38" s="148"/>
      <c r="D38" s="142" t="s">
        <v>59</v>
      </c>
      <c r="E38" s="143">
        <v>5914</v>
      </c>
      <c r="F38" s="144"/>
      <c r="G38" s="145">
        <v>6163811</v>
      </c>
      <c r="H38" s="146"/>
      <c r="I38" s="145">
        <v>1405947</v>
      </c>
      <c r="J38" s="146"/>
      <c r="K38" s="113">
        <v>5600</v>
      </c>
      <c r="L38" s="114"/>
      <c r="O38"/>
      <c r="Q38" s="102"/>
      <c r="R38" s="102"/>
    </row>
    <row r="39" s="115" customFormat="1" spans="1:18">
      <c r="A39" s="54">
        <v>32</v>
      </c>
      <c r="B39" s="147" t="s">
        <v>60</v>
      </c>
      <c r="C39" s="148"/>
      <c r="D39" s="142" t="s">
        <v>61</v>
      </c>
      <c r="E39" s="143">
        <v>5914</v>
      </c>
      <c r="F39" s="144"/>
      <c r="G39" s="145">
        <v>6162630</v>
      </c>
      <c r="H39" s="146"/>
      <c r="I39" s="145">
        <v>1405217</v>
      </c>
      <c r="J39" s="146"/>
      <c r="K39" s="113">
        <v>5600</v>
      </c>
      <c r="L39" s="114"/>
      <c r="O39"/>
      <c r="Q39" s="102"/>
      <c r="R39" s="102"/>
    </row>
    <row r="40" s="115" customFormat="1" spans="1:18">
      <c r="A40" s="54">
        <v>33</v>
      </c>
      <c r="B40" s="147" t="s">
        <v>62</v>
      </c>
      <c r="C40" s="148"/>
      <c r="D40" s="142" t="s">
        <v>63</v>
      </c>
      <c r="E40" s="143">
        <v>5914</v>
      </c>
      <c r="F40" s="144"/>
      <c r="G40" s="145">
        <v>6178419</v>
      </c>
      <c r="H40" s="146"/>
      <c r="I40" s="154">
        <v>1409921</v>
      </c>
      <c r="J40" s="155"/>
      <c r="K40" s="113">
        <v>5600</v>
      </c>
      <c r="L40" s="114"/>
      <c r="O40"/>
      <c r="Q40" s="102"/>
      <c r="R40" s="102"/>
    </row>
    <row r="41" s="115" customFormat="1" spans="1:18">
      <c r="A41" s="54">
        <v>34</v>
      </c>
      <c r="B41" s="147" t="s">
        <v>64</v>
      </c>
      <c r="C41" s="148"/>
      <c r="D41" s="142" t="s">
        <v>63</v>
      </c>
      <c r="E41" s="143">
        <v>5914</v>
      </c>
      <c r="F41" s="144"/>
      <c r="G41" s="145">
        <v>6167997</v>
      </c>
      <c r="H41" s="146"/>
      <c r="I41" s="154">
        <v>1407052</v>
      </c>
      <c r="J41" s="155"/>
      <c r="K41" s="113">
        <v>5600</v>
      </c>
      <c r="L41" s="114"/>
      <c r="O41"/>
      <c r="Q41" s="102"/>
      <c r="R41" s="102"/>
    </row>
    <row r="42" s="115" customFormat="1" spans="1:18">
      <c r="A42" s="54">
        <v>35</v>
      </c>
      <c r="B42" s="147" t="s">
        <v>65</v>
      </c>
      <c r="C42" s="148"/>
      <c r="D42" s="142" t="s">
        <v>63</v>
      </c>
      <c r="E42" s="143">
        <v>5914</v>
      </c>
      <c r="F42" s="144"/>
      <c r="G42" s="145">
        <v>6163755</v>
      </c>
      <c r="H42" s="146"/>
      <c r="I42" s="154">
        <v>1405400</v>
      </c>
      <c r="J42" s="155"/>
      <c r="K42" s="113">
        <v>5600</v>
      </c>
      <c r="L42" s="114"/>
      <c r="O42"/>
      <c r="Q42" s="102"/>
      <c r="R42" s="102"/>
    </row>
    <row r="43" s="115" customFormat="1" spans="1:18">
      <c r="A43" s="54">
        <v>36</v>
      </c>
      <c r="B43" s="147" t="s">
        <v>66</v>
      </c>
      <c r="C43" s="148"/>
      <c r="D43" s="142" t="s">
        <v>67</v>
      </c>
      <c r="E43" s="143">
        <v>5914</v>
      </c>
      <c r="F43" s="144"/>
      <c r="G43" s="145">
        <v>6154705</v>
      </c>
      <c r="H43" s="146"/>
      <c r="I43" s="154">
        <v>1403306</v>
      </c>
      <c r="J43" s="155"/>
      <c r="K43" s="113">
        <v>5600</v>
      </c>
      <c r="L43" s="114"/>
      <c r="O43"/>
      <c r="Q43" s="102"/>
      <c r="R43" s="102"/>
    </row>
    <row r="44" s="115" customFormat="1" spans="1:18">
      <c r="A44" s="54">
        <v>37</v>
      </c>
      <c r="B44" s="147" t="s">
        <v>68</v>
      </c>
      <c r="C44" s="148"/>
      <c r="D44" s="142" t="s">
        <v>69</v>
      </c>
      <c r="E44" s="143">
        <v>5914</v>
      </c>
      <c r="F44" s="144"/>
      <c r="G44" s="145">
        <v>6186746</v>
      </c>
      <c r="H44" s="146"/>
      <c r="I44" s="154">
        <v>1412647</v>
      </c>
      <c r="J44" s="155"/>
      <c r="K44" s="113">
        <v>2800</v>
      </c>
      <c r="L44" s="114"/>
      <c r="O44"/>
      <c r="Q44" s="102"/>
      <c r="R44" s="102"/>
    </row>
    <row r="45" s="115" customFormat="1" spans="1:18">
      <c r="A45" s="54">
        <v>38</v>
      </c>
      <c r="B45" s="147" t="s">
        <v>70</v>
      </c>
      <c r="C45" s="148"/>
      <c r="D45" s="142" t="s">
        <v>67</v>
      </c>
      <c r="E45" s="143">
        <v>5914</v>
      </c>
      <c r="F45" s="144"/>
      <c r="G45" s="145">
        <v>6172497</v>
      </c>
      <c r="H45" s="146"/>
      <c r="I45" s="154">
        <v>1408369</v>
      </c>
      <c r="J45" s="155"/>
      <c r="K45" s="113">
        <v>5600</v>
      </c>
      <c r="L45" s="114"/>
      <c r="O45"/>
      <c r="Q45" s="102"/>
      <c r="R45" s="102"/>
    </row>
    <row r="46" s="115" customFormat="1" spans="1:18">
      <c r="A46" s="54">
        <v>39</v>
      </c>
      <c r="B46" s="147" t="s">
        <v>71</v>
      </c>
      <c r="C46" s="148"/>
      <c r="D46" s="142" t="s">
        <v>72</v>
      </c>
      <c r="E46" s="143">
        <v>5914</v>
      </c>
      <c r="F46" s="144"/>
      <c r="G46" s="145">
        <v>6180148</v>
      </c>
      <c r="H46" s="146"/>
      <c r="I46" s="154">
        <v>1409937</v>
      </c>
      <c r="J46" s="155"/>
      <c r="K46" s="113">
        <v>2800</v>
      </c>
      <c r="L46" s="114"/>
      <c r="O46"/>
      <c r="Q46" s="102"/>
      <c r="R46" s="102"/>
    </row>
    <row r="47" s="115" customFormat="1" spans="1:18">
      <c r="A47" s="54">
        <v>40</v>
      </c>
      <c r="B47" s="147" t="s">
        <v>73</v>
      </c>
      <c r="C47" s="148"/>
      <c r="D47" s="142" t="s">
        <v>72</v>
      </c>
      <c r="E47" s="143">
        <v>5914</v>
      </c>
      <c r="F47" s="144"/>
      <c r="G47" s="145">
        <v>6182352</v>
      </c>
      <c r="H47" s="146"/>
      <c r="I47" s="154">
        <v>1411344</v>
      </c>
      <c r="J47" s="155"/>
      <c r="K47" s="113">
        <v>2800</v>
      </c>
      <c r="L47" s="114"/>
      <c r="O47"/>
      <c r="Q47" s="102"/>
      <c r="R47" s="102"/>
    </row>
    <row r="48" s="115" customFormat="1" spans="1:18">
      <c r="A48" s="54">
        <v>41</v>
      </c>
      <c r="B48" s="147" t="s">
        <v>74</v>
      </c>
      <c r="C48" s="148"/>
      <c r="D48" s="142" t="s">
        <v>75</v>
      </c>
      <c r="E48" s="143">
        <v>5914</v>
      </c>
      <c r="F48" s="144"/>
      <c r="G48" s="145">
        <v>6184159</v>
      </c>
      <c r="H48" s="146"/>
      <c r="I48" s="154">
        <v>1412025</v>
      </c>
      <c r="J48" s="155"/>
      <c r="K48" s="113">
        <v>8400</v>
      </c>
      <c r="L48" s="114"/>
      <c r="O48"/>
      <c r="Q48" s="102"/>
      <c r="R48" s="102"/>
    </row>
    <row r="49" s="115" customFormat="1" spans="1:18">
      <c r="A49" s="54">
        <v>42</v>
      </c>
      <c r="B49" s="147" t="s">
        <v>76</v>
      </c>
      <c r="C49" s="148"/>
      <c r="D49" s="142" t="s">
        <v>77</v>
      </c>
      <c r="E49" s="143">
        <v>5914</v>
      </c>
      <c r="F49" s="144"/>
      <c r="G49" s="145">
        <v>6163797</v>
      </c>
      <c r="H49" s="146"/>
      <c r="I49" s="154">
        <v>1405740</v>
      </c>
      <c r="J49" s="155"/>
      <c r="K49" s="113">
        <v>5600</v>
      </c>
      <c r="L49" s="114"/>
      <c r="O49"/>
      <c r="Q49" s="102"/>
      <c r="R49" s="102"/>
    </row>
    <row r="50" s="115" customFormat="1" spans="1:18">
      <c r="A50" s="54">
        <v>43</v>
      </c>
      <c r="B50" s="147" t="s">
        <v>78</v>
      </c>
      <c r="C50" s="148"/>
      <c r="D50" s="142" t="s">
        <v>79</v>
      </c>
      <c r="E50" s="143">
        <v>5914</v>
      </c>
      <c r="F50" s="144"/>
      <c r="G50" s="145">
        <v>6164728</v>
      </c>
      <c r="H50" s="146"/>
      <c r="I50" s="154">
        <v>1406377</v>
      </c>
      <c r="J50" s="155"/>
      <c r="K50" s="113">
        <v>8400</v>
      </c>
      <c r="L50" s="114"/>
      <c r="O50"/>
      <c r="Q50" s="102"/>
      <c r="R50" s="102"/>
    </row>
    <row r="51" s="115" customFormat="1" spans="1:18">
      <c r="A51" s="54">
        <v>44</v>
      </c>
      <c r="B51" s="147" t="s">
        <v>80</v>
      </c>
      <c r="C51" s="148"/>
      <c r="D51" s="142" t="s">
        <v>79</v>
      </c>
      <c r="E51" s="143">
        <v>5914</v>
      </c>
      <c r="F51" s="144"/>
      <c r="G51" s="145">
        <v>6164730</v>
      </c>
      <c r="H51" s="146"/>
      <c r="I51" s="154">
        <v>1406377</v>
      </c>
      <c r="J51" s="155"/>
      <c r="K51" s="113">
        <v>8400</v>
      </c>
      <c r="L51" s="114"/>
      <c r="O51"/>
      <c r="Q51" s="102"/>
      <c r="R51" s="102"/>
    </row>
    <row r="52" s="115" customFormat="1" spans="1:18">
      <c r="A52" s="54">
        <v>45</v>
      </c>
      <c r="B52" s="147" t="s">
        <v>81</v>
      </c>
      <c r="C52" s="148"/>
      <c r="D52" s="142" t="s">
        <v>82</v>
      </c>
      <c r="E52" s="143">
        <v>5914</v>
      </c>
      <c r="F52" s="144"/>
      <c r="G52" s="39">
        <v>6137540</v>
      </c>
      <c r="H52" s="50"/>
      <c r="I52" s="39">
        <v>1399239</v>
      </c>
      <c r="J52" s="50"/>
      <c r="K52" s="113">
        <v>11200</v>
      </c>
      <c r="L52" s="114"/>
      <c r="O52"/>
      <c r="Q52" s="102"/>
      <c r="R52" s="102"/>
    </row>
    <row r="53" s="115" customFormat="1" spans="1:18">
      <c r="A53" s="54">
        <v>46</v>
      </c>
      <c r="B53" s="147" t="s">
        <v>83</v>
      </c>
      <c r="C53" s="148"/>
      <c r="D53" s="142" t="s">
        <v>82</v>
      </c>
      <c r="E53" s="143">
        <v>5914</v>
      </c>
      <c r="F53" s="144"/>
      <c r="G53" s="39">
        <v>6137522</v>
      </c>
      <c r="H53" s="50"/>
      <c r="I53" s="39">
        <v>1399239</v>
      </c>
      <c r="J53" s="50"/>
      <c r="K53" s="113">
        <v>11200</v>
      </c>
      <c r="L53" s="114"/>
      <c r="O53"/>
      <c r="Q53" s="102"/>
      <c r="R53" s="102"/>
    </row>
    <row r="54" s="115" customFormat="1" spans="1:18">
      <c r="A54" s="54">
        <v>47</v>
      </c>
      <c r="B54" s="147" t="s">
        <v>84</v>
      </c>
      <c r="C54" s="148"/>
      <c r="D54" s="142" t="s">
        <v>85</v>
      </c>
      <c r="E54" s="143">
        <v>5914</v>
      </c>
      <c r="F54" s="144"/>
      <c r="G54" s="39">
        <v>6168853</v>
      </c>
      <c r="H54" s="50"/>
      <c r="I54" s="39">
        <v>1407108</v>
      </c>
      <c r="J54" s="50"/>
      <c r="K54" s="113">
        <v>14000</v>
      </c>
      <c r="L54" s="114"/>
      <c r="O54"/>
      <c r="Q54" s="102"/>
      <c r="R54" s="102"/>
    </row>
    <row r="55" s="115" customFormat="1" spans="1:18">
      <c r="A55" s="54">
        <v>48</v>
      </c>
      <c r="B55" s="147" t="s">
        <v>86</v>
      </c>
      <c r="C55" s="148"/>
      <c r="D55" s="142" t="s">
        <v>87</v>
      </c>
      <c r="E55" s="143">
        <v>5914</v>
      </c>
      <c r="F55" s="144"/>
      <c r="G55" s="39">
        <v>6103878</v>
      </c>
      <c r="H55" s="50"/>
      <c r="I55" s="39">
        <v>1389458</v>
      </c>
      <c r="J55" s="50"/>
      <c r="K55" s="113">
        <v>8400</v>
      </c>
      <c r="L55" s="114"/>
      <c r="O55"/>
      <c r="Q55" s="102"/>
      <c r="R55" s="102"/>
    </row>
    <row r="56" s="115" customFormat="1" spans="1:18">
      <c r="A56" s="54">
        <v>49</v>
      </c>
      <c r="B56" s="147" t="s">
        <v>88</v>
      </c>
      <c r="C56" s="148"/>
      <c r="D56" s="142" t="s">
        <v>89</v>
      </c>
      <c r="E56" s="143">
        <v>5914</v>
      </c>
      <c r="F56" s="144"/>
      <c r="G56" s="39">
        <v>6193207</v>
      </c>
      <c r="H56" s="50"/>
      <c r="I56" s="39">
        <v>1414447</v>
      </c>
      <c r="J56" s="50"/>
      <c r="K56" s="113">
        <v>2800</v>
      </c>
      <c r="L56" s="114"/>
      <c r="O56"/>
      <c r="Q56" s="102"/>
      <c r="R56" s="102"/>
    </row>
    <row r="57" s="115" customFormat="1" spans="1:18">
      <c r="A57" s="54">
        <v>50</v>
      </c>
      <c r="B57" s="147" t="s">
        <v>90</v>
      </c>
      <c r="C57" s="148"/>
      <c r="D57" s="142" t="s">
        <v>89</v>
      </c>
      <c r="E57" s="143">
        <v>5914</v>
      </c>
      <c r="F57" s="144"/>
      <c r="G57" s="39">
        <v>6193206</v>
      </c>
      <c r="H57" s="50"/>
      <c r="I57" s="39">
        <v>1414447</v>
      </c>
      <c r="J57" s="50"/>
      <c r="K57" s="113">
        <v>2800</v>
      </c>
      <c r="L57" s="114"/>
      <c r="O57"/>
      <c r="Q57" s="102"/>
      <c r="R57" s="102"/>
    </row>
    <row r="58" s="115" customFormat="1" spans="1:18">
      <c r="A58" s="54">
        <v>51</v>
      </c>
      <c r="B58" s="147" t="s">
        <v>91</v>
      </c>
      <c r="C58" s="148"/>
      <c r="D58" s="149" t="s">
        <v>89</v>
      </c>
      <c r="E58" s="143">
        <v>5914</v>
      </c>
      <c r="F58" s="144"/>
      <c r="G58" s="39">
        <v>6192359</v>
      </c>
      <c r="H58" s="50"/>
      <c r="I58" s="39">
        <v>1413363</v>
      </c>
      <c r="J58" s="50"/>
      <c r="K58" s="113">
        <v>2800</v>
      </c>
      <c r="L58" s="114"/>
      <c r="O58"/>
      <c r="Q58" s="102"/>
      <c r="R58" s="102"/>
    </row>
    <row r="59" s="115" customFormat="1" spans="1:18">
      <c r="A59" s="54">
        <v>52</v>
      </c>
      <c r="B59" s="147" t="s">
        <v>92</v>
      </c>
      <c r="C59" s="148"/>
      <c r="D59" s="149" t="s">
        <v>89</v>
      </c>
      <c r="E59" s="143">
        <v>5914</v>
      </c>
      <c r="F59" s="144"/>
      <c r="G59" s="39">
        <v>6192360</v>
      </c>
      <c r="H59" s="50"/>
      <c r="I59" s="39">
        <v>1413363</v>
      </c>
      <c r="J59" s="50"/>
      <c r="K59" s="113">
        <v>2800</v>
      </c>
      <c r="L59" s="114"/>
      <c r="O59"/>
      <c r="Q59" s="102"/>
      <c r="R59" s="102"/>
    </row>
    <row r="60" s="115" customFormat="1" spans="1:18">
      <c r="A60" s="54">
        <v>53</v>
      </c>
      <c r="B60" s="147" t="s">
        <v>93</v>
      </c>
      <c r="C60" s="148"/>
      <c r="D60" s="149" t="s">
        <v>89</v>
      </c>
      <c r="E60" s="143">
        <v>5914</v>
      </c>
      <c r="F60" s="144"/>
      <c r="G60" s="39">
        <v>6192361</v>
      </c>
      <c r="H60" s="50"/>
      <c r="I60" s="39">
        <v>1413363</v>
      </c>
      <c r="J60" s="50"/>
      <c r="K60" s="113">
        <v>2800</v>
      </c>
      <c r="L60" s="114"/>
      <c r="O60"/>
      <c r="Q60" s="102"/>
      <c r="R60" s="102"/>
    </row>
    <row r="61" s="115" customFormat="1" spans="1:18">
      <c r="A61" s="54">
        <v>54</v>
      </c>
      <c r="B61" s="147" t="s">
        <v>94</v>
      </c>
      <c r="C61" s="148"/>
      <c r="D61" s="149" t="s">
        <v>95</v>
      </c>
      <c r="E61" s="143">
        <v>5914</v>
      </c>
      <c r="F61" s="144"/>
      <c r="G61" s="39">
        <v>6155854</v>
      </c>
      <c r="H61" s="50"/>
      <c r="I61" s="39">
        <v>1403714</v>
      </c>
      <c r="J61" s="50"/>
      <c r="K61" s="113">
        <v>14000</v>
      </c>
      <c r="L61" s="114"/>
      <c r="O61"/>
      <c r="Q61" s="102"/>
      <c r="R61" s="102"/>
    </row>
    <row r="62" s="115" customFormat="1" spans="1:18">
      <c r="A62" s="54">
        <v>55</v>
      </c>
      <c r="B62" s="147" t="s">
        <v>96</v>
      </c>
      <c r="C62" s="148"/>
      <c r="D62" s="149" t="s">
        <v>97</v>
      </c>
      <c r="E62" s="143">
        <v>5914</v>
      </c>
      <c r="F62" s="144"/>
      <c r="G62" s="39">
        <v>6200437</v>
      </c>
      <c r="H62" s="50"/>
      <c r="I62" s="39">
        <v>1416781</v>
      </c>
      <c r="J62" s="50"/>
      <c r="K62" s="113">
        <v>8400</v>
      </c>
      <c r="L62" s="114"/>
      <c r="O62"/>
      <c r="Q62" s="102"/>
      <c r="R62" s="102"/>
    </row>
    <row r="63" s="115" customFormat="1" spans="1:18">
      <c r="A63" s="54">
        <v>56</v>
      </c>
      <c r="B63" s="147" t="s">
        <v>98</v>
      </c>
      <c r="C63" s="148"/>
      <c r="D63" s="149" t="s">
        <v>97</v>
      </c>
      <c r="E63" s="143">
        <v>5914</v>
      </c>
      <c r="F63" s="144"/>
      <c r="G63" s="39">
        <v>6207158</v>
      </c>
      <c r="H63" s="50"/>
      <c r="I63" s="39">
        <v>1418650</v>
      </c>
      <c r="J63" s="50"/>
      <c r="K63" s="113">
        <v>8400</v>
      </c>
      <c r="L63" s="114"/>
      <c r="O63"/>
      <c r="Q63" s="102"/>
      <c r="R63" s="102"/>
    </row>
    <row r="64" s="115" customFormat="1" spans="1:18">
      <c r="A64" s="54">
        <v>57</v>
      </c>
      <c r="B64" s="147" t="s">
        <v>99</v>
      </c>
      <c r="C64" s="148"/>
      <c r="D64" s="149" t="s">
        <v>100</v>
      </c>
      <c r="E64" s="143">
        <v>5914</v>
      </c>
      <c r="F64" s="144"/>
      <c r="G64" s="39">
        <v>6192745</v>
      </c>
      <c r="H64" s="50"/>
      <c r="I64" s="39">
        <v>1414186</v>
      </c>
      <c r="J64" s="50"/>
      <c r="K64" s="113">
        <v>11200</v>
      </c>
      <c r="L64" s="114"/>
      <c r="O64"/>
      <c r="Q64" s="102"/>
      <c r="R64" s="102"/>
    </row>
    <row r="65" s="115" customFormat="1" spans="1:18">
      <c r="A65" s="54">
        <v>58</v>
      </c>
      <c r="B65" s="147" t="s">
        <v>101</v>
      </c>
      <c r="C65" s="148"/>
      <c r="D65" s="149" t="s">
        <v>97</v>
      </c>
      <c r="E65" s="143">
        <v>5914</v>
      </c>
      <c r="F65" s="144"/>
      <c r="G65" s="39">
        <v>6162613</v>
      </c>
      <c r="H65" s="50"/>
      <c r="I65" s="39">
        <v>1404975</v>
      </c>
      <c r="J65" s="50"/>
      <c r="K65" s="113">
        <v>8400</v>
      </c>
      <c r="L65" s="114"/>
      <c r="O65"/>
      <c r="Q65" s="102"/>
      <c r="R65" s="102"/>
    </row>
    <row r="66" s="115" customFormat="1" spans="1:18">
      <c r="A66" s="54">
        <v>59</v>
      </c>
      <c r="B66" s="147" t="s">
        <v>102</v>
      </c>
      <c r="C66" s="148"/>
      <c r="D66" s="149" t="s">
        <v>103</v>
      </c>
      <c r="E66" s="143">
        <v>5914</v>
      </c>
      <c r="F66" s="144"/>
      <c r="G66" s="39">
        <v>6110730</v>
      </c>
      <c r="H66" s="50"/>
      <c r="I66" s="39">
        <v>1391642</v>
      </c>
      <c r="J66" s="50"/>
      <c r="K66" s="113">
        <v>2800</v>
      </c>
      <c r="L66" s="114"/>
      <c r="O66"/>
      <c r="Q66" s="102"/>
      <c r="R66" s="102"/>
    </row>
    <row r="67" s="115" customFormat="1" spans="1:18">
      <c r="A67" s="54">
        <v>60</v>
      </c>
      <c r="B67" s="147" t="s">
        <v>104</v>
      </c>
      <c r="C67" s="148"/>
      <c r="D67" s="149" t="s">
        <v>105</v>
      </c>
      <c r="E67" s="143">
        <v>5914</v>
      </c>
      <c r="F67" s="144"/>
      <c r="G67" s="39">
        <v>6207177</v>
      </c>
      <c r="H67" s="50"/>
      <c r="I67" s="39">
        <v>1418790</v>
      </c>
      <c r="J67" s="50"/>
      <c r="K67" s="113">
        <v>5600</v>
      </c>
      <c r="L67" s="114"/>
      <c r="O67"/>
      <c r="Q67" s="102"/>
      <c r="R67" s="102"/>
    </row>
    <row r="68" s="115" customFormat="1" spans="1:18">
      <c r="A68" s="54">
        <v>61</v>
      </c>
      <c r="B68" s="147" t="s">
        <v>106</v>
      </c>
      <c r="C68" s="148"/>
      <c r="D68" s="149" t="s">
        <v>107</v>
      </c>
      <c r="E68" s="143">
        <v>5914</v>
      </c>
      <c r="F68" s="144"/>
      <c r="G68" s="39">
        <v>6164721</v>
      </c>
      <c r="H68" s="50"/>
      <c r="I68" s="39">
        <v>1406183</v>
      </c>
      <c r="J68" s="50"/>
      <c r="K68" s="113">
        <v>8400</v>
      </c>
      <c r="L68" s="114"/>
      <c r="O68"/>
      <c r="Q68" s="102"/>
      <c r="R68" s="102"/>
    </row>
    <row r="69" s="115" customFormat="1" spans="1:18">
      <c r="A69" s="54">
        <v>62</v>
      </c>
      <c r="B69" s="147" t="s">
        <v>108</v>
      </c>
      <c r="C69" s="148"/>
      <c r="D69" s="149" t="s">
        <v>109</v>
      </c>
      <c r="E69" s="143">
        <v>5914</v>
      </c>
      <c r="F69" s="144"/>
      <c r="G69" s="39">
        <v>6206424</v>
      </c>
      <c r="H69" s="50"/>
      <c r="I69" s="39">
        <v>1418564</v>
      </c>
      <c r="J69" s="50"/>
      <c r="K69" s="113">
        <v>11200</v>
      </c>
      <c r="L69" s="114"/>
      <c r="O69"/>
      <c r="Q69" s="102"/>
      <c r="R69" s="102"/>
    </row>
    <row r="70" s="115" customFormat="1" spans="1:18">
      <c r="A70" s="54">
        <v>63</v>
      </c>
      <c r="B70" s="147" t="s">
        <v>110</v>
      </c>
      <c r="C70" s="148"/>
      <c r="D70" s="149" t="s">
        <v>103</v>
      </c>
      <c r="E70" s="143">
        <v>5914</v>
      </c>
      <c r="F70" s="144"/>
      <c r="G70" s="39">
        <v>6110729</v>
      </c>
      <c r="H70" s="50"/>
      <c r="I70" s="39">
        <v>1391642</v>
      </c>
      <c r="J70" s="50"/>
      <c r="K70" s="113">
        <v>2800</v>
      </c>
      <c r="L70" s="114"/>
      <c r="O70"/>
      <c r="Q70" s="102"/>
      <c r="R70" s="102"/>
    </row>
    <row r="71" s="115" customFormat="1" spans="1:18">
      <c r="A71" s="54">
        <v>64</v>
      </c>
      <c r="B71" s="147" t="s">
        <v>111</v>
      </c>
      <c r="C71" s="148"/>
      <c r="D71" s="149" t="s">
        <v>109</v>
      </c>
      <c r="E71" s="143">
        <v>5914</v>
      </c>
      <c r="F71" s="144"/>
      <c r="G71" s="39">
        <v>6208330</v>
      </c>
      <c r="H71" s="50"/>
      <c r="I71" s="39">
        <v>1419061</v>
      </c>
      <c r="J71" s="50"/>
      <c r="K71" s="113">
        <v>11200</v>
      </c>
      <c r="L71" s="114"/>
      <c r="O71"/>
      <c r="Q71" s="102"/>
      <c r="R71" s="102"/>
    </row>
    <row r="72" s="115" customFormat="1" spans="1:18">
      <c r="A72" s="54">
        <v>65</v>
      </c>
      <c r="B72" s="147" t="s">
        <v>112</v>
      </c>
      <c r="C72" s="148"/>
      <c r="D72" s="149" t="s">
        <v>113</v>
      </c>
      <c r="E72" s="143">
        <v>5914</v>
      </c>
      <c r="F72" s="144"/>
      <c r="G72" s="39">
        <v>6180273</v>
      </c>
      <c r="H72" s="50"/>
      <c r="I72" s="39">
        <v>1410513</v>
      </c>
      <c r="J72" s="50"/>
      <c r="K72" s="113">
        <v>8400</v>
      </c>
      <c r="L72" s="114"/>
      <c r="O72"/>
      <c r="Q72" s="102"/>
      <c r="R72" s="102"/>
    </row>
    <row r="73" s="115" customFormat="1" spans="1:18">
      <c r="A73" s="54">
        <v>66</v>
      </c>
      <c r="B73" s="147" t="s">
        <v>114</v>
      </c>
      <c r="C73" s="148"/>
      <c r="D73" s="149" t="s">
        <v>115</v>
      </c>
      <c r="E73" s="143">
        <v>5914</v>
      </c>
      <c r="F73" s="144"/>
      <c r="G73" s="39">
        <v>6212304</v>
      </c>
      <c r="H73" s="50"/>
      <c r="I73" s="39">
        <v>1420172</v>
      </c>
      <c r="J73" s="50"/>
      <c r="K73" s="113">
        <v>2800</v>
      </c>
      <c r="L73" s="114"/>
      <c r="O73"/>
      <c r="Q73" s="102"/>
      <c r="R73" s="102"/>
    </row>
    <row r="74" s="115" customFormat="1" spans="1:18">
      <c r="A74" s="54">
        <v>67</v>
      </c>
      <c r="B74" s="147" t="s">
        <v>116</v>
      </c>
      <c r="C74" s="148"/>
      <c r="D74" s="149" t="s">
        <v>115</v>
      </c>
      <c r="E74" s="143">
        <v>5914</v>
      </c>
      <c r="F74" s="144"/>
      <c r="G74" s="39">
        <v>6182328</v>
      </c>
      <c r="H74" s="50"/>
      <c r="I74" s="39">
        <v>1411231</v>
      </c>
      <c r="J74" s="50"/>
      <c r="K74" s="113">
        <v>2800</v>
      </c>
      <c r="L74" s="114"/>
      <c r="O74"/>
      <c r="Q74" s="102"/>
      <c r="R74" s="102"/>
    </row>
    <row r="75" s="115" customFormat="1" spans="1:18">
      <c r="A75" s="54">
        <v>68</v>
      </c>
      <c r="B75" s="147" t="s">
        <v>116</v>
      </c>
      <c r="C75" s="148"/>
      <c r="D75" s="149" t="s">
        <v>117</v>
      </c>
      <c r="E75" s="143">
        <v>5914</v>
      </c>
      <c r="F75" s="144"/>
      <c r="G75" s="39">
        <v>6184865</v>
      </c>
      <c r="H75" s="50"/>
      <c r="I75" s="39">
        <v>1412277</v>
      </c>
      <c r="J75" s="50"/>
      <c r="K75" s="113">
        <v>2800</v>
      </c>
      <c r="L75" s="114"/>
      <c r="O75"/>
      <c r="Q75" s="102"/>
      <c r="R75" s="102"/>
    </row>
    <row r="76" s="115" customFormat="1" spans="1:18">
      <c r="A76" s="54">
        <v>69</v>
      </c>
      <c r="B76" s="140" t="s">
        <v>118</v>
      </c>
      <c r="C76" s="141"/>
      <c r="D76" s="149" t="s">
        <v>109</v>
      </c>
      <c r="E76" s="143">
        <v>5916</v>
      </c>
      <c r="F76" s="144"/>
      <c r="G76" s="143">
        <v>6208311</v>
      </c>
      <c r="H76" s="144"/>
      <c r="I76" s="143">
        <v>1419059</v>
      </c>
      <c r="J76" s="144"/>
      <c r="K76" s="113">
        <v>11200</v>
      </c>
      <c r="L76" s="114"/>
      <c r="O76"/>
      <c r="Q76" s="102"/>
      <c r="R76" s="102"/>
    </row>
    <row r="77" s="115" customFormat="1" spans="1:18">
      <c r="A77" s="54">
        <v>70</v>
      </c>
      <c r="B77" s="140" t="s">
        <v>119</v>
      </c>
      <c r="C77" s="141"/>
      <c r="D77" s="149" t="s">
        <v>120</v>
      </c>
      <c r="E77" s="143">
        <v>5935</v>
      </c>
      <c r="F77" s="144"/>
      <c r="G77" s="143">
        <v>6186709</v>
      </c>
      <c r="H77" s="144"/>
      <c r="I77" s="143">
        <v>1412632</v>
      </c>
      <c r="J77" s="144"/>
      <c r="K77" s="113">
        <v>2800</v>
      </c>
      <c r="L77" s="114"/>
      <c r="O77"/>
      <c r="Q77" s="102"/>
      <c r="R77" s="102"/>
    </row>
    <row r="78" s="115" customFormat="1" spans="1:18">
      <c r="A78" s="54">
        <v>71</v>
      </c>
      <c r="B78" s="140" t="s">
        <v>121</v>
      </c>
      <c r="C78" s="141"/>
      <c r="D78" s="149" t="s">
        <v>120</v>
      </c>
      <c r="E78" s="143">
        <v>5943</v>
      </c>
      <c r="F78" s="144"/>
      <c r="G78" s="143">
        <v>6167128</v>
      </c>
      <c r="H78" s="144"/>
      <c r="I78" s="143">
        <v>1406907</v>
      </c>
      <c r="J78" s="144"/>
      <c r="K78" s="113">
        <v>2800</v>
      </c>
      <c r="L78" s="114"/>
      <c r="O78"/>
      <c r="Q78" s="102"/>
      <c r="R78" s="102"/>
    </row>
    <row r="79" s="115" customFormat="1" spans="1:18">
      <c r="A79" s="54">
        <v>72</v>
      </c>
      <c r="B79" s="140" t="s">
        <v>122</v>
      </c>
      <c r="C79" s="141"/>
      <c r="D79" s="149" t="s">
        <v>120</v>
      </c>
      <c r="E79" s="143">
        <v>5944</v>
      </c>
      <c r="F79" s="144"/>
      <c r="G79" s="143">
        <v>6192505</v>
      </c>
      <c r="H79" s="144"/>
      <c r="I79" s="143">
        <v>1413548</v>
      </c>
      <c r="J79" s="144"/>
      <c r="K79" s="113">
        <v>2800</v>
      </c>
      <c r="L79" s="114"/>
      <c r="O79"/>
      <c r="Q79" s="102"/>
      <c r="R79" s="102"/>
    </row>
    <row r="80" s="115" customFormat="1" spans="1:18">
      <c r="A80" s="54">
        <v>73</v>
      </c>
      <c r="B80" s="140" t="s">
        <v>123</v>
      </c>
      <c r="C80" s="141"/>
      <c r="D80" s="149" t="s">
        <v>120</v>
      </c>
      <c r="E80" s="143">
        <v>5945</v>
      </c>
      <c r="F80" s="144"/>
      <c r="G80" s="143">
        <v>6167221</v>
      </c>
      <c r="H80" s="144"/>
      <c r="I80" s="143">
        <v>1407048</v>
      </c>
      <c r="J80" s="144"/>
      <c r="K80" s="113">
        <v>2800</v>
      </c>
      <c r="L80" s="114"/>
      <c r="O80"/>
      <c r="Q80" s="102"/>
      <c r="R80" s="102"/>
    </row>
    <row r="81" s="115" customFormat="1" spans="1:18">
      <c r="A81" s="54">
        <v>74</v>
      </c>
      <c r="B81" s="140" t="s">
        <v>124</v>
      </c>
      <c r="C81" s="141"/>
      <c r="D81" s="149" t="s">
        <v>120</v>
      </c>
      <c r="E81" s="143">
        <v>5946</v>
      </c>
      <c r="F81" s="144"/>
      <c r="G81" s="143">
        <v>6186631</v>
      </c>
      <c r="H81" s="144"/>
      <c r="I81" s="143">
        <v>1412601</v>
      </c>
      <c r="J81" s="144"/>
      <c r="K81" s="113">
        <v>2800</v>
      </c>
      <c r="L81" s="114"/>
      <c r="O81"/>
      <c r="Q81" s="102"/>
      <c r="R81" s="102"/>
    </row>
    <row r="82" s="115" customFormat="1" spans="1:18">
      <c r="A82" s="54">
        <v>75</v>
      </c>
      <c r="B82" s="140" t="s">
        <v>125</v>
      </c>
      <c r="C82" s="141"/>
      <c r="D82" s="149" t="s">
        <v>126</v>
      </c>
      <c r="E82" s="143">
        <v>5988</v>
      </c>
      <c r="F82" s="144"/>
      <c r="G82" s="143">
        <v>6182309</v>
      </c>
      <c r="H82" s="144"/>
      <c r="I82" s="143">
        <v>1411192</v>
      </c>
      <c r="J82" s="144"/>
      <c r="K82" s="113">
        <v>5600</v>
      </c>
      <c r="L82" s="114"/>
      <c r="O82"/>
      <c r="Q82" s="102"/>
      <c r="R82" s="102"/>
    </row>
    <row r="83" s="115" customFormat="1" spans="1:18">
      <c r="A83" s="54">
        <v>76</v>
      </c>
      <c r="B83" s="140" t="s">
        <v>127</v>
      </c>
      <c r="C83" s="141"/>
      <c r="D83" s="149" t="s">
        <v>126</v>
      </c>
      <c r="E83" s="143">
        <v>5990</v>
      </c>
      <c r="F83" s="144"/>
      <c r="G83" s="143">
        <v>6182160</v>
      </c>
      <c r="H83" s="144"/>
      <c r="I83" s="143">
        <v>1411178</v>
      </c>
      <c r="J83" s="144"/>
      <c r="K83" s="113">
        <v>5600</v>
      </c>
      <c r="L83" s="114"/>
      <c r="O83"/>
      <c r="Q83" s="102"/>
      <c r="R83" s="102"/>
    </row>
    <row r="84" s="115" customFormat="1" spans="1:18">
      <c r="A84" s="54">
        <v>77</v>
      </c>
      <c r="B84" s="140" t="s">
        <v>128</v>
      </c>
      <c r="C84" s="141"/>
      <c r="D84" s="149" t="s">
        <v>126</v>
      </c>
      <c r="E84" s="143">
        <v>5994</v>
      </c>
      <c r="F84" s="144"/>
      <c r="G84" s="143">
        <v>6168027</v>
      </c>
      <c r="H84" s="144"/>
      <c r="I84" s="143">
        <v>1407075</v>
      </c>
      <c r="J84" s="144"/>
      <c r="K84" s="113">
        <v>5600</v>
      </c>
      <c r="L84" s="114"/>
      <c r="O84"/>
      <c r="Q84" s="102"/>
      <c r="R84" s="102"/>
    </row>
    <row r="85" s="115" customFormat="1" spans="1:18">
      <c r="A85" s="54">
        <v>78</v>
      </c>
      <c r="B85" s="140" t="s">
        <v>129</v>
      </c>
      <c r="C85" s="141"/>
      <c r="D85" s="149" t="s">
        <v>126</v>
      </c>
      <c r="E85" s="143">
        <v>6007</v>
      </c>
      <c r="F85" s="144"/>
      <c r="G85" s="143">
        <v>6172523</v>
      </c>
      <c r="H85" s="144"/>
      <c r="I85" s="143">
        <v>1408396</v>
      </c>
      <c r="J85" s="144"/>
      <c r="K85" s="113">
        <v>2800</v>
      </c>
      <c r="L85" s="114"/>
      <c r="O85"/>
      <c r="Q85" s="102"/>
      <c r="R85" s="102"/>
    </row>
    <row r="86" s="115" customFormat="1" spans="1:18">
      <c r="A86" s="54">
        <v>79</v>
      </c>
      <c r="B86" s="140" t="s">
        <v>123</v>
      </c>
      <c r="C86" s="141"/>
      <c r="D86" s="149" t="s">
        <v>126</v>
      </c>
      <c r="E86" s="143">
        <v>6008</v>
      </c>
      <c r="F86" s="144"/>
      <c r="G86" s="143">
        <v>6168011</v>
      </c>
      <c r="H86" s="144"/>
      <c r="I86" s="143">
        <v>1407069</v>
      </c>
      <c r="J86" s="144"/>
      <c r="K86" s="113">
        <v>2800</v>
      </c>
      <c r="L86" s="114"/>
      <c r="O86"/>
      <c r="Q86" s="102"/>
      <c r="R86" s="102"/>
    </row>
    <row r="87" s="115" customFormat="1" spans="1:18">
      <c r="A87" s="54">
        <v>80</v>
      </c>
      <c r="B87" s="140" t="s">
        <v>124</v>
      </c>
      <c r="C87" s="141"/>
      <c r="D87" s="149" t="s">
        <v>126</v>
      </c>
      <c r="E87" s="143">
        <v>6009</v>
      </c>
      <c r="F87" s="144"/>
      <c r="G87" s="143">
        <v>6186647</v>
      </c>
      <c r="H87" s="144"/>
      <c r="I87" s="143">
        <v>1412603</v>
      </c>
      <c r="J87" s="144"/>
      <c r="K87" s="113">
        <v>2800</v>
      </c>
      <c r="L87" s="114"/>
      <c r="O87"/>
      <c r="Q87" s="102"/>
      <c r="R87" s="102"/>
    </row>
    <row r="88" s="115" customFormat="1" spans="1:18">
      <c r="A88" s="54">
        <v>81</v>
      </c>
      <c r="B88" s="140" t="s">
        <v>130</v>
      </c>
      <c r="C88" s="141"/>
      <c r="D88" s="149" t="s">
        <v>131</v>
      </c>
      <c r="E88" s="143">
        <v>6088</v>
      </c>
      <c r="F88" s="144"/>
      <c r="G88" s="143">
        <v>6196388</v>
      </c>
      <c r="H88" s="144"/>
      <c r="I88" s="143">
        <v>1415464</v>
      </c>
      <c r="J88" s="144"/>
      <c r="K88" s="113">
        <v>5600</v>
      </c>
      <c r="L88" s="114"/>
      <c r="O88"/>
      <c r="Q88" s="102"/>
      <c r="R88" s="102"/>
    </row>
    <row r="89" s="115" customFormat="1" spans="1:18">
      <c r="A89" s="54">
        <v>82</v>
      </c>
      <c r="B89" s="140" t="s">
        <v>132</v>
      </c>
      <c r="C89" s="141"/>
      <c r="D89" s="149" t="s">
        <v>133</v>
      </c>
      <c r="E89" s="143">
        <v>6089</v>
      </c>
      <c r="F89" s="144"/>
      <c r="G89" s="143">
        <v>6182833</v>
      </c>
      <c r="H89" s="144"/>
      <c r="I89" s="143">
        <v>1411520</v>
      </c>
      <c r="J89" s="144"/>
      <c r="K89" s="113">
        <v>2800</v>
      </c>
      <c r="L89" s="114"/>
      <c r="O89"/>
      <c r="Q89" s="102"/>
      <c r="R89" s="102"/>
    </row>
    <row r="90" s="115" customFormat="1" spans="1:18">
      <c r="A90" s="54">
        <v>83</v>
      </c>
      <c r="B90" s="140" t="s">
        <v>134</v>
      </c>
      <c r="C90" s="141"/>
      <c r="D90" s="149" t="s">
        <v>131</v>
      </c>
      <c r="E90" s="143">
        <v>6091</v>
      </c>
      <c r="F90" s="144"/>
      <c r="G90" s="143">
        <v>6196387</v>
      </c>
      <c r="H90" s="144"/>
      <c r="I90" s="143">
        <v>1415464</v>
      </c>
      <c r="J90" s="144"/>
      <c r="K90" s="113">
        <v>5600</v>
      </c>
      <c r="L90" s="114"/>
      <c r="O90"/>
      <c r="Q90" s="102"/>
      <c r="R90" s="102"/>
    </row>
    <row r="91" s="115" customFormat="1" spans="1:18">
      <c r="A91" s="54">
        <v>84</v>
      </c>
      <c r="B91" s="140" t="s">
        <v>135</v>
      </c>
      <c r="C91" s="141"/>
      <c r="D91" s="149" t="s">
        <v>133</v>
      </c>
      <c r="E91" s="143">
        <v>6094</v>
      </c>
      <c r="F91" s="144"/>
      <c r="G91" s="143">
        <v>6182126</v>
      </c>
      <c r="H91" s="144"/>
      <c r="I91" s="143">
        <v>1411171</v>
      </c>
      <c r="J91" s="144"/>
      <c r="K91" s="113">
        <v>2800</v>
      </c>
      <c r="L91" s="114"/>
      <c r="O91"/>
      <c r="Q91" s="102"/>
      <c r="R91" s="102"/>
    </row>
    <row r="92" s="115" customFormat="1" spans="1:18">
      <c r="A92" s="54">
        <v>85</v>
      </c>
      <c r="B92" s="140" t="s">
        <v>136</v>
      </c>
      <c r="C92" s="141"/>
      <c r="D92" s="149" t="s">
        <v>131</v>
      </c>
      <c r="E92" s="143">
        <v>6095</v>
      </c>
      <c r="F92" s="144"/>
      <c r="G92" s="143">
        <v>6179754</v>
      </c>
      <c r="H92" s="144"/>
      <c r="I92" s="143">
        <v>1409928</v>
      </c>
      <c r="J92" s="144"/>
      <c r="K92" s="113">
        <v>2800</v>
      </c>
      <c r="L92" s="114"/>
      <c r="O92"/>
      <c r="Q92" s="102"/>
      <c r="R92" s="102"/>
    </row>
    <row r="93" s="115" customFormat="1" spans="1:18">
      <c r="A93" s="54">
        <v>86</v>
      </c>
      <c r="B93" s="140" t="s">
        <v>137</v>
      </c>
      <c r="C93" s="141"/>
      <c r="D93" s="149" t="s">
        <v>131</v>
      </c>
      <c r="E93" s="143">
        <v>6100</v>
      </c>
      <c r="F93" s="144"/>
      <c r="G93" s="143">
        <v>6182132</v>
      </c>
      <c r="H93" s="144"/>
      <c r="I93" s="143">
        <v>1411175</v>
      </c>
      <c r="J93" s="144"/>
      <c r="K93" s="113">
        <v>5600</v>
      </c>
      <c r="L93" s="114"/>
      <c r="O93"/>
      <c r="Q93" s="102"/>
      <c r="R93" s="102"/>
    </row>
    <row r="94" s="115" customFormat="1" spans="1:18">
      <c r="A94" s="54">
        <v>87</v>
      </c>
      <c r="B94" s="140" t="s">
        <v>138</v>
      </c>
      <c r="C94" s="141"/>
      <c r="D94" s="149" t="s">
        <v>133</v>
      </c>
      <c r="E94" s="143">
        <v>6108</v>
      </c>
      <c r="F94" s="144"/>
      <c r="G94" s="143">
        <v>6168001</v>
      </c>
      <c r="H94" s="144"/>
      <c r="I94" s="143">
        <v>1407054</v>
      </c>
      <c r="J94" s="144"/>
      <c r="K94" s="113">
        <v>5600</v>
      </c>
      <c r="L94" s="114"/>
      <c r="O94"/>
      <c r="Q94" s="102"/>
      <c r="R94" s="102"/>
    </row>
    <row r="95" s="115" customFormat="1" spans="1:18">
      <c r="A95" s="54">
        <v>88</v>
      </c>
      <c r="B95" s="140" t="s">
        <v>139</v>
      </c>
      <c r="C95" s="141"/>
      <c r="D95" s="149" t="s">
        <v>140</v>
      </c>
      <c r="E95" s="143">
        <v>6168</v>
      </c>
      <c r="F95" s="144"/>
      <c r="G95" s="143">
        <v>6182296</v>
      </c>
      <c r="H95" s="144"/>
      <c r="I95" s="143">
        <v>1411182</v>
      </c>
      <c r="J95" s="144"/>
      <c r="K95" s="161">
        <v>2800</v>
      </c>
      <c r="L95" s="162"/>
      <c r="O95"/>
      <c r="Q95" s="102"/>
      <c r="R95" s="102"/>
    </row>
    <row r="96" s="115" customFormat="1" spans="1:18">
      <c r="A96" s="54">
        <v>89</v>
      </c>
      <c r="B96" s="140" t="s">
        <v>141</v>
      </c>
      <c r="C96" s="141"/>
      <c r="D96" s="149" t="s">
        <v>142</v>
      </c>
      <c r="E96" s="143">
        <v>6169</v>
      </c>
      <c r="F96" s="144"/>
      <c r="G96" s="143">
        <v>6163808</v>
      </c>
      <c r="H96" s="144"/>
      <c r="I96" s="143">
        <v>1405940</v>
      </c>
      <c r="J96" s="144"/>
      <c r="K96" s="161">
        <v>2800</v>
      </c>
      <c r="L96" s="162"/>
      <c r="O96"/>
      <c r="Q96" s="102"/>
      <c r="R96" s="102"/>
    </row>
    <row r="97" s="115" customFormat="1" spans="1:18">
      <c r="A97" s="54">
        <v>90</v>
      </c>
      <c r="B97" s="140" t="s">
        <v>143</v>
      </c>
      <c r="C97" s="141"/>
      <c r="D97" s="149" t="s">
        <v>142</v>
      </c>
      <c r="E97" s="143">
        <v>6170</v>
      </c>
      <c r="F97" s="144"/>
      <c r="G97" s="143">
        <v>6163805</v>
      </c>
      <c r="H97" s="144"/>
      <c r="I97" s="143">
        <v>1405934</v>
      </c>
      <c r="J97" s="144"/>
      <c r="K97" s="161">
        <v>2800</v>
      </c>
      <c r="L97" s="162"/>
      <c r="O97"/>
      <c r="Q97" s="102"/>
      <c r="R97" s="102"/>
    </row>
    <row r="98" s="115" customFormat="1" spans="1:18">
      <c r="A98" s="54">
        <v>91</v>
      </c>
      <c r="B98" s="140" t="s">
        <v>138</v>
      </c>
      <c r="C98" s="141"/>
      <c r="D98" s="149" t="s">
        <v>142</v>
      </c>
      <c r="E98" s="143">
        <v>6190</v>
      </c>
      <c r="F98" s="144"/>
      <c r="G98" s="143">
        <v>6192529</v>
      </c>
      <c r="H98" s="144"/>
      <c r="I98" s="143">
        <v>1413571</v>
      </c>
      <c r="J98" s="144"/>
      <c r="K98" s="113">
        <v>2800</v>
      </c>
      <c r="L98" s="114"/>
      <c r="O98"/>
      <c r="Q98" s="102"/>
      <c r="R98" s="102"/>
    </row>
    <row r="99" s="115" customFormat="1" spans="1:18">
      <c r="A99" s="54">
        <v>92</v>
      </c>
      <c r="B99" s="140" t="s">
        <v>144</v>
      </c>
      <c r="C99" s="141"/>
      <c r="D99" s="149" t="s">
        <v>142</v>
      </c>
      <c r="E99" s="143">
        <v>6194</v>
      </c>
      <c r="F99" s="144"/>
      <c r="G99" s="143">
        <v>6180221</v>
      </c>
      <c r="H99" s="144"/>
      <c r="I99" s="143">
        <v>1409931</v>
      </c>
      <c r="J99" s="144"/>
      <c r="K99" s="113">
        <v>5600</v>
      </c>
      <c r="L99" s="114"/>
      <c r="O99"/>
      <c r="Q99" s="102"/>
      <c r="R99" s="102"/>
    </row>
    <row r="100" s="115" customFormat="1" spans="1:18">
      <c r="A100" s="54">
        <v>93</v>
      </c>
      <c r="B100" s="140" t="s">
        <v>145</v>
      </c>
      <c r="C100" s="141"/>
      <c r="D100" s="149" t="s">
        <v>146</v>
      </c>
      <c r="E100" s="143">
        <v>6196</v>
      </c>
      <c r="F100" s="144"/>
      <c r="G100" s="143">
        <v>6181965</v>
      </c>
      <c r="H100" s="144"/>
      <c r="I100" s="143">
        <v>1411096</v>
      </c>
      <c r="J100" s="144"/>
      <c r="K100" s="113">
        <v>5600</v>
      </c>
      <c r="L100" s="114"/>
      <c r="O100"/>
      <c r="Q100" s="102"/>
      <c r="R100" s="102"/>
    </row>
    <row r="101" s="115" customFormat="1" spans="1:18">
      <c r="A101" s="54">
        <v>94</v>
      </c>
      <c r="B101" s="140" t="s">
        <v>147</v>
      </c>
      <c r="C101" s="141"/>
      <c r="D101" s="149" t="s">
        <v>148</v>
      </c>
      <c r="E101" s="143">
        <v>6114</v>
      </c>
      <c r="F101" s="144"/>
      <c r="G101" s="143">
        <v>6163823</v>
      </c>
      <c r="H101" s="144"/>
      <c r="I101" s="143">
        <v>1405951</v>
      </c>
      <c r="J101" s="144"/>
      <c r="K101" s="113">
        <v>5600</v>
      </c>
      <c r="L101" s="114"/>
      <c r="O101"/>
      <c r="Q101" s="102"/>
      <c r="R101" s="102"/>
    </row>
    <row r="102" s="115" customFormat="1" spans="1:18">
      <c r="A102" s="54">
        <v>95</v>
      </c>
      <c r="B102" s="140" t="s">
        <v>149</v>
      </c>
      <c r="C102" s="141"/>
      <c r="D102" s="149" t="s">
        <v>148</v>
      </c>
      <c r="E102" s="143">
        <v>6215</v>
      </c>
      <c r="F102" s="144"/>
      <c r="G102" s="143">
        <v>6172493</v>
      </c>
      <c r="H102" s="144"/>
      <c r="I102" s="143">
        <v>1408366</v>
      </c>
      <c r="J102" s="144"/>
      <c r="K102" s="113">
        <v>2800</v>
      </c>
      <c r="L102" s="114"/>
      <c r="O102"/>
      <c r="Q102" s="102"/>
      <c r="R102" s="102"/>
    </row>
    <row r="103" s="115" customFormat="1" spans="1:18">
      <c r="A103" s="54">
        <v>96</v>
      </c>
      <c r="B103" s="140" t="s">
        <v>150</v>
      </c>
      <c r="C103" s="141"/>
      <c r="D103" s="149" t="s">
        <v>151</v>
      </c>
      <c r="E103" s="143">
        <v>6343</v>
      </c>
      <c r="F103" s="144"/>
      <c r="G103" s="143">
        <v>6209143</v>
      </c>
      <c r="H103" s="144"/>
      <c r="I103" s="143">
        <v>1419382</v>
      </c>
      <c r="J103" s="144"/>
      <c r="K103" s="113">
        <v>8400</v>
      </c>
      <c r="L103" s="114"/>
      <c r="O103"/>
      <c r="Q103" s="102"/>
      <c r="R103" s="102"/>
    </row>
    <row r="104" s="115" customFormat="1" spans="1:18">
      <c r="A104" s="54">
        <v>97</v>
      </c>
      <c r="B104" s="140" t="s">
        <v>152</v>
      </c>
      <c r="C104" s="141"/>
      <c r="D104" s="149" t="s">
        <v>153</v>
      </c>
      <c r="E104" s="143">
        <v>6379</v>
      </c>
      <c r="F104" s="144"/>
      <c r="G104" s="143">
        <v>6224301</v>
      </c>
      <c r="H104" s="144"/>
      <c r="I104" s="143">
        <v>1424263</v>
      </c>
      <c r="J104" s="144"/>
      <c r="K104" s="113">
        <v>2800</v>
      </c>
      <c r="L104" s="114"/>
      <c r="O104"/>
      <c r="Q104" s="102"/>
      <c r="R104" s="102"/>
    </row>
    <row r="105" s="115" customFormat="1" spans="1:18">
      <c r="A105" s="54">
        <v>98</v>
      </c>
      <c r="B105" s="140" t="s">
        <v>154</v>
      </c>
      <c r="C105" s="141"/>
      <c r="D105" s="149" t="s">
        <v>155</v>
      </c>
      <c r="E105" s="143">
        <v>6455</v>
      </c>
      <c r="F105" s="144"/>
      <c r="G105" s="143">
        <v>6172504</v>
      </c>
      <c r="H105" s="144"/>
      <c r="I105" s="39">
        <v>1408384</v>
      </c>
      <c r="J105" s="50"/>
      <c r="K105" s="113">
        <v>5600</v>
      </c>
      <c r="L105" s="114"/>
      <c r="O105"/>
      <c r="Q105" s="102"/>
      <c r="R105" s="102"/>
    </row>
    <row r="106" s="115" customFormat="1" spans="1:18">
      <c r="A106" s="54">
        <v>99</v>
      </c>
      <c r="B106" s="140" t="s">
        <v>156</v>
      </c>
      <c r="C106" s="141"/>
      <c r="D106" s="149" t="s">
        <v>157</v>
      </c>
      <c r="E106" s="143">
        <v>6579</v>
      </c>
      <c r="F106" s="144"/>
      <c r="G106" s="143">
        <v>6197201</v>
      </c>
      <c r="H106" s="144"/>
      <c r="I106" s="143">
        <v>1415681</v>
      </c>
      <c r="J106" s="144"/>
      <c r="K106" s="113">
        <v>2800</v>
      </c>
      <c r="L106" s="114"/>
      <c r="O106"/>
      <c r="Q106" s="102"/>
      <c r="R106" s="102"/>
    </row>
    <row r="107" s="115" customFormat="1" spans="1:18">
      <c r="A107" s="54">
        <v>100</v>
      </c>
      <c r="B107" s="140" t="s">
        <v>158</v>
      </c>
      <c r="C107" s="141"/>
      <c r="D107" s="149" t="s">
        <v>157</v>
      </c>
      <c r="E107" s="143">
        <v>6590</v>
      </c>
      <c r="F107" s="144"/>
      <c r="G107" s="143">
        <v>6172514</v>
      </c>
      <c r="H107" s="144"/>
      <c r="I107" s="143">
        <v>1408376</v>
      </c>
      <c r="J107" s="144"/>
      <c r="K107" s="113">
        <v>2800</v>
      </c>
      <c r="L107" s="114"/>
      <c r="O107"/>
      <c r="Q107" s="102"/>
      <c r="R107" s="102"/>
    </row>
    <row r="108" s="115" customFormat="1" spans="1:18">
      <c r="A108" s="54">
        <v>101</v>
      </c>
      <c r="B108" s="140" t="s">
        <v>159</v>
      </c>
      <c r="C108" s="141"/>
      <c r="D108" s="149" t="s">
        <v>160</v>
      </c>
      <c r="E108" s="143">
        <v>6593</v>
      </c>
      <c r="F108" s="144"/>
      <c r="G108" s="143">
        <v>6212331</v>
      </c>
      <c r="H108" s="144"/>
      <c r="I108" s="143">
        <v>1420420</v>
      </c>
      <c r="J108" s="144"/>
      <c r="K108" s="113">
        <v>5600</v>
      </c>
      <c r="L108" s="114"/>
      <c r="O108"/>
      <c r="Q108" s="102"/>
      <c r="R108" s="102"/>
    </row>
    <row r="109" spans="1:18">
      <c r="A109" s="125">
        <v>102</v>
      </c>
      <c r="B109" s="126" t="s">
        <v>161</v>
      </c>
      <c r="C109" s="127"/>
      <c r="D109" s="156" t="s">
        <v>157</v>
      </c>
      <c r="E109" s="129">
        <v>6597</v>
      </c>
      <c r="F109" s="130"/>
      <c r="G109" s="129">
        <v>6241104</v>
      </c>
      <c r="H109" s="130"/>
      <c r="I109" s="150">
        <v>1429389</v>
      </c>
      <c r="J109" s="151"/>
      <c r="K109" s="109">
        <v>2800</v>
      </c>
      <c r="L109" s="110"/>
      <c r="Q109" s="102"/>
      <c r="R109" s="102"/>
    </row>
    <row r="110" spans="1:18">
      <c r="A110" s="125">
        <v>103</v>
      </c>
      <c r="B110" s="126" t="s">
        <v>162</v>
      </c>
      <c r="C110" s="127"/>
      <c r="D110" s="156" t="s">
        <v>163</v>
      </c>
      <c r="E110" s="129">
        <v>6654</v>
      </c>
      <c r="F110" s="130"/>
      <c r="G110" s="129">
        <v>6206958</v>
      </c>
      <c r="H110" s="130"/>
      <c r="I110" s="150">
        <v>1418524</v>
      </c>
      <c r="J110" s="151"/>
      <c r="K110" s="109">
        <v>5600</v>
      </c>
      <c r="L110" s="110"/>
      <c r="Q110" s="102"/>
      <c r="R110" s="102"/>
    </row>
    <row r="111" spans="1:18">
      <c r="A111" s="125">
        <v>104</v>
      </c>
      <c r="B111" s="126" t="s">
        <v>164</v>
      </c>
      <c r="C111" s="127"/>
      <c r="D111" s="156" t="s">
        <v>163</v>
      </c>
      <c r="E111" s="129">
        <v>6665</v>
      </c>
      <c r="F111" s="130"/>
      <c r="G111" s="129">
        <v>6207037</v>
      </c>
      <c r="H111" s="130"/>
      <c r="I111" s="150">
        <v>1418604</v>
      </c>
      <c r="J111" s="151"/>
      <c r="K111" s="109">
        <v>5600</v>
      </c>
      <c r="L111" s="110"/>
      <c r="Q111" s="102"/>
      <c r="R111" s="102"/>
    </row>
    <row r="112" spans="1:18">
      <c r="A112" s="125">
        <v>105</v>
      </c>
      <c r="B112" s="126" t="s">
        <v>165</v>
      </c>
      <c r="C112" s="127"/>
      <c r="D112" s="156" t="s">
        <v>163</v>
      </c>
      <c r="E112" s="129">
        <v>6669</v>
      </c>
      <c r="F112" s="130"/>
      <c r="G112" s="129">
        <v>6178399</v>
      </c>
      <c r="H112" s="130"/>
      <c r="I112" s="150">
        <v>1409917</v>
      </c>
      <c r="J112" s="151"/>
      <c r="K112" s="109">
        <v>5600</v>
      </c>
      <c r="L112" s="110"/>
      <c r="Q112" s="102"/>
      <c r="R112" s="102"/>
    </row>
    <row r="113" spans="1:18">
      <c r="A113" s="125">
        <v>106</v>
      </c>
      <c r="B113" s="126" t="s">
        <v>166</v>
      </c>
      <c r="C113" s="127"/>
      <c r="D113" s="157" t="s">
        <v>163</v>
      </c>
      <c r="E113" s="129">
        <v>6714</v>
      </c>
      <c r="F113" s="130"/>
      <c r="G113" s="129">
        <v>6186671</v>
      </c>
      <c r="H113" s="130"/>
      <c r="I113" s="150">
        <v>1412620</v>
      </c>
      <c r="J113" s="151"/>
      <c r="K113" s="109">
        <v>5600</v>
      </c>
      <c r="L113" s="110"/>
      <c r="Q113" s="102"/>
      <c r="R113" s="102"/>
    </row>
    <row r="114" spans="1:18">
      <c r="A114" s="125">
        <v>107</v>
      </c>
      <c r="B114" s="126" t="s">
        <v>167</v>
      </c>
      <c r="C114" s="127"/>
      <c r="D114" s="157" t="s">
        <v>168</v>
      </c>
      <c r="E114" s="129">
        <v>6749</v>
      </c>
      <c r="F114" s="130"/>
      <c r="G114" s="129">
        <v>6234086</v>
      </c>
      <c r="H114" s="130"/>
      <c r="I114" s="150">
        <v>1427019</v>
      </c>
      <c r="J114" s="151"/>
      <c r="K114" s="109">
        <v>2800</v>
      </c>
      <c r="L114" s="110"/>
      <c r="Q114" s="102"/>
      <c r="R114" s="102"/>
    </row>
    <row r="115" spans="1:18">
      <c r="A115" s="125">
        <v>108</v>
      </c>
      <c r="B115" s="126" t="s">
        <v>169</v>
      </c>
      <c r="C115" s="127"/>
      <c r="D115" s="157" t="s">
        <v>170</v>
      </c>
      <c r="E115" s="129">
        <v>6793</v>
      </c>
      <c r="F115" s="130"/>
      <c r="G115" s="129">
        <v>6213150</v>
      </c>
      <c r="H115" s="130"/>
      <c r="I115" s="150">
        <v>1420750</v>
      </c>
      <c r="J115" s="151"/>
      <c r="K115" s="109">
        <v>5600</v>
      </c>
      <c r="L115" s="110"/>
      <c r="Q115" s="102"/>
      <c r="R115" s="102"/>
    </row>
    <row r="116" spans="1:18">
      <c r="A116" s="125">
        <v>109</v>
      </c>
      <c r="B116" s="126" t="s">
        <v>171</v>
      </c>
      <c r="C116" s="127"/>
      <c r="D116" s="157" t="s">
        <v>170</v>
      </c>
      <c r="E116" s="129">
        <v>6811</v>
      </c>
      <c r="F116" s="130"/>
      <c r="G116" s="129">
        <v>6197072</v>
      </c>
      <c r="H116" s="130"/>
      <c r="I116" s="150">
        <v>1415609</v>
      </c>
      <c r="J116" s="151"/>
      <c r="K116" s="109">
        <v>5600</v>
      </c>
      <c r="L116" s="110"/>
      <c r="Q116" s="102"/>
      <c r="R116" s="102"/>
    </row>
    <row r="117" spans="1:18">
      <c r="A117" s="125">
        <v>110</v>
      </c>
      <c r="B117" s="126" t="s">
        <v>172</v>
      </c>
      <c r="C117" s="127"/>
      <c r="D117" s="157" t="s">
        <v>170</v>
      </c>
      <c r="E117" s="129">
        <v>6817</v>
      </c>
      <c r="F117" s="130"/>
      <c r="G117" s="129">
        <v>6220051</v>
      </c>
      <c r="H117" s="130"/>
      <c r="I117" s="150">
        <v>1421798</v>
      </c>
      <c r="J117" s="151"/>
      <c r="K117" s="109">
        <v>5600</v>
      </c>
      <c r="L117" s="110"/>
      <c r="Q117" s="102"/>
      <c r="R117" s="102"/>
    </row>
    <row r="118" spans="1:18">
      <c r="A118" s="125">
        <v>111</v>
      </c>
      <c r="B118" s="126" t="s">
        <v>172</v>
      </c>
      <c r="C118" s="127"/>
      <c r="D118" s="157" t="s">
        <v>170</v>
      </c>
      <c r="E118" s="129">
        <v>6825</v>
      </c>
      <c r="F118" s="130"/>
      <c r="G118" s="129">
        <v>6220059</v>
      </c>
      <c r="H118" s="130"/>
      <c r="I118" s="150">
        <v>1422624</v>
      </c>
      <c r="J118" s="151"/>
      <c r="K118" s="109">
        <v>5600</v>
      </c>
      <c r="L118" s="110"/>
      <c r="Q118" s="102"/>
      <c r="R118" s="102"/>
    </row>
    <row r="119" spans="1:18">
      <c r="A119" s="158"/>
      <c r="B119" s="126"/>
      <c r="C119" s="127"/>
      <c r="D119" s="159"/>
      <c r="E119" s="129"/>
      <c r="F119" s="130"/>
      <c r="G119" s="129"/>
      <c r="H119" s="130"/>
      <c r="I119" s="150"/>
      <c r="J119" s="151"/>
      <c r="K119" s="109"/>
      <c r="L119" s="110"/>
      <c r="Q119" s="102"/>
      <c r="R119" s="102"/>
    </row>
    <row r="120" spans="1:18">
      <c r="A120" s="158"/>
      <c r="B120" s="126"/>
      <c r="C120" s="127"/>
      <c r="D120" s="159"/>
      <c r="E120" s="129"/>
      <c r="F120" s="130"/>
      <c r="G120" s="129"/>
      <c r="H120" s="130"/>
      <c r="I120" s="150"/>
      <c r="J120" s="151"/>
      <c r="K120" s="109"/>
      <c r="L120" s="110"/>
      <c r="Q120" s="102"/>
      <c r="R120" s="102"/>
    </row>
    <row r="121" spans="1:18">
      <c r="A121" s="160"/>
      <c r="B121" s="129"/>
      <c r="C121" s="130"/>
      <c r="D121" s="159"/>
      <c r="E121" s="129"/>
      <c r="F121" s="130"/>
      <c r="G121" s="129"/>
      <c r="H121" s="130"/>
      <c r="I121" s="163" t="s">
        <v>173</v>
      </c>
      <c r="J121" s="164"/>
      <c r="K121" s="109">
        <f>SUM(K8:L120)</f>
        <v>563100</v>
      </c>
      <c r="L121" s="110"/>
      <c r="M121" t="s">
        <v>174</v>
      </c>
      <c r="Q121" s="102"/>
      <c r="R121" s="102"/>
    </row>
    <row r="122" spans="1:18">
      <c r="A122" s="160"/>
      <c r="B122" s="129"/>
      <c r="C122" s="130"/>
      <c r="D122" s="159"/>
      <c r="E122" s="129"/>
      <c r="F122" s="130"/>
      <c r="G122" s="129"/>
      <c r="H122" s="130"/>
      <c r="I122" s="163" t="s">
        <v>175</v>
      </c>
      <c r="J122" s="164"/>
      <c r="K122" s="109">
        <f>SUM(K121+K5)</f>
        <v>63100</v>
      </c>
      <c r="L122" s="110"/>
      <c r="Q122" s="102"/>
      <c r="R122" s="102"/>
    </row>
    <row r="123" spans="17:18">
      <c r="Q123" s="102"/>
      <c r="R123" s="102"/>
    </row>
    <row r="124" spans="17:18">
      <c r="Q124" s="102"/>
      <c r="R124" s="102"/>
    </row>
    <row r="125" spans="17:18">
      <c r="Q125" s="102"/>
      <c r="R125" s="102"/>
    </row>
    <row r="126" spans="2:12">
      <c r="B126" s="102"/>
      <c r="C126" s="102"/>
      <c r="K126"/>
      <c r="L126"/>
    </row>
    <row r="127" spans="2:12">
      <c r="B127" s="102"/>
      <c r="C127" s="102"/>
      <c r="K127"/>
      <c r="L127"/>
    </row>
    <row r="128" spans="2:12">
      <c r="B128" s="102"/>
      <c r="C128" s="102"/>
      <c r="K128"/>
      <c r="L128"/>
    </row>
    <row r="129" spans="2:12">
      <c r="B129" s="102"/>
      <c r="C129" s="102"/>
      <c r="K129"/>
      <c r="L129"/>
    </row>
    <row r="130" spans="2:12">
      <c r="B130" s="102"/>
      <c r="C130" s="102"/>
      <c r="K130"/>
      <c r="L130"/>
    </row>
    <row r="131" spans="2:12">
      <c r="B131" s="102"/>
      <c r="C131" s="102"/>
      <c r="K131"/>
      <c r="L131"/>
    </row>
    <row r="132" spans="2:12">
      <c r="B132" s="102"/>
      <c r="C132" s="102"/>
      <c r="K132"/>
      <c r="L132"/>
    </row>
    <row r="133" spans="2:12">
      <c r="B133" s="102"/>
      <c r="C133" s="102"/>
      <c r="K133"/>
      <c r="L133"/>
    </row>
    <row r="134" spans="2:12">
      <c r="B134" s="102"/>
      <c r="C134" s="102"/>
      <c r="K134"/>
      <c r="L134"/>
    </row>
    <row r="135" spans="2:12">
      <c r="B135" s="102"/>
      <c r="C135" s="102"/>
      <c r="K135"/>
      <c r="L135"/>
    </row>
    <row r="136" spans="2:12">
      <c r="B136" s="102"/>
      <c r="C136" s="102"/>
      <c r="K136"/>
      <c r="L136"/>
    </row>
    <row r="137" spans="2:12">
      <c r="B137" s="102"/>
      <c r="C137" s="102"/>
      <c r="K137"/>
      <c r="L137"/>
    </row>
    <row r="138" spans="2:12">
      <c r="B138" s="102"/>
      <c r="C138" s="102"/>
      <c r="K138"/>
      <c r="L138"/>
    </row>
    <row r="139" spans="2:12">
      <c r="B139" s="102"/>
      <c r="C139" s="102"/>
      <c r="K139"/>
      <c r="L139"/>
    </row>
    <row r="140" spans="2:12">
      <c r="B140" s="102"/>
      <c r="C140" s="102"/>
      <c r="K140"/>
      <c r="L140"/>
    </row>
    <row r="141" spans="2:12">
      <c r="B141" s="102"/>
      <c r="C141" s="102"/>
      <c r="K141"/>
      <c r="L141"/>
    </row>
    <row r="142" spans="2:12">
      <c r="B142" s="102"/>
      <c r="C142" s="102"/>
      <c r="K142"/>
      <c r="L142"/>
    </row>
    <row r="143" spans="2:12">
      <c r="B143" s="102"/>
      <c r="C143" s="102"/>
      <c r="K143"/>
      <c r="L143"/>
    </row>
    <row r="144" spans="2:12">
      <c r="B144" s="102"/>
      <c r="C144" s="102"/>
      <c r="K144"/>
      <c r="L144"/>
    </row>
    <row r="145" spans="2:12">
      <c r="B145" s="102"/>
      <c r="C145" s="102"/>
      <c r="K145"/>
      <c r="L145"/>
    </row>
    <row r="146" spans="2:12">
      <c r="B146" s="102"/>
      <c r="C146" s="102"/>
      <c r="K146"/>
      <c r="L146"/>
    </row>
    <row r="147" spans="2:12">
      <c r="B147" s="102"/>
      <c r="C147" s="102"/>
      <c r="K147"/>
      <c r="L147"/>
    </row>
    <row r="148" spans="2:12">
      <c r="B148" s="102"/>
      <c r="C148" s="102"/>
      <c r="K148"/>
      <c r="L148"/>
    </row>
    <row r="149" spans="2:12">
      <c r="B149" s="102"/>
      <c r="C149" s="102"/>
      <c r="K149"/>
      <c r="L149"/>
    </row>
    <row r="150" spans="2:12">
      <c r="B150" s="102"/>
      <c r="C150" s="102"/>
      <c r="K150"/>
      <c r="L150"/>
    </row>
    <row r="151" spans="2:12">
      <c r="B151" s="102"/>
      <c r="C151" s="102"/>
      <c r="K151"/>
      <c r="L151"/>
    </row>
    <row r="152" spans="2:12">
      <c r="B152" s="102"/>
      <c r="C152" s="102"/>
      <c r="K152"/>
      <c r="L152"/>
    </row>
    <row r="153" spans="2:12">
      <c r="B153" s="102"/>
      <c r="C153" s="102"/>
      <c r="K153"/>
      <c r="L153"/>
    </row>
    <row r="154" spans="2:12">
      <c r="B154" s="102"/>
      <c r="C154" s="102"/>
      <c r="K154"/>
      <c r="L154"/>
    </row>
    <row r="155" spans="2:12">
      <c r="B155" s="102"/>
      <c r="C155" s="102"/>
      <c r="K155"/>
      <c r="L155"/>
    </row>
    <row r="156" spans="2:12">
      <c r="B156" s="102"/>
      <c r="C156" s="102"/>
      <c r="K156"/>
      <c r="L156"/>
    </row>
    <row r="157" spans="2:12">
      <c r="B157" s="102"/>
      <c r="C157" s="102"/>
      <c r="K157"/>
      <c r="L157"/>
    </row>
    <row r="158" spans="2:12">
      <c r="B158" s="102"/>
      <c r="C158" s="102"/>
      <c r="K158"/>
      <c r="L158"/>
    </row>
    <row r="159" spans="2:12">
      <c r="B159" s="102"/>
      <c r="C159" s="102"/>
      <c r="K159"/>
      <c r="L159"/>
    </row>
    <row r="160" spans="2:12">
      <c r="B160" s="102"/>
      <c r="C160" s="102"/>
      <c r="K160"/>
      <c r="L160"/>
    </row>
    <row r="161" spans="2:12">
      <c r="B161" s="102"/>
      <c r="C161" s="102"/>
      <c r="K161"/>
      <c r="L161"/>
    </row>
    <row r="162" spans="2:12">
      <c r="B162" s="102"/>
      <c r="C162" s="102"/>
      <c r="K162"/>
      <c r="L162"/>
    </row>
    <row r="163" spans="2:12">
      <c r="B163" s="102"/>
      <c r="C163" s="102"/>
      <c r="K163"/>
      <c r="L163"/>
    </row>
    <row r="164" spans="2:12">
      <c r="B164" s="102"/>
      <c r="C164" s="102"/>
      <c r="K164"/>
      <c r="L164"/>
    </row>
    <row r="165" spans="2:12">
      <c r="B165" s="102"/>
      <c r="C165" s="102"/>
      <c r="K165"/>
      <c r="L165"/>
    </row>
    <row r="166" spans="2:12">
      <c r="B166" s="102"/>
      <c r="C166" s="102"/>
      <c r="K166"/>
      <c r="L166"/>
    </row>
    <row r="167" spans="2:12">
      <c r="B167" s="102"/>
      <c r="C167" s="102"/>
      <c r="K167"/>
      <c r="L167"/>
    </row>
    <row r="168" spans="2:12">
      <c r="B168" s="102"/>
      <c r="C168" s="102"/>
      <c r="K168"/>
      <c r="L168"/>
    </row>
    <row r="169" spans="2:12">
      <c r="B169" s="102"/>
      <c r="C169" s="102"/>
      <c r="K169"/>
      <c r="L169"/>
    </row>
    <row r="170" spans="2:12">
      <c r="B170" s="102"/>
      <c r="C170" s="102"/>
      <c r="K170"/>
      <c r="L170"/>
    </row>
    <row r="171" spans="2:12">
      <c r="B171" s="102"/>
      <c r="C171" s="102"/>
      <c r="K171"/>
      <c r="L171"/>
    </row>
    <row r="172" spans="2:12">
      <c r="B172" s="102"/>
      <c r="C172" s="102"/>
      <c r="K172"/>
      <c r="L172"/>
    </row>
    <row r="173" spans="2:12">
      <c r="B173" s="102"/>
      <c r="C173" s="102"/>
      <c r="K173"/>
      <c r="L173"/>
    </row>
    <row r="174" spans="2:12">
      <c r="B174" s="102"/>
      <c r="C174" s="102"/>
      <c r="K174"/>
      <c r="L174"/>
    </row>
    <row r="175" spans="2:12">
      <c r="B175" s="102"/>
      <c r="C175" s="102"/>
      <c r="K175"/>
      <c r="L175"/>
    </row>
    <row r="176" spans="2:12">
      <c r="B176" s="102"/>
      <c r="C176" s="102"/>
      <c r="K176"/>
      <c r="L176"/>
    </row>
    <row r="177" spans="2:12">
      <c r="B177" s="102"/>
      <c r="C177" s="102"/>
      <c r="K177"/>
      <c r="L177"/>
    </row>
    <row r="178" spans="2:12">
      <c r="B178" s="102"/>
      <c r="C178" s="102"/>
      <c r="K178"/>
      <c r="L178"/>
    </row>
    <row r="179" spans="2:12">
      <c r="B179" s="102"/>
      <c r="C179" s="102"/>
      <c r="K179"/>
      <c r="L179"/>
    </row>
    <row r="180" spans="2:12">
      <c r="B180" s="102"/>
      <c r="C180" s="102"/>
      <c r="K180"/>
      <c r="L180"/>
    </row>
    <row r="181" spans="2:12">
      <c r="B181" s="102"/>
      <c r="C181" s="102"/>
      <c r="K181"/>
      <c r="L181"/>
    </row>
    <row r="182" spans="2:12">
      <c r="B182" s="102"/>
      <c r="C182" s="102"/>
      <c r="K182"/>
      <c r="L182"/>
    </row>
    <row r="183" spans="2:12">
      <c r="B183" s="102"/>
      <c r="C183" s="102"/>
      <c r="K183"/>
      <c r="L183"/>
    </row>
    <row r="184" spans="2:12">
      <c r="B184" s="102"/>
      <c r="C184" s="102"/>
      <c r="K184"/>
      <c r="L184"/>
    </row>
    <row r="185" spans="2:12">
      <c r="B185" s="102"/>
      <c r="C185" s="102"/>
      <c r="K185"/>
      <c r="L185"/>
    </row>
    <row r="186" spans="2:12">
      <c r="B186" s="102"/>
      <c r="C186" s="102"/>
      <c r="K186"/>
      <c r="L186"/>
    </row>
    <row r="187" spans="2:12">
      <c r="B187" s="102"/>
      <c r="C187" s="102"/>
      <c r="K187"/>
      <c r="L187"/>
    </row>
    <row r="188" spans="2:12">
      <c r="B188" s="102"/>
      <c r="C188" s="102"/>
      <c r="K188"/>
      <c r="L188"/>
    </row>
    <row r="189" spans="2:12">
      <c r="B189" s="102"/>
      <c r="C189" s="102"/>
      <c r="K189"/>
      <c r="L189"/>
    </row>
    <row r="190" spans="2:12">
      <c r="B190" s="102"/>
      <c r="C190" s="102"/>
      <c r="K190"/>
      <c r="L190"/>
    </row>
    <row r="191" spans="2:12">
      <c r="B191" s="102"/>
      <c r="C191" s="102"/>
      <c r="K191"/>
      <c r="L191"/>
    </row>
    <row r="192" spans="2:12">
      <c r="B192" s="102"/>
      <c r="C192" s="102"/>
      <c r="K192"/>
      <c r="L192"/>
    </row>
    <row r="193" spans="2:12">
      <c r="B193" s="102"/>
      <c r="C193" s="102"/>
      <c r="K193"/>
      <c r="L193"/>
    </row>
    <row r="194" spans="2:12">
      <c r="B194" s="102"/>
      <c r="C194" s="102"/>
      <c r="K194"/>
      <c r="L194"/>
    </row>
    <row r="195" spans="2:12">
      <c r="B195" s="102"/>
      <c r="C195" s="102"/>
      <c r="K195"/>
      <c r="L195"/>
    </row>
    <row r="196" spans="2:12">
      <c r="B196" s="102"/>
      <c r="C196" s="102"/>
      <c r="K196"/>
      <c r="L196"/>
    </row>
    <row r="197" spans="2:12">
      <c r="B197" s="102"/>
      <c r="C197" s="102"/>
      <c r="K197"/>
      <c r="L197"/>
    </row>
    <row r="198" spans="2:12">
      <c r="B198" s="102"/>
      <c r="C198" s="102"/>
      <c r="K198"/>
      <c r="L198"/>
    </row>
    <row r="199" spans="2:12">
      <c r="B199" s="102"/>
      <c r="C199" s="102"/>
      <c r="K199"/>
      <c r="L199"/>
    </row>
    <row r="200" spans="2:12">
      <c r="B200" s="102"/>
      <c r="C200" s="102"/>
      <c r="K200"/>
      <c r="L200"/>
    </row>
    <row r="201" spans="2:12">
      <c r="B201" s="102"/>
      <c r="C201" s="102"/>
      <c r="K201"/>
      <c r="L201"/>
    </row>
    <row r="202" spans="2:12">
      <c r="B202" s="102"/>
      <c r="C202" s="102"/>
      <c r="K202"/>
      <c r="L202"/>
    </row>
    <row r="203" spans="2:12">
      <c r="B203" s="102"/>
      <c r="C203" s="102"/>
      <c r="K203"/>
      <c r="L203"/>
    </row>
    <row r="204" spans="2:12">
      <c r="B204" s="102"/>
      <c r="C204" s="102"/>
      <c r="K204"/>
      <c r="L204"/>
    </row>
    <row r="205" spans="2:12">
      <c r="B205" s="102"/>
      <c r="C205" s="102"/>
      <c r="K205"/>
      <c r="L205"/>
    </row>
    <row r="206" spans="11:12">
      <c r="K206"/>
      <c r="L206"/>
    </row>
    <row r="207" spans="11:12">
      <c r="K207"/>
      <c r="L207"/>
    </row>
    <row r="208" spans="11:12">
      <c r="K208"/>
      <c r="L208"/>
    </row>
    <row r="209" spans="11:12">
      <c r="K209"/>
      <c r="L209"/>
    </row>
    <row r="210" spans="11:12">
      <c r="K210"/>
      <c r="L210"/>
    </row>
    <row r="211" spans="11:12">
      <c r="K211"/>
      <c r="L211"/>
    </row>
    <row r="212" spans="11:12">
      <c r="K212"/>
      <c r="L212"/>
    </row>
    <row r="213" spans="11:12">
      <c r="K213"/>
      <c r="L213"/>
    </row>
    <row r="214" spans="11:12">
      <c r="K214"/>
      <c r="L214"/>
    </row>
    <row r="215" spans="11:12">
      <c r="K215"/>
      <c r="L215"/>
    </row>
    <row r="216" spans="11:12">
      <c r="K216"/>
      <c r="L216"/>
    </row>
    <row r="217" spans="11:12">
      <c r="K217"/>
      <c r="L217"/>
    </row>
    <row r="218" spans="11:12">
      <c r="K218"/>
      <c r="L218"/>
    </row>
    <row r="219" spans="11:12">
      <c r="K219"/>
      <c r="L219"/>
    </row>
    <row r="220" spans="11:12">
      <c r="K220"/>
      <c r="L220"/>
    </row>
    <row r="221" spans="11:12">
      <c r="K221"/>
      <c r="L221"/>
    </row>
    <row r="222" spans="11:12">
      <c r="K222"/>
      <c r="L222"/>
    </row>
    <row r="223" spans="11:12">
      <c r="K223"/>
      <c r="L223"/>
    </row>
    <row r="224" spans="11:12">
      <c r="K224"/>
      <c r="L224"/>
    </row>
    <row r="225" spans="11:12">
      <c r="K225"/>
      <c r="L225"/>
    </row>
    <row r="226" spans="11:12">
      <c r="K226"/>
      <c r="L226"/>
    </row>
    <row r="227" spans="11:12">
      <c r="K227"/>
      <c r="L227"/>
    </row>
    <row r="228" spans="11:12">
      <c r="K228"/>
      <c r="L228"/>
    </row>
    <row r="229" spans="11:12">
      <c r="K229"/>
      <c r="L229"/>
    </row>
    <row r="230" spans="11:12">
      <c r="K230"/>
      <c r="L230"/>
    </row>
    <row r="231" spans="11:12">
      <c r="K231"/>
      <c r="L231"/>
    </row>
    <row r="232" spans="11:12">
      <c r="K232"/>
      <c r="L232"/>
    </row>
    <row r="233" spans="11:12">
      <c r="K233"/>
      <c r="L233"/>
    </row>
    <row r="234" spans="11:12">
      <c r="K234"/>
      <c r="L234"/>
    </row>
    <row r="235" spans="11:12">
      <c r="K235"/>
      <c r="L235"/>
    </row>
    <row r="236" spans="11:12">
      <c r="K236"/>
      <c r="L236"/>
    </row>
    <row r="237" spans="11:12">
      <c r="K237"/>
      <c r="L237"/>
    </row>
    <row r="238" spans="11:12">
      <c r="K238"/>
      <c r="L238"/>
    </row>
    <row r="239" spans="11:12">
      <c r="K239"/>
      <c r="L239"/>
    </row>
    <row r="240" spans="11:12">
      <c r="K240"/>
      <c r="L240"/>
    </row>
    <row r="241" spans="11:12">
      <c r="K241"/>
      <c r="L241"/>
    </row>
    <row r="242" spans="11:12">
      <c r="K242"/>
      <c r="L242"/>
    </row>
    <row r="243" spans="11:12">
      <c r="K243"/>
      <c r="L243"/>
    </row>
    <row r="244" spans="11:12">
      <c r="K244"/>
      <c r="L244"/>
    </row>
    <row r="245" spans="11:12">
      <c r="K245"/>
      <c r="L245"/>
    </row>
    <row r="246" spans="11:12">
      <c r="K246"/>
      <c r="L246"/>
    </row>
    <row r="247" spans="11:12">
      <c r="K247"/>
      <c r="L247"/>
    </row>
    <row r="248" spans="11:12">
      <c r="K248"/>
      <c r="L248"/>
    </row>
    <row r="249" spans="11:12">
      <c r="K249"/>
      <c r="L249"/>
    </row>
    <row r="250" spans="11:12">
      <c r="K250"/>
      <c r="L250"/>
    </row>
    <row r="251" spans="11:12">
      <c r="K251"/>
      <c r="L251"/>
    </row>
    <row r="252" spans="11:12">
      <c r="K252"/>
      <c r="L252"/>
    </row>
    <row r="253" spans="11:12">
      <c r="K253"/>
      <c r="L253"/>
    </row>
    <row r="254" spans="11:12">
      <c r="K254"/>
      <c r="L254"/>
    </row>
    <row r="255" spans="11:12">
      <c r="K255"/>
      <c r="L255"/>
    </row>
    <row r="256" spans="11:12">
      <c r="K256"/>
      <c r="L256"/>
    </row>
    <row r="257" spans="11:12">
      <c r="K257"/>
      <c r="L257"/>
    </row>
    <row r="258" spans="11:12">
      <c r="K258"/>
      <c r="L258"/>
    </row>
    <row r="259" spans="11:12">
      <c r="K259"/>
      <c r="L259"/>
    </row>
    <row r="260" spans="11:12">
      <c r="K260"/>
      <c r="L260"/>
    </row>
    <row r="261" spans="11:12">
      <c r="K261"/>
      <c r="L261"/>
    </row>
    <row r="262" spans="11:12">
      <c r="K262"/>
      <c r="L262"/>
    </row>
    <row r="263" spans="11:12">
      <c r="K263"/>
      <c r="L263"/>
    </row>
    <row r="264" spans="11:12">
      <c r="K264"/>
      <c r="L264"/>
    </row>
    <row r="265" spans="11:12">
      <c r="K265"/>
      <c r="L265"/>
    </row>
    <row r="266" spans="11:12">
      <c r="K266"/>
      <c r="L266"/>
    </row>
    <row r="267" spans="11:12">
      <c r="K267"/>
      <c r="L267"/>
    </row>
    <row r="268" spans="11:12">
      <c r="K268"/>
      <c r="L268"/>
    </row>
    <row r="269" spans="11:12">
      <c r="K269"/>
      <c r="L269"/>
    </row>
    <row r="270" spans="11:12">
      <c r="K270"/>
      <c r="L270"/>
    </row>
    <row r="271" spans="11:12">
      <c r="K271"/>
      <c r="L271"/>
    </row>
    <row r="272" spans="11:12">
      <c r="K272"/>
      <c r="L272"/>
    </row>
    <row r="273" spans="11:12">
      <c r="K273"/>
      <c r="L273"/>
    </row>
    <row r="274" spans="11:12">
      <c r="K274"/>
      <c r="L274"/>
    </row>
    <row r="275" spans="11:12">
      <c r="K275"/>
      <c r="L275"/>
    </row>
    <row r="276" spans="11:12">
      <c r="K276"/>
      <c r="L276"/>
    </row>
    <row r="277" spans="11:12">
      <c r="K277"/>
      <c r="L277"/>
    </row>
    <row r="278" spans="11:12">
      <c r="K278"/>
      <c r="L278"/>
    </row>
    <row r="279" spans="11:12">
      <c r="K279"/>
      <c r="L279"/>
    </row>
  </sheetData>
  <mergeCells count="588">
    <mergeCell ref="A5:C5"/>
    <mergeCell ref="D5:J5"/>
    <mergeCell ref="K5:L5"/>
    <mergeCell ref="A6:C6"/>
    <mergeCell ref="D6:J6"/>
    <mergeCell ref="K6:L6"/>
    <mergeCell ref="B7:C7"/>
    <mergeCell ref="E7:F7"/>
    <mergeCell ref="G7:H7"/>
    <mergeCell ref="I7:J7"/>
    <mergeCell ref="K7:L7"/>
    <mergeCell ref="B8:C8"/>
    <mergeCell ref="E8:F8"/>
    <mergeCell ref="G8:H8"/>
    <mergeCell ref="I8:J8"/>
    <mergeCell ref="K8:L8"/>
    <mergeCell ref="B9:C9"/>
    <mergeCell ref="E9:F9"/>
    <mergeCell ref="G9:H9"/>
    <mergeCell ref="I9:J9"/>
    <mergeCell ref="K9:L9"/>
    <mergeCell ref="B10:C10"/>
    <mergeCell ref="E10:F10"/>
    <mergeCell ref="G10:H10"/>
    <mergeCell ref="I10:J10"/>
    <mergeCell ref="K10:L10"/>
    <mergeCell ref="B11:C11"/>
    <mergeCell ref="E11:F11"/>
    <mergeCell ref="G11:H11"/>
    <mergeCell ref="I11:J11"/>
    <mergeCell ref="K11:L11"/>
    <mergeCell ref="B12:C12"/>
    <mergeCell ref="E12:F12"/>
    <mergeCell ref="G12:H12"/>
    <mergeCell ref="I12:J12"/>
    <mergeCell ref="K12:L12"/>
    <mergeCell ref="B13:C13"/>
    <mergeCell ref="E13:F13"/>
    <mergeCell ref="G13:H13"/>
    <mergeCell ref="I13:J13"/>
    <mergeCell ref="K13:L13"/>
    <mergeCell ref="B14:C14"/>
    <mergeCell ref="E14:F14"/>
    <mergeCell ref="G14:H14"/>
    <mergeCell ref="I14:J14"/>
    <mergeCell ref="K14:L14"/>
    <mergeCell ref="B15:C15"/>
    <mergeCell ref="E15:F15"/>
    <mergeCell ref="G15:H15"/>
    <mergeCell ref="I15:J15"/>
    <mergeCell ref="K15:L15"/>
    <mergeCell ref="B16:C16"/>
    <mergeCell ref="E16:F16"/>
    <mergeCell ref="G16:H16"/>
    <mergeCell ref="I16:J16"/>
    <mergeCell ref="K16:L16"/>
    <mergeCell ref="B17:C17"/>
    <mergeCell ref="E17:F17"/>
    <mergeCell ref="G17:H17"/>
    <mergeCell ref="I17:J17"/>
    <mergeCell ref="K17:L17"/>
    <mergeCell ref="B18:C18"/>
    <mergeCell ref="E18:F18"/>
    <mergeCell ref="G18:H18"/>
    <mergeCell ref="I18:J18"/>
    <mergeCell ref="K18:L18"/>
    <mergeCell ref="B19:C19"/>
    <mergeCell ref="E19:F19"/>
    <mergeCell ref="G19:H19"/>
    <mergeCell ref="I19:J19"/>
    <mergeCell ref="K19:L19"/>
    <mergeCell ref="B20:C20"/>
    <mergeCell ref="E20:F20"/>
    <mergeCell ref="G20:H20"/>
    <mergeCell ref="I20:J20"/>
    <mergeCell ref="K20:L20"/>
    <mergeCell ref="B21:C21"/>
    <mergeCell ref="E21:F21"/>
    <mergeCell ref="G21:H21"/>
    <mergeCell ref="I21:J21"/>
    <mergeCell ref="K21:L21"/>
    <mergeCell ref="B22:C22"/>
    <mergeCell ref="E22:F22"/>
    <mergeCell ref="G22:H22"/>
    <mergeCell ref="I22:J22"/>
    <mergeCell ref="K22:L22"/>
    <mergeCell ref="B23:C23"/>
    <mergeCell ref="E23:F23"/>
    <mergeCell ref="G23:H23"/>
    <mergeCell ref="I23:J23"/>
    <mergeCell ref="K23:L23"/>
    <mergeCell ref="B24:C24"/>
    <mergeCell ref="E24:F24"/>
    <mergeCell ref="G24:H24"/>
    <mergeCell ref="I24:J24"/>
    <mergeCell ref="K24:L24"/>
    <mergeCell ref="B25:C25"/>
    <mergeCell ref="E25:F25"/>
    <mergeCell ref="G25:H25"/>
    <mergeCell ref="I25:J25"/>
    <mergeCell ref="K25:L25"/>
    <mergeCell ref="B26:C26"/>
    <mergeCell ref="E26:F26"/>
    <mergeCell ref="G26:H26"/>
    <mergeCell ref="I26:J26"/>
    <mergeCell ref="K26:L26"/>
    <mergeCell ref="B27:C27"/>
    <mergeCell ref="E27:F27"/>
    <mergeCell ref="G27:H27"/>
    <mergeCell ref="I27:J27"/>
    <mergeCell ref="K27:L27"/>
    <mergeCell ref="B28:C28"/>
    <mergeCell ref="E28:F28"/>
    <mergeCell ref="G28:H28"/>
    <mergeCell ref="I28:J28"/>
    <mergeCell ref="K28:L28"/>
    <mergeCell ref="B29:C29"/>
    <mergeCell ref="E29:F29"/>
    <mergeCell ref="G29:H29"/>
    <mergeCell ref="I29:J29"/>
    <mergeCell ref="K29:L29"/>
    <mergeCell ref="B30:C30"/>
    <mergeCell ref="E30:F30"/>
    <mergeCell ref="G30:H30"/>
    <mergeCell ref="I30:J30"/>
    <mergeCell ref="K30:L30"/>
    <mergeCell ref="B31:C31"/>
    <mergeCell ref="E31:F31"/>
    <mergeCell ref="G31:H31"/>
    <mergeCell ref="I31:J31"/>
    <mergeCell ref="K31:L31"/>
    <mergeCell ref="B32:C32"/>
    <mergeCell ref="E32:F32"/>
    <mergeCell ref="G32:H32"/>
    <mergeCell ref="I32:J32"/>
    <mergeCell ref="K32:L32"/>
    <mergeCell ref="B33:C33"/>
    <mergeCell ref="E33:F33"/>
    <mergeCell ref="G33:H33"/>
    <mergeCell ref="I33:J33"/>
    <mergeCell ref="K33:L33"/>
    <mergeCell ref="B34:C34"/>
    <mergeCell ref="E34:F34"/>
    <mergeCell ref="G34:H34"/>
    <mergeCell ref="I34:J34"/>
    <mergeCell ref="K34:L34"/>
    <mergeCell ref="B35:C35"/>
    <mergeCell ref="E35:F35"/>
    <mergeCell ref="G35:H35"/>
    <mergeCell ref="I35:J35"/>
    <mergeCell ref="K35:L35"/>
    <mergeCell ref="B36:C36"/>
    <mergeCell ref="E36:F36"/>
    <mergeCell ref="G36:H36"/>
    <mergeCell ref="I36:J36"/>
    <mergeCell ref="K36:L36"/>
    <mergeCell ref="B37:C37"/>
    <mergeCell ref="E37:F37"/>
    <mergeCell ref="G37:H37"/>
    <mergeCell ref="I37:J37"/>
    <mergeCell ref="K37:L37"/>
    <mergeCell ref="B38:C38"/>
    <mergeCell ref="E38:F38"/>
    <mergeCell ref="G38:H38"/>
    <mergeCell ref="I38:J38"/>
    <mergeCell ref="K38:L38"/>
    <mergeCell ref="B39:C39"/>
    <mergeCell ref="E39:F39"/>
    <mergeCell ref="G39:H39"/>
    <mergeCell ref="I39:J39"/>
    <mergeCell ref="K39:L39"/>
    <mergeCell ref="B40:C40"/>
    <mergeCell ref="E40:F40"/>
    <mergeCell ref="G40:H40"/>
    <mergeCell ref="I40:J40"/>
    <mergeCell ref="K40:L40"/>
    <mergeCell ref="B41:C41"/>
    <mergeCell ref="E41:F41"/>
    <mergeCell ref="G41:H41"/>
    <mergeCell ref="I41:J41"/>
    <mergeCell ref="K41:L41"/>
    <mergeCell ref="B42:C42"/>
    <mergeCell ref="E42:F42"/>
    <mergeCell ref="G42:H42"/>
    <mergeCell ref="I42:J42"/>
    <mergeCell ref="K42:L42"/>
    <mergeCell ref="B43:C43"/>
    <mergeCell ref="E43:F43"/>
    <mergeCell ref="G43:H43"/>
    <mergeCell ref="I43:J43"/>
    <mergeCell ref="K43:L43"/>
    <mergeCell ref="B44:C44"/>
    <mergeCell ref="E44:F44"/>
    <mergeCell ref="G44:H44"/>
    <mergeCell ref="I44:J44"/>
    <mergeCell ref="K44:L44"/>
    <mergeCell ref="B45:C45"/>
    <mergeCell ref="E45:F45"/>
    <mergeCell ref="G45:H45"/>
    <mergeCell ref="I45:J45"/>
    <mergeCell ref="K45:L45"/>
    <mergeCell ref="B46:C46"/>
    <mergeCell ref="E46:F46"/>
    <mergeCell ref="G46:H46"/>
    <mergeCell ref="I46:J46"/>
    <mergeCell ref="K46:L46"/>
    <mergeCell ref="B47:C47"/>
    <mergeCell ref="E47:F47"/>
    <mergeCell ref="G47:H47"/>
    <mergeCell ref="I47:J47"/>
    <mergeCell ref="K47:L47"/>
    <mergeCell ref="B48:C48"/>
    <mergeCell ref="E48:F48"/>
    <mergeCell ref="G48:H48"/>
    <mergeCell ref="I48:J48"/>
    <mergeCell ref="K48:L48"/>
    <mergeCell ref="B49:C49"/>
    <mergeCell ref="E49:F49"/>
    <mergeCell ref="G49:H49"/>
    <mergeCell ref="I49:J49"/>
    <mergeCell ref="K49:L49"/>
    <mergeCell ref="B50:C50"/>
    <mergeCell ref="E50:F50"/>
    <mergeCell ref="G50:H50"/>
    <mergeCell ref="I50:J50"/>
    <mergeCell ref="K50:L50"/>
    <mergeCell ref="B51:C51"/>
    <mergeCell ref="E51:F51"/>
    <mergeCell ref="G51:H51"/>
    <mergeCell ref="I51:J51"/>
    <mergeCell ref="K51:L51"/>
    <mergeCell ref="B52:C52"/>
    <mergeCell ref="E52:F52"/>
    <mergeCell ref="G52:H52"/>
    <mergeCell ref="I52:J52"/>
    <mergeCell ref="K52:L52"/>
    <mergeCell ref="B53:C53"/>
    <mergeCell ref="E53:F53"/>
    <mergeCell ref="G53:H53"/>
    <mergeCell ref="I53:J53"/>
    <mergeCell ref="K53:L53"/>
    <mergeCell ref="B54:C54"/>
    <mergeCell ref="E54:F54"/>
    <mergeCell ref="G54:H54"/>
    <mergeCell ref="I54:J54"/>
    <mergeCell ref="K54:L54"/>
    <mergeCell ref="B55:C55"/>
    <mergeCell ref="E55:F55"/>
    <mergeCell ref="G55:H55"/>
    <mergeCell ref="I55:J55"/>
    <mergeCell ref="K55:L55"/>
    <mergeCell ref="B56:C56"/>
    <mergeCell ref="E56:F56"/>
    <mergeCell ref="G56:H56"/>
    <mergeCell ref="I56:J56"/>
    <mergeCell ref="K56:L56"/>
    <mergeCell ref="B57:C57"/>
    <mergeCell ref="E57:F57"/>
    <mergeCell ref="G57:H57"/>
    <mergeCell ref="I57:J57"/>
    <mergeCell ref="K57:L57"/>
    <mergeCell ref="B58:C58"/>
    <mergeCell ref="E58:F58"/>
    <mergeCell ref="G58:H58"/>
    <mergeCell ref="I58:J58"/>
    <mergeCell ref="K58:L58"/>
    <mergeCell ref="B59:C59"/>
    <mergeCell ref="E59:F59"/>
    <mergeCell ref="G59:H59"/>
    <mergeCell ref="I59:J59"/>
    <mergeCell ref="K59:L59"/>
    <mergeCell ref="B60:C60"/>
    <mergeCell ref="E60:F60"/>
    <mergeCell ref="G60:H60"/>
    <mergeCell ref="I60:J60"/>
    <mergeCell ref="K60:L60"/>
    <mergeCell ref="B61:C61"/>
    <mergeCell ref="E61:F61"/>
    <mergeCell ref="G61:H61"/>
    <mergeCell ref="I61:J61"/>
    <mergeCell ref="K61:L61"/>
    <mergeCell ref="B62:C62"/>
    <mergeCell ref="E62:F62"/>
    <mergeCell ref="G62:H62"/>
    <mergeCell ref="I62:J62"/>
    <mergeCell ref="K62:L62"/>
    <mergeCell ref="B63:C63"/>
    <mergeCell ref="E63:F63"/>
    <mergeCell ref="G63:H63"/>
    <mergeCell ref="I63:J63"/>
    <mergeCell ref="K63:L63"/>
    <mergeCell ref="B64:C64"/>
    <mergeCell ref="E64:F64"/>
    <mergeCell ref="G64:H64"/>
    <mergeCell ref="I64:J64"/>
    <mergeCell ref="K64:L64"/>
    <mergeCell ref="B65:C65"/>
    <mergeCell ref="E65:F65"/>
    <mergeCell ref="G65:H65"/>
    <mergeCell ref="I65:J65"/>
    <mergeCell ref="K65:L65"/>
    <mergeCell ref="B66:C66"/>
    <mergeCell ref="E66:F66"/>
    <mergeCell ref="G66:H66"/>
    <mergeCell ref="I66:J66"/>
    <mergeCell ref="K66:L66"/>
    <mergeCell ref="B67:C67"/>
    <mergeCell ref="E67:F67"/>
    <mergeCell ref="G67:H67"/>
    <mergeCell ref="I67:J67"/>
    <mergeCell ref="K67:L67"/>
    <mergeCell ref="B68:C68"/>
    <mergeCell ref="E68:F68"/>
    <mergeCell ref="G68:H68"/>
    <mergeCell ref="I68:J68"/>
    <mergeCell ref="K68:L68"/>
    <mergeCell ref="B69:C69"/>
    <mergeCell ref="E69:F69"/>
    <mergeCell ref="G69:H69"/>
    <mergeCell ref="I69:J69"/>
    <mergeCell ref="K69:L69"/>
    <mergeCell ref="B70:C70"/>
    <mergeCell ref="E70:F70"/>
    <mergeCell ref="G70:H70"/>
    <mergeCell ref="I70:J70"/>
    <mergeCell ref="K70:L70"/>
    <mergeCell ref="B71:C71"/>
    <mergeCell ref="E71:F71"/>
    <mergeCell ref="G71:H71"/>
    <mergeCell ref="I71:J71"/>
    <mergeCell ref="K71:L71"/>
    <mergeCell ref="B72:C72"/>
    <mergeCell ref="E72:F72"/>
    <mergeCell ref="G72:H72"/>
    <mergeCell ref="I72:J72"/>
    <mergeCell ref="K72:L72"/>
    <mergeCell ref="B73:C73"/>
    <mergeCell ref="E73:F73"/>
    <mergeCell ref="G73:H73"/>
    <mergeCell ref="I73:J73"/>
    <mergeCell ref="K73:L73"/>
    <mergeCell ref="B74:C74"/>
    <mergeCell ref="E74:F74"/>
    <mergeCell ref="G74:H74"/>
    <mergeCell ref="I74:J74"/>
    <mergeCell ref="K74:L74"/>
    <mergeCell ref="B75:C75"/>
    <mergeCell ref="E75:F75"/>
    <mergeCell ref="G75:H75"/>
    <mergeCell ref="I75:J75"/>
    <mergeCell ref="K75:L75"/>
    <mergeCell ref="B76:C76"/>
    <mergeCell ref="E76:F76"/>
    <mergeCell ref="G76:H76"/>
    <mergeCell ref="I76:J76"/>
    <mergeCell ref="K76:L76"/>
    <mergeCell ref="B77:C77"/>
    <mergeCell ref="E77:F77"/>
    <mergeCell ref="G77:H77"/>
    <mergeCell ref="I77:J77"/>
    <mergeCell ref="K77:L77"/>
    <mergeCell ref="B78:C78"/>
    <mergeCell ref="E78:F78"/>
    <mergeCell ref="G78:H78"/>
    <mergeCell ref="I78:J78"/>
    <mergeCell ref="K78:L78"/>
    <mergeCell ref="B79:C79"/>
    <mergeCell ref="E79:F79"/>
    <mergeCell ref="G79:H79"/>
    <mergeCell ref="I79:J79"/>
    <mergeCell ref="K79:L79"/>
    <mergeCell ref="B80:C80"/>
    <mergeCell ref="E80:F80"/>
    <mergeCell ref="G80:H80"/>
    <mergeCell ref="I80:J80"/>
    <mergeCell ref="K80:L80"/>
    <mergeCell ref="B81:C81"/>
    <mergeCell ref="E81:F81"/>
    <mergeCell ref="G81:H81"/>
    <mergeCell ref="I81:J81"/>
    <mergeCell ref="K81:L81"/>
    <mergeCell ref="B82:C82"/>
    <mergeCell ref="E82:F82"/>
    <mergeCell ref="G82:H82"/>
    <mergeCell ref="I82:J82"/>
    <mergeCell ref="K82:L82"/>
    <mergeCell ref="B83:C83"/>
    <mergeCell ref="E83:F83"/>
    <mergeCell ref="G83:H83"/>
    <mergeCell ref="I83:J83"/>
    <mergeCell ref="K83:L83"/>
    <mergeCell ref="B84:C84"/>
    <mergeCell ref="E84:F84"/>
    <mergeCell ref="G84:H84"/>
    <mergeCell ref="I84:J84"/>
    <mergeCell ref="K84:L84"/>
    <mergeCell ref="B85:C85"/>
    <mergeCell ref="E85:F85"/>
    <mergeCell ref="G85:H85"/>
    <mergeCell ref="I85:J85"/>
    <mergeCell ref="K85:L85"/>
    <mergeCell ref="B86:C86"/>
    <mergeCell ref="E86:F86"/>
    <mergeCell ref="G86:H86"/>
    <mergeCell ref="I86:J86"/>
    <mergeCell ref="K86:L86"/>
    <mergeCell ref="B87:C87"/>
    <mergeCell ref="E87:F87"/>
    <mergeCell ref="G87:H87"/>
    <mergeCell ref="I87:J87"/>
    <mergeCell ref="K87:L87"/>
    <mergeCell ref="B88:C88"/>
    <mergeCell ref="E88:F88"/>
    <mergeCell ref="G88:H88"/>
    <mergeCell ref="I88:J88"/>
    <mergeCell ref="K88:L88"/>
    <mergeCell ref="B89:C89"/>
    <mergeCell ref="E89:F89"/>
    <mergeCell ref="G89:H89"/>
    <mergeCell ref="I89:J89"/>
    <mergeCell ref="K89:L89"/>
    <mergeCell ref="B90:C90"/>
    <mergeCell ref="E90:F90"/>
    <mergeCell ref="G90:H90"/>
    <mergeCell ref="I90:J90"/>
    <mergeCell ref="K90:L90"/>
    <mergeCell ref="B91:C91"/>
    <mergeCell ref="E91:F91"/>
    <mergeCell ref="G91:H91"/>
    <mergeCell ref="I91:J91"/>
    <mergeCell ref="K91:L91"/>
    <mergeCell ref="B92:C92"/>
    <mergeCell ref="E92:F92"/>
    <mergeCell ref="G92:H92"/>
    <mergeCell ref="I92:J92"/>
    <mergeCell ref="K92:L92"/>
    <mergeCell ref="B93:C93"/>
    <mergeCell ref="E93:F93"/>
    <mergeCell ref="G93:H93"/>
    <mergeCell ref="I93:J93"/>
    <mergeCell ref="K93:L93"/>
    <mergeCell ref="B94:C94"/>
    <mergeCell ref="E94:F94"/>
    <mergeCell ref="G94:H94"/>
    <mergeCell ref="I94:J94"/>
    <mergeCell ref="K94:L94"/>
    <mergeCell ref="B95:C95"/>
    <mergeCell ref="E95:F95"/>
    <mergeCell ref="G95:H95"/>
    <mergeCell ref="I95:J95"/>
    <mergeCell ref="K95:L95"/>
    <mergeCell ref="B96:C96"/>
    <mergeCell ref="E96:F96"/>
    <mergeCell ref="G96:H96"/>
    <mergeCell ref="I96:J96"/>
    <mergeCell ref="K96:L96"/>
    <mergeCell ref="B97:C97"/>
    <mergeCell ref="E97:F97"/>
    <mergeCell ref="G97:H97"/>
    <mergeCell ref="I97:J97"/>
    <mergeCell ref="K97:L97"/>
    <mergeCell ref="B98:C98"/>
    <mergeCell ref="E98:F98"/>
    <mergeCell ref="G98:H98"/>
    <mergeCell ref="I98:J98"/>
    <mergeCell ref="K98:L98"/>
    <mergeCell ref="B99:C99"/>
    <mergeCell ref="E99:F99"/>
    <mergeCell ref="G99:H99"/>
    <mergeCell ref="I99:J99"/>
    <mergeCell ref="K99:L99"/>
    <mergeCell ref="B100:C100"/>
    <mergeCell ref="E100:F100"/>
    <mergeCell ref="G100:H100"/>
    <mergeCell ref="I100:J100"/>
    <mergeCell ref="K100:L100"/>
    <mergeCell ref="B101:C101"/>
    <mergeCell ref="E101:F101"/>
    <mergeCell ref="G101:H101"/>
    <mergeCell ref="I101:J101"/>
    <mergeCell ref="K101:L101"/>
    <mergeCell ref="B102:C102"/>
    <mergeCell ref="E102:F102"/>
    <mergeCell ref="G102:H102"/>
    <mergeCell ref="I102:J102"/>
    <mergeCell ref="K102:L102"/>
    <mergeCell ref="B103:C103"/>
    <mergeCell ref="E103:F103"/>
    <mergeCell ref="G103:H103"/>
    <mergeCell ref="I103:J103"/>
    <mergeCell ref="K103:L103"/>
    <mergeCell ref="B104:C104"/>
    <mergeCell ref="E104:F104"/>
    <mergeCell ref="G104:H104"/>
    <mergeCell ref="I104:J104"/>
    <mergeCell ref="K104:L104"/>
    <mergeCell ref="B105:C105"/>
    <mergeCell ref="E105:F105"/>
    <mergeCell ref="G105:H105"/>
    <mergeCell ref="I105:J105"/>
    <mergeCell ref="K105:L105"/>
    <mergeCell ref="B106:C106"/>
    <mergeCell ref="E106:F106"/>
    <mergeCell ref="G106:H106"/>
    <mergeCell ref="I106:J106"/>
    <mergeCell ref="K106:L106"/>
    <mergeCell ref="B107:C107"/>
    <mergeCell ref="E107:F107"/>
    <mergeCell ref="G107:H107"/>
    <mergeCell ref="I107:J107"/>
    <mergeCell ref="K107:L107"/>
    <mergeCell ref="B108:C108"/>
    <mergeCell ref="E108:F108"/>
    <mergeCell ref="G108:H108"/>
    <mergeCell ref="I108:J108"/>
    <mergeCell ref="K108:L108"/>
    <mergeCell ref="B109:C109"/>
    <mergeCell ref="E109:F109"/>
    <mergeCell ref="G109:H109"/>
    <mergeCell ref="I109:J109"/>
    <mergeCell ref="K109:L109"/>
    <mergeCell ref="B110:C110"/>
    <mergeCell ref="E110:F110"/>
    <mergeCell ref="G110:H110"/>
    <mergeCell ref="I110:J110"/>
    <mergeCell ref="K110:L110"/>
    <mergeCell ref="B111:C111"/>
    <mergeCell ref="E111:F111"/>
    <mergeCell ref="G111:H111"/>
    <mergeCell ref="I111:J111"/>
    <mergeCell ref="K111:L111"/>
    <mergeCell ref="B112:C112"/>
    <mergeCell ref="E112:F112"/>
    <mergeCell ref="G112:H112"/>
    <mergeCell ref="I112:J112"/>
    <mergeCell ref="K112:L112"/>
    <mergeCell ref="B113:C113"/>
    <mergeCell ref="E113:F113"/>
    <mergeCell ref="G113:H113"/>
    <mergeCell ref="I113:J113"/>
    <mergeCell ref="K113:L113"/>
    <mergeCell ref="B114:C114"/>
    <mergeCell ref="E114:F114"/>
    <mergeCell ref="G114:H114"/>
    <mergeCell ref="I114:J114"/>
    <mergeCell ref="K114:L114"/>
    <mergeCell ref="B115:C115"/>
    <mergeCell ref="E115:F115"/>
    <mergeCell ref="G115:H115"/>
    <mergeCell ref="I115:J115"/>
    <mergeCell ref="K115:L115"/>
    <mergeCell ref="B116:C116"/>
    <mergeCell ref="E116:F116"/>
    <mergeCell ref="G116:H116"/>
    <mergeCell ref="I116:J116"/>
    <mergeCell ref="K116:L116"/>
    <mergeCell ref="B117:C117"/>
    <mergeCell ref="E117:F117"/>
    <mergeCell ref="G117:H117"/>
    <mergeCell ref="I117:J117"/>
    <mergeCell ref="K117:L117"/>
    <mergeCell ref="B118:C118"/>
    <mergeCell ref="E118:F118"/>
    <mergeCell ref="G118:H118"/>
    <mergeCell ref="I118:J118"/>
    <mergeCell ref="K118:L118"/>
    <mergeCell ref="B119:C119"/>
    <mergeCell ref="E119:F119"/>
    <mergeCell ref="G119:H119"/>
    <mergeCell ref="I119:J119"/>
    <mergeCell ref="K119:L119"/>
    <mergeCell ref="B120:C120"/>
    <mergeCell ref="E120:F120"/>
    <mergeCell ref="G120:H120"/>
    <mergeCell ref="I120:J120"/>
    <mergeCell ref="K120:L120"/>
    <mergeCell ref="B121:C121"/>
    <mergeCell ref="E121:F121"/>
    <mergeCell ref="G121:H121"/>
    <mergeCell ref="I121:J121"/>
    <mergeCell ref="K121:L121"/>
    <mergeCell ref="B122:C122"/>
    <mergeCell ref="E122:F122"/>
    <mergeCell ref="G122:H122"/>
    <mergeCell ref="I122:J122"/>
    <mergeCell ref="K122:L122"/>
    <mergeCell ref="A1:L2"/>
    <mergeCell ref="A3:L4"/>
  </mergeCells>
  <pageMargins left="0" right="0" top="0.75" bottom="0" header="0" footer="0"/>
  <pageSetup paperSize="9" scale="7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201"/>
  <sheetViews>
    <sheetView topLeftCell="A118" workbookViewId="0">
      <selection activeCell="G146" sqref="G146"/>
    </sheetView>
  </sheetViews>
  <sheetFormatPr defaultColWidth="9" defaultRowHeight="13.5"/>
  <cols>
    <col min="1" max="1" width="14.425" style="1" customWidth="1"/>
    <col min="2" max="2" width="11.8583333333333" style="1" customWidth="1"/>
    <col min="3" max="3" width="10" style="1" customWidth="1"/>
    <col min="4" max="5" width="12.7083333333333" style="1" customWidth="1"/>
    <col min="6" max="6" width="19" style="4" customWidth="1"/>
    <col min="7" max="7" width="18.5666666666667" style="1" customWidth="1"/>
    <col min="8" max="8" width="9" style="1"/>
    <col min="9" max="9" width="3" style="1" customWidth="1"/>
    <col min="10" max="10" width="9" style="1"/>
    <col min="11" max="11" width="5.56666666666667" style="1" customWidth="1"/>
    <col min="12" max="12" width="9" style="1"/>
    <col min="13" max="13" width="6.425" style="1" customWidth="1"/>
    <col min="14" max="14" width="9.14166666666667" style="91"/>
    <col min="15" max="15" width="6.28333333333333" style="91" customWidth="1"/>
    <col min="16" max="17" width="9" style="1"/>
    <col min="18" max="18" width="8.125" style="1" customWidth="1"/>
    <col min="19" max="19" width="9" style="1"/>
    <col min="20" max="21" width="8" style="92"/>
    <col min="22" max="16384" width="9" style="1"/>
  </cols>
  <sheetData>
    <row r="1" s="1" customForma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T1" s="101"/>
      <c r="U1" s="101"/>
    </row>
    <row r="2" s="1" customFormat="1" ht="47.25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T2" s="102"/>
      <c r="U2" s="102"/>
    </row>
    <row r="3" s="1" customFormat="1" spans="1:21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T3" s="102"/>
      <c r="U3" s="102"/>
    </row>
    <row r="4" s="1" customFormat="1" spans="1:2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T4" s="102"/>
      <c r="U4" s="102"/>
    </row>
    <row r="5" s="1" customFormat="1" ht="14.25" spans="1:21">
      <c r="A5" s="9" t="s">
        <v>176</v>
      </c>
      <c r="B5" s="10"/>
      <c r="C5" s="11"/>
      <c r="D5" s="9"/>
      <c r="E5" s="10"/>
      <c r="F5" s="10"/>
      <c r="G5" s="10"/>
      <c r="H5" s="10"/>
      <c r="I5" s="10"/>
      <c r="J5" s="10"/>
      <c r="K5" s="10"/>
      <c r="L5" s="10"/>
      <c r="M5" s="11"/>
      <c r="N5" s="94">
        <v>-500000</v>
      </c>
      <c r="O5" s="95"/>
      <c r="T5" s="102"/>
      <c r="U5" s="102"/>
    </row>
    <row r="6" s="1" customFormat="1" ht="14.25" spans="1:21">
      <c r="A6" s="14" t="s">
        <v>4</v>
      </c>
      <c r="B6" s="9" t="s">
        <v>5</v>
      </c>
      <c r="C6" s="11"/>
      <c r="D6" s="10" t="s">
        <v>177</v>
      </c>
      <c r="E6" s="14" t="s">
        <v>178</v>
      </c>
      <c r="F6" s="9" t="s">
        <v>179</v>
      </c>
      <c r="G6" s="9" t="s">
        <v>180</v>
      </c>
      <c r="H6" s="9" t="s">
        <v>7</v>
      </c>
      <c r="I6" s="11"/>
      <c r="J6" s="9" t="s">
        <v>8</v>
      </c>
      <c r="K6" s="11"/>
      <c r="L6" s="9" t="s">
        <v>9</v>
      </c>
      <c r="M6" s="11"/>
      <c r="N6" s="96" t="s">
        <v>10</v>
      </c>
      <c r="O6" s="97"/>
      <c r="T6" s="102"/>
      <c r="U6" s="102"/>
    </row>
    <row r="7" s="2" customFormat="1" spans="1:21">
      <c r="A7" s="16">
        <v>1</v>
      </c>
      <c r="B7" s="17" t="s">
        <v>181</v>
      </c>
      <c r="C7" s="18"/>
      <c r="D7" s="19">
        <v>43481</v>
      </c>
      <c r="E7" s="20">
        <v>43483</v>
      </c>
      <c r="F7" s="21">
        <f t="shared" ref="F7:F70" si="0">E7-D7</f>
        <v>2</v>
      </c>
      <c r="G7" s="165" t="s">
        <v>182</v>
      </c>
      <c r="H7" s="93">
        <v>7237</v>
      </c>
      <c r="I7" s="98"/>
      <c r="J7" s="93">
        <v>6220042</v>
      </c>
      <c r="K7" s="98"/>
      <c r="L7" s="93">
        <v>1421794</v>
      </c>
      <c r="M7" s="98"/>
      <c r="N7" s="99">
        <f t="shared" ref="N7:N61" si="1">F7*G7</f>
        <v>5600</v>
      </c>
      <c r="O7" s="100"/>
      <c r="T7" s="102"/>
      <c r="U7" s="102"/>
    </row>
    <row r="8" s="2" customFormat="1" spans="1:21">
      <c r="A8" s="16">
        <v>2</v>
      </c>
      <c r="B8" s="17" t="s">
        <v>183</v>
      </c>
      <c r="C8" s="18"/>
      <c r="D8" s="24">
        <v>43479</v>
      </c>
      <c r="E8" s="20">
        <v>43483</v>
      </c>
      <c r="F8" s="21">
        <f t="shared" si="0"/>
        <v>4</v>
      </c>
      <c r="G8" s="165" t="s">
        <v>182</v>
      </c>
      <c r="H8" s="93">
        <v>7269</v>
      </c>
      <c r="I8" s="98"/>
      <c r="J8" s="33">
        <v>6234354</v>
      </c>
      <c r="K8" s="34"/>
      <c r="L8" s="23">
        <v>1427542</v>
      </c>
      <c r="M8" s="30"/>
      <c r="N8" s="99">
        <f t="shared" si="1"/>
        <v>11200</v>
      </c>
      <c r="O8" s="100"/>
      <c r="T8" s="102"/>
      <c r="U8" s="102"/>
    </row>
    <row r="9" s="2" customFormat="1" spans="1:21">
      <c r="A9" s="16">
        <v>3</v>
      </c>
      <c r="B9" s="17" t="s">
        <v>184</v>
      </c>
      <c r="C9" s="18"/>
      <c r="D9" s="24">
        <v>43483</v>
      </c>
      <c r="E9" s="20">
        <v>43484</v>
      </c>
      <c r="F9" s="21">
        <f t="shared" si="0"/>
        <v>1</v>
      </c>
      <c r="G9" s="165" t="s">
        <v>182</v>
      </c>
      <c r="H9" s="93">
        <v>7296</v>
      </c>
      <c r="I9" s="98"/>
      <c r="J9" s="33">
        <v>6208300</v>
      </c>
      <c r="K9" s="34"/>
      <c r="L9" s="33">
        <v>1418840</v>
      </c>
      <c r="M9" s="34"/>
      <c r="N9" s="99">
        <f t="shared" si="1"/>
        <v>2800</v>
      </c>
      <c r="O9" s="100"/>
      <c r="T9" s="102"/>
      <c r="U9" s="102"/>
    </row>
    <row r="10" s="2" customFormat="1" spans="1:21">
      <c r="A10" s="16">
        <v>4</v>
      </c>
      <c r="B10" s="17" t="s">
        <v>185</v>
      </c>
      <c r="C10" s="18"/>
      <c r="D10" s="24">
        <v>43483</v>
      </c>
      <c r="E10" s="20">
        <v>43484</v>
      </c>
      <c r="F10" s="21">
        <f t="shared" si="0"/>
        <v>1</v>
      </c>
      <c r="G10" s="165" t="s">
        <v>182</v>
      </c>
      <c r="H10" s="93">
        <v>7298</v>
      </c>
      <c r="I10" s="98"/>
      <c r="J10" s="33">
        <v>6221843</v>
      </c>
      <c r="K10" s="34"/>
      <c r="L10" s="23">
        <v>1423332</v>
      </c>
      <c r="M10" s="30"/>
      <c r="N10" s="99">
        <f t="shared" si="1"/>
        <v>2800</v>
      </c>
      <c r="O10" s="100"/>
      <c r="T10" s="102"/>
      <c r="U10" s="102"/>
    </row>
    <row r="11" s="2" customFormat="1" spans="1:21">
      <c r="A11" s="16">
        <v>5</v>
      </c>
      <c r="B11" s="17" t="s">
        <v>186</v>
      </c>
      <c r="C11" s="18"/>
      <c r="D11" s="24">
        <v>43483</v>
      </c>
      <c r="E11" s="20">
        <v>43484</v>
      </c>
      <c r="F11" s="21">
        <f t="shared" si="0"/>
        <v>1</v>
      </c>
      <c r="G11" s="165" t="s">
        <v>182</v>
      </c>
      <c r="H11" s="93">
        <v>7301</v>
      </c>
      <c r="I11" s="98"/>
      <c r="J11" s="33">
        <v>6239389</v>
      </c>
      <c r="K11" s="34"/>
      <c r="L11" s="33">
        <v>1429053</v>
      </c>
      <c r="M11" s="34"/>
      <c r="N11" s="99">
        <f t="shared" si="1"/>
        <v>2800</v>
      </c>
      <c r="O11" s="100"/>
      <c r="T11" s="102"/>
      <c r="U11" s="102"/>
    </row>
    <row r="12" s="2" customFormat="1" spans="1:21">
      <c r="A12" s="16">
        <v>6</v>
      </c>
      <c r="B12" s="17" t="s">
        <v>187</v>
      </c>
      <c r="C12" s="18"/>
      <c r="D12" s="24">
        <v>43482</v>
      </c>
      <c r="E12" s="20">
        <v>43484</v>
      </c>
      <c r="F12" s="21">
        <f t="shared" si="0"/>
        <v>2</v>
      </c>
      <c r="G12" s="165" t="s">
        <v>182</v>
      </c>
      <c r="H12" s="93">
        <v>7302</v>
      </c>
      <c r="I12" s="98"/>
      <c r="J12" s="33">
        <v>6241202</v>
      </c>
      <c r="K12" s="34"/>
      <c r="L12" s="33">
        <v>1429168</v>
      </c>
      <c r="M12" s="34"/>
      <c r="N12" s="99">
        <f t="shared" si="1"/>
        <v>5600</v>
      </c>
      <c r="O12" s="100"/>
      <c r="T12" s="102"/>
      <c r="U12" s="102"/>
    </row>
    <row r="13" s="2" customFormat="1" spans="1:21">
      <c r="A13" s="16">
        <v>7</v>
      </c>
      <c r="B13" s="17" t="s">
        <v>188</v>
      </c>
      <c r="C13" s="18"/>
      <c r="D13" s="24">
        <v>43482</v>
      </c>
      <c r="E13" s="20">
        <v>43484</v>
      </c>
      <c r="F13" s="21">
        <f t="shared" si="0"/>
        <v>2</v>
      </c>
      <c r="G13" s="165" t="s">
        <v>182</v>
      </c>
      <c r="H13" s="93">
        <v>7306</v>
      </c>
      <c r="I13" s="98"/>
      <c r="J13" s="33">
        <v>6253674</v>
      </c>
      <c r="K13" s="34"/>
      <c r="L13" s="33">
        <v>1432729</v>
      </c>
      <c r="M13" s="34"/>
      <c r="N13" s="99">
        <f t="shared" si="1"/>
        <v>5600</v>
      </c>
      <c r="O13" s="100"/>
      <c r="T13" s="102"/>
      <c r="U13" s="102"/>
    </row>
    <row r="14" s="1" customFormat="1" spans="1:23">
      <c r="A14" s="16">
        <v>8</v>
      </c>
      <c r="B14" s="17" t="s">
        <v>189</v>
      </c>
      <c r="C14" s="18"/>
      <c r="D14" s="24">
        <v>43483</v>
      </c>
      <c r="E14" s="20">
        <v>43485</v>
      </c>
      <c r="F14" s="21">
        <f t="shared" si="0"/>
        <v>2</v>
      </c>
      <c r="G14" s="165" t="s">
        <v>182</v>
      </c>
      <c r="H14" s="93">
        <v>7384</v>
      </c>
      <c r="I14" s="98"/>
      <c r="J14" s="33">
        <v>6206754</v>
      </c>
      <c r="K14" s="34"/>
      <c r="L14" s="23">
        <v>1418502</v>
      </c>
      <c r="M14" s="30"/>
      <c r="N14" s="99">
        <f t="shared" si="1"/>
        <v>5600</v>
      </c>
      <c r="O14" s="100"/>
      <c r="P14" s="2"/>
      <c r="Q14" s="2"/>
      <c r="R14" s="2"/>
      <c r="S14" s="2"/>
      <c r="T14" s="102"/>
      <c r="U14" s="102"/>
      <c r="W14" s="2"/>
    </row>
    <row r="15" s="3" customFormat="1" spans="1:51">
      <c r="A15" s="16">
        <v>9</v>
      </c>
      <c r="B15" s="17" t="s">
        <v>190</v>
      </c>
      <c r="C15" s="18"/>
      <c r="D15" s="24">
        <v>43483</v>
      </c>
      <c r="E15" s="20">
        <v>43485</v>
      </c>
      <c r="F15" s="21">
        <f t="shared" si="0"/>
        <v>2</v>
      </c>
      <c r="G15" s="165" t="s">
        <v>182</v>
      </c>
      <c r="H15" s="93">
        <v>7387</v>
      </c>
      <c r="I15" s="98"/>
      <c r="J15" s="33">
        <v>6250465</v>
      </c>
      <c r="K15" s="34"/>
      <c r="L15" s="33">
        <v>1430685</v>
      </c>
      <c r="M15" s="34"/>
      <c r="N15" s="99">
        <f t="shared" si="1"/>
        <v>5600</v>
      </c>
      <c r="O15" s="100"/>
      <c r="P15" s="2"/>
      <c r="Q15" s="2"/>
      <c r="R15" s="2"/>
      <c r="S15" s="2"/>
      <c r="T15" s="102"/>
      <c r="U15" s="10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</row>
    <row r="16" s="2" customFormat="1" spans="1:21">
      <c r="A16" s="16">
        <v>10</v>
      </c>
      <c r="B16" s="17" t="s">
        <v>185</v>
      </c>
      <c r="C16" s="18"/>
      <c r="D16" s="24">
        <v>43484</v>
      </c>
      <c r="E16" s="20">
        <v>43485</v>
      </c>
      <c r="F16" s="21">
        <f t="shared" si="0"/>
        <v>1</v>
      </c>
      <c r="G16" s="165" t="s">
        <v>182</v>
      </c>
      <c r="H16" s="93">
        <v>7397</v>
      </c>
      <c r="I16" s="98"/>
      <c r="J16" s="33">
        <v>6224013</v>
      </c>
      <c r="K16" s="34"/>
      <c r="L16" s="33">
        <v>1424191</v>
      </c>
      <c r="M16" s="34"/>
      <c r="N16" s="99">
        <f t="shared" si="1"/>
        <v>2800</v>
      </c>
      <c r="O16" s="100"/>
      <c r="T16" s="102"/>
      <c r="U16" s="102"/>
    </row>
    <row r="17" s="2" customFormat="1" spans="1:21">
      <c r="A17" s="16">
        <v>11</v>
      </c>
      <c r="B17" s="17" t="s">
        <v>191</v>
      </c>
      <c r="C17" s="18"/>
      <c r="D17" s="24">
        <v>43483</v>
      </c>
      <c r="E17" s="20">
        <v>43485</v>
      </c>
      <c r="F17" s="21">
        <f t="shared" si="0"/>
        <v>2</v>
      </c>
      <c r="G17" s="165" t="s">
        <v>182</v>
      </c>
      <c r="H17" s="93">
        <v>7399</v>
      </c>
      <c r="I17" s="98"/>
      <c r="J17" s="33">
        <v>6220979</v>
      </c>
      <c r="K17" s="34"/>
      <c r="L17" s="23">
        <v>1423269</v>
      </c>
      <c r="M17" s="30"/>
      <c r="N17" s="99">
        <f t="shared" si="1"/>
        <v>5600</v>
      </c>
      <c r="O17" s="100"/>
      <c r="T17" s="102"/>
      <c r="U17" s="102"/>
    </row>
    <row r="18" s="2" customFormat="1" spans="1:21">
      <c r="A18" s="16">
        <v>12</v>
      </c>
      <c r="B18" s="17" t="s">
        <v>192</v>
      </c>
      <c r="C18" s="18"/>
      <c r="D18" s="24">
        <v>43484</v>
      </c>
      <c r="E18" s="20">
        <v>43485</v>
      </c>
      <c r="F18" s="21">
        <f t="shared" si="0"/>
        <v>1</v>
      </c>
      <c r="G18" s="165" t="s">
        <v>182</v>
      </c>
      <c r="H18" s="93">
        <v>7401</v>
      </c>
      <c r="I18" s="98"/>
      <c r="J18" s="33">
        <v>6239851</v>
      </c>
      <c r="K18" s="34"/>
      <c r="L18" s="33">
        <v>1429136</v>
      </c>
      <c r="M18" s="34"/>
      <c r="N18" s="99">
        <f t="shared" si="1"/>
        <v>2800</v>
      </c>
      <c r="O18" s="100"/>
      <c r="T18" s="102"/>
      <c r="U18" s="102"/>
    </row>
    <row r="19" s="2" customFormat="1" spans="1:21">
      <c r="A19" s="16">
        <v>13</v>
      </c>
      <c r="B19" s="17" t="s">
        <v>193</v>
      </c>
      <c r="C19" s="18"/>
      <c r="D19" s="24">
        <v>43484</v>
      </c>
      <c r="E19" s="20">
        <v>43485</v>
      </c>
      <c r="F19" s="21">
        <f t="shared" si="0"/>
        <v>1</v>
      </c>
      <c r="G19" s="165" t="s">
        <v>182</v>
      </c>
      <c r="H19" s="93">
        <v>7407</v>
      </c>
      <c r="I19" s="98"/>
      <c r="J19" s="33">
        <v>6224245</v>
      </c>
      <c r="K19" s="34"/>
      <c r="L19" s="23">
        <v>1424259</v>
      </c>
      <c r="M19" s="30"/>
      <c r="N19" s="99">
        <f t="shared" si="1"/>
        <v>2800</v>
      </c>
      <c r="O19" s="100"/>
      <c r="T19" s="102"/>
      <c r="U19" s="102"/>
    </row>
    <row r="20" s="2" customFormat="1" spans="1:21">
      <c r="A20" s="16">
        <v>14</v>
      </c>
      <c r="B20" s="17" t="s">
        <v>194</v>
      </c>
      <c r="C20" s="18"/>
      <c r="D20" s="24">
        <v>43483</v>
      </c>
      <c r="E20" s="20">
        <v>43485</v>
      </c>
      <c r="F20" s="21">
        <f t="shared" si="0"/>
        <v>2</v>
      </c>
      <c r="G20" s="165" t="s">
        <v>182</v>
      </c>
      <c r="H20" s="93">
        <v>7408</v>
      </c>
      <c r="I20" s="98"/>
      <c r="J20" s="33">
        <v>6213095</v>
      </c>
      <c r="K20" s="34"/>
      <c r="L20" s="23">
        <v>1420566</v>
      </c>
      <c r="M20" s="30"/>
      <c r="N20" s="99">
        <f t="shared" si="1"/>
        <v>5600</v>
      </c>
      <c r="O20" s="100"/>
      <c r="T20" s="102"/>
      <c r="U20" s="102"/>
    </row>
    <row r="21" s="2" customFormat="1" spans="1:21">
      <c r="A21" s="16">
        <v>15</v>
      </c>
      <c r="B21" s="17" t="s">
        <v>193</v>
      </c>
      <c r="C21" s="18"/>
      <c r="D21" s="24">
        <v>43485</v>
      </c>
      <c r="E21" s="20">
        <v>43486</v>
      </c>
      <c r="F21" s="21">
        <f t="shared" si="0"/>
        <v>1</v>
      </c>
      <c r="G21" s="165" t="s">
        <v>182</v>
      </c>
      <c r="H21" s="93">
        <v>7524</v>
      </c>
      <c r="I21" s="98"/>
      <c r="J21" s="33">
        <v>6220828</v>
      </c>
      <c r="K21" s="34"/>
      <c r="L21" s="23">
        <v>1423154</v>
      </c>
      <c r="M21" s="30"/>
      <c r="N21" s="99">
        <f t="shared" si="1"/>
        <v>2800</v>
      </c>
      <c r="O21" s="100"/>
      <c r="T21" s="102"/>
      <c r="U21" s="102"/>
    </row>
    <row r="22" s="1" customFormat="1" spans="1:23">
      <c r="A22" s="16">
        <v>16</v>
      </c>
      <c r="B22" s="17" t="s">
        <v>184</v>
      </c>
      <c r="C22" s="18"/>
      <c r="D22" s="24">
        <v>43484</v>
      </c>
      <c r="E22" s="20">
        <v>43486</v>
      </c>
      <c r="F22" s="21">
        <f t="shared" si="0"/>
        <v>2</v>
      </c>
      <c r="G22" s="165" t="s">
        <v>182</v>
      </c>
      <c r="H22" s="93">
        <v>7530</v>
      </c>
      <c r="I22" s="98"/>
      <c r="J22" s="23">
        <v>6206988</v>
      </c>
      <c r="K22" s="30"/>
      <c r="L22" s="23">
        <v>1418525</v>
      </c>
      <c r="M22" s="30"/>
      <c r="N22" s="99">
        <f t="shared" si="1"/>
        <v>5600</v>
      </c>
      <c r="O22" s="100"/>
      <c r="P22" s="2"/>
      <c r="Q22" s="2"/>
      <c r="T22" s="102"/>
      <c r="U22" s="102"/>
      <c r="W22" s="2"/>
    </row>
    <row r="23" s="2" customFormat="1" spans="1:21">
      <c r="A23" s="16">
        <v>17</v>
      </c>
      <c r="B23" s="17" t="s">
        <v>195</v>
      </c>
      <c r="C23" s="18"/>
      <c r="D23" s="24">
        <v>43485</v>
      </c>
      <c r="E23" s="20">
        <v>43486</v>
      </c>
      <c r="F23" s="21">
        <f t="shared" si="0"/>
        <v>1</v>
      </c>
      <c r="G23" s="165" t="s">
        <v>182</v>
      </c>
      <c r="H23" s="93">
        <v>7531</v>
      </c>
      <c r="I23" s="98"/>
      <c r="J23" s="33">
        <v>6224144</v>
      </c>
      <c r="K23" s="34"/>
      <c r="L23" s="23">
        <v>1424203</v>
      </c>
      <c r="M23" s="30"/>
      <c r="N23" s="99">
        <f t="shared" si="1"/>
        <v>2800</v>
      </c>
      <c r="O23" s="100"/>
      <c r="T23" s="102"/>
      <c r="U23" s="102"/>
    </row>
    <row r="24" s="2" customFormat="1" spans="1:21">
      <c r="A24" s="16">
        <v>18</v>
      </c>
      <c r="B24" s="17" t="s">
        <v>196</v>
      </c>
      <c r="C24" s="18"/>
      <c r="D24" s="24">
        <v>43484</v>
      </c>
      <c r="E24" s="20">
        <v>43486</v>
      </c>
      <c r="F24" s="21">
        <f t="shared" si="0"/>
        <v>2</v>
      </c>
      <c r="G24" s="165" t="s">
        <v>182</v>
      </c>
      <c r="H24" s="93">
        <v>7532</v>
      </c>
      <c r="I24" s="98"/>
      <c r="J24" s="33">
        <v>6220026</v>
      </c>
      <c r="K24" s="34"/>
      <c r="L24" s="23">
        <v>1422008</v>
      </c>
      <c r="M24" s="30"/>
      <c r="N24" s="99">
        <f t="shared" si="1"/>
        <v>5600</v>
      </c>
      <c r="O24" s="100"/>
      <c r="T24" s="102"/>
      <c r="U24" s="102"/>
    </row>
    <row r="25" s="2" customFormat="1" spans="1:21">
      <c r="A25" s="16">
        <v>19</v>
      </c>
      <c r="B25" s="17" t="s">
        <v>197</v>
      </c>
      <c r="C25" s="18"/>
      <c r="D25" s="24">
        <v>43487</v>
      </c>
      <c r="E25" s="20">
        <v>43488</v>
      </c>
      <c r="F25" s="21">
        <f t="shared" si="0"/>
        <v>1</v>
      </c>
      <c r="G25" s="165" t="s">
        <v>182</v>
      </c>
      <c r="H25" s="93">
        <v>7788</v>
      </c>
      <c r="I25" s="98"/>
      <c r="J25" s="33">
        <v>6255467</v>
      </c>
      <c r="K25" s="34"/>
      <c r="L25" s="35">
        <v>1433135</v>
      </c>
      <c r="M25" s="36"/>
      <c r="N25" s="99">
        <f t="shared" si="1"/>
        <v>2800</v>
      </c>
      <c r="O25" s="100"/>
      <c r="T25" s="102"/>
      <c r="U25" s="102"/>
    </row>
    <row r="26" s="2" customFormat="1" spans="1:21">
      <c r="A26" s="16">
        <v>20</v>
      </c>
      <c r="B26" s="17" t="s">
        <v>198</v>
      </c>
      <c r="C26" s="18"/>
      <c r="D26" s="24">
        <v>43488</v>
      </c>
      <c r="E26" s="20">
        <v>43489</v>
      </c>
      <c r="F26" s="21">
        <f t="shared" si="0"/>
        <v>1</v>
      </c>
      <c r="G26" s="165" t="s">
        <v>182</v>
      </c>
      <c r="H26" s="93">
        <v>7888</v>
      </c>
      <c r="I26" s="98"/>
      <c r="J26" s="33">
        <v>6200827</v>
      </c>
      <c r="K26" s="34"/>
      <c r="L26" s="23">
        <v>1416941</v>
      </c>
      <c r="M26" s="30"/>
      <c r="N26" s="99">
        <f t="shared" si="1"/>
        <v>2800</v>
      </c>
      <c r="O26" s="100"/>
      <c r="T26" s="102"/>
      <c r="U26" s="102"/>
    </row>
    <row r="27" s="2" customFormat="1" spans="1:21">
      <c r="A27" s="16">
        <v>21</v>
      </c>
      <c r="B27" s="17" t="s">
        <v>199</v>
      </c>
      <c r="C27" s="18"/>
      <c r="D27" s="24">
        <v>43487</v>
      </c>
      <c r="E27" s="20">
        <v>43489</v>
      </c>
      <c r="F27" s="21">
        <f t="shared" si="0"/>
        <v>2</v>
      </c>
      <c r="G27" s="165" t="s">
        <v>182</v>
      </c>
      <c r="H27" s="93">
        <v>7896</v>
      </c>
      <c r="I27" s="98"/>
      <c r="J27" s="33">
        <v>6212349</v>
      </c>
      <c r="K27" s="34"/>
      <c r="L27" s="23">
        <v>1420424</v>
      </c>
      <c r="M27" s="30"/>
      <c r="N27" s="99">
        <f t="shared" si="1"/>
        <v>5600</v>
      </c>
      <c r="O27" s="100"/>
      <c r="T27" s="102"/>
      <c r="U27" s="102"/>
    </row>
    <row r="28" s="2" customFormat="1" spans="1:21">
      <c r="A28" s="16">
        <v>22</v>
      </c>
      <c r="B28" s="17" t="s">
        <v>200</v>
      </c>
      <c r="C28" s="18"/>
      <c r="D28" s="24">
        <v>43488</v>
      </c>
      <c r="E28" s="20">
        <v>43489</v>
      </c>
      <c r="F28" s="21">
        <f t="shared" si="0"/>
        <v>1</v>
      </c>
      <c r="G28" s="165" t="s">
        <v>182</v>
      </c>
      <c r="H28" s="93">
        <v>7924</v>
      </c>
      <c r="I28" s="98"/>
      <c r="J28" s="33">
        <v>6164708</v>
      </c>
      <c r="K28" s="34"/>
      <c r="L28" s="23">
        <v>1406015</v>
      </c>
      <c r="M28" s="30"/>
      <c r="N28" s="99">
        <f t="shared" si="1"/>
        <v>2800</v>
      </c>
      <c r="O28" s="100"/>
      <c r="T28" s="102"/>
      <c r="U28" s="102"/>
    </row>
    <row r="29" s="2" customFormat="1" spans="1:21">
      <c r="A29" s="16">
        <v>23</v>
      </c>
      <c r="B29" s="17" t="s">
        <v>201</v>
      </c>
      <c r="C29" s="18"/>
      <c r="D29" s="24">
        <v>43487</v>
      </c>
      <c r="E29" s="20">
        <v>43489</v>
      </c>
      <c r="F29" s="21">
        <f t="shared" si="0"/>
        <v>2</v>
      </c>
      <c r="G29" s="165" t="s">
        <v>182</v>
      </c>
      <c r="H29" s="93">
        <v>7925</v>
      </c>
      <c r="I29" s="98"/>
      <c r="J29" s="33">
        <v>6242316</v>
      </c>
      <c r="K29" s="34"/>
      <c r="L29" s="23">
        <v>1429702</v>
      </c>
      <c r="M29" s="30"/>
      <c r="N29" s="99">
        <f t="shared" si="1"/>
        <v>5600</v>
      </c>
      <c r="O29" s="100"/>
      <c r="T29" s="102"/>
      <c r="U29" s="102"/>
    </row>
    <row r="30" s="2" customFormat="1" spans="1:21">
      <c r="A30" s="16">
        <v>24</v>
      </c>
      <c r="B30" s="17" t="s">
        <v>202</v>
      </c>
      <c r="C30" s="18"/>
      <c r="D30" s="24">
        <v>43486</v>
      </c>
      <c r="E30" s="20">
        <v>43490</v>
      </c>
      <c r="F30" s="21">
        <f t="shared" si="0"/>
        <v>4</v>
      </c>
      <c r="G30" s="165" t="s">
        <v>182</v>
      </c>
      <c r="H30" s="93">
        <v>7982</v>
      </c>
      <c r="I30" s="98"/>
      <c r="J30" s="33">
        <v>6243779</v>
      </c>
      <c r="K30" s="34"/>
      <c r="L30" s="23">
        <v>1430190</v>
      </c>
      <c r="M30" s="30"/>
      <c r="N30" s="99">
        <f t="shared" si="1"/>
        <v>11200</v>
      </c>
      <c r="O30" s="100"/>
      <c r="T30" s="102"/>
      <c r="U30" s="102"/>
    </row>
    <row r="31" s="2" customFormat="1" spans="1:21">
      <c r="A31" s="16">
        <v>25</v>
      </c>
      <c r="B31" s="25" t="s">
        <v>203</v>
      </c>
      <c r="C31" s="26"/>
      <c r="D31" s="24">
        <v>43488</v>
      </c>
      <c r="E31" s="20">
        <v>43490</v>
      </c>
      <c r="F31" s="21">
        <f t="shared" si="0"/>
        <v>2</v>
      </c>
      <c r="G31" s="165" t="s">
        <v>182</v>
      </c>
      <c r="H31" s="93">
        <v>7983</v>
      </c>
      <c r="I31" s="98"/>
      <c r="J31" s="33">
        <v>6257372</v>
      </c>
      <c r="K31" s="34"/>
      <c r="L31" s="33">
        <v>1433806</v>
      </c>
      <c r="M31" s="34"/>
      <c r="N31" s="99">
        <f t="shared" si="1"/>
        <v>5600</v>
      </c>
      <c r="O31" s="100"/>
      <c r="T31" s="102"/>
      <c r="U31" s="102"/>
    </row>
    <row r="32" s="2" customFormat="1" spans="1:21">
      <c r="A32" s="16">
        <v>26</v>
      </c>
      <c r="B32" s="25" t="s">
        <v>204</v>
      </c>
      <c r="C32" s="26"/>
      <c r="D32" s="24">
        <v>43488</v>
      </c>
      <c r="E32" s="20">
        <v>43490</v>
      </c>
      <c r="F32" s="21">
        <f t="shared" si="0"/>
        <v>2</v>
      </c>
      <c r="G32" s="165" t="s">
        <v>182</v>
      </c>
      <c r="H32" s="93">
        <v>7987</v>
      </c>
      <c r="I32" s="98"/>
      <c r="J32" s="33">
        <v>6257371</v>
      </c>
      <c r="K32" s="34"/>
      <c r="L32" s="33">
        <v>1433806</v>
      </c>
      <c r="M32" s="34"/>
      <c r="N32" s="99">
        <f t="shared" si="1"/>
        <v>5600</v>
      </c>
      <c r="O32" s="100"/>
      <c r="T32" s="102"/>
      <c r="U32" s="102"/>
    </row>
    <row r="33" s="2" customFormat="1" spans="1:21">
      <c r="A33" s="16">
        <v>27</v>
      </c>
      <c r="B33" s="25" t="s">
        <v>205</v>
      </c>
      <c r="C33" s="26"/>
      <c r="D33" s="24">
        <v>43488</v>
      </c>
      <c r="E33" s="20">
        <v>43490</v>
      </c>
      <c r="F33" s="21">
        <f t="shared" si="0"/>
        <v>2</v>
      </c>
      <c r="G33" s="165" t="s">
        <v>182</v>
      </c>
      <c r="H33" s="93">
        <v>7992</v>
      </c>
      <c r="I33" s="98"/>
      <c r="J33" s="33">
        <v>6257368</v>
      </c>
      <c r="K33" s="34"/>
      <c r="L33" s="33">
        <v>1433806</v>
      </c>
      <c r="M33" s="34"/>
      <c r="N33" s="99">
        <f t="shared" si="1"/>
        <v>5600</v>
      </c>
      <c r="O33" s="100"/>
      <c r="T33" s="102"/>
      <c r="U33" s="102"/>
    </row>
    <row r="34" s="2" customFormat="1" spans="1:21">
      <c r="A34" s="16">
        <v>28</v>
      </c>
      <c r="B34" s="25" t="s">
        <v>206</v>
      </c>
      <c r="C34" s="26"/>
      <c r="D34" s="24">
        <v>43489</v>
      </c>
      <c r="E34" s="20">
        <v>43490</v>
      </c>
      <c r="F34" s="21">
        <f t="shared" si="0"/>
        <v>1</v>
      </c>
      <c r="G34" s="165" t="s">
        <v>182</v>
      </c>
      <c r="H34" s="93">
        <v>7998</v>
      </c>
      <c r="I34" s="98"/>
      <c r="J34" s="33">
        <v>6238973</v>
      </c>
      <c r="K34" s="34"/>
      <c r="L34" s="33">
        <v>1428882</v>
      </c>
      <c r="M34" s="34"/>
      <c r="N34" s="99">
        <f t="shared" si="1"/>
        <v>2800</v>
      </c>
      <c r="O34" s="100"/>
      <c r="T34" s="102"/>
      <c r="U34" s="102"/>
    </row>
    <row r="35" s="2" customFormat="1" spans="1:21">
      <c r="A35" s="16">
        <v>29</v>
      </c>
      <c r="B35" s="25" t="s">
        <v>207</v>
      </c>
      <c r="C35" s="26"/>
      <c r="D35" s="24">
        <v>43488</v>
      </c>
      <c r="E35" s="20">
        <v>43491</v>
      </c>
      <c r="F35" s="21">
        <f t="shared" si="0"/>
        <v>3</v>
      </c>
      <c r="G35" s="165" t="s">
        <v>182</v>
      </c>
      <c r="H35" s="93">
        <v>8093</v>
      </c>
      <c r="I35" s="98"/>
      <c r="J35" s="33">
        <v>6237099</v>
      </c>
      <c r="K35" s="34"/>
      <c r="L35" s="33">
        <v>1428402</v>
      </c>
      <c r="M35" s="34"/>
      <c r="N35" s="99">
        <f t="shared" si="1"/>
        <v>8400</v>
      </c>
      <c r="O35" s="100"/>
      <c r="T35" s="102"/>
      <c r="U35" s="102"/>
    </row>
    <row r="36" s="2" customFormat="1" spans="1:21">
      <c r="A36" s="16">
        <v>30</v>
      </c>
      <c r="B36" s="25" t="s">
        <v>208</v>
      </c>
      <c r="C36" s="26"/>
      <c r="D36" s="24">
        <v>43489</v>
      </c>
      <c r="E36" s="20">
        <v>43491</v>
      </c>
      <c r="F36" s="21">
        <f t="shared" si="0"/>
        <v>2</v>
      </c>
      <c r="G36" s="165" t="s">
        <v>182</v>
      </c>
      <c r="H36" s="93">
        <v>8095</v>
      </c>
      <c r="I36" s="98"/>
      <c r="J36" s="33">
        <v>6152120</v>
      </c>
      <c r="K36" s="34"/>
      <c r="L36" s="35">
        <v>1402845</v>
      </c>
      <c r="M36" s="36"/>
      <c r="N36" s="99">
        <f t="shared" si="1"/>
        <v>5600</v>
      </c>
      <c r="O36" s="100"/>
      <c r="T36" s="102"/>
      <c r="U36" s="102"/>
    </row>
    <row r="37" s="2" customFormat="1" spans="1:21">
      <c r="A37" s="16">
        <v>31</v>
      </c>
      <c r="B37" s="25" t="s">
        <v>209</v>
      </c>
      <c r="C37" s="26"/>
      <c r="D37" s="24">
        <v>43490</v>
      </c>
      <c r="E37" s="20">
        <v>43491</v>
      </c>
      <c r="F37" s="21">
        <f t="shared" si="0"/>
        <v>1</v>
      </c>
      <c r="G37" s="165" t="s">
        <v>182</v>
      </c>
      <c r="H37" s="93">
        <v>8096</v>
      </c>
      <c r="I37" s="98"/>
      <c r="J37" s="33">
        <v>6224117</v>
      </c>
      <c r="K37" s="34"/>
      <c r="L37" s="35">
        <v>1424193</v>
      </c>
      <c r="M37" s="36"/>
      <c r="N37" s="99">
        <f t="shared" si="1"/>
        <v>2800</v>
      </c>
      <c r="O37" s="100"/>
      <c r="T37" s="102"/>
      <c r="U37" s="102"/>
    </row>
    <row r="38" s="2" customFormat="1" spans="1:21">
      <c r="A38" s="16">
        <v>32</v>
      </c>
      <c r="B38" s="25" t="s">
        <v>209</v>
      </c>
      <c r="C38" s="26"/>
      <c r="D38" s="24">
        <v>43491</v>
      </c>
      <c r="E38" s="20">
        <v>43492</v>
      </c>
      <c r="F38" s="21">
        <f t="shared" si="0"/>
        <v>1</v>
      </c>
      <c r="G38" s="165" t="s">
        <v>182</v>
      </c>
      <c r="H38" s="93">
        <v>8181</v>
      </c>
      <c r="I38" s="98"/>
      <c r="J38" s="33">
        <v>6222324</v>
      </c>
      <c r="K38" s="34"/>
      <c r="L38" s="35">
        <v>1423689</v>
      </c>
      <c r="M38" s="36"/>
      <c r="N38" s="99">
        <f t="shared" si="1"/>
        <v>2800</v>
      </c>
      <c r="O38" s="100"/>
      <c r="T38" s="102"/>
      <c r="U38" s="102"/>
    </row>
    <row r="39" s="2" customFormat="1" spans="1:21">
      <c r="A39" s="16">
        <v>33</v>
      </c>
      <c r="B39" s="25" t="s">
        <v>210</v>
      </c>
      <c r="C39" s="26"/>
      <c r="D39" s="24">
        <v>43490</v>
      </c>
      <c r="E39" s="20">
        <v>43492</v>
      </c>
      <c r="F39" s="21">
        <f t="shared" si="0"/>
        <v>2</v>
      </c>
      <c r="G39" s="165" t="s">
        <v>182</v>
      </c>
      <c r="H39" s="93">
        <v>8182</v>
      </c>
      <c r="I39" s="98"/>
      <c r="J39" s="33">
        <v>6207061</v>
      </c>
      <c r="K39" s="34"/>
      <c r="L39" s="35">
        <v>1418596</v>
      </c>
      <c r="M39" s="36"/>
      <c r="N39" s="99">
        <f t="shared" si="1"/>
        <v>5600</v>
      </c>
      <c r="O39" s="100"/>
      <c r="T39" s="102"/>
      <c r="U39" s="102"/>
    </row>
    <row r="40" s="2" customFormat="1" spans="1:21">
      <c r="A40" s="16">
        <v>34</v>
      </c>
      <c r="B40" s="25" t="s">
        <v>211</v>
      </c>
      <c r="C40" s="26"/>
      <c r="D40" s="24">
        <v>43490</v>
      </c>
      <c r="E40" s="20">
        <v>43492</v>
      </c>
      <c r="F40" s="21">
        <f t="shared" si="0"/>
        <v>2</v>
      </c>
      <c r="G40" s="165" t="s">
        <v>182</v>
      </c>
      <c r="H40" s="93">
        <v>8194</v>
      </c>
      <c r="I40" s="98"/>
      <c r="J40" s="33">
        <v>6180148</v>
      </c>
      <c r="K40" s="34"/>
      <c r="L40" s="35">
        <v>1409912</v>
      </c>
      <c r="M40" s="36"/>
      <c r="N40" s="99">
        <f t="shared" si="1"/>
        <v>5600</v>
      </c>
      <c r="O40" s="100"/>
      <c r="T40" s="102"/>
      <c r="U40" s="102"/>
    </row>
    <row r="41" s="2" customFormat="1" spans="1:21">
      <c r="A41" s="16">
        <v>35</v>
      </c>
      <c r="B41" s="25" t="s">
        <v>212</v>
      </c>
      <c r="C41" s="26"/>
      <c r="D41" s="24">
        <v>43491</v>
      </c>
      <c r="E41" s="20">
        <v>43492</v>
      </c>
      <c r="F41" s="21">
        <f t="shared" si="0"/>
        <v>1</v>
      </c>
      <c r="G41" s="165" t="s">
        <v>182</v>
      </c>
      <c r="H41" s="93">
        <v>8202</v>
      </c>
      <c r="I41" s="98"/>
      <c r="J41" s="33">
        <v>6167129</v>
      </c>
      <c r="K41" s="34"/>
      <c r="L41" s="35">
        <v>1406912</v>
      </c>
      <c r="M41" s="36"/>
      <c r="N41" s="99">
        <f t="shared" si="1"/>
        <v>2800</v>
      </c>
      <c r="O41" s="100"/>
      <c r="T41" s="102"/>
      <c r="U41" s="102"/>
    </row>
    <row r="42" s="2" customFormat="1" spans="1:21">
      <c r="A42" s="16">
        <v>36</v>
      </c>
      <c r="B42" s="25" t="s">
        <v>213</v>
      </c>
      <c r="C42" s="26"/>
      <c r="D42" s="24">
        <v>43491</v>
      </c>
      <c r="E42" s="20">
        <v>43492</v>
      </c>
      <c r="F42" s="21">
        <f t="shared" si="0"/>
        <v>1</v>
      </c>
      <c r="G42" s="165" t="s">
        <v>182</v>
      </c>
      <c r="H42" s="93">
        <v>8203</v>
      </c>
      <c r="I42" s="98"/>
      <c r="J42" s="33">
        <v>6167127</v>
      </c>
      <c r="K42" s="34"/>
      <c r="L42" s="35">
        <v>1406909</v>
      </c>
      <c r="M42" s="36"/>
      <c r="N42" s="99">
        <f t="shared" si="1"/>
        <v>2800</v>
      </c>
      <c r="O42" s="100"/>
      <c r="T42" s="102"/>
      <c r="U42" s="102"/>
    </row>
    <row r="43" s="2" customFormat="1" spans="1:21">
      <c r="A43" s="16">
        <v>37</v>
      </c>
      <c r="B43" s="25" t="s">
        <v>214</v>
      </c>
      <c r="C43" s="26"/>
      <c r="D43" s="24">
        <v>43491</v>
      </c>
      <c r="E43" s="20">
        <v>43492</v>
      </c>
      <c r="F43" s="21">
        <f t="shared" si="0"/>
        <v>1</v>
      </c>
      <c r="G43" s="165" t="s">
        <v>182</v>
      </c>
      <c r="H43" s="93">
        <v>8209</v>
      </c>
      <c r="I43" s="98"/>
      <c r="J43" s="33">
        <v>6207020</v>
      </c>
      <c r="K43" s="34"/>
      <c r="L43" s="35">
        <v>1418603</v>
      </c>
      <c r="M43" s="36"/>
      <c r="N43" s="99">
        <f t="shared" si="1"/>
        <v>2800</v>
      </c>
      <c r="O43" s="100"/>
      <c r="T43" s="102"/>
      <c r="U43" s="102"/>
    </row>
    <row r="44" s="2" customFormat="1" spans="1:21">
      <c r="A44" s="16">
        <v>38</v>
      </c>
      <c r="B44" s="25" t="s">
        <v>215</v>
      </c>
      <c r="C44" s="26"/>
      <c r="D44" s="24">
        <v>43490</v>
      </c>
      <c r="E44" s="20">
        <v>43492</v>
      </c>
      <c r="F44" s="21">
        <f t="shared" si="0"/>
        <v>2</v>
      </c>
      <c r="G44" s="165" t="s">
        <v>182</v>
      </c>
      <c r="H44" s="93">
        <v>8213</v>
      </c>
      <c r="I44" s="98"/>
      <c r="J44" s="33">
        <v>6177717</v>
      </c>
      <c r="K44" s="34"/>
      <c r="L44" s="35">
        <v>1409136</v>
      </c>
      <c r="M44" s="36"/>
      <c r="N44" s="99">
        <f t="shared" si="1"/>
        <v>5600</v>
      </c>
      <c r="O44" s="100"/>
      <c r="T44" s="102"/>
      <c r="U44" s="102"/>
    </row>
    <row r="45" s="2" customFormat="1" spans="1:21">
      <c r="A45" s="16">
        <v>39</v>
      </c>
      <c r="B45" s="25" t="s">
        <v>216</v>
      </c>
      <c r="C45" s="26"/>
      <c r="D45" s="24">
        <v>43491</v>
      </c>
      <c r="E45" s="20">
        <v>43492</v>
      </c>
      <c r="F45" s="21">
        <f t="shared" si="0"/>
        <v>1</v>
      </c>
      <c r="G45" s="165" t="s">
        <v>182</v>
      </c>
      <c r="H45" s="93">
        <v>8233</v>
      </c>
      <c r="I45" s="98"/>
      <c r="J45" s="33">
        <v>6220129</v>
      </c>
      <c r="K45" s="34"/>
      <c r="L45" s="35">
        <v>1422823</v>
      </c>
      <c r="M45" s="36"/>
      <c r="N45" s="99">
        <f t="shared" si="1"/>
        <v>2800</v>
      </c>
      <c r="O45" s="100"/>
      <c r="T45" s="102"/>
      <c r="U45" s="102"/>
    </row>
    <row r="46" s="2" customFormat="1" spans="1:21">
      <c r="A46" s="16">
        <v>40</v>
      </c>
      <c r="B46" s="25" t="s">
        <v>217</v>
      </c>
      <c r="C46" s="26"/>
      <c r="D46" s="24">
        <v>43491</v>
      </c>
      <c r="E46" s="20">
        <v>43492</v>
      </c>
      <c r="F46" s="21">
        <f t="shared" si="0"/>
        <v>1</v>
      </c>
      <c r="G46" s="165" t="s">
        <v>182</v>
      </c>
      <c r="H46" s="93">
        <v>8234</v>
      </c>
      <c r="I46" s="98"/>
      <c r="J46" s="33">
        <v>6260383</v>
      </c>
      <c r="K46" s="34"/>
      <c r="L46" s="35">
        <v>1434657</v>
      </c>
      <c r="M46" s="36"/>
      <c r="N46" s="99">
        <f t="shared" si="1"/>
        <v>2800</v>
      </c>
      <c r="O46" s="100"/>
      <c r="T46" s="102"/>
      <c r="U46" s="102"/>
    </row>
    <row r="47" s="2" customFormat="1" spans="1:21">
      <c r="A47" s="16">
        <v>41</v>
      </c>
      <c r="B47" s="25" t="s">
        <v>218</v>
      </c>
      <c r="C47" s="26"/>
      <c r="D47" s="24">
        <v>43491</v>
      </c>
      <c r="E47" s="20">
        <v>43492</v>
      </c>
      <c r="F47" s="21">
        <f t="shared" si="0"/>
        <v>1</v>
      </c>
      <c r="G47" s="165" t="s">
        <v>182</v>
      </c>
      <c r="H47" s="93">
        <v>8235</v>
      </c>
      <c r="I47" s="98"/>
      <c r="J47" s="33">
        <v>6242332</v>
      </c>
      <c r="K47" s="34"/>
      <c r="L47" s="35">
        <v>1429708</v>
      </c>
      <c r="M47" s="36"/>
      <c r="N47" s="99">
        <f t="shared" si="1"/>
        <v>2800</v>
      </c>
      <c r="O47" s="100"/>
      <c r="T47" s="102"/>
      <c r="U47" s="102"/>
    </row>
    <row r="48" s="2" customFormat="1" spans="1:21">
      <c r="A48" s="16">
        <v>42</v>
      </c>
      <c r="B48" s="25" t="s">
        <v>219</v>
      </c>
      <c r="C48" s="26"/>
      <c r="D48" s="24">
        <v>43490</v>
      </c>
      <c r="E48" s="20">
        <v>43492</v>
      </c>
      <c r="F48" s="21">
        <f t="shared" si="0"/>
        <v>2</v>
      </c>
      <c r="G48" s="165" t="s">
        <v>182</v>
      </c>
      <c r="H48" s="93">
        <v>8236</v>
      </c>
      <c r="I48" s="98"/>
      <c r="J48" s="23">
        <v>6171977</v>
      </c>
      <c r="K48" s="30"/>
      <c r="L48" s="23">
        <v>1408358</v>
      </c>
      <c r="M48" s="30"/>
      <c r="N48" s="99">
        <f t="shared" si="1"/>
        <v>5600</v>
      </c>
      <c r="O48" s="100"/>
      <c r="T48" s="102"/>
      <c r="U48" s="102"/>
    </row>
    <row r="49" s="2" customFormat="1" spans="1:21">
      <c r="A49" s="16">
        <v>43</v>
      </c>
      <c r="B49" s="25" t="s">
        <v>220</v>
      </c>
      <c r="C49" s="26"/>
      <c r="D49" s="24">
        <v>43491</v>
      </c>
      <c r="E49" s="20">
        <v>43493</v>
      </c>
      <c r="F49" s="21">
        <f t="shared" si="0"/>
        <v>2</v>
      </c>
      <c r="G49" s="165" t="s">
        <v>182</v>
      </c>
      <c r="H49" s="93">
        <v>8334</v>
      </c>
      <c r="I49" s="98"/>
      <c r="J49" s="23">
        <v>6255277</v>
      </c>
      <c r="K49" s="30"/>
      <c r="L49" s="23">
        <v>1433123</v>
      </c>
      <c r="M49" s="30"/>
      <c r="N49" s="99">
        <f t="shared" si="1"/>
        <v>5600</v>
      </c>
      <c r="O49" s="100"/>
      <c r="T49" s="102"/>
      <c r="U49" s="102"/>
    </row>
    <row r="50" s="2" customFormat="1" spans="1:21">
      <c r="A50" s="16">
        <v>44</v>
      </c>
      <c r="B50" s="25" t="s">
        <v>221</v>
      </c>
      <c r="C50" s="26"/>
      <c r="D50" s="24">
        <v>43491</v>
      </c>
      <c r="E50" s="20">
        <v>43493</v>
      </c>
      <c r="F50" s="21">
        <f t="shared" si="0"/>
        <v>2</v>
      </c>
      <c r="G50" s="165" t="s">
        <v>182</v>
      </c>
      <c r="H50" s="93">
        <v>8338</v>
      </c>
      <c r="I50" s="98"/>
      <c r="J50" s="23">
        <v>6266702</v>
      </c>
      <c r="K50" s="30"/>
      <c r="L50" s="23">
        <v>1435676</v>
      </c>
      <c r="M50" s="30"/>
      <c r="N50" s="99">
        <f t="shared" si="1"/>
        <v>5600</v>
      </c>
      <c r="O50" s="100"/>
      <c r="T50" s="102"/>
      <c r="U50" s="102"/>
    </row>
    <row r="51" s="2" customFormat="1" spans="1:21">
      <c r="A51" s="16">
        <v>45</v>
      </c>
      <c r="B51" s="25" t="s">
        <v>222</v>
      </c>
      <c r="C51" s="26"/>
      <c r="D51" s="24">
        <v>43492</v>
      </c>
      <c r="E51" s="20">
        <v>43493</v>
      </c>
      <c r="F51" s="21">
        <f t="shared" si="0"/>
        <v>1</v>
      </c>
      <c r="G51" s="165" t="s">
        <v>182</v>
      </c>
      <c r="H51" s="93">
        <v>8339</v>
      </c>
      <c r="I51" s="98"/>
      <c r="J51" s="23">
        <v>6180197</v>
      </c>
      <c r="K51" s="30"/>
      <c r="L51" s="23">
        <v>1409940</v>
      </c>
      <c r="M51" s="30"/>
      <c r="N51" s="99">
        <f t="shared" si="1"/>
        <v>2800</v>
      </c>
      <c r="O51" s="100"/>
      <c r="T51" s="102"/>
      <c r="U51" s="102"/>
    </row>
    <row r="52" s="2" customFormat="1" spans="1:21">
      <c r="A52" s="16">
        <v>46</v>
      </c>
      <c r="B52" s="25" t="s">
        <v>206</v>
      </c>
      <c r="C52" s="26"/>
      <c r="D52" s="24">
        <v>43492</v>
      </c>
      <c r="E52" s="20">
        <v>43493</v>
      </c>
      <c r="F52" s="21">
        <f t="shared" si="0"/>
        <v>1</v>
      </c>
      <c r="G52" s="165" t="s">
        <v>182</v>
      </c>
      <c r="H52" s="93">
        <v>8342</v>
      </c>
      <c r="I52" s="98"/>
      <c r="J52" s="23">
        <v>6238978</v>
      </c>
      <c r="K52" s="30"/>
      <c r="L52" s="23">
        <v>1428886</v>
      </c>
      <c r="M52" s="30"/>
      <c r="N52" s="99">
        <f t="shared" si="1"/>
        <v>2800</v>
      </c>
      <c r="O52" s="100"/>
      <c r="T52" s="102"/>
      <c r="U52" s="102"/>
    </row>
    <row r="53" s="2" customFormat="1" spans="1:21">
      <c r="A53" s="16">
        <v>47</v>
      </c>
      <c r="B53" s="25" t="s">
        <v>223</v>
      </c>
      <c r="C53" s="26"/>
      <c r="D53" s="24">
        <v>43491</v>
      </c>
      <c r="E53" s="20">
        <v>43492</v>
      </c>
      <c r="F53" s="21">
        <f t="shared" si="0"/>
        <v>1</v>
      </c>
      <c r="G53" s="165" t="s">
        <v>182</v>
      </c>
      <c r="H53" s="93">
        <v>8405</v>
      </c>
      <c r="I53" s="98"/>
      <c r="J53" s="23">
        <v>6282382</v>
      </c>
      <c r="K53" s="30"/>
      <c r="L53" s="23">
        <v>1404736</v>
      </c>
      <c r="M53" s="30"/>
      <c r="N53" s="99">
        <f t="shared" si="1"/>
        <v>2800</v>
      </c>
      <c r="O53" s="100"/>
      <c r="T53" s="102"/>
      <c r="U53" s="102"/>
    </row>
    <row r="54" s="2" customFormat="1" spans="1:21">
      <c r="A54" s="16">
        <v>48</v>
      </c>
      <c r="B54" s="25" t="s">
        <v>224</v>
      </c>
      <c r="C54" s="26"/>
      <c r="D54" s="24">
        <v>43492</v>
      </c>
      <c r="E54" s="20">
        <v>43494</v>
      </c>
      <c r="F54" s="21">
        <f t="shared" si="0"/>
        <v>2</v>
      </c>
      <c r="G54" s="165" t="s">
        <v>182</v>
      </c>
      <c r="H54" s="93">
        <v>8438</v>
      </c>
      <c r="I54" s="98"/>
      <c r="J54" s="23">
        <v>6266978</v>
      </c>
      <c r="K54" s="30"/>
      <c r="L54" s="23">
        <v>1435691</v>
      </c>
      <c r="M54" s="30"/>
      <c r="N54" s="99">
        <f t="shared" si="1"/>
        <v>5600</v>
      </c>
      <c r="O54" s="100"/>
      <c r="T54" s="102"/>
      <c r="U54" s="102"/>
    </row>
    <row r="55" s="2" customFormat="1" spans="1:21">
      <c r="A55" s="16">
        <v>49</v>
      </c>
      <c r="B55" s="25" t="s">
        <v>225</v>
      </c>
      <c r="C55" s="26"/>
      <c r="D55" s="24">
        <v>43493</v>
      </c>
      <c r="E55" s="20">
        <v>43494</v>
      </c>
      <c r="F55" s="21">
        <f t="shared" si="0"/>
        <v>1</v>
      </c>
      <c r="G55" s="165" t="s">
        <v>182</v>
      </c>
      <c r="H55" s="93">
        <v>8441</v>
      </c>
      <c r="I55" s="98"/>
      <c r="J55" s="23">
        <v>6255268</v>
      </c>
      <c r="K55" s="30"/>
      <c r="L55" s="23">
        <v>1433118</v>
      </c>
      <c r="M55" s="30"/>
      <c r="N55" s="99">
        <f t="shared" si="1"/>
        <v>2800</v>
      </c>
      <c r="O55" s="100"/>
      <c r="T55" s="102"/>
      <c r="U55" s="102"/>
    </row>
    <row r="56" s="2" customFormat="1" spans="1:21">
      <c r="A56" s="16">
        <v>50</v>
      </c>
      <c r="B56" s="25" t="s">
        <v>226</v>
      </c>
      <c r="C56" s="26"/>
      <c r="D56" s="24">
        <v>43492</v>
      </c>
      <c r="E56" s="20">
        <v>43494</v>
      </c>
      <c r="F56" s="21">
        <f t="shared" si="0"/>
        <v>2</v>
      </c>
      <c r="G56" s="165" t="s">
        <v>182</v>
      </c>
      <c r="H56" s="93">
        <v>8444</v>
      </c>
      <c r="I56" s="98"/>
      <c r="J56" s="23">
        <v>6228901</v>
      </c>
      <c r="K56" s="30"/>
      <c r="L56" s="23">
        <v>1425733</v>
      </c>
      <c r="M56" s="30"/>
      <c r="N56" s="99">
        <f t="shared" si="1"/>
        <v>5600</v>
      </c>
      <c r="O56" s="100"/>
      <c r="T56" s="102"/>
      <c r="U56" s="102"/>
    </row>
    <row r="57" s="2" customFormat="1" spans="1:21">
      <c r="A57" s="16">
        <v>51</v>
      </c>
      <c r="B57" s="25" t="s">
        <v>227</v>
      </c>
      <c r="C57" s="26"/>
      <c r="D57" s="24">
        <v>43492</v>
      </c>
      <c r="E57" s="20">
        <v>43494</v>
      </c>
      <c r="F57" s="21">
        <f t="shared" si="0"/>
        <v>2</v>
      </c>
      <c r="G57" s="165" t="s">
        <v>182</v>
      </c>
      <c r="H57" s="93">
        <v>8450</v>
      </c>
      <c r="I57" s="98"/>
      <c r="J57" s="23">
        <v>6162600</v>
      </c>
      <c r="K57" s="30"/>
      <c r="L57" s="23">
        <v>1404772</v>
      </c>
      <c r="M57" s="30"/>
      <c r="N57" s="99">
        <f t="shared" si="1"/>
        <v>5600</v>
      </c>
      <c r="O57" s="100"/>
      <c r="T57" s="102"/>
      <c r="U57" s="102"/>
    </row>
    <row r="58" s="2" customFormat="1" spans="1:21">
      <c r="A58" s="16">
        <v>52</v>
      </c>
      <c r="B58" s="25" t="s">
        <v>228</v>
      </c>
      <c r="C58" s="26"/>
      <c r="D58" s="24">
        <v>43492</v>
      </c>
      <c r="E58" s="20">
        <v>43494</v>
      </c>
      <c r="F58" s="21">
        <f t="shared" si="0"/>
        <v>2</v>
      </c>
      <c r="G58" s="165" t="s">
        <v>182</v>
      </c>
      <c r="H58" s="93">
        <v>8455</v>
      </c>
      <c r="I58" s="98"/>
      <c r="J58" s="23">
        <v>6220136</v>
      </c>
      <c r="K58" s="30"/>
      <c r="L58" s="23">
        <v>1422959</v>
      </c>
      <c r="M58" s="30"/>
      <c r="N58" s="99">
        <f t="shared" si="1"/>
        <v>5600</v>
      </c>
      <c r="O58" s="100"/>
      <c r="T58" s="102"/>
      <c r="U58" s="102"/>
    </row>
    <row r="59" s="2" customFormat="1" spans="1:21">
      <c r="A59" s="16">
        <v>53</v>
      </c>
      <c r="B59" s="25" t="s">
        <v>229</v>
      </c>
      <c r="C59" s="26"/>
      <c r="D59" s="24">
        <v>43492</v>
      </c>
      <c r="E59" s="20">
        <v>43494</v>
      </c>
      <c r="F59" s="21">
        <f t="shared" si="0"/>
        <v>2</v>
      </c>
      <c r="G59" s="165" t="s">
        <v>182</v>
      </c>
      <c r="H59" s="93">
        <v>8456</v>
      </c>
      <c r="I59" s="98"/>
      <c r="J59" s="23">
        <v>6250791</v>
      </c>
      <c r="K59" s="30"/>
      <c r="L59" s="23">
        <v>1431296</v>
      </c>
      <c r="M59" s="30"/>
      <c r="N59" s="99">
        <f t="shared" si="1"/>
        <v>5600</v>
      </c>
      <c r="O59" s="100"/>
      <c r="T59" s="102"/>
      <c r="U59" s="102"/>
    </row>
    <row r="60" s="2" customFormat="1" spans="1:21">
      <c r="A60" s="16">
        <v>54</v>
      </c>
      <c r="B60" s="25" t="s">
        <v>230</v>
      </c>
      <c r="C60" s="26"/>
      <c r="D60" s="24">
        <v>43492</v>
      </c>
      <c r="E60" s="20">
        <v>43494</v>
      </c>
      <c r="F60" s="21">
        <f t="shared" si="0"/>
        <v>2</v>
      </c>
      <c r="G60" s="165" t="s">
        <v>182</v>
      </c>
      <c r="H60" s="93">
        <v>8457</v>
      </c>
      <c r="I60" s="98"/>
      <c r="J60" s="23">
        <v>6242295</v>
      </c>
      <c r="K60" s="30"/>
      <c r="L60" s="23">
        <v>1429699</v>
      </c>
      <c r="M60" s="30"/>
      <c r="N60" s="99">
        <f t="shared" si="1"/>
        <v>5600</v>
      </c>
      <c r="O60" s="100"/>
      <c r="T60" s="102"/>
      <c r="U60" s="102"/>
    </row>
    <row r="61" s="2" customFormat="1" spans="1:21">
      <c r="A61" s="16">
        <v>55</v>
      </c>
      <c r="B61" s="25" t="s">
        <v>231</v>
      </c>
      <c r="C61" s="26"/>
      <c r="D61" s="24">
        <v>43494</v>
      </c>
      <c r="E61" s="20">
        <v>43495</v>
      </c>
      <c r="F61" s="21">
        <f t="shared" si="0"/>
        <v>1</v>
      </c>
      <c r="G61" s="165" t="s">
        <v>182</v>
      </c>
      <c r="H61" s="93">
        <v>8525</v>
      </c>
      <c r="I61" s="98"/>
      <c r="J61" s="23">
        <v>6266419</v>
      </c>
      <c r="K61" s="30"/>
      <c r="L61" s="23">
        <v>1435099</v>
      </c>
      <c r="M61" s="30"/>
      <c r="N61" s="99">
        <f t="shared" si="1"/>
        <v>2800</v>
      </c>
      <c r="O61" s="100"/>
      <c r="T61" s="102"/>
      <c r="U61" s="102"/>
    </row>
    <row r="62" s="2" customFormat="1" spans="1:21">
      <c r="A62" s="16">
        <v>56</v>
      </c>
      <c r="B62" s="25" t="s">
        <v>232</v>
      </c>
      <c r="C62" s="26"/>
      <c r="D62" s="24">
        <v>43493</v>
      </c>
      <c r="E62" s="20">
        <v>43495</v>
      </c>
      <c r="F62" s="21">
        <f t="shared" si="0"/>
        <v>2</v>
      </c>
      <c r="G62" s="165" t="s">
        <v>182</v>
      </c>
      <c r="H62" s="93">
        <v>8529</v>
      </c>
      <c r="I62" s="98"/>
      <c r="J62" s="23">
        <v>6255474</v>
      </c>
      <c r="K62" s="30"/>
      <c r="L62" s="23">
        <v>1433215</v>
      </c>
      <c r="M62" s="30"/>
      <c r="N62" s="99">
        <v>5600</v>
      </c>
      <c r="O62" s="100"/>
      <c r="T62" s="102"/>
      <c r="U62" s="102"/>
    </row>
    <row r="63" s="2" customFormat="1" spans="1:21">
      <c r="A63" s="16">
        <v>57</v>
      </c>
      <c r="B63" s="25" t="s">
        <v>233</v>
      </c>
      <c r="C63" s="26"/>
      <c r="D63" s="24">
        <v>43494</v>
      </c>
      <c r="E63" s="20">
        <v>43496</v>
      </c>
      <c r="F63" s="21">
        <f t="shared" si="0"/>
        <v>2</v>
      </c>
      <c r="G63" s="165" t="s">
        <v>182</v>
      </c>
      <c r="H63" s="93">
        <v>8609</v>
      </c>
      <c r="I63" s="98"/>
      <c r="J63" s="23">
        <v>6244454</v>
      </c>
      <c r="K63" s="30"/>
      <c r="L63" s="23">
        <v>1430253</v>
      </c>
      <c r="M63" s="30"/>
      <c r="N63" s="99">
        <f t="shared" ref="N63:N71" si="2">F63*G63</f>
        <v>5600</v>
      </c>
      <c r="O63" s="100"/>
      <c r="T63" s="102"/>
      <c r="U63" s="102"/>
    </row>
    <row r="64" s="2" customFormat="1" spans="1:21">
      <c r="A64" s="16">
        <v>58</v>
      </c>
      <c r="B64" s="25" t="s">
        <v>234</v>
      </c>
      <c r="C64" s="26"/>
      <c r="D64" s="24">
        <v>43494</v>
      </c>
      <c r="E64" s="20">
        <v>43496</v>
      </c>
      <c r="F64" s="21">
        <f t="shared" si="0"/>
        <v>2</v>
      </c>
      <c r="G64" s="165" t="s">
        <v>182</v>
      </c>
      <c r="H64" s="93">
        <v>8610</v>
      </c>
      <c r="I64" s="98"/>
      <c r="J64" s="23">
        <v>6267074</v>
      </c>
      <c r="K64" s="30"/>
      <c r="L64" s="23">
        <v>1435707</v>
      </c>
      <c r="M64" s="30"/>
      <c r="N64" s="99">
        <f t="shared" si="2"/>
        <v>5600</v>
      </c>
      <c r="O64" s="100"/>
      <c r="T64" s="102"/>
      <c r="U64" s="102"/>
    </row>
    <row r="65" s="2" customFormat="1" spans="1:21">
      <c r="A65" s="16">
        <v>59</v>
      </c>
      <c r="B65" s="25" t="s">
        <v>235</v>
      </c>
      <c r="C65" s="26"/>
      <c r="D65" s="24">
        <v>43495</v>
      </c>
      <c r="E65" s="20">
        <v>43496</v>
      </c>
      <c r="F65" s="21">
        <f t="shared" si="0"/>
        <v>1</v>
      </c>
      <c r="G65" s="165" t="s">
        <v>182</v>
      </c>
      <c r="H65" s="93">
        <v>8611</v>
      </c>
      <c r="I65" s="98"/>
      <c r="J65" s="23">
        <v>6255292</v>
      </c>
      <c r="K65" s="30"/>
      <c r="L65" s="23">
        <v>1433120</v>
      </c>
      <c r="M65" s="30"/>
      <c r="N65" s="99">
        <f t="shared" si="2"/>
        <v>2800</v>
      </c>
      <c r="O65" s="100"/>
      <c r="T65" s="102"/>
      <c r="U65" s="102"/>
    </row>
    <row r="66" s="2" customFormat="1" spans="1:21">
      <c r="A66" s="16">
        <v>60</v>
      </c>
      <c r="B66" s="25" t="s">
        <v>236</v>
      </c>
      <c r="C66" s="26"/>
      <c r="D66" s="24">
        <v>43494</v>
      </c>
      <c r="E66" s="20">
        <v>43496</v>
      </c>
      <c r="F66" s="21">
        <f t="shared" si="0"/>
        <v>2</v>
      </c>
      <c r="G66" s="165" t="s">
        <v>182</v>
      </c>
      <c r="H66" s="93">
        <v>8612</v>
      </c>
      <c r="I66" s="98"/>
      <c r="J66" s="23">
        <v>6197234</v>
      </c>
      <c r="K66" s="30"/>
      <c r="L66" s="23">
        <v>1415798</v>
      </c>
      <c r="M66" s="30"/>
      <c r="N66" s="99">
        <f t="shared" si="2"/>
        <v>5600</v>
      </c>
      <c r="O66" s="100"/>
      <c r="T66" s="102"/>
      <c r="U66" s="102"/>
    </row>
    <row r="67" s="2" customFormat="1" spans="1:21">
      <c r="A67" s="16">
        <v>61</v>
      </c>
      <c r="B67" s="25" t="s">
        <v>237</v>
      </c>
      <c r="C67" s="26"/>
      <c r="D67" s="24">
        <v>43494</v>
      </c>
      <c r="E67" s="20">
        <v>43496</v>
      </c>
      <c r="F67" s="21">
        <f t="shared" si="0"/>
        <v>2</v>
      </c>
      <c r="G67" s="165" t="s">
        <v>182</v>
      </c>
      <c r="H67" s="93">
        <v>8614</v>
      </c>
      <c r="I67" s="98"/>
      <c r="J67" s="23">
        <v>6167986</v>
      </c>
      <c r="K67" s="30"/>
      <c r="L67" s="23">
        <v>1407044</v>
      </c>
      <c r="M67" s="30"/>
      <c r="N67" s="99">
        <f t="shared" si="2"/>
        <v>5600</v>
      </c>
      <c r="O67" s="100"/>
      <c r="T67" s="102"/>
      <c r="U67" s="102"/>
    </row>
    <row r="68" s="2" customFormat="1" spans="1:21">
      <c r="A68" s="16">
        <v>62</v>
      </c>
      <c r="B68" s="25" t="s">
        <v>238</v>
      </c>
      <c r="C68" s="26"/>
      <c r="D68" s="24">
        <v>43496</v>
      </c>
      <c r="E68" s="20">
        <v>43497</v>
      </c>
      <c r="F68" s="21">
        <f t="shared" si="0"/>
        <v>1</v>
      </c>
      <c r="G68" s="165" t="s">
        <v>182</v>
      </c>
      <c r="H68" s="93">
        <v>8687</v>
      </c>
      <c r="I68" s="98"/>
      <c r="J68" s="23">
        <v>6162615</v>
      </c>
      <c r="K68" s="30"/>
      <c r="L68" s="23">
        <v>1404771</v>
      </c>
      <c r="M68" s="30"/>
      <c r="N68" s="99">
        <f t="shared" si="2"/>
        <v>2800</v>
      </c>
      <c r="O68" s="100"/>
      <c r="T68" s="102"/>
      <c r="U68" s="102"/>
    </row>
    <row r="69" s="2" customFormat="1" spans="1:21">
      <c r="A69" s="16">
        <v>63</v>
      </c>
      <c r="B69" s="25" t="s">
        <v>239</v>
      </c>
      <c r="C69" s="26"/>
      <c r="D69" s="24">
        <v>43495</v>
      </c>
      <c r="E69" s="20">
        <v>43497</v>
      </c>
      <c r="F69" s="21">
        <f t="shared" si="0"/>
        <v>2</v>
      </c>
      <c r="G69" s="165" t="s">
        <v>182</v>
      </c>
      <c r="H69" s="93">
        <v>8693</v>
      </c>
      <c r="I69" s="98"/>
      <c r="J69" s="23">
        <v>6162703</v>
      </c>
      <c r="K69" s="30"/>
      <c r="L69" s="23">
        <v>1405278</v>
      </c>
      <c r="M69" s="30"/>
      <c r="N69" s="99">
        <f t="shared" si="2"/>
        <v>5600</v>
      </c>
      <c r="O69" s="100"/>
      <c r="T69" s="102"/>
      <c r="U69" s="102"/>
    </row>
    <row r="70" s="2" customFormat="1" spans="1:21">
      <c r="A70" s="16">
        <v>64</v>
      </c>
      <c r="B70" s="25" t="s">
        <v>240</v>
      </c>
      <c r="C70" s="26"/>
      <c r="D70" s="24">
        <v>43496</v>
      </c>
      <c r="E70" s="20">
        <v>43497</v>
      </c>
      <c r="F70" s="21">
        <f t="shared" si="0"/>
        <v>1</v>
      </c>
      <c r="G70" s="165" t="s">
        <v>182</v>
      </c>
      <c r="H70" s="93">
        <v>8694</v>
      </c>
      <c r="I70" s="98"/>
      <c r="J70" s="23">
        <v>6162610</v>
      </c>
      <c r="K70" s="30"/>
      <c r="L70" s="23">
        <v>1404834</v>
      </c>
      <c r="M70" s="30"/>
      <c r="N70" s="99">
        <f t="shared" si="2"/>
        <v>2800</v>
      </c>
      <c r="O70" s="100"/>
      <c r="T70" s="102"/>
      <c r="U70" s="102"/>
    </row>
    <row r="71" s="2" customFormat="1" spans="1:21">
      <c r="A71" s="16">
        <v>65</v>
      </c>
      <c r="B71" s="25" t="s">
        <v>241</v>
      </c>
      <c r="C71" s="26"/>
      <c r="D71" s="24">
        <v>43496</v>
      </c>
      <c r="E71" s="20">
        <v>43497</v>
      </c>
      <c r="F71" s="21">
        <f t="shared" ref="F71:F134" si="3">E71-D71</f>
        <v>1</v>
      </c>
      <c r="G71" s="165" t="s">
        <v>182</v>
      </c>
      <c r="H71" s="93">
        <v>8699</v>
      </c>
      <c r="I71" s="98"/>
      <c r="J71" s="23">
        <v>6162604</v>
      </c>
      <c r="K71" s="30"/>
      <c r="L71" s="23">
        <v>1404833</v>
      </c>
      <c r="M71" s="30"/>
      <c r="N71" s="99">
        <f t="shared" si="2"/>
        <v>2800</v>
      </c>
      <c r="O71" s="100"/>
      <c r="T71" s="102"/>
      <c r="U71" s="102"/>
    </row>
    <row r="72" s="2" customFormat="1" spans="1:21">
      <c r="A72" s="16">
        <v>66</v>
      </c>
      <c r="B72" s="25" t="s">
        <v>242</v>
      </c>
      <c r="C72" s="26"/>
      <c r="D72" s="24">
        <v>43496</v>
      </c>
      <c r="E72" s="20">
        <v>43498</v>
      </c>
      <c r="F72" s="21">
        <f t="shared" si="3"/>
        <v>2</v>
      </c>
      <c r="G72" s="165" t="s">
        <v>182</v>
      </c>
      <c r="H72" s="93">
        <v>8755</v>
      </c>
      <c r="I72" s="98"/>
      <c r="J72" s="23">
        <v>6284540</v>
      </c>
      <c r="K72" s="30"/>
      <c r="L72" s="23">
        <v>1439168</v>
      </c>
      <c r="M72" s="30"/>
      <c r="N72" s="99">
        <v>6800</v>
      </c>
      <c r="O72" s="100"/>
      <c r="T72" s="102"/>
      <c r="U72" s="102"/>
    </row>
    <row r="73" s="2" customFormat="1" spans="1:21">
      <c r="A73" s="16">
        <v>67</v>
      </c>
      <c r="B73" s="25" t="s">
        <v>243</v>
      </c>
      <c r="C73" s="26"/>
      <c r="D73" s="24">
        <v>43496</v>
      </c>
      <c r="E73" s="20">
        <v>43498</v>
      </c>
      <c r="F73" s="21">
        <f t="shared" si="3"/>
        <v>2</v>
      </c>
      <c r="G73" s="165" t="s">
        <v>182</v>
      </c>
      <c r="H73" s="93">
        <v>8761</v>
      </c>
      <c r="I73" s="98"/>
      <c r="J73" s="23">
        <v>6162602</v>
      </c>
      <c r="K73" s="30"/>
      <c r="L73" s="23">
        <v>1404794</v>
      </c>
      <c r="M73" s="30"/>
      <c r="N73" s="99">
        <f t="shared" ref="N73:N78" si="4">F73*G73</f>
        <v>5600</v>
      </c>
      <c r="O73" s="100"/>
      <c r="T73" s="102"/>
      <c r="U73" s="102"/>
    </row>
    <row r="74" s="2" customFormat="1" spans="1:21">
      <c r="A74" s="16">
        <v>68</v>
      </c>
      <c r="B74" s="25" t="s">
        <v>244</v>
      </c>
      <c r="C74" s="26"/>
      <c r="D74" s="24">
        <v>43497</v>
      </c>
      <c r="E74" s="20">
        <v>43498</v>
      </c>
      <c r="F74" s="21">
        <f t="shared" si="3"/>
        <v>1</v>
      </c>
      <c r="G74" s="165" t="s">
        <v>182</v>
      </c>
      <c r="H74" s="93">
        <v>8762</v>
      </c>
      <c r="I74" s="98"/>
      <c r="J74" s="23">
        <v>6162686</v>
      </c>
      <c r="K74" s="30"/>
      <c r="L74" s="23">
        <v>1405215</v>
      </c>
      <c r="M74" s="30"/>
      <c r="N74" s="99">
        <f t="shared" si="4"/>
        <v>2800</v>
      </c>
      <c r="O74" s="100"/>
      <c r="T74" s="102"/>
      <c r="U74" s="102"/>
    </row>
    <row r="75" s="2" customFormat="1" spans="1:21">
      <c r="A75" s="16">
        <v>69</v>
      </c>
      <c r="B75" s="25" t="s">
        <v>245</v>
      </c>
      <c r="C75" s="26"/>
      <c r="D75" s="24">
        <v>43496</v>
      </c>
      <c r="E75" s="20">
        <v>43498</v>
      </c>
      <c r="F75" s="21">
        <f t="shared" si="3"/>
        <v>2</v>
      </c>
      <c r="G75" s="165" t="s">
        <v>182</v>
      </c>
      <c r="H75" s="93">
        <v>8763</v>
      </c>
      <c r="I75" s="98"/>
      <c r="J75" s="23">
        <v>6162594</v>
      </c>
      <c r="K75" s="30"/>
      <c r="L75" s="23">
        <v>1404742</v>
      </c>
      <c r="M75" s="30"/>
      <c r="N75" s="99">
        <f t="shared" si="4"/>
        <v>5600</v>
      </c>
      <c r="O75" s="100"/>
      <c r="T75" s="102"/>
      <c r="U75" s="102"/>
    </row>
    <row r="76" s="2" customFormat="1" spans="1:21">
      <c r="A76" s="16">
        <v>70</v>
      </c>
      <c r="B76" s="25" t="s">
        <v>246</v>
      </c>
      <c r="C76" s="26"/>
      <c r="D76" s="24">
        <v>43497</v>
      </c>
      <c r="E76" s="20">
        <v>43498</v>
      </c>
      <c r="F76" s="21">
        <f t="shared" si="3"/>
        <v>1</v>
      </c>
      <c r="G76" s="165" t="s">
        <v>182</v>
      </c>
      <c r="H76" s="93">
        <v>8767</v>
      </c>
      <c r="I76" s="98"/>
      <c r="J76" s="23">
        <v>6162634</v>
      </c>
      <c r="K76" s="30"/>
      <c r="L76" s="23">
        <v>1405210</v>
      </c>
      <c r="M76" s="30"/>
      <c r="N76" s="99">
        <f t="shared" si="4"/>
        <v>2800</v>
      </c>
      <c r="O76" s="100"/>
      <c r="T76" s="102"/>
      <c r="U76" s="102"/>
    </row>
    <row r="77" s="2" customFormat="1" spans="1:21">
      <c r="A77" s="16">
        <v>71</v>
      </c>
      <c r="B77" s="25" t="s">
        <v>247</v>
      </c>
      <c r="C77" s="26"/>
      <c r="D77" s="24">
        <v>43497</v>
      </c>
      <c r="E77" s="20">
        <v>43498</v>
      </c>
      <c r="F77" s="21">
        <f t="shared" si="3"/>
        <v>1</v>
      </c>
      <c r="G77" s="165" t="s">
        <v>182</v>
      </c>
      <c r="H77" s="93">
        <v>8768</v>
      </c>
      <c r="I77" s="98"/>
      <c r="J77" s="23">
        <v>6162593</v>
      </c>
      <c r="K77" s="30"/>
      <c r="L77" s="23">
        <v>1404739</v>
      </c>
      <c r="M77" s="30"/>
      <c r="N77" s="99">
        <f t="shared" si="4"/>
        <v>2800</v>
      </c>
      <c r="O77" s="100"/>
      <c r="T77" s="102"/>
      <c r="U77" s="102"/>
    </row>
    <row r="78" s="2" customFormat="1" spans="1:21">
      <c r="A78" s="16">
        <v>72</v>
      </c>
      <c r="B78" s="25" t="s">
        <v>248</v>
      </c>
      <c r="C78" s="26"/>
      <c r="D78" s="24">
        <v>43496</v>
      </c>
      <c r="E78" s="20">
        <v>43498</v>
      </c>
      <c r="F78" s="21">
        <f t="shared" si="3"/>
        <v>2</v>
      </c>
      <c r="G78" s="165" t="s">
        <v>182</v>
      </c>
      <c r="H78" s="93">
        <v>8769</v>
      </c>
      <c r="I78" s="98"/>
      <c r="J78" s="23">
        <v>6162694</v>
      </c>
      <c r="K78" s="30"/>
      <c r="L78" s="23">
        <v>1405213</v>
      </c>
      <c r="M78" s="30"/>
      <c r="N78" s="99">
        <f t="shared" si="4"/>
        <v>5600</v>
      </c>
      <c r="O78" s="100"/>
      <c r="T78" s="102"/>
      <c r="U78" s="102"/>
    </row>
    <row r="79" s="2" customFormat="1" spans="1:21">
      <c r="A79" s="16">
        <v>73</v>
      </c>
      <c r="B79" s="25" t="s">
        <v>249</v>
      </c>
      <c r="C79" s="26"/>
      <c r="D79" s="24">
        <v>43495</v>
      </c>
      <c r="E79" s="20">
        <v>43498</v>
      </c>
      <c r="F79" s="21">
        <f t="shared" si="3"/>
        <v>3</v>
      </c>
      <c r="G79" s="165" t="s">
        <v>182</v>
      </c>
      <c r="H79" s="93">
        <v>8772</v>
      </c>
      <c r="I79" s="98"/>
      <c r="J79" s="23">
        <v>6274178</v>
      </c>
      <c r="K79" s="30"/>
      <c r="L79" s="23">
        <v>1436539</v>
      </c>
      <c r="M79" s="30"/>
      <c r="N79" s="99">
        <v>8700</v>
      </c>
      <c r="O79" s="100"/>
      <c r="T79" s="102"/>
      <c r="U79" s="102"/>
    </row>
    <row r="80" s="2" customFormat="1" spans="1:21">
      <c r="A80" s="16">
        <v>74</v>
      </c>
      <c r="B80" s="25" t="s">
        <v>250</v>
      </c>
      <c r="C80" s="26"/>
      <c r="D80" s="24">
        <v>43495</v>
      </c>
      <c r="E80" s="20">
        <v>43498</v>
      </c>
      <c r="F80" s="21">
        <f t="shared" si="3"/>
        <v>3</v>
      </c>
      <c r="G80" s="165" t="s">
        <v>182</v>
      </c>
      <c r="H80" s="93">
        <v>8777</v>
      </c>
      <c r="I80" s="98"/>
      <c r="J80" s="23">
        <v>6274177</v>
      </c>
      <c r="K80" s="30"/>
      <c r="L80" s="23">
        <v>1436539</v>
      </c>
      <c r="M80" s="30"/>
      <c r="N80" s="99">
        <f t="shared" ref="N80:N137" si="5">F80*G80</f>
        <v>8400</v>
      </c>
      <c r="O80" s="100"/>
      <c r="T80" s="102"/>
      <c r="U80" s="102"/>
    </row>
    <row r="81" s="2" customFormat="1" spans="1:21">
      <c r="A81" s="16">
        <v>75</v>
      </c>
      <c r="B81" s="25" t="s">
        <v>251</v>
      </c>
      <c r="C81" s="26"/>
      <c r="D81" s="24">
        <v>43497</v>
      </c>
      <c r="E81" s="20">
        <v>43498</v>
      </c>
      <c r="F81" s="21">
        <f t="shared" si="3"/>
        <v>1</v>
      </c>
      <c r="G81" s="165" t="s">
        <v>182</v>
      </c>
      <c r="H81" s="93">
        <v>8774</v>
      </c>
      <c r="I81" s="98"/>
      <c r="J81" s="23">
        <v>6162632</v>
      </c>
      <c r="K81" s="30"/>
      <c r="L81" s="23">
        <v>1405208</v>
      </c>
      <c r="M81" s="30"/>
      <c r="N81" s="99">
        <f t="shared" si="5"/>
        <v>2800</v>
      </c>
      <c r="O81" s="100"/>
      <c r="T81" s="102"/>
      <c r="U81" s="102"/>
    </row>
    <row r="82" s="2" customFormat="1" spans="1:21">
      <c r="A82" s="16">
        <v>76</v>
      </c>
      <c r="B82" s="25" t="s">
        <v>252</v>
      </c>
      <c r="C82" s="26"/>
      <c r="D82" s="24">
        <v>43497</v>
      </c>
      <c r="E82" s="20">
        <v>43498</v>
      </c>
      <c r="F82" s="21">
        <f t="shared" si="3"/>
        <v>1</v>
      </c>
      <c r="G82" s="165" t="s">
        <v>182</v>
      </c>
      <c r="H82" s="93">
        <v>8775</v>
      </c>
      <c r="I82" s="98"/>
      <c r="J82" s="23">
        <v>6163747</v>
      </c>
      <c r="K82" s="30"/>
      <c r="L82" s="23">
        <v>1405275</v>
      </c>
      <c r="M82" s="30"/>
      <c r="N82" s="99">
        <f t="shared" si="5"/>
        <v>2800</v>
      </c>
      <c r="O82" s="100"/>
      <c r="T82" s="102"/>
      <c r="U82" s="102"/>
    </row>
    <row r="83" s="2" customFormat="1" spans="1:21">
      <c r="A83" s="16">
        <v>77</v>
      </c>
      <c r="B83" s="25" t="s">
        <v>253</v>
      </c>
      <c r="C83" s="26"/>
      <c r="D83" s="24">
        <v>43496</v>
      </c>
      <c r="E83" s="20">
        <v>43498</v>
      </c>
      <c r="F83" s="21">
        <f t="shared" si="3"/>
        <v>2</v>
      </c>
      <c r="G83" s="165" t="s">
        <v>182</v>
      </c>
      <c r="H83" s="93">
        <v>8776</v>
      </c>
      <c r="I83" s="98"/>
      <c r="J83" s="23">
        <v>6162606</v>
      </c>
      <c r="K83" s="30"/>
      <c r="L83" s="23">
        <v>1404832</v>
      </c>
      <c r="M83" s="30"/>
      <c r="N83" s="99">
        <f t="shared" si="5"/>
        <v>5600</v>
      </c>
      <c r="O83" s="100"/>
      <c r="T83" s="102"/>
      <c r="U83" s="102"/>
    </row>
    <row r="84" s="1" customFormat="1" spans="1:23">
      <c r="A84" s="16">
        <v>78</v>
      </c>
      <c r="B84" s="37" t="s">
        <v>254</v>
      </c>
      <c r="C84" s="38"/>
      <c r="D84" s="24">
        <v>43496</v>
      </c>
      <c r="E84" s="20">
        <v>43499</v>
      </c>
      <c r="F84" s="21">
        <f t="shared" si="3"/>
        <v>3</v>
      </c>
      <c r="G84" s="165" t="s">
        <v>182</v>
      </c>
      <c r="H84" s="57">
        <v>8872</v>
      </c>
      <c r="I84" s="58"/>
      <c r="J84" s="57">
        <v>6210380</v>
      </c>
      <c r="K84" s="58"/>
      <c r="L84" s="93">
        <v>1419751</v>
      </c>
      <c r="M84" s="98"/>
      <c r="N84" s="99">
        <f t="shared" si="5"/>
        <v>8400</v>
      </c>
      <c r="O84" s="100"/>
      <c r="P84" s="2"/>
      <c r="Q84" s="2"/>
      <c r="T84" s="102"/>
      <c r="U84" s="102"/>
      <c r="W84" s="2"/>
    </row>
    <row r="85" s="1" customFormat="1" spans="1:23">
      <c r="A85" s="16">
        <v>79</v>
      </c>
      <c r="B85" s="37" t="s">
        <v>255</v>
      </c>
      <c r="C85" s="38"/>
      <c r="D85" s="24">
        <v>43496</v>
      </c>
      <c r="E85" s="20">
        <v>43501</v>
      </c>
      <c r="F85" s="21">
        <f t="shared" si="3"/>
        <v>5</v>
      </c>
      <c r="G85" s="165" t="s">
        <v>182</v>
      </c>
      <c r="H85" s="57">
        <v>9055</v>
      </c>
      <c r="I85" s="58"/>
      <c r="J85" s="57">
        <v>6260824</v>
      </c>
      <c r="K85" s="58"/>
      <c r="L85" s="93">
        <v>1434387</v>
      </c>
      <c r="M85" s="98"/>
      <c r="N85" s="99">
        <f t="shared" si="5"/>
        <v>14000</v>
      </c>
      <c r="O85" s="100"/>
      <c r="P85" s="2"/>
      <c r="Q85" s="2"/>
      <c r="T85" s="102"/>
      <c r="U85" s="102"/>
      <c r="W85" s="2"/>
    </row>
    <row r="86" s="1" customFormat="1" spans="1:23">
      <c r="A86" s="16">
        <v>80</v>
      </c>
      <c r="B86" s="37" t="s">
        <v>256</v>
      </c>
      <c r="C86" s="38"/>
      <c r="D86" s="24">
        <v>43499</v>
      </c>
      <c r="E86" s="20">
        <v>43501</v>
      </c>
      <c r="F86" s="21">
        <f t="shared" si="3"/>
        <v>2</v>
      </c>
      <c r="G86" s="165" t="s">
        <v>182</v>
      </c>
      <c r="H86" s="57">
        <v>9073</v>
      </c>
      <c r="I86" s="58"/>
      <c r="J86" s="57">
        <v>6284642</v>
      </c>
      <c r="K86" s="58"/>
      <c r="L86" s="93">
        <v>1439385</v>
      </c>
      <c r="M86" s="98"/>
      <c r="N86" s="99">
        <f t="shared" si="5"/>
        <v>5600</v>
      </c>
      <c r="O86" s="100"/>
      <c r="P86" s="2"/>
      <c r="Q86" s="2"/>
      <c r="T86" s="102"/>
      <c r="U86" s="102"/>
      <c r="W86" s="2"/>
    </row>
    <row r="87" s="1" customFormat="1" spans="1:23">
      <c r="A87" s="16">
        <v>81</v>
      </c>
      <c r="B87" s="37" t="s">
        <v>257</v>
      </c>
      <c r="C87" s="38"/>
      <c r="D87" s="24">
        <v>43499</v>
      </c>
      <c r="E87" s="20">
        <v>43501</v>
      </c>
      <c r="F87" s="21">
        <f t="shared" si="3"/>
        <v>2</v>
      </c>
      <c r="G87" s="165" t="s">
        <v>182</v>
      </c>
      <c r="H87" s="57">
        <v>9074</v>
      </c>
      <c r="I87" s="58"/>
      <c r="J87" s="57">
        <v>6284643</v>
      </c>
      <c r="K87" s="58"/>
      <c r="L87" s="93">
        <v>1439385</v>
      </c>
      <c r="M87" s="98"/>
      <c r="N87" s="99">
        <f t="shared" si="5"/>
        <v>5600</v>
      </c>
      <c r="O87" s="100"/>
      <c r="P87" s="2"/>
      <c r="Q87" s="2"/>
      <c r="T87" s="102"/>
      <c r="U87" s="102"/>
      <c r="W87" s="2"/>
    </row>
    <row r="88" s="1" customFormat="1" spans="1:23">
      <c r="A88" s="16">
        <v>82</v>
      </c>
      <c r="B88" s="37" t="s">
        <v>258</v>
      </c>
      <c r="C88" s="38"/>
      <c r="D88" s="24">
        <v>43498</v>
      </c>
      <c r="E88" s="20">
        <v>43501</v>
      </c>
      <c r="F88" s="21">
        <f t="shared" si="3"/>
        <v>3</v>
      </c>
      <c r="G88" s="165" t="s">
        <v>182</v>
      </c>
      <c r="H88" s="57">
        <v>9075</v>
      </c>
      <c r="I88" s="58"/>
      <c r="J88" s="57">
        <v>6267265</v>
      </c>
      <c r="K88" s="58"/>
      <c r="L88" s="93">
        <v>1435723</v>
      </c>
      <c r="M88" s="98"/>
      <c r="N88" s="99">
        <f t="shared" si="5"/>
        <v>8400</v>
      </c>
      <c r="O88" s="100"/>
      <c r="P88" s="2"/>
      <c r="Q88" s="2"/>
      <c r="T88" s="102"/>
      <c r="U88" s="102"/>
      <c r="W88" s="2"/>
    </row>
    <row r="89" s="1" customFormat="1" spans="1:23">
      <c r="A89" s="16">
        <v>83</v>
      </c>
      <c r="B89" s="37" t="s">
        <v>259</v>
      </c>
      <c r="C89" s="38"/>
      <c r="D89" s="24">
        <v>43499</v>
      </c>
      <c r="E89" s="20">
        <v>43501</v>
      </c>
      <c r="F89" s="21">
        <f t="shared" si="3"/>
        <v>2</v>
      </c>
      <c r="G89" s="165" t="s">
        <v>182</v>
      </c>
      <c r="H89" s="57">
        <v>9076</v>
      </c>
      <c r="I89" s="58"/>
      <c r="J89" s="57">
        <v>6284623</v>
      </c>
      <c r="K89" s="58"/>
      <c r="L89" s="93">
        <v>1439385</v>
      </c>
      <c r="M89" s="98"/>
      <c r="N89" s="99">
        <f t="shared" si="5"/>
        <v>5600</v>
      </c>
      <c r="O89" s="100"/>
      <c r="P89" s="2"/>
      <c r="Q89" s="2"/>
      <c r="T89" s="102"/>
      <c r="U89" s="102"/>
      <c r="W89" s="2"/>
    </row>
    <row r="90" s="1" customFormat="1" spans="1:23">
      <c r="A90" s="16">
        <v>84</v>
      </c>
      <c r="B90" s="37" t="s">
        <v>260</v>
      </c>
      <c r="C90" s="38"/>
      <c r="D90" s="24">
        <v>43498</v>
      </c>
      <c r="E90" s="20">
        <v>43501</v>
      </c>
      <c r="F90" s="21">
        <f t="shared" si="3"/>
        <v>3</v>
      </c>
      <c r="G90" s="165" t="s">
        <v>182</v>
      </c>
      <c r="H90" s="57">
        <v>9077</v>
      </c>
      <c r="I90" s="58"/>
      <c r="J90" s="57">
        <v>6267054</v>
      </c>
      <c r="K90" s="58"/>
      <c r="L90" s="93">
        <v>1435697</v>
      </c>
      <c r="M90" s="98"/>
      <c r="N90" s="99">
        <f t="shared" si="5"/>
        <v>8400</v>
      </c>
      <c r="O90" s="100"/>
      <c r="P90" s="2"/>
      <c r="Q90" s="2"/>
      <c r="T90" s="102"/>
      <c r="U90" s="102"/>
      <c r="W90" s="2"/>
    </row>
    <row r="91" s="1" customFormat="1" spans="1:23">
      <c r="A91" s="16">
        <v>85</v>
      </c>
      <c r="B91" s="37" t="s">
        <v>261</v>
      </c>
      <c r="C91" s="38"/>
      <c r="D91" s="24">
        <v>43498</v>
      </c>
      <c r="E91" s="20">
        <v>43501</v>
      </c>
      <c r="F91" s="21">
        <f t="shared" si="3"/>
        <v>3</v>
      </c>
      <c r="G91" s="165" t="s">
        <v>182</v>
      </c>
      <c r="H91" s="57">
        <v>9078</v>
      </c>
      <c r="I91" s="58"/>
      <c r="J91" s="57">
        <v>6267221</v>
      </c>
      <c r="K91" s="58"/>
      <c r="L91" s="93">
        <v>1435711</v>
      </c>
      <c r="M91" s="98"/>
      <c r="N91" s="99">
        <f t="shared" si="5"/>
        <v>8400</v>
      </c>
      <c r="O91" s="100"/>
      <c r="P91" s="2"/>
      <c r="Q91" s="2"/>
      <c r="T91" s="102"/>
      <c r="U91" s="102"/>
      <c r="W91" s="2"/>
    </row>
    <row r="92" s="1" customFormat="1" spans="1:23">
      <c r="A92" s="16">
        <v>86</v>
      </c>
      <c r="B92" s="37" t="s">
        <v>262</v>
      </c>
      <c r="C92" s="38"/>
      <c r="D92" s="24">
        <v>43498</v>
      </c>
      <c r="E92" s="20">
        <v>43501</v>
      </c>
      <c r="F92" s="21">
        <f t="shared" si="3"/>
        <v>3</v>
      </c>
      <c r="G92" s="165" t="s">
        <v>182</v>
      </c>
      <c r="H92" s="57">
        <v>9079</v>
      </c>
      <c r="I92" s="58"/>
      <c r="J92" s="57">
        <v>6267300</v>
      </c>
      <c r="K92" s="58"/>
      <c r="L92" s="93">
        <v>1435734</v>
      </c>
      <c r="M92" s="98"/>
      <c r="N92" s="99">
        <f t="shared" si="5"/>
        <v>8400</v>
      </c>
      <c r="O92" s="100"/>
      <c r="P92" s="2"/>
      <c r="Q92" s="2"/>
      <c r="T92" s="102"/>
      <c r="U92" s="102"/>
      <c r="W92" s="2"/>
    </row>
    <row r="93" s="1" customFormat="1" spans="1:23">
      <c r="A93" s="16">
        <v>87</v>
      </c>
      <c r="B93" s="37" t="s">
        <v>263</v>
      </c>
      <c r="C93" s="38"/>
      <c r="D93" s="24">
        <v>43499</v>
      </c>
      <c r="E93" s="20">
        <v>43501</v>
      </c>
      <c r="F93" s="21">
        <f t="shared" si="3"/>
        <v>2</v>
      </c>
      <c r="G93" s="165" t="s">
        <v>182</v>
      </c>
      <c r="H93" s="57">
        <v>9082</v>
      </c>
      <c r="I93" s="58"/>
      <c r="J93" s="57">
        <v>6266654</v>
      </c>
      <c r="K93" s="58"/>
      <c r="L93" s="93">
        <v>1435576</v>
      </c>
      <c r="M93" s="98"/>
      <c r="N93" s="99">
        <f t="shared" si="5"/>
        <v>5600</v>
      </c>
      <c r="O93" s="100"/>
      <c r="P93" s="2"/>
      <c r="Q93" s="2"/>
      <c r="T93" s="102"/>
      <c r="U93" s="102"/>
      <c r="W93" s="2"/>
    </row>
    <row r="94" s="1" customFormat="1" spans="1:23">
      <c r="A94" s="16">
        <v>88</v>
      </c>
      <c r="B94" s="37" t="s">
        <v>264</v>
      </c>
      <c r="C94" s="38"/>
      <c r="D94" s="24">
        <v>43499</v>
      </c>
      <c r="E94" s="20">
        <v>43501</v>
      </c>
      <c r="F94" s="21">
        <f t="shared" si="3"/>
        <v>2</v>
      </c>
      <c r="G94" s="165" t="s">
        <v>182</v>
      </c>
      <c r="H94" s="57">
        <v>9083</v>
      </c>
      <c r="I94" s="58"/>
      <c r="J94" s="57">
        <v>6266678</v>
      </c>
      <c r="K94" s="58"/>
      <c r="L94" s="93">
        <v>1435580</v>
      </c>
      <c r="M94" s="98"/>
      <c r="N94" s="99">
        <f t="shared" si="5"/>
        <v>5600</v>
      </c>
      <c r="O94" s="100"/>
      <c r="P94" s="2"/>
      <c r="Q94" s="2"/>
      <c r="T94" s="102"/>
      <c r="U94" s="102"/>
      <c r="W94" s="2"/>
    </row>
    <row r="95" s="1" customFormat="1" spans="1:23">
      <c r="A95" s="16">
        <v>89</v>
      </c>
      <c r="B95" s="37" t="s">
        <v>265</v>
      </c>
      <c r="C95" s="38"/>
      <c r="D95" s="24">
        <v>43499</v>
      </c>
      <c r="E95" s="20">
        <v>43501</v>
      </c>
      <c r="F95" s="21">
        <f t="shared" si="3"/>
        <v>2</v>
      </c>
      <c r="G95" s="165" t="s">
        <v>182</v>
      </c>
      <c r="H95" s="57">
        <v>9091</v>
      </c>
      <c r="I95" s="58"/>
      <c r="J95" s="57">
        <v>6284554</v>
      </c>
      <c r="K95" s="58"/>
      <c r="L95" s="93">
        <v>1439812</v>
      </c>
      <c r="M95" s="98"/>
      <c r="N95" s="99">
        <f t="shared" si="5"/>
        <v>5600</v>
      </c>
      <c r="O95" s="100"/>
      <c r="P95" s="2"/>
      <c r="Q95" s="2"/>
      <c r="T95" s="102"/>
      <c r="U95" s="102"/>
      <c r="W95" s="2"/>
    </row>
    <row r="96" s="1" customFormat="1" spans="1:23">
      <c r="A96" s="16">
        <v>90</v>
      </c>
      <c r="B96" s="37" t="s">
        <v>266</v>
      </c>
      <c r="C96" s="38"/>
      <c r="D96" s="24">
        <v>43497</v>
      </c>
      <c r="E96" s="20">
        <v>43502</v>
      </c>
      <c r="F96" s="21">
        <f t="shared" si="3"/>
        <v>5</v>
      </c>
      <c r="G96" s="165" t="s">
        <v>182</v>
      </c>
      <c r="H96" s="57">
        <v>9150</v>
      </c>
      <c r="I96" s="58"/>
      <c r="J96" s="57">
        <v>6198908</v>
      </c>
      <c r="K96" s="58"/>
      <c r="L96" s="93">
        <v>1416345</v>
      </c>
      <c r="M96" s="98"/>
      <c r="N96" s="99">
        <f t="shared" si="5"/>
        <v>14000</v>
      </c>
      <c r="O96" s="100"/>
      <c r="P96" s="2"/>
      <c r="Q96" s="2"/>
      <c r="T96" s="102"/>
      <c r="U96" s="102"/>
      <c r="W96" s="2"/>
    </row>
    <row r="97" s="1" customFormat="1" spans="1:23">
      <c r="A97" s="16">
        <v>91</v>
      </c>
      <c r="B97" s="37" t="s">
        <v>267</v>
      </c>
      <c r="C97" s="38"/>
      <c r="D97" s="24">
        <v>43500</v>
      </c>
      <c r="E97" s="20">
        <v>43502</v>
      </c>
      <c r="F97" s="21">
        <f t="shared" si="3"/>
        <v>2</v>
      </c>
      <c r="G97" s="165" t="s">
        <v>182</v>
      </c>
      <c r="H97" s="57">
        <v>9154</v>
      </c>
      <c r="I97" s="58"/>
      <c r="J97" s="57">
        <v>6277035</v>
      </c>
      <c r="K97" s="58"/>
      <c r="L97" s="93">
        <v>1438718</v>
      </c>
      <c r="M97" s="98"/>
      <c r="N97" s="99">
        <f t="shared" si="5"/>
        <v>5600</v>
      </c>
      <c r="O97" s="100"/>
      <c r="P97" s="2"/>
      <c r="Q97" s="2"/>
      <c r="T97" s="102"/>
      <c r="U97" s="102"/>
      <c r="W97" s="2"/>
    </row>
    <row r="98" s="1" customFormat="1" spans="1:23">
      <c r="A98" s="16">
        <v>92</v>
      </c>
      <c r="B98" s="37" t="s">
        <v>268</v>
      </c>
      <c r="C98" s="38"/>
      <c r="D98" s="24">
        <v>43500</v>
      </c>
      <c r="E98" s="20">
        <v>43502</v>
      </c>
      <c r="F98" s="21">
        <f t="shared" si="3"/>
        <v>2</v>
      </c>
      <c r="G98" s="165" t="s">
        <v>182</v>
      </c>
      <c r="H98" s="57">
        <v>9155</v>
      </c>
      <c r="I98" s="58"/>
      <c r="J98" s="57">
        <v>6298742</v>
      </c>
      <c r="K98" s="58"/>
      <c r="L98" s="93">
        <v>1438718</v>
      </c>
      <c r="M98" s="98"/>
      <c r="N98" s="99">
        <f t="shared" si="5"/>
        <v>5600</v>
      </c>
      <c r="O98" s="100"/>
      <c r="P98" s="2"/>
      <c r="Q98" s="2"/>
      <c r="T98" s="102"/>
      <c r="U98" s="102"/>
      <c r="W98" s="2"/>
    </row>
    <row r="99" s="1" customFormat="1" spans="1:23">
      <c r="A99" s="16">
        <v>93</v>
      </c>
      <c r="B99" s="37" t="s">
        <v>269</v>
      </c>
      <c r="C99" s="38"/>
      <c r="D99" s="24">
        <v>43499</v>
      </c>
      <c r="E99" s="20">
        <v>43502</v>
      </c>
      <c r="F99" s="21">
        <f t="shared" si="3"/>
        <v>3</v>
      </c>
      <c r="G99" s="165" t="s">
        <v>182</v>
      </c>
      <c r="H99" s="57">
        <v>9156</v>
      </c>
      <c r="I99" s="58"/>
      <c r="J99" s="57">
        <v>6234060</v>
      </c>
      <c r="K99" s="58"/>
      <c r="L99" s="93">
        <v>1426991</v>
      </c>
      <c r="M99" s="98"/>
      <c r="N99" s="99">
        <f t="shared" si="5"/>
        <v>8400</v>
      </c>
      <c r="O99" s="100"/>
      <c r="P99" s="2"/>
      <c r="Q99" s="2"/>
      <c r="T99" s="102"/>
      <c r="U99" s="102"/>
      <c r="W99" s="2"/>
    </row>
    <row r="100" s="1" customFormat="1" spans="1:23">
      <c r="A100" s="16">
        <v>94</v>
      </c>
      <c r="B100" s="37" t="s">
        <v>270</v>
      </c>
      <c r="C100" s="38"/>
      <c r="D100" s="24">
        <v>43499</v>
      </c>
      <c r="E100" s="20">
        <v>43502</v>
      </c>
      <c r="F100" s="21">
        <f t="shared" si="3"/>
        <v>3</v>
      </c>
      <c r="G100" s="165" t="s">
        <v>182</v>
      </c>
      <c r="H100" s="57">
        <v>9157</v>
      </c>
      <c r="I100" s="58"/>
      <c r="J100" s="57">
        <v>6266374</v>
      </c>
      <c r="K100" s="58"/>
      <c r="L100" s="93">
        <v>1434906</v>
      </c>
      <c r="M100" s="98"/>
      <c r="N100" s="99">
        <f t="shared" si="5"/>
        <v>8400</v>
      </c>
      <c r="O100" s="100"/>
      <c r="P100" s="2"/>
      <c r="Q100" s="2"/>
      <c r="T100" s="102"/>
      <c r="U100" s="102"/>
      <c r="W100" s="2"/>
    </row>
    <row r="101" s="1" customFormat="1" spans="1:23">
      <c r="A101" s="16">
        <v>95</v>
      </c>
      <c r="B101" s="37" t="s">
        <v>271</v>
      </c>
      <c r="C101" s="38"/>
      <c r="D101" s="24">
        <v>43501</v>
      </c>
      <c r="E101" s="20">
        <v>43503</v>
      </c>
      <c r="F101" s="21">
        <f t="shared" si="3"/>
        <v>2</v>
      </c>
      <c r="G101" s="165" t="s">
        <v>182</v>
      </c>
      <c r="H101" s="57">
        <v>9261</v>
      </c>
      <c r="I101" s="58"/>
      <c r="J101" s="57">
        <v>6250442</v>
      </c>
      <c r="K101" s="58"/>
      <c r="L101" s="93">
        <v>1430547</v>
      </c>
      <c r="M101" s="98"/>
      <c r="N101" s="99">
        <f t="shared" si="5"/>
        <v>5600</v>
      </c>
      <c r="O101" s="100"/>
      <c r="P101" s="2"/>
      <c r="Q101" s="2"/>
      <c r="T101" s="102"/>
      <c r="U101" s="102"/>
      <c r="W101" s="2"/>
    </row>
    <row r="102" s="1" customFormat="1" spans="1:23">
      <c r="A102" s="16">
        <v>96</v>
      </c>
      <c r="B102" s="37" t="s">
        <v>272</v>
      </c>
      <c r="C102" s="38"/>
      <c r="D102" s="24">
        <v>43501</v>
      </c>
      <c r="E102" s="20">
        <v>43503</v>
      </c>
      <c r="F102" s="21">
        <f t="shared" si="3"/>
        <v>2</v>
      </c>
      <c r="G102" s="165" t="s">
        <v>182</v>
      </c>
      <c r="H102" s="57">
        <v>9262</v>
      </c>
      <c r="I102" s="58"/>
      <c r="J102" s="57">
        <v>6250444</v>
      </c>
      <c r="K102" s="58"/>
      <c r="L102" s="93">
        <v>1430547</v>
      </c>
      <c r="M102" s="98"/>
      <c r="N102" s="99">
        <f t="shared" si="5"/>
        <v>5600</v>
      </c>
      <c r="O102" s="100"/>
      <c r="P102" s="2"/>
      <c r="Q102" s="2"/>
      <c r="T102" s="102"/>
      <c r="U102" s="102"/>
      <c r="W102" s="2"/>
    </row>
    <row r="103" s="1" customFormat="1" spans="1:23">
      <c r="A103" s="16">
        <v>97</v>
      </c>
      <c r="B103" s="37" t="s">
        <v>273</v>
      </c>
      <c r="C103" s="38"/>
      <c r="D103" s="40">
        <v>43501</v>
      </c>
      <c r="E103" s="41">
        <v>43503</v>
      </c>
      <c r="F103" s="42">
        <f t="shared" si="3"/>
        <v>2</v>
      </c>
      <c r="G103" s="166" t="s">
        <v>182</v>
      </c>
      <c r="H103" s="57">
        <v>9263</v>
      </c>
      <c r="I103" s="58"/>
      <c r="J103" s="57">
        <v>6250443</v>
      </c>
      <c r="K103" s="58"/>
      <c r="L103" s="57">
        <v>1430547</v>
      </c>
      <c r="M103" s="58"/>
      <c r="N103" s="113">
        <f t="shared" si="5"/>
        <v>5600</v>
      </c>
      <c r="O103" s="114"/>
      <c r="P103" s="2"/>
      <c r="Q103" s="2"/>
      <c r="T103" s="102"/>
      <c r="U103" s="102"/>
      <c r="W103" s="2"/>
    </row>
    <row r="104" s="1" customFormat="1" spans="1:23">
      <c r="A104" s="16">
        <v>98</v>
      </c>
      <c r="B104" s="44" t="s">
        <v>274</v>
      </c>
      <c r="C104" s="45"/>
      <c r="D104" s="46">
        <v>43502</v>
      </c>
      <c r="E104" s="47">
        <v>43503</v>
      </c>
      <c r="F104" s="42">
        <f t="shared" si="3"/>
        <v>1</v>
      </c>
      <c r="G104" s="166" t="s">
        <v>182</v>
      </c>
      <c r="H104" s="103">
        <v>9264</v>
      </c>
      <c r="I104" s="104"/>
      <c r="J104" s="103">
        <v>6259790</v>
      </c>
      <c r="K104" s="104"/>
      <c r="L104" s="103">
        <v>1434207</v>
      </c>
      <c r="M104" s="104"/>
      <c r="N104" s="113">
        <f t="shared" si="5"/>
        <v>2800</v>
      </c>
      <c r="O104" s="114"/>
      <c r="P104" s="2"/>
      <c r="Q104" s="2"/>
      <c r="T104" s="102"/>
      <c r="U104" s="102"/>
      <c r="W104" s="2"/>
    </row>
    <row r="105" s="1" customFormat="1" spans="1:23">
      <c r="A105" s="16">
        <v>99</v>
      </c>
      <c r="B105" s="37" t="s">
        <v>275</v>
      </c>
      <c r="C105" s="38"/>
      <c r="D105" s="40">
        <v>43501</v>
      </c>
      <c r="E105" s="41">
        <v>43503</v>
      </c>
      <c r="F105" s="42">
        <f t="shared" si="3"/>
        <v>2</v>
      </c>
      <c r="G105" s="166" t="s">
        <v>182</v>
      </c>
      <c r="H105" s="57">
        <v>9265</v>
      </c>
      <c r="I105" s="58"/>
      <c r="J105" s="57">
        <v>6288190</v>
      </c>
      <c r="K105" s="58"/>
      <c r="L105" s="57">
        <v>1440942</v>
      </c>
      <c r="M105" s="58"/>
      <c r="N105" s="113">
        <f t="shared" si="5"/>
        <v>5600</v>
      </c>
      <c r="O105" s="114"/>
      <c r="P105" s="2"/>
      <c r="Q105" s="2"/>
      <c r="T105" s="102"/>
      <c r="U105" s="102"/>
      <c r="W105" s="2"/>
    </row>
    <row r="106" s="1" customFormat="1" spans="1:23">
      <c r="A106" s="16">
        <v>100</v>
      </c>
      <c r="B106" s="37" t="s">
        <v>276</v>
      </c>
      <c r="C106" s="38"/>
      <c r="D106" s="24">
        <v>43499</v>
      </c>
      <c r="E106" s="20">
        <v>43503</v>
      </c>
      <c r="F106" s="21">
        <f t="shared" si="3"/>
        <v>4</v>
      </c>
      <c r="G106" s="165" t="s">
        <v>182</v>
      </c>
      <c r="H106" s="57">
        <v>9266</v>
      </c>
      <c r="I106" s="58"/>
      <c r="J106" s="57">
        <v>6234796</v>
      </c>
      <c r="K106" s="58"/>
      <c r="L106" s="93">
        <v>1427660</v>
      </c>
      <c r="M106" s="98"/>
      <c r="N106" s="99">
        <f t="shared" si="5"/>
        <v>11200</v>
      </c>
      <c r="O106" s="100"/>
      <c r="P106" s="2"/>
      <c r="Q106" s="2"/>
      <c r="T106" s="102"/>
      <c r="U106" s="102"/>
      <c r="W106" s="2"/>
    </row>
    <row r="107" s="1" customFormat="1" spans="1:23">
      <c r="A107" s="16">
        <v>101</v>
      </c>
      <c r="B107" s="37" t="s">
        <v>277</v>
      </c>
      <c r="C107" s="38"/>
      <c r="D107" s="24">
        <v>43501</v>
      </c>
      <c r="E107" s="20">
        <v>43503</v>
      </c>
      <c r="F107" s="21">
        <f t="shared" si="3"/>
        <v>2</v>
      </c>
      <c r="G107" s="165" t="s">
        <v>182</v>
      </c>
      <c r="H107" s="57">
        <v>9268</v>
      </c>
      <c r="I107" s="58"/>
      <c r="J107" s="57">
        <v>6288188</v>
      </c>
      <c r="K107" s="58"/>
      <c r="L107" s="93">
        <v>1440942</v>
      </c>
      <c r="M107" s="98"/>
      <c r="N107" s="99">
        <f t="shared" si="5"/>
        <v>5600</v>
      </c>
      <c r="O107" s="100"/>
      <c r="P107" s="2"/>
      <c r="Q107" s="2"/>
      <c r="T107" s="102"/>
      <c r="U107" s="102"/>
      <c r="W107" s="2"/>
    </row>
    <row r="108" s="1" customFormat="1" spans="1:23">
      <c r="A108" s="16">
        <v>102</v>
      </c>
      <c r="B108" s="37" t="s">
        <v>278</v>
      </c>
      <c r="C108" s="38"/>
      <c r="D108" s="24">
        <v>43501</v>
      </c>
      <c r="E108" s="20">
        <v>43504</v>
      </c>
      <c r="F108" s="21">
        <f t="shared" si="3"/>
        <v>3</v>
      </c>
      <c r="G108" s="165" t="s">
        <v>182</v>
      </c>
      <c r="H108" s="57">
        <v>9347</v>
      </c>
      <c r="I108" s="58"/>
      <c r="J108" s="57">
        <v>6274146</v>
      </c>
      <c r="K108" s="58"/>
      <c r="L108" s="93">
        <v>1438012</v>
      </c>
      <c r="M108" s="98"/>
      <c r="N108" s="99">
        <f t="shared" si="5"/>
        <v>8400</v>
      </c>
      <c r="O108" s="100"/>
      <c r="P108" s="2"/>
      <c r="Q108" s="2"/>
      <c r="T108" s="102"/>
      <c r="U108" s="102"/>
      <c r="W108" s="2"/>
    </row>
    <row r="109" s="1" customFormat="1" spans="1:23">
      <c r="A109" s="16">
        <v>103</v>
      </c>
      <c r="B109" s="37" t="s">
        <v>279</v>
      </c>
      <c r="C109" s="38"/>
      <c r="D109" s="24">
        <v>43501</v>
      </c>
      <c r="E109" s="20">
        <v>43504</v>
      </c>
      <c r="F109" s="21">
        <f t="shared" si="3"/>
        <v>3</v>
      </c>
      <c r="G109" s="165" t="s">
        <v>182</v>
      </c>
      <c r="H109" s="57">
        <v>9375</v>
      </c>
      <c r="I109" s="58"/>
      <c r="J109" s="57">
        <v>6236355</v>
      </c>
      <c r="K109" s="58"/>
      <c r="L109" s="93">
        <v>1428159</v>
      </c>
      <c r="M109" s="98"/>
      <c r="N109" s="99">
        <f t="shared" si="5"/>
        <v>8400</v>
      </c>
      <c r="O109" s="100"/>
      <c r="P109" s="2"/>
      <c r="Q109" s="2"/>
      <c r="T109" s="102"/>
      <c r="U109" s="102"/>
      <c r="W109" s="2"/>
    </row>
    <row r="110" s="1" customFormat="1" spans="1:23">
      <c r="A110" s="16">
        <v>104</v>
      </c>
      <c r="B110" s="37" t="s">
        <v>280</v>
      </c>
      <c r="C110" s="38"/>
      <c r="D110" s="24">
        <v>43501</v>
      </c>
      <c r="E110" s="20">
        <v>43504</v>
      </c>
      <c r="F110" s="21">
        <f t="shared" si="3"/>
        <v>3</v>
      </c>
      <c r="G110" s="165" t="s">
        <v>182</v>
      </c>
      <c r="H110" s="57">
        <v>9378</v>
      </c>
      <c r="I110" s="58"/>
      <c r="J110" s="57">
        <v>6236356</v>
      </c>
      <c r="K110" s="58"/>
      <c r="L110" s="93">
        <v>1428159</v>
      </c>
      <c r="M110" s="98"/>
      <c r="N110" s="99">
        <f t="shared" si="5"/>
        <v>8400</v>
      </c>
      <c r="O110" s="100"/>
      <c r="P110" s="2"/>
      <c r="Q110" s="2"/>
      <c r="T110" s="102"/>
      <c r="U110" s="102"/>
      <c r="W110" s="2"/>
    </row>
    <row r="111" s="1" customFormat="1" spans="1:23">
      <c r="A111" s="16">
        <v>105</v>
      </c>
      <c r="B111" s="37" t="s">
        <v>281</v>
      </c>
      <c r="C111" s="38"/>
      <c r="D111" s="24">
        <v>43503</v>
      </c>
      <c r="E111" s="20">
        <v>43504</v>
      </c>
      <c r="F111" s="21">
        <f t="shared" si="3"/>
        <v>1</v>
      </c>
      <c r="G111" s="165" t="s">
        <v>182</v>
      </c>
      <c r="H111" s="57">
        <v>9379</v>
      </c>
      <c r="I111" s="58"/>
      <c r="J111" s="57">
        <v>6287054</v>
      </c>
      <c r="K111" s="58"/>
      <c r="L111" s="93">
        <v>1440757</v>
      </c>
      <c r="M111" s="98"/>
      <c r="N111" s="99">
        <f t="shared" si="5"/>
        <v>2800</v>
      </c>
      <c r="O111" s="100"/>
      <c r="P111" s="2"/>
      <c r="Q111" s="2"/>
      <c r="T111" s="102"/>
      <c r="U111" s="102"/>
      <c r="W111" s="2"/>
    </row>
    <row r="112" s="1" customFormat="1" ht="15" spans="1:23">
      <c r="A112" s="16">
        <v>106</v>
      </c>
      <c r="B112" s="37" t="s">
        <v>282</v>
      </c>
      <c r="C112" s="38"/>
      <c r="D112" s="24">
        <v>43500</v>
      </c>
      <c r="E112" s="20">
        <v>43504</v>
      </c>
      <c r="F112" s="21">
        <f t="shared" si="3"/>
        <v>4</v>
      </c>
      <c r="G112" s="165" t="s">
        <v>182</v>
      </c>
      <c r="H112" s="57">
        <v>9380</v>
      </c>
      <c r="I112" s="58"/>
      <c r="J112" s="57">
        <v>6252823</v>
      </c>
      <c r="K112" s="58"/>
      <c r="L112" s="105">
        <v>1432405</v>
      </c>
      <c r="M112" s="106"/>
      <c r="N112" s="99">
        <f t="shared" si="5"/>
        <v>11200</v>
      </c>
      <c r="O112" s="100"/>
      <c r="P112" s="2"/>
      <c r="Q112" s="2"/>
      <c r="T112" s="102"/>
      <c r="U112" s="102"/>
      <c r="W112" s="2"/>
    </row>
    <row r="113" s="1" customFormat="1" ht="15" spans="1:23">
      <c r="A113" s="16">
        <v>107</v>
      </c>
      <c r="B113" s="37" t="s">
        <v>283</v>
      </c>
      <c r="C113" s="38"/>
      <c r="D113" s="40">
        <v>43503</v>
      </c>
      <c r="E113" s="41">
        <v>43504</v>
      </c>
      <c r="F113" s="21">
        <f t="shared" si="3"/>
        <v>1</v>
      </c>
      <c r="G113" s="165" t="s">
        <v>182</v>
      </c>
      <c r="H113" s="57">
        <v>9383</v>
      </c>
      <c r="I113" s="58"/>
      <c r="J113" s="57">
        <v>6257807</v>
      </c>
      <c r="K113" s="58"/>
      <c r="L113" s="107">
        <v>1433897</v>
      </c>
      <c r="M113" s="108"/>
      <c r="N113" s="99">
        <f t="shared" si="5"/>
        <v>2800</v>
      </c>
      <c r="O113" s="100"/>
      <c r="P113" s="2"/>
      <c r="Q113" s="2"/>
      <c r="T113" s="102"/>
      <c r="U113" s="102"/>
      <c r="W113" s="2"/>
    </row>
    <row r="114" s="1" customFormat="1" spans="1:23">
      <c r="A114" s="16">
        <v>108</v>
      </c>
      <c r="B114" s="37" t="s">
        <v>284</v>
      </c>
      <c r="C114" s="38"/>
      <c r="D114" s="24">
        <v>43503</v>
      </c>
      <c r="E114" s="20">
        <v>43505</v>
      </c>
      <c r="F114" s="21">
        <f t="shared" si="3"/>
        <v>2</v>
      </c>
      <c r="G114" s="165" t="s">
        <v>182</v>
      </c>
      <c r="H114" s="57">
        <v>9470</v>
      </c>
      <c r="I114" s="58"/>
      <c r="J114" s="57">
        <v>6250757</v>
      </c>
      <c r="K114" s="58"/>
      <c r="L114" s="93">
        <v>1431209</v>
      </c>
      <c r="M114" s="98"/>
      <c r="N114" s="99">
        <f t="shared" si="5"/>
        <v>5600</v>
      </c>
      <c r="O114" s="100"/>
      <c r="P114" s="2"/>
      <c r="Q114" s="2"/>
      <c r="T114" s="102"/>
      <c r="U114" s="102"/>
      <c r="W114" s="2"/>
    </row>
    <row r="115" s="1" customFormat="1" spans="1:23">
      <c r="A115" s="16">
        <v>109</v>
      </c>
      <c r="B115" s="37" t="s">
        <v>285</v>
      </c>
      <c r="C115" s="38"/>
      <c r="D115" s="24">
        <v>43501</v>
      </c>
      <c r="E115" s="20">
        <v>43505</v>
      </c>
      <c r="F115" s="21">
        <f t="shared" si="3"/>
        <v>4</v>
      </c>
      <c r="G115" s="165" t="s">
        <v>182</v>
      </c>
      <c r="H115" s="57">
        <v>9471</v>
      </c>
      <c r="I115" s="58"/>
      <c r="J115" s="57">
        <v>6267016</v>
      </c>
      <c r="K115" s="58"/>
      <c r="L115" s="93">
        <v>1435659</v>
      </c>
      <c r="M115" s="98"/>
      <c r="N115" s="99">
        <f t="shared" si="5"/>
        <v>11200</v>
      </c>
      <c r="O115" s="100"/>
      <c r="P115" s="2"/>
      <c r="Q115" s="2"/>
      <c r="T115" s="102"/>
      <c r="U115" s="102"/>
      <c r="W115" s="2"/>
    </row>
    <row r="116" s="1" customFormat="1" spans="1:23">
      <c r="A116" s="16">
        <v>110</v>
      </c>
      <c r="B116" s="37" t="s">
        <v>286</v>
      </c>
      <c r="C116" s="38"/>
      <c r="D116" s="24">
        <v>43503</v>
      </c>
      <c r="E116" s="20">
        <v>43505</v>
      </c>
      <c r="F116" s="21">
        <f t="shared" si="3"/>
        <v>2</v>
      </c>
      <c r="G116" s="165" t="s">
        <v>182</v>
      </c>
      <c r="H116" s="57">
        <v>9472</v>
      </c>
      <c r="I116" s="58"/>
      <c r="J116" s="57">
        <v>6250726</v>
      </c>
      <c r="K116" s="58"/>
      <c r="L116" s="93">
        <v>1431211</v>
      </c>
      <c r="M116" s="98"/>
      <c r="N116" s="99">
        <f t="shared" si="5"/>
        <v>5600</v>
      </c>
      <c r="O116" s="100"/>
      <c r="P116" s="2"/>
      <c r="Q116" s="2"/>
      <c r="T116" s="102"/>
      <c r="U116" s="102"/>
      <c r="W116" s="2"/>
    </row>
    <row r="117" s="1" customFormat="1" spans="1:23">
      <c r="A117" s="16">
        <v>111</v>
      </c>
      <c r="B117" s="37" t="s">
        <v>287</v>
      </c>
      <c r="C117" s="38"/>
      <c r="D117" s="24">
        <v>43503</v>
      </c>
      <c r="E117" s="20">
        <v>43505</v>
      </c>
      <c r="F117" s="21">
        <f t="shared" si="3"/>
        <v>2</v>
      </c>
      <c r="G117" s="165" t="s">
        <v>182</v>
      </c>
      <c r="H117" s="57">
        <v>9474</v>
      </c>
      <c r="I117" s="58"/>
      <c r="J117" s="57">
        <v>6250774</v>
      </c>
      <c r="K117" s="58"/>
      <c r="L117" s="93">
        <v>1431210</v>
      </c>
      <c r="M117" s="98"/>
      <c r="N117" s="99">
        <f t="shared" si="5"/>
        <v>5600</v>
      </c>
      <c r="O117" s="100"/>
      <c r="P117" s="2"/>
      <c r="Q117" s="2"/>
      <c r="T117" s="102"/>
      <c r="U117" s="102"/>
      <c r="W117" s="2"/>
    </row>
    <row r="118" s="1" customFormat="1" spans="1:23">
      <c r="A118" s="16">
        <v>112</v>
      </c>
      <c r="B118" s="37" t="s">
        <v>288</v>
      </c>
      <c r="C118" s="38"/>
      <c r="D118" s="24">
        <v>43503</v>
      </c>
      <c r="E118" s="20">
        <v>43505</v>
      </c>
      <c r="F118" s="21">
        <f t="shared" si="3"/>
        <v>2</v>
      </c>
      <c r="G118" s="165" t="s">
        <v>182</v>
      </c>
      <c r="H118" s="57">
        <v>9475</v>
      </c>
      <c r="I118" s="58"/>
      <c r="J118" s="57">
        <v>6282493</v>
      </c>
      <c r="K118" s="58"/>
      <c r="L118" s="93">
        <v>1439540</v>
      </c>
      <c r="M118" s="98"/>
      <c r="N118" s="99">
        <f t="shared" si="5"/>
        <v>5600</v>
      </c>
      <c r="O118" s="100"/>
      <c r="P118" s="2"/>
      <c r="Q118" s="2"/>
      <c r="T118" s="102"/>
      <c r="U118" s="102"/>
      <c r="W118" s="2"/>
    </row>
    <row r="119" s="1" customFormat="1" spans="1:23">
      <c r="A119" s="16">
        <v>113</v>
      </c>
      <c r="B119" s="37" t="s">
        <v>289</v>
      </c>
      <c r="C119" s="38"/>
      <c r="D119" s="24">
        <v>43501</v>
      </c>
      <c r="E119" s="20">
        <v>43505</v>
      </c>
      <c r="F119" s="21">
        <f t="shared" si="3"/>
        <v>4</v>
      </c>
      <c r="G119" s="165" t="s">
        <v>182</v>
      </c>
      <c r="H119" s="57">
        <v>9476</v>
      </c>
      <c r="I119" s="58"/>
      <c r="J119" s="57">
        <v>6284565</v>
      </c>
      <c r="K119" s="58"/>
      <c r="L119" s="93">
        <v>1439678</v>
      </c>
      <c r="M119" s="98"/>
      <c r="N119" s="99">
        <f t="shared" si="5"/>
        <v>11200</v>
      </c>
      <c r="O119" s="100"/>
      <c r="P119" s="2"/>
      <c r="Q119" s="2"/>
      <c r="T119" s="102"/>
      <c r="U119" s="102"/>
      <c r="W119" s="2"/>
    </row>
    <row r="120" s="1" customFormat="1" spans="1:23">
      <c r="A120" s="16">
        <v>114</v>
      </c>
      <c r="B120" s="37" t="s">
        <v>290</v>
      </c>
      <c r="C120" s="38"/>
      <c r="D120" s="24">
        <v>43501</v>
      </c>
      <c r="E120" s="20">
        <v>43505</v>
      </c>
      <c r="F120" s="21">
        <f t="shared" si="3"/>
        <v>4</v>
      </c>
      <c r="G120" s="165" t="s">
        <v>182</v>
      </c>
      <c r="H120" s="57">
        <v>9477</v>
      </c>
      <c r="I120" s="58"/>
      <c r="J120" s="57">
        <v>6284564</v>
      </c>
      <c r="K120" s="58"/>
      <c r="L120" s="93">
        <v>1439678</v>
      </c>
      <c r="M120" s="98"/>
      <c r="N120" s="99">
        <f t="shared" si="5"/>
        <v>11200</v>
      </c>
      <c r="O120" s="100"/>
      <c r="P120" s="2"/>
      <c r="Q120" s="2"/>
      <c r="T120" s="102"/>
      <c r="U120" s="102"/>
      <c r="W120" s="2"/>
    </row>
    <row r="121" s="1" customFormat="1" spans="1:23">
      <c r="A121" s="16">
        <v>115</v>
      </c>
      <c r="B121" s="37" t="s">
        <v>291</v>
      </c>
      <c r="C121" s="38"/>
      <c r="D121" s="40">
        <v>43504</v>
      </c>
      <c r="E121" s="41">
        <v>43505</v>
      </c>
      <c r="F121" s="21">
        <f t="shared" si="3"/>
        <v>1</v>
      </c>
      <c r="G121" s="165" t="s">
        <v>182</v>
      </c>
      <c r="H121" s="57">
        <v>9481</v>
      </c>
      <c r="I121" s="58"/>
      <c r="J121" s="57">
        <v>6271681</v>
      </c>
      <c r="K121" s="58"/>
      <c r="L121" s="93">
        <v>1437081</v>
      </c>
      <c r="M121" s="98"/>
      <c r="N121" s="99">
        <f t="shared" si="5"/>
        <v>2800</v>
      </c>
      <c r="O121" s="100"/>
      <c r="P121" s="2"/>
      <c r="Q121" s="2"/>
      <c r="T121" s="102"/>
      <c r="U121" s="102"/>
      <c r="W121" s="2"/>
    </row>
    <row r="122" s="1" customFormat="1" spans="1:23">
      <c r="A122" s="16">
        <v>116</v>
      </c>
      <c r="B122" s="37" t="s">
        <v>292</v>
      </c>
      <c r="C122" s="38"/>
      <c r="D122" s="40">
        <v>43503</v>
      </c>
      <c r="E122" s="41">
        <v>43505</v>
      </c>
      <c r="F122" s="21">
        <f t="shared" si="3"/>
        <v>2</v>
      </c>
      <c r="G122" s="165" t="s">
        <v>182</v>
      </c>
      <c r="H122" s="57">
        <v>9507</v>
      </c>
      <c r="I122" s="58"/>
      <c r="J122" s="57">
        <v>6268998</v>
      </c>
      <c r="K122" s="58"/>
      <c r="L122" s="93">
        <v>1436661</v>
      </c>
      <c r="M122" s="98"/>
      <c r="N122" s="99">
        <f t="shared" si="5"/>
        <v>5600</v>
      </c>
      <c r="O122" s="100"/>
      <c r="P122" s="2"/>
      <c r="Q122" s="2"/>
      <c r="T122" s="102"/>
      <c r="U122" s="102"/>
      <c r="W122" s="2"/>
    </row>
    <row r="123" s="1" customFormat="1" spans="1:23">
      <c r="A123" s="16">
        <v>117</v>
      </c>
      <c r="B123" s="37" t="s">
        <v>293</v>
      </c>
      <c r="C123" s="38"/>
      <c r="D123" s="40">
        <v>43504</v>
      </c>
      <c r="E123" s="41">
        <v>43506</v>
      </c>
      <c r="F123" s="21">
        <f t="shared" si="3"/>
        <v>2</v>
      </c>
      <c r="G123" s="165" t="s">
        <v>182</v>
      </c>
      <c r="H123" s="57">
        <v>9589</v>
      </c>
      <c r="I123" s="58"/>
      <c r="J123" s="57">
        <v>6281724</v>
      </c>
      <c r="K123" s="58"/>
      <c r="L123" s="93">
        <v>1439094</v>
      </c>
      <c r="M123" s="98"/>
      <c r="N123" s="99">
        <f t="shared" si="5"/>
        <v>5600</v>
      </c>
      <c r="O123" s="100"/>
      <c r="P123" s="2"/>
      <c r="Q123" s="2"/>
      <c r="T123" s="102"/>
      <c r="U123" s="102"/>
      <c r="W123" s="2"/>
    </row>
    <row r="124" s="1" customFormat="1" spans="1:23">
      <c r="A124" s="16">
        <v>118</v>
      </c>
      <c r="B124" s="37" t="s">
        <v>294</v>
      </c>
      <c r="C124" s="38"/>
      <c r="D124" s="40">
        <v>43505</v>
      </c>
      <c r="E124" s="41">
        <v>43506</v>
      </c>
      <c r="F124" s="21">
        <f t="shared" si="3"/>
        <v>1</v>
      </c>
      <c r="G124" s="165" t="s">
        <v>182</v>
      </c>
      <c r="H124" s="57">
        <v>9590</v>
      </c>
      <c r="I124" s="58"/>
      <c r="J124" s="57">
        <v>6271701</v>
      </c>
      <c r="K124" s="58"/>
      <c r="L124" s="93">
        <v>1437226</v>
      </c>
      <c r="M124" s="98"/>
      <c r="N124" s="99">
        <f t="shared" si="5"/>
        <v>2800</v>
      </c>
      <c r="O124" s="100"/>
      <c r="P124" s="2"/>
      <c r="Q124" s="2"/>
      <c r="T124" s="102"/>
      <c r="U124" s="102"/>
      <c r="W124" s="2"/>
    </row>
    <row r="125" s="1" customFormat="1" spans="1:23">
      <c r="A125" s="16">
        <v>119</v>
      </c>
      <c r="B125" s="37" t="s">
        <v>295</v>
      </c>
      <c r="C125" s="38"/>
      <c r="D125" s="40">
        <v>43504</v>
      </c>
      <c r="E125" s="41">
        <v>43506</v>
      </c>
      <c r="F125" s="21">
        <f t="shared" si="3"/>
        <v>2</v>
      </c>
      <c r="G125" s="165" t="s">
        <v>182</v>
      </c>
      <c r="H125" s="57">
        <v>9591</v>
      </c>
      <c r="I125" s="58"/>
      <c r="J125" s="57">
        <v>6281723</v>
      </c>
      <c r="K125" s="58"/>
      <c r="L125" s="93">
        <v>1439094</v>
      </c>
      <c r="M125" s="98"/>
      <c r="N125" s="99">
        <f t="shared" si="5"/>
        <v>5600</v>
      </c>
      <c r="O125" s="100"/>
      <c r="P125" s="2"/>
      <c r="Q125" s="2"/>
      <c r="T125" s="102"/>
      <c r="U125" s="102"/>
      <c r="W125" s="2"/>
    </row>
    <row r="126" s="1" customFormat="1" spans="1:23">
      <c r="A126" s="16">
        <v>120</v>
      </c>
      <c r="B126" s="37" t="s">
        <v>296</v>
      </c>
      <c r="C126" s="38"/>
      <c r="D126" s="40">
        <v>43505</v>
      </c>
      <c r="E126" s="41">
        <v>43506</v>
      </c>
      <c r="F126" s="21">
        <f t="shared" si="3"/>
        <v>1</v>
      </c>
      <c r="G126" s="165" t="s">
        <v>182</v>
      </c>
      <c r="H126" s="57">
        <v>9592</v>
      </c>
      <c r="I126" s="58"/>
      <c r="J126" s="57">
        <v>6271703</v>
      </c>
      <c r="K126" s="58"/>
      <c r="L126" s="93">
        <v>1437226</v>
      </c>
      <c r="M126" s="98"/>
      <c r="N126" s="99">
        <f t="shared" si="5"/>
        <v>2800</v>
      </c>
      <c r="O126" s="100"/>
      <c r="P126" s="2"/>
      <c r="Q126" s="2"/>
      <c r="T126" s="102"/>
      <c r="U126" s="102"/>
      <c r="W126" s="2"/>
    </row>
    <row r="127" s="1" customFormat="1" spans="1:23">
      <c r="A127" s="16">
        <v>121</v>
      </c>
      <c r="B127" s="37" t="s">
        <v>297</v>
      </c>
      <c r="C127" s="38"/>
      <c r="D127" s="40">
        <v>43503</v>
      </c>
      <c r="E127" s="41">
        <v>43506</v>
      </c>
      <c r="F127" s="21">
        <f t="shared" si="3"/>
        <v>3</v>
      </c>
      <c r="G127" s="165" t="s">
        <v>182</v>
      </c>
      <c r="H127" s="57">
        <v>9593</v>
      </c>
      <c r="I127" s="58"/>
      <c r="J127" s="57">
        <v>6252838</v>
      </c>
      <c r="K127" s="58"/>
      <c r="L127" s="93">
        <v>1432355</v>
      </c>
      <c r="M127" s="98"/>
      <c r="N127" s="99">
        <f t="shared" si="5"/>
        <v>8400</v>
      </c>
      <c r="O127" s="100"/>
      <c r="P127" s="2"/>
      <c r="Q127" s="2"/>
      <c r="T127" s="102"/>
      <c r="U127" s="102"/>
      <c r="W127" s="2"/>
    </row>
    <row r="128" s="1" customFormat="1" spans="1:23">
      <c r="A128" s="16">
        <v>122</v>
      </c>
      <c r="B128" s="37" t="s">
        <v>298</v>
      </c>
      <c r="C128" s="38"/>
      <c r="D128" s="40">
        <v>43504</v>
      </c>
      <c r="E128" s="41">
        <v>43506</v>
      </c>
      <c r="F128" s="21">
        <f t="shared" si="3"/>
        <v>2</v>
      </c>
      <c r="G128" s="165" t="s">
        <v>182</v>
      </c>
      <c r="H128" s="57">
        <v>9598</v>
      </c>
      <c r="I128" s="58"/>
      <c r="J128" s="57">
        <v>6287045</v>
      </c>
      <c r="K128" s="58"/>
      <c r="L128" s="93">
        <v>1440609</v>
      </c>
      <c r="M128" s="98"/>
      <c r="N128" s="99">
        <f t="shared" si="5"/>
        <v>5600</v>
      </c>
      <c r="O128" s="100"/>
      <c r="P128" s="2"/>
      <c r="Q128" s="2"/>
      <c r="T128" s="102"/>
      <c r="U128" s="102"/>
      <c r="W128" s="2"/>
    </row>
    <row r="129" s="1" customFormat="1" spans="1:23">
      <c r="A129" s="16">
        <v>123</v>
      </c>
      <c r="B129" s="37" t="s">
        <v>299</v>
      </c>
      <c r="C129" s="38"/>
      <c r="D129" s="40">
        <v>43504</v>
      </c>
      <c r="E129" s="41">
        <v>43506</v>
      </c>
      <c r="F129" s="21">
        <f t="shared" si="3"/>
        <v>2</v>
      </c>
      <c r="G129" s="165" t="s">
        <v>182</v>
      </c>
      <c r="H129" s="57">
        <v>9601</v>
      </c>
      <c r="I129" s="58"/>
      <c r="J129" s="57">
        <v>6287046</v>
      </c>
      <c r="K129" s="58"/>
      <c r="L129" s="93">
        <v>1440609</v>
      </c>
      <c r="M129" s="98"/>
      <c r="N129" s="99">
        <f t="shared" si="5"/>
        <v>5600</v>
      </c>
      <c r="O129" s="100"/>
      <c r="P129" s="2"/>
      <c r="Q129" s="2"/>
      <c r="T129" s="102"/>
      <c r="U129" s="102"/>
      <c r="W129" s="2"/>
    </row>
    <row r="130" s="1" customFormat="1" spans="1:23">
      <c r="A130" s="16">
        <v>124</v>
      </c>
      <c r="B130" s="37" t="s">
        <v>300</v>
      </c>
      <c r="C130" s="38"/>
      <c r="D130" s="40">
        <v>43502</v>
      </c>
      <c r="E130" s="41">
        <v>43506</v>
      </c>
      <c r="F130" s="21">
        <f t="shared" si="3"/>
        <v>4</v>
      </c>
      <c r="G130" s="165" t="s">
        <v>182</v>
      </c>
      <c r="H130" s="57">
        <v>9605</v>
      </c>
      <c r="I130" s="58"/>
      <c r="J130" s="57">
        <v>6284542</v>
      </c>
      <c r="K130" s="58"/>
      <c r="L130" s="93">
        <v>1440011</v>
      </c>
      <c r="M130" s="98"/>
      <c r="N130" s="99">
        <f t="shared" si="5"/>
        <v>11200</v>
      </c>
      <c r="O130" s="100"/>
      <c r="P130" s="2"/>
      <c r="Q130" s="2"/>
      <c r="T130" s="102"/>
      <c r="U130" s="102"/>
      <c r="W130" s="2"/>
    </row>
    <row r="131" s="1" customFormat="1" spans="1:23">
      <c r="A131" s="16">
        <v>125</v>
      </c>
      <c r="B131" s="37" t="s">
        <v>301</v>
      </c>
      <c r="C131" s="38"/>
      <c r="D131" s="40">
        <v>43503</v>
      </c>
      <c r="E131" s="41">
        <v>43506</v>
      </c>
      <c r="F131" s="21">
        <f t="shared" si="3"/>
        <v>3</v>
      </c>
      <c r="G131" s="165" t="s">
        <v>182</v>
      </c>
      <c r="H131" s="57">
        <v>9606</v>
      </c>
      <c r="I131" s="58"/>
      <c r="J131" s="57">
        <v>6252837</v>
      </c>
      <c r="K131" s="58"/>
      <c r="L131" s="93">
        <v>1432355</v>
      </c>
      <c r="M131" s="98"/>
      <c r="N131" s="99">
        <f t="shared" si="5"/>
        <v>8400</v>
      </c>
      <c r="O131" s="100"/>
      <c r="P131" s="2"/>
      <c r="Q131" s="2"/>
      <c r="T131" s="102"/>
      <c r="U131" s="102"/>
      <c r="W131" s="2"/>
    </row>
    <row r="132" s="1" customFormat="1" spans="1:23">
      <c r="A132" s="16">
        <v>126</v>
      </c>
      <c r="B132" s="37" t="s">
        <v>302</v>
      </c>
      <c r="C132" s="38"/>
      <c r="D132" s="40">
        <v>43504</v>
      </c>
      <c r="E132" s="41">
        <v>43507</v>
      </c>
      <c r="F132" s="21">
        <f t="shared" si="3"/>
        <v>3</v>
      </c>
      <c r="G132" s="165" t="s">
        <v>182</v>
      </c>
      <c r="H132" s="57">
        <v>9753</v>
      </c>
      <c r="I132" s="58"/>
      <c r="J132" s="57">
        <v>6289447</v>
      </c>
      <c r="K132" s="58"/>
      <c r="L132" s="93">
        <v>1441183</v>
      </c>
      <c r="M132" s="98"/>
      <c r="N132" s="99">
        <f t="shared" si="5"/>
        <v>8400</v>
      </c>
      <c r="O132" s="100"/>
      <c r="P132" s="2"/>
      <c r="Q132" s="2"/>
      <c r="T132" s="102"/>
      <c r="U132" s="102"/>
      <c r="W132" s="2"/>
    </row>
    <row r="133" s="1" customFormat="1" spans="1:23">
      <c r="A133" s="16">
        <v>127</v>
      </c>
      <c r="B133" s="37" t="s">
        <v>303</v>
      </c>
      <c r="C133" s="38"/>
      <c r="D133" s="40">
        <v>43504</v>
      </c>
      <c r="E133" s="41">
        <v>43507</v>
      </c>
      <c r="F133" s="21">
        <f t="shared" si="3"/>
        <v>3</v>
      </c>
      <c r="G133" s="165" t="s">
        <v>182</v>
      </c>
      <c r="H133" s="57">
        <v>9758</v>
      </c>
      <c r="I133" s="58"/>
      <c r="J133" s="57">
        <v>6282678</v>
      </c>
      <c r="K133" s="58"/>
      <c r="L133" s="93">
        <v>1439304</v>
      </c>
      <c r="M133" s="98"/>
      <c r="N133" s="99">
        <f t="shared" si="5"/>
        <v>8400</v>
      </c>
      <c r="O133" s="100"/>
      <c r="P133" s="2"/>
      <c r="Q133" s="2"/>
      <c r="T133" s="102"/>
      <c r="U133" s="102"/>
      <c r="W133" s="2"/>
    </row>
    <row r="134" s="1" customFormat="1" spans="1:23">
      <c r="A134" s="16">
        <v>128</v>
      </c>
      <c r="B134" s="53" t="s">
        <v>304</v>
      </c>
      <c r="C134" s="38"/>
      <c r="D134" s="40">
        <v>43505</v>
      </c>
      <c r="E134" s="41">
        <v>43508</v>
      </c>
      <c r="F134" s="21">
        <f t="shared" si="3"/>
        <v>3</v>
      </c>
      <c r="G134" s="165" t="s">
        <v>182</v>
      </c>
      <c r="H134" s="57">
        <v>9811</v>
      </c>
      <c r="I134" s="58"/>
      <c r="J134" s="57">
        <v>6198870</v>
      </c>
      <c r="K134" s="58"/>
      <c r="L134" s="93">
        <v>1416357</v>
      </c>
      <c r="M134" s="98"/>
      <c r="N134" s="99">
        <f t="shared" si="5"/>
        <v>8400</v>
      </c>
      <c r="O134" s="100"/>
      <c r="P134" s="2"/>
      <c r="Q134" s="2"/>
      <c r="T134" s="102"/>
      <c r="U134" s="102"/>
      <c r="W134" s="2"/>
    </row>
    <row r="135" s="1" customFormat="1" spans="1:23">
      <c r="A135" s="16">
        <v>129</v>
      </c>
      <c r="B135" s="37" t="s">
        <v>305</v>
      </c>
      <c r="C135" s="38"/>
      <c r="D135" s="40">
        <v>43505</v>
      </c>
      <c r="E135" s="41">
        <v>43508</v>
      </c>
      <c r="F135" s="21">
        <f t="shared" ref="F135:F137" si="6">E135-D135</f>
        <v>3</v>
      </c>
      <c r="G135" s="165" t="s">
        <v>182</v>
      </c>
      <c r="H135" s="57">
        <v>9812</v>
      </c>
      <c r="I135" s="58"/>
      <c r="J135" s="57">
        <v>6198869</v>
      </c>
      <c r="K135" s="58"/>
      <c r="L135" s="93">
        <v>1416357</v>
      </c>
      <c r="M135" s="98"/>
      <c r="N135" s="99">
        <f t="shared" si="5"/>
        <v>8400</v>
      </c>
      <c r="O135" s="100"/>
      <c r="P135" s="2"/>
      <c r="Q135" s="2"/>
      <c r="T135" s="102"/>
      <c r="U135" s="102"/>
      <c r="W135" s="2"/>
    </row>
    <row r="136" s="1" customFormat="1" spans="1:23">
      <c r="A136" s="16">
        <v>130</v>
      </c>
      <c r="B136" s="37" t="s">
        <v>306</v>
      </c>
      <c r="C136" s="38"/>
      <c r="D136" s="40">
        <v>43505</v>
      </c>
      <c r="E136" s="41">
        <v>43508</v>
      </c>
      <c r="F136" s="21">
        <f t="shared" si="6"/>
        <v>3</v>
      </c>
      <c r="G136" s="165" t="s">
        <v>182</v>
      </c>
      <c r="H136" s="57">
        <v>9813</v>
      </c>
      <c r="I136" s="58"/>
      <c r="J136" s="57">
        <v>6198927</v>
      </c>
      <c r="K136" s="58"/>
      <c r="L136" s="93">
        <v>1416342</v>
      </c>
      <c r="M136" s="98"/>
      <c r="N136" s="99">
        <f t="shared" si="5"/>
        <v>8400</v>
      </c>
      <c r="O136" s="100"/>
      <c r="P136" s="2"/>
      <c r="Q136" s="2"/>
      <c r="T136" s="102"/>
      <c r="U136" s="102"/>
      <c r="W136" s="2"/>
    </row>
    <row r="137" s="1" customFormat="1" spans="1:23">
      <c r="A137" s="16">
        <v>131</v>
      </c>
      <c r="B137" s="37" t="s">
        <v>144</v>
      </c>
      <c r="C137" s="38"/>
      <c r="D137" s="40">
        <v>43505</v>
      </c>
      <c r="E137" s="41">
        <v>43508</v>
      </c>
      <c r="F137" s="21">
        <f t="shared" si="6"/>
        <v>3</v>
      </c>
      <c r="G137" s="165" t="s">
        <v>182</v>
      </c>
      <c r="H137" s="57">
        <v>9814</v>
      </c>
      <c r="I137" s="58"/>
      <c r="J137" s="57">
        <v>6198928</v>
      </c>
      <c r="K137" s="58"/>
      <c r="L137" s="93">
        <v>1416342</v>
      </c>
      <c r="M137" s="98"/>
      <c r="N137" s="99">
        <f t="shared" si="5"/>
        <v>8400</v>
      </c>
      <c r="O137" s="100"/>
      <c r="P137" s="2"/>
      <c r="Q137" s="2"/>
      <c r="T137" s="102"/>
      <c r="U137" s="102"/>
      <c r="W137" s="2"/>
    </row>
    <row r="138" s="1" customFormat="1" spans="1:21">
      <c r="A138" s="54"/>
      <c r="B138" s="37"/>
      <c r="C138" s="38"/>
      <c r="D138" s="55"/>
      <c r="E138" s="55"/>
      <c r="F138" s="55"/>
      <c r="G138" s="55"/>
      <c r="H138" s="57"/>
      <c r="I138" s="58"/>
      <c r="J138" s="57"/>
      <c r="K138" s="58"/>
      <c r="L138" s="93"/>
      <c r="M138" s="98"/>
      <c r="N138" s="109"/>
      <c r="O138" s="110"/>
      <c r="P138" s="2"/>
      <c r="Q138" s="2"/>
      <c r="T138" s="102"/>
      <c r="U138" s="102"/>
    </row>
    <row r="139" s="1" customFormat="1" spans="1:21">
      <c r="A139" s="54"/>
      <c r="B139" s="37"/>
      <c r="C139" s="38"/>
      <c r="D139" s="55"/>
      <c r="E139" s="55"/>
      <c r="F139" s="55"/>
      <c r="G139" s="55"/>
      <c r="H139" s="57"/>
      <c r="I139" s="58"/>
      <c r="J139" s="57"/>
      <c r="K139" s="58"/>
      <c r="L139" s="93"/>
      <c r="M139" s="98"/>
      <c r="N139" s="109"/>
      <c r="O139" s="110"/>
      <c r="T139" s="102"/>
      <c r="U139" s="102"/>
    </row>
    <row r="140" s="1" customFormat="1" spans="1:21">
      <c r="A140" s="56"/>
      <c r="B140" s="57"/>
      <c r="C140" s="58"/>
      <c r="D140" s="55"/>
      <c r="E140" s="55"/>
      <c r="F140" s="55"/>
      <c r="G140" s="55"/>
      <c r="H140" s="57"/>
      <c r="I140" s="58"/>
      <c r="J140" s="57"/>
      <c r="K140" s="58"/>
      <c r="L140" s="12" t="s">
        <v>173</v>
      </c>
      <c r="M140" s="111"/>
      <c r="N140" s="109">
        <f>SUM(N7:O139)</f>
        <v>743500</v>
      </c>
      <c r="O140" s="110"/>
      <c r="T140" s="102"/>
      <c r="U140" s="102"/>
    </row>
    <row r="141" s="1" customFormat="1" spans="1:21">
      <c r="A141" s="56"/>
      <c r="B141" s="57"/>
      <c r="C141" s="58"/>
      <c r="D141" s="55"/>
      <c r="E141" s="55"/>
      <c r="F141" s="55"/>
      <c r="G141" s="55"/>
      <c r="H141" s="57"/>
      <c r="I141" s="58"/>
      <c r="J141" s="57"/>
      <c r="K141" s="58"/>
      <c r="L141" s="12" t="s">
        <v>175</v>
      </c>
      <c r="M141" s="111"/>
      <c r="N141" s="109">
        <f>SUM(N140+N5)</f>
        <v>243500</v>
      </c>
      <c r="O141" s="110"/>
      <c r="P141" s="112" t="s">
        <v>307</v>
      </c>
      <c r="T141" s="102"/>
      <c r="U141" s="102"/>
    </row>
    <row r="142" s="1" customFormat="1" spans="6:21">
      <c r="F142" s="4"/>
      <c r="O142" s="91"/>
      <c r="T142" s="102"/>
      <c r="U142" s="102"/>
    </row>
    <row r="143" s="1" customFormat="1" spans="6:21">
      <c r="F143" s="4"/>
      <c r="N143" s="91"/>
      <c r="O143" s="91"/>
      <c r="T143" s="102"/>
      <c r="U143" s="102"/>
    </row>
    <row r="144" s="1" customFormat="1" spans="6:21">
      <c r="F144" s="4"/>
      <c r="N144" s="91"/>
      <c r="O144" s="91"/>
      <c r="T144" s="102"/>
      <c r="U144" s="102"/>
    </row>
    <row r="145" s="1" customFormat="1" spans="6:21">
      <c r="F145" s="4"/>
      <c r="N145" s="91"/>
      <c r="O145" s="91"/>
      <c r="T145" s="102"/>
      <c r="U145" s="102"/>
    </row>
    <row r="146" s="1" customFormat="1" spans="6:21">
      <c r="F146" s="4"/>
      <c r="N146" s="91"/>
      <c r="O146" s="91"/>
      <c r="T146" s="102"/>
      <c r="U146" s="102"/>
    </row>
    <row r="147" s="1" customFormat="1" spans="6:21">
      <c r="F147" s="4"/>
      <c r="N147" s="91"/>
      <c r="O147" s="91"/>
      <c r="T147" s="102"/>
      <c r="U147" s="102"/>
    </row>
    <row r="148" s="1" customFormat="1" spans="6:21">
      <c r="F148" s="4"/>
      <c r="N148" s="91"/>
      <c r="O148" s="91"/>
      <c r="T148" s="102"/>
      <c r="U148" s="102"/>
    </row>
    <row r="149" s="1" customFormat="1" spans="6:21">
      <c r="F149" s="4"/>
      <c r="N149" s="91"/>
      <c r="O149" s="91"/>
      <c r="T149" s="102"/>
      <c r="U149" s="102"/>
    </row>
    <row r="150" s="1" customFormat="1" spans="6:21">
      <c r="F150" s="4"/>
      <c r="N150" s="91"/>
      <c r="O150" s="91"/>
      <c r="T150" s="102"/>
      <c r="U150" s="102"/>
    </row>
    <row r="151" s="1" customFormat="1" spans="6:21">
      <c r="F151" s="4"/>
      <c r="N151" s="91"/>
      <c r="O151" s="91"/>
      <c r="T151" s="102"/>
      <c r="U151" s="102"/>
    </row>
    <row r="152" s="1" customFormat="1" spans="6:21">
      <c r="F152" s="4"/>
      <c r="N152" s="91"/>
      <c r="O152" s="91"/>
      <c r="T152" s="102"/>
      <c r="U152" s="102"/>
    </row>
    <row r="153" s="1" customFormat="1" spans="6:21">
      <c r="F153" s="4"/>
      <c r="N153" s="91"/>
      <c r="O153" s="91"/>
      <c r="T153" s="102"/>
      <c r="U153" s="102"/>
    </row>
    <row r="154" s="1" customFormat="1" spans="6:21">
      <c r="F154" s="4"/>
      <c r="N154" s="91"/>
      <c r="O154" s="91"/>
      <c r="T154" s="102"/>
      <c r="U154" s="102"/>
    </row>
    <row r="155" s="1" customFormat="1" spans="6:21">
      <c r="F155" s="4"/>
      <c r="N155" s="91"/>
      <c r="O155" s="91"/>
      <c r="T155" s="102"/>
      <c r="U155" s="102"/>
    </row>
    <row r="156" s="1" customFormat="1" spans="6:21">
      <c r="F156" s="4"/>
      <c r="N156" s="91"/>
      <c r="O156" s="91"/>
      <c r="T156" s="102"/>
      <c r="U156" s="102"/>
    </row>
    <row r="157" s="1" customFormat="1" spans="6:21">
      <c r="F157" s="4"/>
      <c r="N157" s="91"/>
      <c r="O157" s="91"/>
      <c r="T157" s="102"/>
      <c r="U157" s="102"/>
    </row>
    <row r="158" s="1" customFormat="1" spans="6:21">
      <c r="F158" s="4"/>
      <c r="N158" s="91"/>
      <c r="O158" s="91"/>
      <c r="T158" s="102"/>
      <c r="U158" s="102"/>
    </row>
    <row r="159" s="1" customFormat="1" spans="6:21">
      <c r="F159" s="4"/>
      <c r="N159" s="91"/>
      <c r="O159" s="91"/>
      <c r="T159" s="102"/>
      <c r="U159" s="102"/>
    </row>
    <row r="160" s="1" customFormat="1" spans="6:21">
      <c r="F160" s="4"/>
      <c r="N160" s="91"/>
      <c r="O160" s="91"/>
      <c r="T160" s="102"/>
      <c r="U160" s="102"/>
    </row>
    <row r="161" s="1" customFormat="1" spans="6:21">
      <c r="F161" s="4"/>
      <c r="N161" s="91"/>
      <c r="O161" s="91"/>
      <c r="T161" s="102"/>
      <c r="U161" s="102"/>
    </row>
    <row r="162" s="1" customFormat="1" spans="6:21">
      <c r="F162" s="4"/>
      <c r="N162" s="91"/>
      <c r="O162" s="91"/>
      <c r="T162" s="102"/>
      <c r="U162" s="102"/>
    </row>
    <row r="163" s="1" customFormat="1" spans="6:21">
      <c r="F163" s="4"/>
      <c r="N163" s="91"/>
      <c r="O163" s="91"/>
      <c r="T163" s="102"/>
      <c r="U163" s="102"/>
    </row>
    <row r="164" s="1" customFormat="1" spans="6:21">
      <c r="F164" s="4"/>
      <c r="N164" s="91"/>
      <c r="O164" s="91"/>
      <c r="T164" s="102"/>
      <c r="U164" s="102"/>
    </row>
    <row r="165" s="1" customFormat="1" spans="6:21">
      <c r="F165" s="4"/>
      <c r="N165" s="91"/>
      <c r="O165" s="91"/>
      <c r="T165" s="102"/>
      <c r="U165" s="102"/>
    </row>
    <row r="166" s="1" customFormat="1" spans="6:21">
      <c r="F166" s="4"/>
      <c r="N166" s="91"/>
      <c r="O166" s="91"/>
      <c r="T166" s="102"/>
      <c r="U166" s="102"/>
    </row>
    <row r="167" s="1" customFormat="1" spans="6:21">
      <c r="F167" s="4"/>
      <c r="N167" s="91"/>
      <c r="O167" s="91"/>
      <c r="T167" s="102"/>
      <c r="U167" s="102"/>
    </row>
    <row r="168" s="1" customFormat="1" spans="6:21">
      <c r="F168" s="4"/>
      <c r="N168" s="91"/>
      <c r="O168" s="91"/>
      <c r="T168" s="102"/>
      <c r="U168" s="102"/>
    </row>
    <row r="169" s="1" customFormat="1" spans="6:21">
      <c r="F169" s="4"/>
      <c r="N169" s="91"/>
      <c r="O169" s="91"/>
      <c r="T169" s="102"/>
      <c r="U169" s="102"/>
    </row>
    <row r="170" s="1" customFormat="1" spans="6:21">
      <c r="F170" s="4"/>
      <c r="N170" s="91"/>
      <c r="O170" s="91"/>
      <c r="T170" s="102"/>
      <c r="U170" s="102"/>
    </row>
    <row r="171" s="1" customFormat="1" spans="6:21">
      <c r="F171" s="4"/>
      <c r="N171" s="91"/>
      <c r="O171" s="91"/>
      <c r="T171" s="102"/>
      <c r="U171" s="102"/>
    </row>
    <row r="172" s="1" customFormat="1" spans="6:21">
      <c r="F172" s="4"/>
      <c r="N172" s="91"/>
      <c r="O172" s="91"/>
      <c r="T172" s="102"/>
      <c r="U172" s="102"/>
    </row>
    <row r="173" s="1" customFormat="1" spans="6:21">
      <c r="F173" s="4"/>
      <c r="N173" s="91"/>
      <c r="O173" s="91"/>
      <c r="T173" s="102"/>
      <c r="U173" s="102"/>
    </row>
    <row r="174" s="1" customFormat="1" spans="6:21">
      <c r="F174" s="4"/>
      <c r="N174" s="91"/>
      <c r="O174" s="91"/>
      <c r="T174" s="102"/>
      <c r="U174" s="102"/>
    </row>
    <row r="175" s="1" customFormat="1" spans="6:21">
      <c r="F175" s="4"/>
      <c r="N175" s="91"/>
      <c r="O175" s="91"/>
      <c r="T175" s="102"/>
      <c r="U175" s="102"/>
    </row>
    <row r="176" s="1" customFormat="1" spans="6:21">
      <c r="F176" s="4"/>
      <c r="N176" s="91"/>
      <c r="O176" s="91"/>
      <c r="T176" s="102"/>
      <c r="U176" s="102"/>
    </row>
    <row r="177" s="1" customFormat="1" spans="6:21">
      <c r="F177" s="4"/>
      <c r="N177" s="91"/>
      <c r="O177" s="91"/>
      <c r="T177" s="102"/>
      <c r="U177" s="102"/>
    </row>
    <row r="178" s="1" customFormat="1" spans="6:21">
      <c r="F178" s="4"/>
      <c r="N178" s="91"/>
      <c r="O178" s="91"/>
      <c r="T178" s="102"/>
      <c r="U178" s="102"/>
    </row>
    <row r="179" s="1" customFormat="1" spans="6:21">
      <c r="F179" s="4"/>
      <c r="N179" s="91"/>
      <c r="O179" s="91"/>
      <c r="T179" s="102"/>
      <c r="U179" s="102"/>
    </row>
    <row r="180" s="1" customFormat="1" spans="6:21">
      <c r="F180" s="4"/>
      <c r="N180" s="91"/>
      <c r="O180" s="91"/>
      <c r="T180" s="102"/>
      <c r="U180" s="102"/>
    </row>
    <row r="181" s="1" customFormat="1" spans="6:21">
      <c r="F181" s="4"/>
      <c r="N181" s="91"/>
      <c r="O181" s="91"/>
      <c r="T181" s="102"/>
      <c r="U181" s="102"/>
    </row>
    <row r="182" s="1" customFormat="1" spans="6:21">
      <c r="F182" s="4"/>
      <c r="N182" s="91"/>
      <c r="O182" s="91"/>
      <c r="T182" s="102"/>
      <c r="U182" s="102"/>
    </row>
    <row r="183" s="1" customFormat="1" spans="6:21">
      <c r="F183" s="4"/>
      <c r="N183" s="91"/>
      <c r="O183" s="91"/>
      <c r="T183" s="102"/>
      <c r="U183" s="102"/>
    </row>
    <row r="184" s="1" customFormat="1" spans="6:21">
      <c r="F184" s="4"/>
      <c r="N184" s="91"/>
      <c r="O184" s="91"/>
      <c r="T184" s="102"/>
      <c r="U184" s="102"/>
    </row>
    <row r="185" s="1" customFormat="1" spans="6:21">
      <c r="F185" s="4"/>
      <c r="N185" s="91"/>
      <c r="O185" s="91"/>
      <c r="T185" s="102"/>
      <c r="U185" s="102"/>
    </row>
    <row r="186" s="1" customFormat="1" spans="6:21">
      <c r="F186" s="4"/>
      <c r="N186" s="91"/>
      <c r="O186" s="91"/>
      <c r="T186" s="102"/>
      <c r="U186" s="102"/>
    </row>
    <row r="187" s="1" customFormat="1" spans="6:21">
      <c r="F187" s="4"/>
      <c r="N187" s="91"/>
      <c r="O187" s="91"/>
      <c r="T187" s="102"/>
      <c r="U187" s="102"/>
    </row>
    <row r="188" s="1" customFormat="1" spans="6:21">
      <c r="F188" s="4"/>
      <c r="N188" s="91"/>
      <c r="O188" s="91"/>
      <c r="T188" s="102"/>
      <c r="U188" s="102"/>
    </row>
    <row r="189" s="1" customFormat="1" spans="6:21">
      <c r="F189" s="4"/>
      <c r="N189" s="91"/>
      <c r="O189" s="91"/>
      <c r="T189" s="102"/>
      <c r="U189" s="102"/>
    </row>
    <row r="190" s="1" customFormat="1" spans="6:21">
      <c r="F190" s="4"/>
      <c r="N190" s="91"/>
      <c r="O190" s="91"/>
      <c r="T190" s="102"/>
      <c r="U190" s="102"/>
    </row>
    <row r="191" s="1" customFormat="1" spans="6:21">
      <c r="F191" s="4"/>
      <c r="N191" s="91"/>
      <c r="O191" s="91"/>
      <c r="T191" s="102"/>
      <c r="U191" s="102"/>
    </row>
    <row r="192" s="1" customFormat="1" spans="6:21">
      <c r="F192" s="4"/>
      <c r="N192" s="91"/>
      <c r="O192" s="91"/>
      <c r="T192" s="102"/>
      <c r="U192" s="102"/>
    </row>
    <row r="193" s="1" customFormat="1" spans="6:21">
      <c r="F193" s="4"/>
      <c r="N193" s="91"/>
      <c r="O193" s="91"/>
      <c r="T193" s="102"/>
      <c r="U193" s="102"/>
    </row>
    <row r="194" s="1" customFormat="1" spans="6:21">
      <c r="F194" s="4"/>
      <c r="N194" s="91"/>
      <c r="O194" s="91"/>
      <c r="T194" s="102"/>
      <c r="U194" s="102"/>
    </row>
    <row r="195" s="1" customFormat="1" spans="6:21">
      <c r="F195" s="4"/>
      <c r="N195" s="91"/>
      <c r="O195" s="91"/>
      <c r="T195" s="102"/>
      <c r="U195" s="102"/>
    </row>
    <row r="196" s="1" customFormat="1" spans="6:21">
      <c r="F196" s="4"/>
      <c r="N196" s="91"/>
      <c r="O196" s="91"/>
      <c r="T196" s="102"/>
      <c r="U196" s="102"/>
    </row>
    <row r="197" s="1" customFormat="1" spans="6:21">
      <c r="F197" s="4"/>
      <c r="N197" s="91"/>
      <c r="O197" s="91"/>
      <c r="T197" s="102"/>
      <c r="U197" s="102"/>
    </row>
    <row r="198" s="1" customFormat="1" spans="6:21">
      <c r="F198" s="4"/>
      <c r="N198" s="91"/>
      <c r="O198" s="91"/>
      <c r="T198" s="102"/>
      <c r="U198" s="102"/>
    </row>
    <row r="199" s="1" customFormat="1" spans="6:21">
      <c r="F199" s="4"/>
      <c r="N199" s="91"/>
      <c r="O199" s="91"/>
      <c r="T199" s="102"/>
      <c r="U199" s="102"/>
    </row>
    <row r="200" s="1" customFormat="1" spans="6:21">
      <c r="F200" s="4"/>
      <c r="N200" s="91"/>
      <c r="O200" s="91"/>
      <c r="T200" s="102"/>
      <c r="U200" s="102"/>
    </row>
    <row r="201" s="1" customFormat="1" spans="6:21">
      <c r="F201" s="4"/>
      <c r="N201" s="91"/>
      <c r="O201" s="91"/>
      <c r="T201" s="102"/>
      <c r="U201" s="102"/>
    </row>
  </sheetData>
  <mergeCells count="673">
    <mergeCell ref="A5:C5"/>
    <mergeCell ref="D5:M5"/>
    <mergeCell ref="N5:O5"/>
    <mergeCell ref="B6:C6"/>
    <mergeCell ref="H6:I6"/>
    <mergeCell ref="J6:K6"/>
    <mergeCell ref="L6:M6"/>
    <mergeCell ref="N6:O6"/>
    <mergeCell ref="B7:C7"/>
    <mergeCell ref="H7:I7"/>
    <mergeCell ref="J7:K7"/>
    <mergeCell ref="L7:M7"/>
    <mergeCell ref="N7:O7"/>
    <mergeCell ref="B8:C8"/>
    <mergeCell ref="H8:I8"/>
    <mergeCell ref="J8:K8"/>
    <mergeCell ref="L8:M8"/>
    <mergeCell ref="N8:O8"/>
    <mergeCell ref="B9:C9"/>
    <mergeCell ref="H9:I9"/>
    <mergeCell ref="J9:K9"/>
    <mergeCell ref="L9:M9"/>
    <mergeCell ref="N9:O9"/>
    <mergeCell ref="B10:C10"/>
    <mergeCell ref="H10:I10"/>
    <mergeCell ref="J10:K10"/>
    <mergeCell ref="L10:M10"/>
    <mergeCell ref="N10:O10"/>
    <mergeCell ref="B11:C11"/>
    <mergeCell ref="H11:I11"/>
    <mergeCell ref="J11:K11"/>
    <mergeCell ref="L11:M11"/>
    <mergeCell ref="N11:O11"/>
    <mergeCell ref="B12:C12"/>
    <mergeCell ref="H12:I12"/>
    <mergeCell ref="J12:K12"/>
    <mergeCell ref="L12:M12"/>
    <mergeCell ref="N12:O12"/>
    <mergeCell ref="B13:C13"/>
    <mergeCell ref="H13:I13"/>
    <mergeCell ref="J13:K13"/>
    <mergeCell ref="L13:M13"/>
    <mergeCell ref="N13:O13"/>
    <mergeCell ref="B14:C14"/>
    <mergeCell ref="H14:I14"/>
    <mergeCell ref="J14:K14"/>
    <mergeCell ref="L14:M14"/>
    <mergeCell ref="N14:O14"/>
    <mergeCell ref="B15:C15"/>
    <mergeCell ref="H15:I15"/>
    <mergeCell ref="J15:K15"/>
    <mergeCell ref="L15:M15"/>
    <mergeCell ref="N15:O15"/>
    <mergeCell ref="B16:C16"/>
    <mergeCell ref="H16:I16"/>
    <mergeCell ref="J16:K16"/>
    <mergeCell ref="L16:M16"/>
    <mergeCell ref="N16:O16"/>
    <mergeCell ref="B17:C17"/>
    <mergeCell ref="H17:I17"/>
    <mergeCell ref="J17:K17"/>
    <mergeCell ref="L17:M17"/>
    <mergeCell ref="N17:O17"/>
    <mergeCell ref="B18:C18"/>
    <mergeCell ref="H18:I18"/>
    <mergeCell ref="J18:K18"/>
    <mergeCell ref="L18:M18"/>
    <mergeCell ref="N18:O18"/>
    <mergeCell ref="B19:C19"/>
    <mergeCell ref="H19:I19"/>
    <mergeCell ref="J19:K19"/>
    <mergeCell ref="L19:M19"/>
    <mergeCell ref="N19:O19"/>
    <mergeCell ref="B20:C20"/>
    <mergeCell ref="H20:I20"/>
    <mergeCell ref="J20:K20"/>
    <mergeCell ref="L20:M20"/>
    <mergeCell ref="N20:O20"/>
    <mergeCell ref="B21:C21"/>
    <mergeCell ref="H21:I21"/>
    <mergeCell ref="J21:K21"/>
    <mergeCell ref="L21:M21"/>
    <mergeCell ref="N21:O21"/>
    <mergeCell ref="B22:C22"/>
    <mergeCell ref="H22:I22"/>
    <mergeCell ref="J22:K22"/>
    <mergeCell ref="L22:M22"/>
    <mergeCell ref="N22:O22"/>
    <mergeCell ref="B23:C23"/>
    <mergeCell ref="H23:I23"/>
    <mergeCell ref="J23:K23"/>
    <mergeCell ref="L23:M23"/>
    <mergeCell ref="N23:O23"/>
    <mergeCell ref="B24:C24"/>
    <mergeCell ref="H24:I24"/>
    <mergeCell ref="J24:K24"/>
    <mergeCell ref="L24:M24"/>
    <mergeCell ref="N24:O24"/>
    <mergeCell ref="B25:C25"/>
    <mergeCell ref="H25:I25"/>
    <mergeCell ref="J25:K25"/>
    <mergeCell ref="L25:M25"/>
    <mergeCell ref="N25:O25"/>
    <mergeCell ref="B26:C26"/>
    <mergeCell ref="H26:I26"/>
    <mergeCell ref="J26:K26"/>
    <mergeCell ref="L26:M26"/>
    <mergeCell ref="N26:O26"/>
    <mergeCell ref="B27:C27"/>
    <mergeCell ref="H27:I27"/>
    <mergeCell ref="J27:K27"/>
    <mergeCell ref="L27:M27"/>
    <mergeCell ref="N27:O27"/>
    <mergeCell ref="B28:C28"/>
    <mergeCell ref="H28:I28"/>
    <mergeCell ref="J28:K28"/>
    <mergeCell ref="L28:M28"/>
    <mergeCell ref="N28:O28"/>
    <mergeCell ref="B29:C29"/>
    <mergeCell ref="H29:I29"/>
    <mergeCell ref="J29:K29"/>
    <mergeCell ref="L29:M29"/>
    <mergeCell ref="N29:O29"/>
    <mergeCell ref="B30:C30"/>
    <mergeCell ref="H30:I30"/>
    <mergeCell ref="J30:K30"/>
    <mergeCell ref="L30:M30"/>
    <mergeCell ref="N30:O30"/>
    <mergeCell ref="B31:C31"/>
    <mergeCell ref="H31:I31"/>
    <mergeCell ref="J31:K31"/>
    <mergeCell ref="L31:M31"/>
    <mergeCell ref="N31:O31"/>
    <mergeCell ref="B32:C32"/>
    <mergeCell ref="H32:I32"/>
    <mergeCell ref="J32:K32"/>
    <mergeCell ref="L32:M32"/>
    <mergeCell ref="N32:O32"/>
    <mergeCell ref="B33:C33"/>
    <mergeCell ref="H33:I33"/>
    <mergeCell ref="J33:K33"/>
    <mergeCell ref="L33:M33"/>
    <mergeCell ref="N33:O33"/>
    <mergeCell ref="B34:C34"/>
    <mergeCell ref="H34:I34"/>
    <mergeCell ref="J34:K34"/>
    <mergeCell ref="L34:M34"/>
    <mergeCell ref="N34:O34"/>
    <mergeCell ref="B35:C35"/>
    <mergeCell ref="H35:I35"/>
    <mergeCell ref="J35:K35"/>
    <mergeCell ref="L35:M35"/>
    <mergeCell ref="N35:O35"/>
    <mergeCell ref="B36:C36"/>
    <mergeCell ref="H36:I36"/>
    <mergeCell ref="J36:K36"/>
    <mergeCell ref="L36:M36"/>
    <mergeCell ref="N36:O36"/>
    <mergeCell ref="B37:C37"/>
    <mergeCell ref="H37:I37"/>
    <mergeCell ref="J37:K37"/>
    <mergeCell ref="L37:M37"/>
    <mergeCell ref="N37:O37"/>
    <mergeCell ref="B38:C38"/>
    <mergeCell ref="H38:I38"/>
    <mergeCell ref="J38:K38"/>
    <mergeCell ref="L38:M38"/>
    <mergeCell ref="N38:O38"/>
    <mergeCell ref="B39:C39"/>
    <mergeCell ref="H39:I39"/>
    <mergeCell ref="J39:K39"/>
    <mergeCell ref="L39:M39"/>
    <mergeCell ref="N39:O39"/>
    <mergeCell ref="B40:C40"/>
    <mergeCell ref="H40:I40"/>
    <mergeCell ref="J40:K40"/>
    <mergeCell ref="L40:M40"/>
    <mergeCell ref="N40:O40"/>
    <mergeCell ref="B41:C41"/>
    <mergeCell ref="H41:I41"/>
    <mergeCell ref="J41:K41"/>
    <mergeCell ref="L41:M41"/>
    <mergeCell ref="N41:O41"/>
    <mergeCell ref="B42:C42"/>
    <mergeCell ref="H42:I42"/>
    <mergeCell ref="J42:K42"/>
    <mergeCell ref="L42:M42"/>
    <mergeCell ref="N42:O42"/>
    <mergeCell ref="B43:C43"/>
    <mergeCell ref="H43:I43"/>
    <mergeCell ref="J43:K43"/>
    <mergeCell ref="L43:M43"/>
    <mergeCell ref="N43:O43"/>
    <mergeCell ref="B44:C44"/>
    <mergeCell ref="H44:I44"/>
    <mergeCell ref="J44:K44"/>
    <mergeCell ref="L44:M44"/>
    <mergeCell ref="N44:O44"/>
    <mergeCell ref="B45:C45"/>
    <mergeCell ref="H45:I45"/>
    <mergeCell ref="J45:K45"/>
    <mergeCell ref="L45:M45"/>
    <mergeCell ref="N45:O45"/>
    <mergeCell ref="B46:C46"/>
    <mergeCell ref="H46:I46"/>
    <mergeCell ref="J46:K46"/>
    <mergeCell ref="L46:M46"/>
    <mergeCell ref="N46:O46"/>
    <mergeCell ref="B47:C47"/>
    <mergeCell ref="H47:I47"/>
    <mergeCell ref="J47:K47"/>
    <mergeCell ref="L47:M47"/>
    <mergeCell ref="N47:O47"/>
    <mergeCell ref="B48:C48"/>
    <mergeCell ref="H48:I48"/>
    <mergeCell ref="J48:K48"/>
    <mergeCell ref="L48:M48"/>
    <mergeCell ref="N48:O48"/>
    <mergeCell ref="B49:C49"/>
    <mergeCell ref="H49:I49"/>
    <mergeCell ref="J49:K49"/>
    <mergeCell ref="L49:M49"/>
    <mergeCell ref="N49:O49"/>
    <mergeCell ref="B50:C50"/>
    <mergeCell ref="H50:I50"/>
    <mergeCell ref="J50:K50"/>
    <mergeCell ref="L50:M50"/>
    <mergeCell ref="N50:O50"/>
    <mergeCell ref="B51:C51"/>
    <mergeCell ref="H51:I51"/>
    <mergeCell ref="J51:K51"/>
    <mergeCell ref="L51:M51"/>
    <mergeCell ref="N51:O51"/>
    <mergeCell ref="B52:C52"/>
    <mergeCell ref="H52:I52"/>
    <mergeCell ref="J52:K52"/>
    <mergeCell ref="L52:M52"/>
    <mergeCell ref="N52:O52"/>
    <mergeCell ref="B53:C53"/>
    <mergeCell ref="H53:I53"/>
    <mergeCell ref="J53:K53"/>
    <mergeCell ref="L53:M53"/>
    <mergeCell ref="N53:O53"/>
    <mergeCell ref="B54:C54"/>
    <mergeCell ref="H54:I54"/>
    <mergeCell ref="J54:K54"/>
    <mergeCell ref="L54:M54"/>
    <mergeCell ref="N54:O54"/>
    <mergeCell ref="B55:C55"/>
    <mergeCell ref="H55:I55"/>
    <mergeCell ref="J55:K55"/>
    <mergeCell ref="L55:M55"/>
    <mergeCell ref="N55:O55"/>
    <mergeCell ref="B56:C56"/>
    <mergeCell ref="H56:I56"/>
    <mergeCell ref="J56:K56"/>
    <mergeCell ref="L56:M56"/>
    <mergeCell ref="N56:O56"/>
    <mergeCell ref="B57:C57"/>
    <mergeCell ref="H57:I57"/>
    <mergeCell ref="J57:K57"/>
    <mergeCell ref="L57:M57"/>
    <mergeCell ref="N57:O57"/>
    <mergeCell ref="B58:C58"/>
    <mergeCell ref="H58:I58"/>
    <mergeCell ref="J58:K58"/>
    <mergeCell ref="L58:M58"/>
    <mergeCell ref="N58:O58"/>
    <mergeCell ref="B59:C59"/>
    <mergeCell ref="H59:I59"/>
    <mergeCell ref="J59:K59"/>
    <mergeCell ref="L59:M59"/>
    <mergeCell ref="N59:O59"/>
    <mergeCell ref="B60:C60"/>
    <mergeCell ref="H60:I60"/>
    <mergeCell ref="J60:K60"/>
    <mergeCell ref="L60:M60"/>
    <mergeCell ref="N60:O60"/>
    <mergeCell ref="B61:C61"/>
    <mergeCell ref="H61:I61"/>
    <mergeCell ref="J61:K61"/>
    <mergeCell ref="L61:M61"/>
    <mergeCell ref="N61:O61"/>
    <mergeCell ref="B62:C62"/>
    <mergeCell ref="H62:I62"/>
    <mergeCell ref="J62:K62"/>
    <mergeCell ref="L62:M62"/>
    <mergeCell ref="N62:O62"/>
    <mergeCell ref="B63:C63"/>
    <mergeCell ref="H63:I63"/>
    <mergeCell ref="J63:K63"/>
    <mergeCell ref="L63:M63"/>
    <mergeCell ref="N63:O63"/>
    <mergeCell ref="B64:C64"/>
    <mergeCell ref="H64:I64"/>
    <mergeCell ref="J64:K64"/>
    <mergeCell ref="L64:M64"/>
    <mergeCell ref="N64:O64"/>
    <mergeCell ref="B65:C65"/>
    <mergeCell ref="H65:I65"/>
    <mergeCell ref="J65:K65"/>
    <mergeCell ref="L65:M65"/>
    <mergeCell ref="N65:O65"/>
    <mergeCell ref="B66:C66"/>
    <mergeCell ref="H66:I66"/>
    <mergeCell ref="J66:K66"/>
    <mergeCell ref="L66:M66"/>
    <mergeCell ref="N66:O66"/>
    <mergeCell ref="B67:C67"/>
    <mergeCell ref="H67:I67"/>
    <mergeCell ref="J67:K67"/>
    <mergeCell ref="L67:M67"/>
    <mergeCell ref="N67:O67"/>
    <mergeCell ref="B68:C68"/>
    <mergeCell ref="H68:I68"/>
    <mergeCell ref="J68:K68"/>
    <mergeCell ref="L68:M68"/>
    <mergeCell ref="N68:O68"/>
    <mergeCell ref="B69:C69"/>
    <mergeCell ref="H69:I69"/>
    <mergeCell ref="J69:K69"/>
    <mergeCell ref="L69:M69"/>
    <mergeCell ref="N69:O69"/>
    <mergeCell ref="B70:C70"/>
    <mergeCell ref="H70:I70"/>
    <mergeCell ref="J70:K70"/>
    <mergeCell ref="L70:M70"/>
    <mergeCell ref="N70:O70"/>
    <mergeCell ref="B71:C71"/>
    <mergeCell ref="H71:I71"/>
    <mergeCell ref="J71:K71"/>
    <mergeCell ref="L71:M71"/>
    <mergeCell ref="N71:O71"/>
    <mergeCell ref="H72:I72"/>
    <mergeCell ref="J72:K72"/>
    <mergeCell ref="L72:M72"/>
    <mergeCell ref="N72:O72"/>
    <mergeCell ref="H73:I73"/>
    <mergeCell ref="J73:K73"/>
    <mergeCell ref="L73:M73"/>
    <mergeCell ref="N73:O73"/>
    <mergeCell ref="H74:I74"/>
    <mergeCell ref="J74:K74"/>
    <mergeCell ref="L74:M74"/>
    <mergeCell ref="N74:O74"/>
    <mergeCell ref="H75:I75"/>
    <mergeCell ref="J75:K75"/>
    <mergeCell ref="L75:M75"/>
    <mergeCell ref="N75:O75"/>
    <mergeCell ref="H76:I76"/>
    <mergeCell ref="J76:K76"/>
    <mergeCell ref="L76:M76"/>
    <mergeCell ref="N76:O76"/>
    <mergeCell ref="H77:I77"/>
    <mergeCell ref="J77:K77"/>
    <mergeCell ref="L77:M77"/>
    <mergeCell ref="N77:O77"/>
    <mergeCell ref="H78:I78"/>
    <mergeCell ref="J78:K78"/>
    <mergeCell ref="L78:M78"/>
    <mergeCell ref="N78:O78"/>
    <mergeCell ref="H79:I79"/>
    <mergeCell ref="J79:K79"/>
    <mergeCell ref="L79:M79"/>
    <mergeCell ref="N79:O79"/>
    <mergeCell ref="H80:I80"/>
    <mergeCell ref="J80:K80"/>
    <mergeCell ref="L80:M80"/>
    <mergeCell ref="N80:O80"/>
    <mergeCell ref="H81:I81"/>
    <mergeCell ref="J81:K81"/>
    <mergeCell ref="L81:M81"/>
    <mergeCell ref="N81:O81"/>
    <mergeCell ref="H82:I82"/>
    <mergeCell ref="J82:K82"/>
    <mergeCell ref="L82:M82"/>
    <mergeCell ref="N82:O82"/>
    <mergeCell ref="H83:I83"/>
    <mergeCell ref="J83:K83"/>
    <mergeCell ref="L83:M83"/>
    <mergeCell ref="N83:O83"/>
    <mergeCell ref="B84:C84"/>
    <mergeCell ref="H84:I84"/>
    <mergeCell ref="J84:K84"/>
    <mergeCell ref="L84:M84"/>
    <mergeCell ref="N84:O84"/>
    <mergeCell ref="B85:C85"/>
    <mergeCell ref="H85:I85"/>
    <mergeCell ref="J85:K85"/>
    <mergeCell ref="L85:M85"/>
    <mergeCell ref="N85:O85"/>
    <mergeCell ref="B86:C86"/>
    <mergeCell ref="H86:I86"/>
    <mergeCell ref="J86:K86"/>
    <mergeCell ref="L86:M86"/>
    <mergeCell ref="N86:O86"/>
    <mergeCell ref="B87:C87"/>
    <mergeCell ref="H87:I87"/>
    <mergeCell ref="J87:K87"/>
    <mergeCell ref="L87:M87"/>
    <mergeCell ref="N87:O87"/>
    <mergeCell ref="B88:C88"/>
    <mergeCell ref="H88:I88"/>
    <mergeCell ref="J88:K88"/>
    <mergeCell ref="L88:M88"/>
    <mergeCell ref="N88:O88"/>
    <mergeCell ref="B89:C89"/>
    <mergeCell ref="H89:I89"/>
    <mergeCell ref="J89:K89"/>
    <mergeCell ref="L89:M89"/>
    <mergeCell ref="N89:O89"/>
    <mergeCell ref="B90:C90"/>
    <mergeCell ref="H90:I90"/>
    <mergeCell ref="J90:K90"/>
    <mergeCell ref="L90:M90"/>
    <mergeCell ref="N90:O90"/>
    <mergeCell ref="B91:C91"/>
    <mergeCell ref="H91:I91"/>
    <mergeCell ref="J91:K91"/>
    <mergeCell ref="L91:M91"/>
    <mergeCell ref="N91:O91"/>
    <mergeCell ref="B92:C92"/>
    <mergeCell ref="H92:I92"/>
    <mergeCell ref="J92:K92"/>
    <mergeCell ref="L92:M92"/>
    <mergeCell ref="N92:O92"/>
    <mergeCell ref="B93:C93"/>
    <mergeCell ref="H93:I93"/>
    <mergeCell ref="J93:K93"/>
    <mergeCell ref="L93:M93"/>
    <mergeCell ref="N93:O93"/>
    <mergeCell ref="B94:C94"/>
    <mergeCell ref="H94:I94"/>
    <mergeCell ref="J94:K94"/>
    <mergeCell ref="L94:M94"/>
    <mergeCell ref="N94:O94"/>
    <mergeCell ref="B95:C95"/>
    <mergeCell ref="H95:I95"/>
    <mergeCell ref="J95:K95"/>
    <mergeCell ref="L95:M95"/>
    <mergeCell ref="N95:O95"/>
    <mergeCell ref="B96:C96"/>
    <mergeCell ref="H96:I96"/>
    <mergeCell ref="J96:K96"/>
    <mergeCell ref="L96:M96"/>
    <mergeCell ref="N96:O96"/>
    <mergeCell ref="B97:C97"/>
    <mergeCell ref="H97:I97"/>
    <mergeCell ref="J97:K97"/>
    <mergeCell ref="L97:M97"/>
    <mergeCell ref="N97:O97"/>
    <mergeCell ref="B98:C98"/>
    <mergeCell ref="H98:I98"/>
    <mergeCell ref="J98:K98"/>
    <mergeCell ref="L98:M98"/>
    <mergeCell ref="N98:O98"/>
    <mergeCell ref="B99:C99"/>
    <mergeCell ref="H99:I99"/>
    <mergeCell ref="J99:K99"/>
    <mergeCell ref="L99:M99"/>
    <mergeCell ref="N99:O99"/>
    <mergeCell ref="B100:C100"/>
    <mergeCell ref="H100:I100"/>
    <mergeCell ref="J100:K100"/>
    <mergeCell ref="L100:M100"/>
    <mergeCell ref="N100:O100"/>
    <mergeCell ref="B101:C101"/>
    <mergeCell ref="H101:I101"/>
    <mergeCell ref="J101:K101"/>
    <mergeCell ref="L101:M101"/>
    <mergeCell ref="N101:O101"/>
    <mergeCell ref="B102:C102"/>
    <mergeCell ref="H102:I102"/>
    <mergeCell ref="J102:K102"/>
    <mergeCell ref="L102:M102"/>
    <mergeCell ref="N102:O102"/>
    <mergeCell ref="B103:C103"/>
    <mergeCell ref="H103:I103"/>
    <mergeCell ref="J103:K103"/>
    <mergeCell ref="L103:M103"/>
    <mergeCell ref="N103:O103"/>
    <mergeCell ref="B104:C104"/>
    <mergeCell ref="H104:I104"/>
    <mergeCell ref="J104:K104"/>
    <mergeCell ref="L104:M104"/>
    <mergeCell ref="N104:O104"/>
    <mergeCell ref="B105:C105"/>
    <mergeCell ref="H105:I105"/>
    <mergeCell ref="J105:K105"/>
    <mergeCell ref="L105:M105"/>
    <mergeCell ref="N105:O105"/>
    <mergeCell ref="B106:C106"/>
    <mergeCell ref="H106:I106"/>
    <mergeCell ref="J106:K106"/>
    <mergeCell ref="L106:M106"/>
    <mergeCell ref="N106:O106"/>
    <mergeCell ref="B107:C107"/>
    <mergeCell ref="H107:I107"/>
    <mergeCell ref="J107:K107"/>
    <mergeCell ref="L107:M107"/>
    <mergeCell ref="N107:O107"/>
    <mergeCell ref="B108:C108"/>
    <mergeCell ref="H108:I108"/>
    <mergeCell ref="J108:K108"/>
    <mergeCell ref="L108:M108"/>
    <mergeCell ref="N108:O108"/>
    <mergeCell ref="B109:C109"/>
    <mergeCell ref="H109:I109"/>
    <mergeCell ref="J109:K109"/>
    <mergeCell ref="L109:M109"/>
    <mergeCell ref="N109:O109"/>
    <mergeCell ref="B110:C110"/>
    <mergeCell ref="H110:I110"/>
    <mergeCell ref="J110:K110"/>
    <mergeCell ref="L110:M110"/>
    <mergeCell ref="N110:O110"/>
    <mergeCell ref="B111:C111"/>
    <mergeCell ref="H111:I111"/>
    <mergeCell ref="J111:K111"/>
    <mergeCell ref="L111:M111"/>
    <mergeCell ref="N111:O111"/>
    <mergeCell ref="B112:C112"/>
    <mergeCell ref="H112:I112"/>
    <mergeCell ref="J112:K112"/>
    <mergeCell ref="L112:M112"/>
    <mergeCell ref="N112:O112"/>
    <mergeCell ref="B113:C113"/>
    <mergeCell ref="H113:I113"/>
    <mergeCell ref="J113:K113"/>
    <mergeCell ref="L113:M113"/>
    <mergeCell ref="N113:O113"/>
    <mergeCell ref="B114:C114"/>
    <mergeCell ref="H114:I114"/>
    <mergeCell ref="J114:K114"/>
    <mergeCell ref="L114:M114"/>
    <mergeCell ref="N114:O114"/>
    <mergeCell ref="B115:C115"/>
    <mergeCell ref="H115:I115"/>
    <mergeCell ref="J115:K115"/>
    <mergeCell ref="L115:M115"/>
    <mergeCell ref="N115:O115"/>
    <mergeCell ref="B116:C116"/>
    <mergeCell ref="H116:I116"/>
    <mergeCell ref="J116:K116"/>
    <mergeCell ref="L116:M116"/>
    <mergeCell ref="N116:O116"/>
    <mergeCell ref="B117:C117"/>
    <mergeCell ref="H117:I117"/>
    <mergeCell ref="J117:K117"/>
    <mergeCell ref="L117:M117"/>
    <mergeCell ref="N117:O117"/>
    <mergeCell ref="B118:C118"/>
    <mergeCell ref="H118:I118"/>
    <mergeCell ref="J118:K118"/>
    <mergeCell ref="L118:M118"/>
    <mergeCell ref="N118:O118"/>
    <mergeCell ref="B119:C119"/>
    <mergeCell ref="H119:I119"/>
    <mergeCell ref="J119:K119"/>
    <mergeCell ref="L119:M119"/>
    <mergeCell ref="N119:O119"/>
    <mergeCell ref="B120:C120"/>
    <mergeCell ref="H120:I120"/>
    <mergeCell ref="J120:K120"/>
    <mergeCell ref="L120:M120"/>
    <mergeCell ref="N120:O120"/>
    <mergeCell ref="B121:C121"/>
    <mergeCell ref="H121:I121"/>
    <mergeCell ref="J121:K121"/>
    <mergeCell ref="L121:M121"/>
    <mergeCell ref="N121:O121"/>
    <mergeCell ref="B122:C122"/>
    <mergeCell ref="H122:I122"/>
    <mergeCell ref="J122:K122"/>
    <mergeCell ref="L122:M122"/>
    <mergeCell ref="N122:O122"/>
    <mergeCell ref="B123:C123"/>
    <mergeCell ref="H123:I123"/>
    <mergeCell ref="J123:K123"/>
    <mergeCell ref="L123:M123"/>
    <mergeCell ref="N123:O123"/>
    <mergeCell ref="B124:C124"/>
    <mergeCell ref="H124:I124"/>
    <mergeCell ref="J124:K124"/>
    <mergeCell ref="L124:M124"/>
    <mergeCell ref="N124:O124"/>
    <mergeCell ref="B125:C125"/>
    <mergeCell ref="H125:I125"/>
    <mergeCell ref="J125:K125"/>
    <mergeCell ref="L125:M125"/>
    <mergeCell ref="N125:O125"/>
    <mergeCell ref="B126:C126"/>
    <mergeCell ref="H126:I126"/>
    <mergeCell ref="J126:K126"/>
    <mergeCell ref="L126:M126"/>
    <mergeCell ref="N126:O126"/>
    <mergeCell ref="B127:C127"/>
    <mergeCell ref="H127:I127"/>
    <mergeCell ref="J127:K127"/>
    <mergeCell ref="L127:M127"/>
    <mergeCell ref="N127:O127"/>
    <mergeCell ref="B128:C128"/>
    <mergeCell ref="H128:I128"/>
    <mergeCell ref="J128:K128"/>
    <mergeCell ref="L128:M128"/>
    <mergeCell ref="N128:O128"/>
    <mergeCell ref="B129:C129"/>
    <mergeCell ref="H129:I129"/>
    <mergeCell ref="J129:K129"/>
    <mergeCell ref="L129:M129"/>
    <mergeCell ref="N129:O129"/>
    <mergeCell ref="B130:C130"/>
    <mergeCell ref="H130:I130"/>
    <mergeCell ref="J130:K130"/>
    <mergeCell ref="L130:M130"/>
    <mergeCell ref="N130:O130"/>
    <mergeCell ref="B131:C131"/>
    <mergeCell ref="H131:I131"/>
    <mergeCell ref="J131:K131"/>
    <mergeCell ref="L131:M131"/>
    <mergeCell ref="N131:O131"/>
    <mergeCell ref="B132:C132"/>
    <mergeCell ref="H132:I132"/>
    <mergeCell ref="J132:K132"/>
    <mergeCell ref="L132:M132"/>
    <mergeCell ref="N132:O132"/>
    <mergeCell ref="B133:C133"/>
    <mergeCell ref="H133:I133"/>
    <mergeCell ref="J133:K133"/>
    <mergeCell ref="L133:M133"/>
    <mergeCell ref="N133:O133"/>
    <mergeCell ref="B134:C134"/>
    <mergeCell ref="H134:I134"/>
    <mergeCell ref="J134:K134"/>
    <mergeCell ref="L134:M134"/>
    <mergeCell ref="N134:O134"/>
    <mergeCell ref="B135:C135"/>
    <mergeCell ref="H135:I135"/>
    <mergeCell ref="J135:K135"/>
    <mergeCell ref="L135:M135"/>
    <mergeCell ref="N135:O135"/>
    <mergeCell ref="B136:C136"/>
    <mergeCell ref="H136:I136"/>
    <mergeCell ref="J136:K136"/>
    <mergeCell ref="L136:M136"/>
    <mergeCell ref="N136:O136"/>
    <mergeCell ref="B137:C137"/>
    <mergeCell ref="H137:I137"/>
    <mergeCell ref="J137:K137"/>
    <mergeCell ref="L137:M137"/>
    <mergeCell ref="N137:O137"/>
    <mergeCell ref="B138:C138"/>
    <mergeCell ref="H138:I138"/>
    <mergeCell ref="J138:K138"/>
    <mergeCell ref="L138:M138"/>
    <mergeCell ref="N138:O138"/>
    <mergeCell ref="B139:C139"/>
    <mergeCell ref="H139:I139"/>
    <mergeCell ref="J139:K139"/>
    <mergeCell ref="L139:M139"/>
    <mergeCell ref="N139:O139"/>
    <mergeCell ref="B140:C140"/>
    <mergeCell ref="H140:I140"/>
    <mergeCell ref="J140:K140"/>
    <mergeCell ref="L140:M140"/>
    <mergeCell ref="N140:O140"/>
    <mergeCell ref="B141:C141"/>
    <mergeCell ref="H141:I141"/>
    <mergeCell ref="J141:K141"/>
    <mergeCell ref="L141:M141"/>
    <mergeCell ref="N141:O141"/>
    <mergeCell ref="A1:O2"/>
    <mergeCell ref="A3:O4"/>
  </mergeCells>
  <pageMargins left="0.699305555555556" right="0.699305555555556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54"/>
  <sheetViews>
    <sheetView topLeftCell="A106" workbookViewId="0">
      <selection activeCell="M164" sqref="M164"/>
    </sheetView>
  </sheetViews>
  <sheetFormatPr defaultColWidth="9" defaultRowHeight="13.5"/>
  <cols>
    <col min="1" max="1" width="14.425" style="1" customWidth="1"/>
    <col min="2" max="2" width="11.8583333333333" style="1" customWidth="1"/>
    <col min="3" max="3" width="10" style="1" customWidth="1"/>
    <col min="4" max="5" width="12.7083333333333" style="1" customWidth="1"/>
    <col min="6" max="6" width="19" style="4" customWidth="1"/>
    <col min="7" max="7" width="18.5666666666667" style="1" customWidth="1"/>
    <col min="8" max="8" width="9" style="1"/>
    <col min="9" max="9" width="3" style="1" customWidth="1"/>
    <col min="10" max="10" width="9" style="1"/>
    <col min="11" max="11" width="5.56666666666667" style="1" customWidth="1"/>
    <col min="12" max="12" width="9" style="1"/>
    <col min="13" max="13" width="6.425" style="1" customWidth="1"/>
    <col min="14" max="14" width="9.14166666666667" style="91"/>
    <col min="15" max="15" width="6.28333333333333" style="91" customWidth="1"/>
    <col min="16" max="18" width="9" style="1"/>
    <col min="19" max="20" width="8" style="92"/>
    <col min="21" max="16384" width="9" style="1"/>
  </cols>
  <sheetData>
    <row r="1" s="1" customForma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S1" s="101"/>
      <c r="T1" s="101"/>
    </row>
    <row r="2" s="1" customFormat="1" ht="47.25" customHeight="1" spans="1:20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S2" s="102"/>
      <c r="T2" s="102"/>
    </row>
    <row r="3" s="1" customFormat="1" spans="1:20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S3" s="102"/>
      <c r="T3" s="102"/>
    </row>
    <row r="4" s="1" customFormat="1" spans="1:20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S4" s="102"/>
      <c r="T4" s="102"/>
    </row>
    <row r="5" s="1" customFormat="1" ht="14.25" spans="1:20">
      <c r="A5" s="9" t="s">
        <v>308</v>
      </c>
      <c r="B5" s="10"/>
      <c r="C5" s="11"/>
      <c r="D5" s="9"/>
      <c r="E5" s="10"/>
      <c r="F5" s="10"/>
      <c r="G5" s="10"/>
      <c r="H5" s="10"/>
      <c r="I5" s="10"/>
      <c r="J5" s="10"/>
      <c r="K5" s="10"/>
      <c r="L5" s="10"/>
      <c r="M5" s="11"/>
      <c r="N5" s="94">
        <v>-500000</v>
      </c>
      <c r="O5" s="95"/>
      <c r="S5" s="102"/>
      <c r="T5" s="102"/>
    </row>
    <row r="6" s="1" customFormat="1" ht="14.25" spans="1:20">
      <c r="A6" s="14" t="s">
        <v>4</v>
      </c>
      <c r="B6" s="9" t="s">
        <v>5</v>
      </c>
      <c r="C6" s="11"/>
      <c r="D6" s="10" t="s">
        <v>177</v>
      </c>
      <c r="E6" s="14" t="s">
        <v>178</v>
      </c>
      <c r="F6" s="9" t="s">
        <v>179</v>
      </c>
      <c r="G6" s="9" t="s">
        <v>180</v>
      </c>
      <c r="H6" s="9" t="s">
        <v>7</v>
      </c>
      <c r="I6" s="11"/>
      <c r="J6" s="9" t="s">
        <v>8</v>
      </c>
      <c r="K6" s="11"/>
      <c r="L6" s="9" t="s">
        <v>9</v>
      </c>
      <c r="M6" s="11"/>
      <c r="N6" s="96" t="s">
        <v>10</v>
      </c>
      <c r="O6" s="97"/>
      <c r="S6" s="102"/>
      <c r="T6" s="102"/>
    </row>
    <row r="7" s="2" customFormat="1" spans="1:20">
      <c r="A7" s="16">
        <v>1</v>
      </c>
      <c r="B7" s="17" t="s">
        <v>309</v>
      </c>
      <c r="C7" s="18"/>
      <c r="D7" s="19">
        <v>43509</v>
      </c>
      <c r="E7" s="20">
        <v>43510</v>
      </c>
      <c r="F7" s="21">
        <f t="shared" ref="F7:F70" si="0">E7-D7</f>
        <v>1</v>
      </c>
      <c r="G7" s="165" t="s">
        <v>182</v>
      </c>
      <c r="H7" s="93">
        <v>10011</v>
      </c>
      <c r="I7" s="98"/>
      <c r="J7" s="93">
        <v>6186620</v>
      </c>
      <c r="K7" s="98"/>
      <c r="L7" s="93">
        <v>1412597</v>
      </c>
      <c r="M7" s="98"/>
      <c r="N7" s="99">
        <f t="shared" ref="N7:N44" si="1">F7*G7</f>
        <v>2800</v>
      </c>
      <c r="O7" s="100"/>
      <c r="S7" s="102"/>
      <c r="T7" s="102"/>
    </row>
    <row r="8" s="2" customFormat="1" spans="1:20">
      <c r="A8" s="16">
        <v>2</v>
      </c>
      <c r="B8" s="17" t="s">
        <v>310</v>
      </c>
      <c r="C8" s="18"/>
      <c r="D8" s="24">
        <v>43509</v>
      </c>
      <c r="E8" s="20">
        <v>43510</v>
      </c>
      <c r="F8" s="21">
        <f t="shared" si="0"/>
        <v>1</v>
      </c>
      <c r="G8" s="165" t="s">
        <v>182</v>
      </c>
      <c r="H8" s="93">
        <v>10019</v>
      </c>
      <c r="I8" s="98"/>
      <c r="J8" s="33">
        <v>6299202</v>
      </c>
      <c r="K8" s="34"/>
      <c r="L8" s="23">
        <v>1442471</v>
      </c>
      <c r="M8" s="30"/>
      <c r="N8" s="99">
        <f t="shared" si="1"/>
        <v>2800</v>
      </c>
      <c r="O8" s="100"/>
      <c r="S8" s="102"/>
      <c r="T8" s="102"/>
    </row>
    <row r="9" s="2" customFormat="1" spans="1:20">
      <c r="A9" s="16">
        <v>3</v>
      </c>
      <c r="B9" s="17" t="s">
        <v>311</v>
      </c>
      <c r="C9" s="18"/>
      <c r="D9" s="24">
        <v>43507</v>
      </c>
      <c r="E9" s="20">
        <v>43511</v>
      </c>
      <c r="F9" s="21">
        <f t="shared" si="0"/>
        <v>4</v>
      </c>
      <c r="G9" s="165" t="s">
        <v>182</v>
      </c>
      <c r="H9" s="93">
        <v>10125</v>
      </c>
      <c r="I9" s="98"/>
      <c r="J9" s="33">
        <v>6194317</v>
      </c>
      <c r="K9" s="34"/>
      <c r="L9" s="33">
        <v>1414769</v>
      </c>
      <c r="M9" s="34"/>
      <c r="N9" s="99">
        <f t="shared" si="1"/>
        <v>11200</v>
      </c>
      <c r="O9" s="100"/>
      <c r="S9" s="102"/>
      <c r="T9" s="102"/>
    </row>
    <row r="10" s="2" customFormat="1" spans="1:20">
      <c r="A10" s="16">
        <v>4</v>
      </c>
      <c r="B10" s="17" t="s">
        <v>312</v>
      </c>
      <c r="C10" s="18"/>
      <c r="D10" s="24">
        <v>43511</v>
      </c>
      <c r="E10" s="20">
        <v>43512</v>
      </c>
      <c r="F10" s="21">
        <f t="shared" si="0"/>
        <v>1</v>
      </c>
      <c r="G10" s="165" t="s">
        <v>182</v>
      </c>
      <c r="H10" s="93">
        <v>10236</v>
      </c>
      <c r="I10" s="98"/>
      <c r="J10" s="33">
        <v>6283552</v>
      </c>
      <c r="K10" s="34"/>
      <c r="L10" s="23">
        <v>1439967</v>
      </c>
      <c r="M10" s="30"/>
      <c r="N10" s="99">
        <f t="shared" si="1"/>
        <v>2800</v>
      </c>
      <c r="O10" s="100"/>
      <c r="S10" s="102"/>
      <c r="T10" s="102"/>
    </row>
    <row r="11" s="2" customFormat="1" spans="1:20">
      <c r="A11" s="16">
        <v>5</v>
      </c>
      <c r="B11" s="17" t="s">
        <v>313</v>
      </c>
      <c r="C11" s="18"/>
      <c r="D11" s="24">
        <v>43497</v>
      </c>
      <c r="E11" s="20">
        <v>43498</v>
      </c>
      <c r="F11" s="21">
        <f t="shared" si="0"/>
        <v>1</v>
      </c>
      <c r="G11" s="165" t="s">
        <v>182</v>
      </c>
      <c r="H11" s="93">
        <v>10318</v>
      </c>
      <c r="I11" s="98"/>
      <c r="J11" s="33">
        <v>6110721</v>
      </c>
      <c r="K11" s="34"/>
      <c r="L11" s="33">
        <v>1391696</v>
      </c>
      <c r="M11" s="34"/>
      <c r="N11" s="99">
        <f t="shared" si="1"/>
        <v>2800</v>
      </c>
      <c r="O11" s="100"/>
      <c r="S11" s="102"/>
      <c r="T11" s="102"/>
    </row>
    <row r="12" s="2" customFormat="1" spans="1:20">
      <c r="A12" s="16">
        <v>6</v>
      </c>
      <c r="B12" s="17" t="s">
        <v>314</v>
      </c>
      <c r="C12" s="18"/>
      <c r="D12" s="24">
        <v>43512</v>
      </c>
      <c r="E12" s="20">
        <v>43513</v>
      </c>
      <c r="F12" s="21">
        <f t="shared" si="0"/>
        <v>1</v>
      </c>
      <c r="G12" s="165" t="s">
        <v>182</v>
      </c>
      <c r="H12" s="93">
        <v>10334</v>
      </c>
      <c r="I12" s="98"/>
      <c r="J12" s="33">
        <v>6266937</v>
      </c>
      <c r="K12" s="34"/>
      <c r="L12" s="33">
        <v>1435694</v>
      </c>
      <c r="M12" s="34"/>
      <c r="N12" s="99">
        <f t="shared" si="1"/>
        <v>2800</v>
      </c>
      <c r="O12" s="100"/>
      <c r="S12" s="102"/>
      <c r="T12" s="102"/>
    </row>
    <row r="13" s="2" customFormat="1" spans="1:20">
      <c r="A13" s="16">
        <v>7</v>
      </c>
      <c r="B13" s="17" t="s">
        <v>315</v>
      </c>
      <c r="C13" s="18"/>
      <c r="D13" s="24">
        <v>43512</v>
      </c>
      <c r="E13" s="20">
        <v>43513</v>
      </c>
      <c r="F13" s="21">
        <f t="shared" si="0"/>
        <v>1</v>
      </c>
      <c r="G13" s="165" t="s">
        <v>182</v>
      </c>
      <c r="H13" s="93">
        <v>10335</v>
      </c>
      <c r="I13" s="98"/>
      <c r="J13" s="33">
        <v>6196695</v>
      </c>
      <c r="K13" s="34"/>
      <c r="L13" s="33">
        <v>1415591</v>
      </c>
      <c r="M13" s="34"/>
      <c r="N13" s="99">
        <f t="shared" si="1"/>
        <v>2800</v>
      </c>
      <c r="O13" s="100"/>
      <c r="S13" s="102"/>
      <c r="T13" s="102"/>
    </row>
    <row r="14" s="1" customFormat="1" spans="1:22">
      <c r="A14" s="16">
        <v>8</v>
      </c>
      <c r="B14" s="17" t="s">
        <v>316</v>
      </c>
      <c r="C14" s="18"/>
      <c r="D14" s="24">
        <v>43512</v>
      </c>
      <c r="E14" s="20">
        <v>43513</v>
      </c>
      <c r="F14" s="21">
        <f t="shared" si="0"/>
        <v>1</v>
      </c>
      <c r="G14" s="165" t="s">
        <v>182</v>
      </c>
      <c r="H14" s="93">
        <v>10342</v>
      </c>
      <c r="I14" s="98"/>
      <c r="J14" s="33">
        <v>6314945</v>
      </c>
      <c r="K14" s="34"/>
      <c r="L14" s="23">
        <v>1444635</v>
      </c>
      <c r="M14" s="30"/>
      <c r="N14" s="99">
        <f t="shared" si="1"/>
        <v>2800</v>
      </c>
      <c r="O14" s="100"/>
      <c r="P14" s="2"/>
      <c r="Q14" s="2"/>
      <c r="R14" s="2"/>
      <c r="S14" s="102"/>
      <c r="T14" s="102"/>
      <c r="V14" s="2"/>
    </row>
    <row r="15" s="3" customFormat="1" spans="1:51">
      <c r="A15" s="16">
        <v>9</v>
      </c>
      <c r="B15" s="17" t="s">
        <v>317</v>
      </c>
      <c r="C15" s="18"/>
      <c r="D15" s="24">
        <v>43512</v>
      </c>
      <c r="E15" s="20">
        <v>43513</v>
      </c>
      <c r="F15" s="21">
        <f t="shared" si="0"/>
        <v>1</v>
      </c>
      <c r="G15" s="165" t="s">
        <v>182</v>
      </c>
      <c r="H15" s="93">
        <v>10347</v>
      </c>
      <c r="I15" s="98"/>
      <c r="J15" s="33">
        <v>6314944</v>
      </c>
      <c r="K15" s="34"/>
      <c r="L15" s="33">
        <v>1444635</v>
      </c>
      <c r="M15" s="34"/>
      <c r="N15" s="99">
        <f t="shared" si="1"/>
        <v>2800</v>
      </c>
      <c r="O15" s="100"/>
      <c r="P15" s="2"/>
      <c r="Q15" s="2"/>
      <c r="R15" s="2"/>
      <c r="S15" s="102"/>
      <c r="T15" s="10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</row>
    <row r="16" s="2" customFormat="1" spans="1:20">
      <c r="A16" s="16">
        <v>10</v>
      </c>
      <c r="B16" s="17" t="s">
        <v>318</v>
      </c>
      <c r="C16" s="18"/>
      <c r="D16" s="24">
        <v>43512</v>
      </c>
      <c r="E16" s="20">
        <v>43513</v>
      </c>
      <c r="F16" s="21">
        <f t="shared" si="0"/>
        <v>1</v>
      </c>
      <c r="G16" s="165" t="s">
        <v>182</v>
      </c>
      <c r="H16" s="93">
        <v>10348</v>
      </c>
      <c r="I16" s="98"/>
      <c r="J16" s="33">
        <v>6273655</v>
      </c>
      <c r="K16" s="34"/>
      <c r="L16" s="33">
        <v>1437877</v>
      </c>
      <c r="M16" s="34"/>
      <c r="N16" s="99">
        <f t="shared" si="1"/>
        <v>2800</v>
      </c>
      <c r="O16" s="100"/>
      <c r="S16" s="102"/>
      <c r="T16" s="102"/>
    </row>
    <row r="17" s="2" customFormat="1" spans="1:20">
      <c r="A17" s="16">
        <v>11</v>
      </c>
      <c r="B17" s="17" t="s">
        <v>319</v>
      </c>
      <c r="C17" s="18"/>
      <c r="D17" s="24">
        <v>43512</v>
      </c>
      <c r="E17" s="20">
        <v>43513</v>
      </c>
      <c r="F17" s="21">
        <f t="shared" si="0"/>
        <v>1</v>
      </c>
      <c r="G17" s="165" t="s">
        <v>182</v>
      </c>
      <c r="H17" s="93">
        <v>10349</v>
      </c>
      <c r="I17" s="98"/>
      <c r="J17" s="33">
        <v>6260244</v>
      </c>
      <c r="K17" s="34"/>
      <c r="L17" s="23">
        <v>1434634</v>
      </c>
      <c r="M17" s="30"/>
      <c r="N17" s="99">
        <f t="shared" si="1"/>
        <v>2800</v>
      </c>
      <c r="O17" s="100"/>
      <c r="S17" s="102"/>
      <c r="T17" s="102"/>
    </row>
    <row r="18" s="2" customFormat="1" spans="1:20">
      <c r="A18" s="16">
        <v>12</v>
      </c>
      <c r="B18" s="17" t="s">
        <v>320</v>
      </c>
      <c r="C18" s="18"/>
      <c r="D18" s="24">
        <v>43512</v>
      </c>
      <c r="E18" s="20">
        <v>43513</v>
      </c>
      <c r="F18" s="21">
        <f t="shared" si="0"/>
        <v>1</v>
      </c>
      <c r="G18" s="165" t="s">
        <v>182</v>
      </c>
      <c r="H18" s="93">
        <v>10352</v>
      </c>
      <c r="I18" s="98"/>
      <c r="J18" s="33">
        <v>6237161</v>
      </c>
      <c r="K18" s="34"/>
      <c r="L18" s="33">
        <v>1428472</v>
      </c>
      <c r="M18" s="34"/>
      <c r="N18" s="99">
        <f t="shared" si="1"/>
        <v>2800</v>
      </c>
      <c r="O18" s="100"/>
      <c r="S18" s="102"/>
      <c r="T18" s="102"/>
    </row>
    <row r="19" s="2" customFormat="1" spans="1:20">
      <c r="A19" s="16">
        <v>13</v>
      </c>
      <c r="B19" s="17" t="s">
        <v>321</v>
      </c>
      <c r="C19" s="18"/>
      <c r="D19" s="24">
        <v>43512</v>
      </c>
      <c r="E19" s="20">
        <v>43513</v>
      </c>
      <c r="F19" s="21">
        <f t="shared" si="0"/>
        <v>1</v>
      </c>
      <c r="G19" s="165" t="s">
        <v>182</v>
      </c>
      <c r="H19" s="93">
        <v>10353</v>
      </c>
      <c r="I19" s="98"/>
      <c r="J19" s="33">
        <v>6234125</v>
      </c>
      <c r="K19" s="34"/>
      <c r="L19" s="23">
        <v>1427100</v>
      </c>
      <c r="M19" s="30"/>
      <c r="N19" s="99">
        <f t="shared" si="1"/>
        <v>2800</v>
      </c>
      <c r="O19" s="100"/>
      <c r="S19" s="102"/>
      <c r="T19" s="102"/>
    </row>
    <row r="20" s="2" customFormat="1" spans="1:20">
      <c r="A20" s="16">
        <v>14</v>
      </c>
      <c r="B20" s="17" t="s">
        <v>322</v>
      </c>
      <c r="C20" s="18"/>
      <c r="D20" s="24">
        <v>43512</v>
      </c>
      <c r="E20" s="20">
        <v>43513</v>
      </c>
      <c r="F20" s="21">
        <f t="shared" si="0"/>
        <v>1</v>
      </c>
      <c r="G20" s="165" t="s">
        <v>182</v>
      </c>
      <c r="H20" s="93">
        <v>10354</v>
      </c>
      <c r="I20" s="98"/>
      <c r="J20" s="33">
        <v>6224038</v>
      </c>
      <c r="K20" s="34"/>
      <c r="L20" s="23">
        <v>1424194</v>
      </c>
      <c r="M20" s="30"/>
      <c r="N20" s="99">
        <f t="shared" si="1"/>
        <v>2800</v>
      </c>
      <c r="O20" s="100"/>
      <c r="S20" s="102"/>
      <c r="T20" s="102"/>
    </row>
    <row r="21" s="2" customFormat="1" spans="1:20">
      <c r="A21" s="16">
        <v>15</v>
      </c>
      <c r="B21" s="17" t="s">
        <v>323</v>
      </c>
      <c r="C21" s="18"/>
      <c r="D21" s="24">
        <v>43512</v>
      </c>
      <c r="E21" s="20">
        <v>43514</v>
      </c>
      <c r="F21" s="21">
        <f t="shared" si="0"/>
        <v>2</v>
      </c>
      <c r="G21" s="165" t="s">
        <v>182</v>
      </c>
      <c r="H21" s="93">
        <v>10454</v>
      </c>
      <c r="I21" s="98"/>
      <c r="J21" s="33">
        <v>6284664</v>
      </c>
      <c r="K21" s="34"/>
      <c r="L21" s="23">
        <v>1440383</v>
      </c>
      <c r="M21" s="30"/>
      <c r="N21" s="99">
        <f t="shared" si="1"/>
        <v>5600</v>
      </c>
      <c r="O21" s="100"/>
      <c r="S21" s="102"/>
      <c r="T21" s="102"/>
    </row>
    <row r="22" s="1" customFormat="1" spans="1:22">
      <c r="A22" s="16">
        <v>16</v>
      </c>
      <c r="B22" s="17" t="s">
        <v>324</v>
      </c>
      <c r="C22" s="18"/>
      <c r="D22" s="24">
        <v>43512</v>
      </c>
      <c r="E22" s="20">
        <v>43514</v>
      </c>
      <c r="F22" s="21">
        <f t="shared" si="0"/>
        <v>2</v>
      </c>
      <c r="G22" s="165" t="s">
        <v>182</v>
      </c>
      <c r="H22" s="93">
        <v>10455</v>
      </c>
      <c r="I22" s="98"/>
      <c r="J22" s="23">
        <v>6284659</v>
      </c>
      <c r="K22" s="30"/>
      <c r="L22" s="23">
        <v>1440385</v>
      </c>
      <c r="M22" s="30"/>
      <c r="N22" s="99">
        <f t="shared" si="1"/>
        <v>5600</v>
      </c>
      <c r="O22" s="100"/>
      <c r="P22" s="2"/>
      <c r="Q22" s="2"/>
      <c r="S22" s="102"/>
      <c r="T22" s="102"/>
      <c r="V22" s="2"/>
    </row>
    <row r="23" s="2" customFormat="1" spans="1:20">
      <c r="A23" s="16">
        <v>17</v>
      </c>
      <c r="B23" s="17" t="s">
        <v>325</v>
      </c>
      <c r="C23" s="18"/>
      <c r="D23" s="24">
        <v>43513</v>
      </c>
      <c r="E23" s="20">
        <v>43514</v>
      </c>
      <c r="F23" s="21">
        <f t="shared" si="0"/>
        <v>1</v>
      </c>
      <c r="G23" s="165" t="s">
        <v>182</v>
      </c>
      <c r="H23" s="93">
        <v>10456</v>
      </c>
      <c r="I23" s="98"/>
      <c r="J23" s="33">
        <v>6316686</v>
      </c>
      <c r="K23" s="34"/>
      <c r="L23" s="23">
        <v>1445297</v>
      </c>
      <c r="M23" s="30"/>
      <c r="N23" s="99">
        <f t="shared" si="1"/>
        <v>2800</v>
      </c>
      <c r="O23" s="100"/>
      <c r="S23" s="102"/>
      <c r="T23" s="102"/>
    </row>
    <row r="24" s="2" customFormat="1" spans="1:20">
      <c r="A24" s="16">
        <v>18</v>
      </c>
      <c r="B24" s="17" t="s">
        <v>326</v>
      </c>
      <c r="C24" s="18"/>
      <c r="D24" s="24">
        <v>43512</v>
      </c>
      <c r="E24" s="20">
        <v>43514</v>
      </c>
      <c r="F24" s="21">
        <f t="shared" si="0"/>
        <v>2</v>
      </c>
      <c r="G24" s="165" t="s">
        <v>182</v>
      </c>
      <c r="H24" s="93">
        <v>10457</v>
      </c>
      <c r="I24" s="98"/>
      <c r="J24" s="33">
        <v>6255516</v>
      </c>
      <c r="K24" s="34"/>
      <c r="L24" s="23">
        <v>1433218</v>
      </c>
      <c r="M24" s="30"/>
      <c r="N24" s="99">
        <f t="shared" si="1"/>
        <v>5600</v>
      </c>
      <c r="O24" s="100"/>
      <c r="S24" s="102"/>
      <c r="T24" s="102"/>
    </row>
    <row r="25" s="2" customFormat="1" spans="1:20">
      <c r="A25" s="16">
        <v>19</v>
      </c>
      <c r="B25" s="17" t="s">
        <v>327</v>
      </c>
      <c r="C25" s="18"/>
      <c r="D25" s="24">
        <v>43513</v>
      </c>
      <c r="E25" s="20">
        <v>43515</v>
      </c>
      <c r="F25" s="21">
        <f t="shared" si="0"/>
        <v>2</v>
      </c>
      <c r="G25" s="165" t="s">
        <v>182</v>
      </c>
      <c r="H25" s="93">
        <v>10549</v>
      </c>
      <c r="I25" s="98"/>
      <c r="J25" s="33">
        <v>6250490</v>
      </c>
      <c r="K25" s="34"/>
      <c r="L25" s="35">
        <v>1430697</v>
      </c>
      <c r="M25" s="36"/>
      <c r="N25" s="99">
        <f t="shared" si="1"/>
        <v>5600</v>
      </c>
      <c r="O25" s="100"/>
      <c r="S25" s="102"/>
      <c r="T25" s="102"/>
    </row>
    <row r="26" s="2" customFormat="1" spans="1:20">
      <c r="A26" s="16">
        <v>20</v>
      </c>
      <c r="B26" s="17" t="s">
        <v>316</v>
      </c>
      <c r="C26" s="18"/>
      <c r="D26" s="24">
        <v>43513</v>
      </c>
      <c r="E26" s="20">
        <v>43515</v>
      </c>
      <c r="F26" s="21">
        <f t="shared" si="0"/>
        <v>2</v>
      </c>
      <c r="G26" s="165" t="s">
        <v>182</v>
      </c>
      <c r="H26" s="93">
        <v>10550</v>
      </c>
      <c r="I26" s="98"/>
      <c r="J26" s="33">
        <v>6314952</v>
      </c>
      <c r="K26" s="34"/>
      <c r="L26" s="23">
        <v>1444636</v>
      </c>
      <c r="M26" s="30"/>
      <c r="N26" s="99">
        <f t="shared" si="1"/>
        <v>5600</v>
      </c>
      <c r="O26" s="100"/>
      <c r="S26" s="102"/>
      <c r="T26" s="102"/>
    </row>
    <row r="27" s="2" customFormat="1" spans="1:20">
      <c r="A27" s="16">
        <v>21</v>
      </c>
      <c r="B27" s="17" t="s">
        <v>328</v>
      </c>
      <c r="C27" s="18"/>
      <c r="D27" s="24">
        <v>43513</v>
      </c>
      <c r="E27" s="20">
        <v>43515</v>
      </c>
      <c r="F27" s="21">
        <f t="shared" si="0"/>
        <v>2</v>
      </c>
      <c r="G27" s="165" t="s">
        <v>182</v>
      </c>
      <c r="H27" s="93">
        <v>10554</v>
      </c>
      <c r="I27" s="98"/>
      <c r="J27" s="33">
        <v>6290447</v>
      </c>
      <c r="K27" s="34"/>
      <c r="L27" s="23">
        <v>1441339</v>
      </c>
      <c r="M27" s="30"/>
      <c r="N27" s="99">
        <f t="shared" si="1"/>
        <v>5600</v>
      </c>
      <c r="O27" s="100"/>
      <c r="S27" s="102"/>
      <c r="T27" s="102"/>
    </row>
    <row r="28" s="2" customFormat="1" spans="1:20">
      <c r="A28" s="16">
        <v>22</v>
      </c>
      <c r="B28" s="17" t="s">
        <v>317</v>
      </c>
      <c r="C28" s="18"/>
      <c r="D28" s="24">
        <v>43513</v>
      </c>
      <c r="E28" s="20">
        <v>43515</v>
      </c>
      <c r="F28" s="21">
        <f t="shared" si="0"/>
        <v>2</v>
      </c>
      <c r="G28" s="165" t="s">
        <v>182</v>
      </c>
      <c r="H28" s="93">
        <v>10584</v>
      </c>
      <c r="I28" s="98"/>
      <c r="J28" s="33">
        <v>6314915</v>
      </c>
      <c r="K28" s="34"/>
      <c r="L28" s="23">
        <v>1444483</v>
      </c>
      <c r="M28" s="30"/>
      <c r="N28" s="99">
        <f t="shared" si="1"/>
        <v>5600</v>
      </c>
      <c r="O28" s="100"/>
      <c r="S28" s="102"/>
      <c r="T28" s="102"/>
    </row>
    <row r="29" s="2" customFormat="1" spans="1:20">
      <c r="A29" s="16">
        <v>23</v>
      </c>
      <c r="B29" s="17" t="s">
        <v>329</v>
      </c>
      <c r="C29" s="18"/>
      <c r="D29" s="24">
        <v>43514</v>
      </c>
      <c r="E29" s="20">
        <v>43516</v>
      </c>
      <c r="F29" s="21">
        <f t="shared" si="0"/>
        <v>2</v>
      </c>
      <c r="G29" s="165" t="s">
        <v>182</v>
      </c>
      <c r="H29" s="93">
        <v>10638</v>
      </c>
      <c r="I29" s="98"/>
      <c r="J29" s="33">
        <v>6272224</v>
      </c>
      <c r="K29" s="34"/>
      <c r="L29" s="23">
        <v>1437532</v>
      </c>
      <c r="M29" s="30"/>
      <c r="N29" s="99">
        <f t="shared" si="1"/>
        <v>5600</v>
      </c>
      <c r="O29" s="100"/>
      <c r="S29" s="102"/>
      <c r="T29" s="102"/>
    </row>
    <row r="30" s="2" customFormat="1" spans="1:20">
      <c r="A30" s="16">
        <v>24</v>
      </c>
      <c r="B30" s="17" t="s">
        <v>330</v>
      </c>
      <c r="C30" s="18"/>
      <c r="D30" s="24">
        <v>43514</v>
      </c>
      <c r="E30" s="20">
        <v>43516</v>
      </c>
      <c r="F30" s="21">
        <f t="shared" si="0"/>
        <v>2</v>
      </c>
      <c r="G30" s="165" t="s">
        <v>182</v>
      </c>
      <c r="H30" s="93">
        <v>10639</v>
      </c>
      <c r="I30" s="98"/>
      <c r="J30" s="33">
        <v>6257358</v>
      </c>
      <c r="K30" s="34"/>
      <c r="L30" s="23">
        <v>1433431</v>
      </c>
      <c r="M30" s="30"/>
      <c r="N30" s="99">
        <f t="shared" si="1"/>
        <v>5600</v>
      </c>
      <c r="O30" s="100"/>
      <c r="S30" s="102"/>
      <c r="T30" s="102"/>
    </row>
    <row r="31" s="2" customFormat="1" spans="1:20">
      <c r="A31" s="16">
        <v>25</v>
      </c>
      <c r="B31" s="25" t="s">
        <v>331</v>
      </c>
      <c r="C31" s="26"/>
      <c r="D31" s="24">
        <v>43515</v>
      </c>
      <c r="E31" s="20">
        <v>43517</v>
      </c>
      <c r="F31" s="21">
        <f t="shared" si="0"/>
        <v>2</v>
      </c>
      <c r="G31" s="165" t="s">
        <v>182</v>
      </c>
      <c r="H31" s="93">
        <v>10696</v>
      </c>
      <c r="I31" s="98"/>
      <c r="J31" s="33">
        <v>6316715</v>
      </c>
      <c r="K31" s="34"/>
      <c r="L31" s="33">
        <v>1445307</v>
      </c>
      <c r="M31" s="34"/>
      <c r="N31" s="99">
        <f t="shared" si="1"/>
        <v>5600</v>
      </c>
      <c r="O31" s="100"/>
      <c r="S31" s="102"/>
      <c r="T31" s="102"/>
    </row>
    <row r="32" s="2" customFormat="1" spans="1:20">
      <c r="A32" s="16">
        <v>26</v>
      </c>
      <c r="B32" s="25" t="s">
        <v>332</v>
      </c>
      <c r="C32" s="26"/>
      <c r="D32" s="24">
        <v>43516</v>
      </c>
      <c r="E32" s="20">
        <v>43517</v>
      </c>
      <c r="F32" s="21">
        <f t="shared" si="0"/>
        <v>1</v>
      </c>
      <c r="G32" s="165" t="s">
        <v>182</v>
      </c>
      <c r="H32" s="93">
        <v>10700</v>
      </c>
      <c r="I32" s="98"/>
      <c r="J32" s="33">
        <v>6283524</v>
      </c>
      <c r="K32" s="34"/>
      <c r="L32" s="33">
        <v>1439922</v>
      </c>
      <c r="M32" s="34"/>
      <c r="N32" s="99">
        <f t="shared" si="1"/>
        <v>2800</v>
      </c>
      <c r="O32" s="100"/>
      <c r="S32" s="102"/>
      <c r="T32" s="102"/>
    </row>
    <row r="33" s="2" customFormat="1" spans="1:20">
      <c r="A33" s="16">
        <v>27</v>
      </c>
      <c r="B33" s="25" t="s">
        <v>333</v>
      </c>
      <c r="C33" s="26"/>
      <c r="D33" s="24">
        <v>43517</v>
      </c>
      <c r="E33" s="20">
        <v>43519</v>
      </c>
      <c r="F33" s="21">
        <f t="shared" si="0"/>
        <v>2</v>
      </c>
      <c r="G33" s="165" t="s">
        <v>182</v>
      </c>
      <c r="H33" s="93">
        <v>10938</v>
      </c>
      <c r="I33" s="98"/>
      <c r="J33" s="33">
        <v>6206911</v>
      </c>
      <c r="K33" s="34"/>
      <c r="L33" s="33">
        <v>1418511</v>
      </c>
      <c r="M33" s="34"/>
      <c r="N33" s="99">
        <f t="shared" si="1"/>
        <v>5600</v>
      </c>
      <c r="O33" s="100"/>
      <c r="S33" s="102"/>
      <c r="T33" s="102"/>
    </row>
    <row r="34" s="2" customFormat="1" spans="1:20">
      <c r="A34" s="16">
        <v>28</v>
      </c>
      <c r="B34" s="25" t="s">
        <v>334</v>
      </c>
      <c r="C34" s="26"/>
      <c r="D34" s="24">
        <v>43517</v>
      </c>
      <c r="E34" s="20">
        <v>43519</v>
      </c>
      <c r="F34" s="21">
        <f t="shared" si="0"/>
        <v>2</v>
      </c>
      <c r="G34" s="165" t="s">
        <v>182</v>
      </c>
      <c r="H34" s="93">
        <v>10940</v>
      </c>
      <c r="I34" s="98"/>
      <c r="J34" s="33">
        <v>6281712</v>
      </c>
      <c r="K34" s="34"/>
      <c r="L34" s="33">
        <v>1438883</v>
      </c>
      <c r="M34" s="34"/>
      <c r="N34" s="99">
        <f t="shared" si="1"/>
        <v>5600</v>
      </c>
      <c r="O34" s="100"/>
      <c r="S34" s="102"/>
      <c r="T34" s="102"/>
    </row>
    <row r="35" s="2" customFormat="1" spans="1:20">
      <c r="A35" s="16">
        <v>29</v>
      </c>
      <c r="B35" s="25" t="s">
        <v>335</v>
      </c>
      <c r="C35" s="26"/>
      <c r="D35" s="24">
        <v>43517</v>
      </c>
      <c r="E35" s="20">
        <v>43519</v>
      </c>
      <c r="F35" s="21">
        <f t="shared" si="0"/>
        <v>2</v>
      </c>
      <c r="G35" s="165" t="s">
        <v>182</v>
      </c>
      <c r="H35" s="93">
        <v>10940</v>
      </c>
      <c r="I35" s="98"/>
      <c r="J35" s="33">
        <v>6281712</v>
      </c>
      <c r="K35" s="34"/>
      <c r="L35" s="33">
        <v>1438883</v>
      </c>
      <c r="M35" s="34"/>
      <c r="N35" s="99">
        <f t="shared" si="1"/>
        <v>5600</v>
      </c>
      <c r="O35" s="100"/>
      <c r="S35" s="102"/>
      <c r="T35" s="102"/>
    </row>
    <row r="36" s="2" customFormat="1" spans="1:20">
      <c r="A36" s="16">
        <v>30</v>
      </c>
      <c r="B36" s="25" t="s">
        <v>336</v>
      </c>
      <c r="C36" s="26"/>
      <c r="D36" s="24">
        <v>43517</v>
      </c>
      <c r="E36" s="20">
        <v>43519</v>
      </c>
      <c r="F36" s="21">
        <f t="shared" si="0"/>
        <v>2</v>
      </c>
      <c r="G36" s="165" t="s">
        <v>182</v>
      </c>
      <c r="H36" s="93">
        <v>10940</v>
      </c>
      <c r="I36" s="98"/>
      <c r="J36" s="33">
        <v>6281712</v>
      </c>
      <c r="K36" s="34"/>
      <c r="L36" s="35">
        <v>1438883</v>
      </c>
      <c r="M36" s="36"/>
      <c r="N36" s="99">
        <f t="shared" si="1"/>
        <v>5600</v>
      </c>
      <c r="O36" s="100"/>
      <c r="S36" s="102"/>
      <c r="T36" s="102"/>
    </row>
    <row r="37" s="2" customFormat="1" spans="1:20">
      <c r="A37" s="16">
        <v>31</v>
      </c>
      <c r="B37" s="25" t="s">
        <v>337</v>
      </c>
      <c r="C37" s="26"/>
      <c r="D37" s="24">
        <v>43517</v>
      </c>
      <c r="E37" s="20">
        <v>43519</v>
      </c>
      <c r="F37" s="21">
        <f t="shared" si="0"/>
        <v>2</v>
      </c>
      <c r="G37" s="165" t="s">
        <v>182</v>
      </c>
      <c r="H37" s="93">
        <v>10940</v>
      </c>
      <c r="I37" s="98"/>
      <c r="J37" s="33">
        <v>6281712</v>
      </c>
      <c r="K37" s="34"/>
      <c r="L37" s="35">
        <v>1438883</v>
      </c>
      <c r="M37" s="36"/>
      <c r="N37" s="99">
        <f t="shared" si="1"/>
        <v>5600</v>
      </c>
      <c r="O37" s="100"/>
      <c r="S37" s="102"/>
      <c r="T37" s="102"/>
    </row>
    <row r="38" s="2" customFormat="1" spans="1:20">
      <c r="A38" s="16">
        <v>32</v>
      </c>
      <c r="B38" s="25" t="s">
        <v>338</v>
      </c>
      <c r="C38" s="26"/>
      <c r="D38" s="24">
        <v>43518</v>
      </c>
      <c r="E38" s="20">
        <v>43519</v>
      </c>
      <c r="F38" s="21">
        <f t="shared" si="0"/>
        <v>1</v>
      </c>
      <c r="G38" s="165" t="s">
        <v>182</v>
      </c>
      <c r="H38" s="93">
        <v>10943</v>
      </c>
      <c r="I38" s="98"/>
      <c r="J38" s="33">
        <v>6283516</v>
      </c>
      <c r="K38" s="34"/>
      <c r="L38" s="35">
        <v>1439920</v>
      </c>
      <c r="M38" s="36"/>
      <c r="N38" s="99">
        <f t="shared" si="1"/>
        <v>2800</v>
      </c>
      <c r="O38" s="100"/>
      <c r="S38" s="102"/>
      <c r="T38" s="102"/>
    </row>
    <row r="39" s="2" customFormat="1" spans="1:20">
      <c r="A39" s="16">
        <v>33</v>
      </c>
      <c r="B39" s="25" t="s">
        <v>296</v>
      </c>
      <c r="C39" s="26"/>
      <c r="D39" s="24">
        <v>43518</v>
      </c>
      <c r="E39" s="20">
        <v>43520</v>
      </c>
      <c r="F39" s="21">
        <f t="shared" si="0"/>
        <v>2</v>
      </c>
      <c r="G39" s="165" t="s">
        <v>182</v>
      </c>
      <c r="H39" s="93">
        <v>11036</v>
      </c>
      <c r="I39" s="98"/>
      <c r="J39" s="33">
        <v>6266909</v>
      </c>
      <c r="K39" s="34"/>
      <c r="L39" s="35">
        <v>1435682</v>
      </c>
      <c r="M39" s="36"/>
      <c r="N39" s="99">
        <f t="shared" si="1"/>
        <v>5600</v>
      </c>
      <c r="O39" s="100"/>
      <c r="S39" s="102"/>
      <c r="T39" s="102"/>
    </row>
    <row r="40" s="2" customFormat="1" spans="1:20">
      <c r="A40" s="16">
        <v>34</v>
      </c>
      <c r="B40" s="25" t="s">
        <v>339</v>
      </c>
      <c r="C40" s="26"/>
      <c r="D40" s="24">
        <v>43518</v>
      </c>
      <c r="E40" s="20">
        <v>43520</v>
      </c>
      <c r="F40" s="21">
        <f t="shared" si="0"/>
        <v>2</v>
      </c>
      <c r="G40" s="165" t="s">
        <v>182</v>
      </c>
      <c r="H40" s="93">
        <v>11037</v>
      </c>
      <c r="I40" s="98"/>
      <c r="J40" s="33">
        <v>6255319</v>
      </c>
      <c r="K40" s="34"/>
      <c r="L40" s="35">
        <v>1433124</v>
      </c>
      <c r="M40" s="36"/>
      <c r="N40" s="99">
        <f t="shared" si="1"/>
        <v>5600</v>
      </c>
      <c r="O40" s="100"/>
      <c r="S40" s="102"/>
      <c r="T40" s="102"/>
    </row>
    <row r="41" s="2" customFormat="1" spans="1:20">
      <c r="A41" s="16">
        <v>35</v>
      </c>
      <c r="B41" s="25" t="s">
        <v>340</v>
      </c>
      <c r="C41" s="26"/>
      <c r="D41" s="24">
        <v>43520</v>
      </c>
      <c r="E41" s="20">
        <v>43521</v>
      </c>
      <c r="F41" s="21">
        <f t="shared" si="0"/>
        <v>1</v>
      </c>
      <c r="G41" s="165" t="s">
        <v>182</v>
      </c>
      <c r="H41" s="93">
        <v>11146</v>
      </c>
      <c r="I41" s="98"/>
      <c r="J41" s="33">
        <v>6266895</v>
      </c>
      <c r="K41" s="34"/>
      <c r="L41" s="35">
        <v>1435683</v>
      </c>
      <c r="M41" s="36"/>
      <c r="N41" s="99">
        <f t="shared" si="1"/>
        <v>2800</v>
      </c>
      <c r="O41" s="100"/>
      <c r="S41" s="102"/>
      <c r="T41" s="102"/>
    </row>
    <row r="42" s="2" customFormat="1" spans="1:20">
      <c r="A42" s="16">
        <v>36</v>
      </c>
      <c r="B42" s="25" t="s">
        <v>341</v>
      </c>
      <c r="C42" s="26"/>
      <c r="D42" s="24">
        <v>43520</v>
      </c>
      <c r="E42" s="20">
        <v>43521</v>
      </c>
      <c r="F42" s="21">
        <f t="shared" si="0"/>
        <v>1</v>
      </c>
      <c r="G42" s="165" t="s">
        <v>182</v>
      </c>
      <c r="H42" s="93">
        <v>11166</v>
      </c>
      <c r="I42" s="98"/>
      <c r="J42" s="33">
        <v>6314961</v>
      </c>
      <c r="K42" s="34"/>
      <c r="L42" s="35">
        <v>1444643</v>
      </c>
      <c r="M42" s="36"/>
      <c r="N42" s="99">
        <f t="shared" si="1"/>
        <v>2800</v>
      </c>
      <c r="O42" s="100"/>
      <c r="S42" s="102"/>
      <c r="T42" s="102"/>
    </row>
    <row r="43" s="2" customFormat="1" spans="1:20">
      <c r="A43" s="16">
        <v>37</v>
      </c>
      <c r="B43" s="25" t="s">
        <v>342</v>
      </c>
      <c r="C43" s="26"/>
      <c r="D43" s="24">
        <v>43519</v>
      </c>
      <c r="E43" s="20">
        <v>43521</v>
      </c>
      <c r="F43" s="21">
        <f t="shared" si="0"/>
        <v>2</v>
      </c>
      <c r="G43" s="165" t="s">
        <v>182</v>
      </c>
      <c r="H43" s="93">
        <v>11212</v>
      </c>
      <c r="I43" s="98"/>
      <c r="J43" s="33">
        <v>6319946</v>
      </c>
      <c r="K43" s="34"/>
      <c r="L43" s="35">
        <v>1445851</v>
      </c>
      <c r="M43" s="36"/>
      <c r="N43" s="99">
        <f t="shared" si="1"/>
        <v>5600</v>
      </c>
      <c r="O43" s="100"/>
      <c r="S43" s="102"/>
      <c r="T43" s="102"/>
    </row>
    <row r="44" s="2" customFormat="1" spans="1:20">
      <c r="A44" s="16">
        <v>38</v>
      </c>
      <c r="B44" s="25" t="s">
        <v>343</v>
      </c>
      <c r="C44" s="26"/>
      <c r="D44" s="24">
        <v>43519</v>
      </c>
      <c r="E44" s="20">
        <v>43521</v>
      </c>
      <c r="F44" s="21">
        <f t="shared" si="0"/>
        <v>2</v>
      </c>
      <c r="G44" s="165" t="s">
        <v>182</v>
      </c>
      <c r="H44" s="93">
        <v>11213</v>
      </c>
      <c r="I44" s="98"/>
      <c r="J44" s="33">
        <v>6319951</v>
      </c>
      <c r="K44" s="34"/>
      <c r="L44" s="35">
        <v>1445857</v>
      </c>
      <c r="M44" s="36"/>
      <c r="N44" s="99">
        <f t="shared" si="1"/>
        <v>5600</v>
      </c>
      <c r="O44" s="100"/>
      <c r="S44" s="102"/>
      <c r="T44" s="102"/>
    </row>
    <row r="45" s="2" customFormat="1" spans="1:20">
      <c r="A45" s="16">
        <v>39</v>
      </c>
      <c r="B45" s="25" t="s">
        <v>344</v>
      </c>
      <c r="C45" s="26"/>
      <c r="D45" s="24">
        <v>43522</v>
      </c>
      <c r="E45" s="20">
        <v>43524</v>
      </c>
      <c r="F45" s="21">
        <f t="shared" si="0"/>
        <v>2</v>
      </c>
      <c r="G45" s="165" t="s">
        <v>182</v>
      </c>
      <c r="H45" s="93">
        <v>11392</v>
      </c>
      <c r="I45" s="98"/>
      <c r="J45" s="33">
        <v>6212407</v>
      </c>
      <c r="K45" s="34"/>
      <c r="L45" s="35">
        <v>1420441</v>
      </c>
      <c r="M45" s="36"/>
      <c r="N45" s="99">
        <v>2800</v>
      </c>
      <c r="O45" s="100"/>
      <c r="S45" s="102"/>
      <c r="T45" s="102"/>
    </row>
    <row r="46" s="2" customFormat="1" spans="1:20">
      <c r="A46" s="16">
        <v>40</v>
      </c>
      <c r="B46" s="25" t="s">
        <v>345</v>
      </c>
      <c r="C46" s="26"/>
      <c r="D46" s="24">
        <v>43523</v>
      </c>
      <c r="E46" s="20">
        <v>43524</v>
      </c>
      <c r="F46" s="21">
        <f t="shared" si="0"/>
        <v>1</v>
      </c>
      <c r="G46" s="165" t="s">
        <v>182</v>
      </c>
      <c r="H46" s="93">
        <v>11402</v>
      </c>
      <c r="I46" s="98"/>
      <c r="J46" s="33">
        <v>6330837</v>
      </c>
      <c r="K46" s="34"/>
      <c r="L46" s="35">
        <v>1446927</v>
      </c>
      <c r="M46" s="36"/>
      <c r="N46" s="99">
        <f t="shared" ref="N46:N109" si="2">F46*G46</f>
        <v>2800</v>
      </c>
      <c r="O46" s="100"/>
      <c r="S46" s="102"/>
      <c r="T46" s="102"/>
    </row>
    <row r="47" s="2" customFormat="1" spans="1:20">
      <c r="A47" s="16">
        <v>41</v>
      </c>
      <c r="B47" s="25" t="s">
        <v>345</v>
      </c>
      <c r="C47" s="26"/>
      <c r="D47" s="24">
        <v>43523</v>
      </c>
      <c r="E47" s="20">
        <v>43524</v>
      </c>
      <c r="F47" s="21">
        <f t="shared" si="0"/>
        <v>1</v>
      </c>
      <c r="G47" s="165" t="s">
        <v>182</v>
      </c>
      <c r="H47" s="93">
        <v>11402</v>
      </c>
      <c r="I47" s="98"/>
      <c r="J47" s="33">
        <v>6330837</v>
      </c>
      <c r="K47" s="34"/>
      <c r="L47" s="35">
        <v>1446927</v>
      </c>
      <c r="M47" s="36"/>
      <c r="N47" s="99">
        <f t="shared" si="2"/>
        <v>2800</v>
      </c>
      <c r="O47" s="100"/>
      <c r="S47" s="102"/>
      <c r="T47" s="102"/>
    </row>
    <row r="48" s="2" customFormat="1" spans="1:20">
      <c r="A48" s="16">
        <v>42</v>
      </c>
      <c r="B48" s="25" t="s">
        <v>346</v>
      </c>
      <c r="C48" s="26"/>
      <c r="D48" s="24">
        <v>43523</v>
      </c>
      <c r="E48" s="20">
        <v>43524</v>
      </c>
      <c r="F48" s="21">
        <f t="shared" si="0"/>
        <v>1</v>
      </c>
      <c r="G48" s="165" t="s">
        <v>182</v>
      </c>
      <c r="H48" s="93">
        <v>11408</v>
      </c>
      <c r="I48" s="98"/>
      <c r="J48" s="23">
        <v>6316719</v>
      </c>
      <c r="K48" s="30"/>
      <c r="L48" s="23">
        <v>1445302</v>
      </c>
      <c r="M48" s="30"/>
      <c r="N48" s="99">
        <f t="shared" si="2"/>
        <v>2800</v>
      </c>
      <c r="O48" s="100"/>
      <c r="S48" s="102"/>
      <c r="T48" s="102"/>
    </row>
    <row r="49" s="2" customFormat="1" spans="1:20">
      <c r="A49" s="16">
        <v>43</v>
      </c>
      <c r="B49" s="25" t="s">
        <v>347</v>
      </c>
      <c r="C49" s="26"/>
      <c r="D49" s="24">
        <v>43523</v>
      </c>
      <c r="E49" s="20">
        <v>43524</v>
      </c>
      <c r="F49" s="21">
        <f t="shared" si="0"/>
        <v>1</v>
      </c>
      <c r="G49" s="165" t="s">
        <v>182</v>
      </c>
      <c r="H49" s="93">
        <v>11409</v>
      </c>
      <c r="I49" s="98"/>
      <c r="J49" s="23">
        <v>6285491</v>
      </c>
      <c r="K49" s="30"/>
      <c r="L49" s="23">
        <v>1440450</v>
      </c>
      <c r="M49" s="30"/>
      <c r="N49" s="99">
        <f t="shared" si="2"/>
        <v>2800</v>
      </c>
      <c r="O49" s="100"/>
      <c r="S49" s="102"/>
      <c r="T49" s="102"/>
    </row>
    <row r="50" s="2" customFormat="1" spans="1:20">
      <c r="A50" s="16">
        <v>44</v>
      </c>
      <c r="B50" s="25" t="s">
        <v>348</v>
      </c>
      <c r="C50" s="26"/>
      <c r="D50" s="24">
        <v>43523</v>
      </c>
      <c r="E50" s="20">
        <v>43524</v>
      </c>
      <c r="F50" s="21">
        <f t="shared" si="0"/>
        <v>1</v>
      </c>
      <c r="G50" s="165" t="s">
        <v>182</v>
      </c>
      <c r="H50" s="93">
        <v>11410</v>
      </c>
      <c r="I50" s="98"/>
      <c r="J50" s="23">
        <v>6284663</v>
      </c>
      <c r="K50" s="30"/>
      <c r="L50" s="23">
        <v>1440387</v>
      </c>
      <c r="M50" s="30"/>
      <c r="N50" s="99">
        <f t="shared" si="2"/>
        <v>2800</v>
      </c>
      <c r="O50" s="100"/>
      <c r="S50" s="102"/>
      <c r="T50" s="102"/>
    </row>
    <row r="51" s="2" customFormat="1" spans="1:20">
      <c r="A51" s="16">
        <v>45</v>
      </c>
      <c r="B51" s="25" t="s">
        <v>349</v>
      </c>
      <c r="C51" s="26"/>
      <c r="D51" s="24">
        <v>43521</v>
      </c>
      <c r="E51" s="20">
        <v>43523</v>
      </c>
      <c r="F51" s="21">
        <f t="shared" si="0"/>
        <v>2</v>
      </c>
      <c r="G51" s="165" t="s">
        <v>182</v>
      </c>
      <c r="H51" s="93">
        <v>11415</v>
      </c>
      <c r="I51" s="98"/>
      <c r="J51" s="23">
        <v>6273729</v>
      </c>
      <c r="K51" s="30"/>
      <c r="L51" s="23">
        <v>1436975</v>
      </c>
      <c r="M51" s="30"/>
      <c r="N51" s="99">
        <f t="shared" si="2"/>
        <v>5600</v>
      </c>
      <c r="O51" s="100"/>
      <c r="S51" s="102"/>
      <c r="T51" s="102"/>
    </row>
    <row r="52" s="2" customFormat="1" spans="1:20">
      <c r="A52" s="16">
        <v>46</v>
      </c>
      <c r="B52" s="25" t="s">
        <v>349</v>
      </c>
      <c r="C52" s="26"/>
      <c r="D52" s="24">
        <v>43523</v>
      </c>
      <c r="E52" s="20">
        <v>43524</v>
      </c>
      <c r="F52" s="21">
        <f t="shared" si="0"/>
        <v>1</v>
      </c>
      <c r="G52" s="165" t="s">
        <v>182</v>
      </c>
      <c r="H52" s="93">
        <v>11415</v>
      </c>
      <c r="I52" s="98"/>
      <c r="J52" s="23">
        <v>6273729</v>
      </c>
      <c r="K52" s="30"/>
      <c r="L52" s="23">
        <v>1437928</v>
      </c>
      <c r="M52" s="30"/>
      <c r="N52" s="99">
        <f t="shared" si="2"/>
        <v>2800</v>
      </c>
      <c r="O52" s="100"/>
      <c r="S52" s="102"/>
      <c r="T52" s="102"/>
    </row>
    <row r="53" s="2" customFormat="1" spans="1:20">
      <c r="A53" s="16">
        <v>47</v>
      </c>
      <c r="B53" s="25" t="s">
        <v>350</v>
      </c>
      <c r="C53" s="26"/>
      <c r="D53" s="24">
        <v>43524</v>
      </c>
      <c r="E53" s="20">
        <v>43525</v>
      </c>
      <c r="F53" s="21">
        <f t="shared" si="0"/>
        <v>1</v>
      </c>
      <c r="G53" s="165" t="s">
        <v>182</v>
      </c>
      <c r="H53" s="93">
        <v>11498</v>
      </c>
      <c r="I53" s="98"/>
      <c r="J53" s="23">
        <v>6290461</v>
      </c>
      <c r="K53" s="30"/>
      <c r="L53" s="23">
        <v>1441340</v>
      </c>
      <c r="M53" s="30"/>
      <c r="N53" s="99">
        <f t="shared" si="2"/>
        <v>2800</v>
      </c>
      <c r="O53" s="100"/>
      <c r="S53" s="102"/>
      <c r="T53" s="102"/>
    </row>
    <row r="54" s="2" customFormat="1" spans="1:20">
      <c r="A54" s="16">
        <v>48</v>
      </c>
      <c r="B54" s="25" t="s">
        <v>314</v>
      </c>
      <c r="C54" s="26"/>
      <c r="D54" s="24">
        <v>43517</v>
      </c>
      <c r="E54" s="20">
        <v>43518</v>
      </c>
      <c r="F54" s="21">
        <f t="shared" si="0"/>
        <v>1</v>
      </c>
      <c r="G54" s="165" t="s">
        <v>182</v>
      </c>
      <c r="H54" s="93">
        <v>11499</v>
      </c>
      <c r="I54" s="98"/>
      <c r="J54" s="23">
        <v>6325805</v>
      </c>
      <c r="K54" s="30"/>
      <c r="L54" s="23">
        <v>1446768</v>
      </c>
      <c r="M54" s="30"/>
      <c r="N54" s="99">
        <f t="shared" si="2"/>
        <v>2800</v>
      </c>
      <c r="O54" s="100"/>
      <c r="S54" s="102"/>
      <c r="T54" s="102"/>
    </row>
    <row r="55" s="2" customFormat="1" spans="1:20">
      <c r="A55" s="16">
        <v>49</v>
      </c>
      <c r="B55" s="25" t="s">
        <v>351</v>
      </c>
      <c r="C55" s="26"/>
      <c r="D55" s="24">
        <v>43523</v>
      </c>
      <c r="E55" s="20">
        <v>43525</v>
      </c>
      <c r="F55" s="21">
        <f t="shared" si="0"/>
        <v>2</v>
      </c>
      <c r="G55" s="165" t="s">
        <v>182</v>
      </c>
      <c r="H55" s="93">
        <v>11501</v>
      </c>
      <c r="I55" s="98"/>
      <c r="J55" s="23">
        <v>6314932</v>
      </c>
      <c r="K55" s="30"/>
      <c r="L55" s="23">
        <v>1444591</v>
      </c>
      <c r="M55" s="30"/>
      <c r="N55" s="99">
        <f t="shared" si="2"/>
        <v>5600</v>
      </c>
      <c r="O55" s="100"/>
      <c r="S55" s="102"/>
      <c r="T55" s="102"/>
    </row>
    <row r="56" s="2" customFormat="1" spans="1:20">
      <c r="A56" s="16">
        <v>50</v>
      </c>
      <c r="B56" s="25" t="s">
        <v>352</v>
      </c>
      <c r="C56" s="26"/>
      <c r="D56" s="24">
        <v>43524</v>
      </c>
      <c r="E56" s="20">
        <v>43526</v>
      </c>
      <c r="F56" s="21">
        <f t="shared" si="0"/>
        <v>2</v>
      </c>
      <c r="G56" s="165" t="s">
        <v>182</v>
      </c>
      <c r="H56" s="93">
        <v>11597</v>
      </c>
      <c r="I56" s="98"/>
      <c r="J56" s="23">
        <v>6325810</v>
      </c>
      <c r="K56" s="30"/>
      <c r="L56" s="23">
        <v>1446770</v>
      </c>
      <c r="M56" s="30"/>
      <c r="N56" s="99">
        <f t="shared" si="2"/>
        <v>5600</v>
      </c>
      <c r="O56" s="100"/>
      <c r="S56" s="102"/>
      <c r="T56" s="102"/>
    </row>
    <row r="57" s="2" customFormat="1" spans="1:20">
      <c r="A57" s="16">
        <v>51</v>
      </c>
      <c r="B57" s="25" t="s">
        <v>353</v>
      </c>
      <c r="C57" s="26"/>
      <c r="D57" s="24">
        <v>43525</v>
      </c>
      <c r="E57" s="20">
        <v>43526</v>
      </c>
      <c r="F57" s="21">
        <f t="shared" si="0"/>
        <v>1</v>
      </c>
      <c r="G57" s="165" t="s">
        <v>182</v>
      </c>
      <c r="H57" s="93">
        <v>11598</v>
      </c>
      <c r="I57" s="98"/>
      <c r="J57" s="23">
        <v>6260292</v>
      </c>
      <c r="K57" s="30"/>
      <c r="L57" s="23">
        <v>1434643</v>
      </c>
      <c r="M57" s="30"/>
      <c r="N57" s="99">
        <f t="shared" si="2"/>
        <v>2800</v>
      </c>
      <c r="O57" s="100"/>
      <c r="S57" s="102"/>
      <c r="T57" s="102"/>
    </row>
    <row r="58" s="2" customFormat="1" spans="1:20">
      <c r="A58" s="16">
        <v>52</v>
      </c>
      <c r="B58" s="25" t="s">
        <v>354</v>
      </c>
      <c r="C58" s="26"/>
      <c r="D58" s="24">
        <v>43525</v>
      </c>
      <c r="E58" s="20">
        <v>43526</v>
      </c>
      <c r="F58" s="21">
        <f t="shared" si="0"/>
        <v>1</v>
      </c>
      <c r="G58" s="165" t="s">
        <v>182</v>
      </c>
      <c r="H58" s="93">
        <v>11599</v>
      </c>
      <c r="I58" s="98"/>
      <c r="J58" s="23">
        <v>6242371</v>
      </c>
      <c r="K58" s="30"/>
      <c r="L58" s="23">
        <v>1429707</v>
      </c>
      <c r="M58" s="30"/>
      <c r="N58" s="99">
        <f t="shared" si="2"/>
        <v>2800</v>
      </c>
      <c r="O58" s="100"/>
      <c r="S58" s="102"/>
      <c r="T58" s="102"/>
    </row>
    <row r="59" s="2" customFormat="1" spans="1:20">
      <c r="A59" s="16">
        <v>53</v>
      </c>
      <c r="B59" s="25" t="s">
        <v>355</v>
      </c>
      <c r="C59" s="26"/>
      <c r="D59" s="24">
        <v>43524</v>
      </c>
      <c r="E59" s="20">
        <v>43526</v>
      </c>
      <c r="F59" s="21">
        <f t="shared" si="0"/>
        <v>2</v>
      </c>
      <c r="G59" s="165" t="s">
        <v>182</v>
      </c>
      <c r="H59" s="93">
        <v>11600</v>
      </c>
      <c r="I59" s="98"/>
      <c r="J59" s="23">
        <v>6316722</v>
      </c>
      <c r="K59" s="30"/>
      <c r="L59" s="23">
        <v>1445305</v>
      </c>
      <c r="M59" s="30"/>
      <c r="N59" s="99">
        <f t="shared" si="2"/>
        <v>5600</v>
      </c>
      <c r="O59" s="100"/>
      <c r="S59" s="102"/>
      <c r="T59" s="102"/>
    </row>
    <row r="60" s="2" customFormat="1" spans="1:20">
      <c r="A60" s="16">
        <v>54</v>
      </c>
      <c r="B60" s="25" t="s">
        <v>356</v>
      </c>
      <c r="C60" s="26"/>
      <c r="D60" s="24">
        <v>43525</v>
      </c>
      <c r="E60" s="20">
        <v>43526</v>
      </c>
      <c r="F60" s="21">
        <f t="shared" si="0"/>
        <v>1</v>
      </c>
      <c r="G60" s="165" t="s">
        <v>182</v>
      </c>
      <c r="H60" s="93">
        <v>11601</v>
      </c>
      <c r="I60" s="98"/>
      <c r="J60" s="23">
        <v>6228850</v>
      </c>
      <c r="K60" s="30"/>
      <c r="L60" s="23">
        <v>1425728</v>
      </c>
      <c r="M60" s="30"/>
      <c r="N60" s="99">
        <f t="shared" si="2"/>
        <v>2800</v>
      </c>
      <c r="O60" s="100"/>
      <c r="S60" s="102"/>
      <c r="T60" s="102"/>
    </row>
    <row r="61" s="2" customFormat="1" spans="1:20">
      <c r="A61" s="16">
        <v>55</v>
      </c>
      <c r="B61" s="25" t="s">
        <v>356</v>
      </c>
      <c r="C61" s="26"/>
      <c r="D61" s="24">
        <v>43526</v>
      </c>
      <c r="E61" s="20">
        <v>43527</v>
      </c>
      <c r="F61" s="21">
        <f t="shared" si="0"/>
        <v>1</v>
      </c>
      <c r="G61" s="165" t="s">
        <v>182</v>
      </c>
      <c r="H61" s="93">
        <v>11685</v>
      </c>
      <c r="I61" s="98"/>
      <c r="J61" s="23">
        <v>6289980</v>
      </c>
      <c r="K61" s="30"/>
      <c r="L61" s="23">
        <v>1441334</v>
      </c>
      <c r="M61" s="30"/>
      <c r="N61" s="99">
        <f t="shared" si="2"/>
        <v>2800</v>
      </c>
      <c r="O61" s="100"/>
      <c r="S61" s="102"/>
      <c r="T61" s="102"/>
    </row>
    <row r="62" s="2" customFormat="1" spans="1:20">
      <c r="A62" s="16">
        <v>56</v>
      </c>
      <c r="B62" s="25" t="s">
        <v>357</v>
      </c>
      <c r="C62" s="26"/>
      <c r="D62" s="24">
        <v>43526</v>
      </c>
      <c r="E62" s="20">
        <v>43527</v>
      </c>
      <c r="F62" s="21">
        <f t="shared" si="0"/>
        <v>1</v>
      </c>
      <c r="G62" s="165" t="s">
        <v>182</v>
      </c>
      <c r="H62" s="93">
        <v>11686</v>
      </c>
      <c r="I62" s="98"/>
      <c r="J62" s="23">
        <v>6260258</v>
      </c>
      <c r="K62" s="30"/>
      <c r="L62" s="23">
        <v>1434637</v>
      </c>
      <c r="M62" s="30"/>
      <c r="N62" s="99">
        <f t="shared" si="2"/>
        <v>2800</v>
      </c>
      <c r="O62" s="100"/>
      <c r="S62" s="102"/>
      <c r="T62" s="102"/>
    </row>
    <row r="63" s="2" customFormat="1" spans="1:20">
      <c r="A63" s="16">
        <v>57</v>
      </c>
      <c r="B63" s="25" t="s">
        <v>358</v>
      </c>
      <c r="C63" s="26"/>
      <c r="D63" s="24">
        <v>43526</v>
      </c>
      <c r="E63" s="20">
        <v>43527</v>
      </c>
      <c r="F63" s="21">
        <f t="shared" si="0"/>
        <v>1</v>
      </c>
      <c r="G63" s="165" t="s">
        <v>182</v>
      </c>
      <c r="H63" s="93">
        <v>11688</v>
      </c>
      <c r="I63" s="98"/>
      <c r="J63" s="23">
        <v>6283498</v>
      </c>
      <c r="K63" s="30"/>
      <c r="L63" s="23">
        <v>1439906</v>
      </c>
      <c r="M63" s="30"/>
      <c r="N63" s="99">
        <f t="shared" si="2"/>
        <v>2800</v>
      </c>
      <c r="O63" s="100"/>
      <c r="S63" s="102"/>
      <c r="T63" s="102"/>
    </row>
    <row r="64" s="2" customFormat="1" spans="1:20">
      <c r="A64" s="16">
        <v>58</v>
      </c>
      <c r="B64" s="25" t="s">
        <v>359</v>
      </c>
      <c r="C64" s="26"/>
      <c r="D64" s="24">
        <v>43526</v>
      </c>
      <c r="E64" s="20">
        <v>43527</v>
      </c>
      <c r="F64" s="21">
        <f t="shared" si="0"/>
        <v>1</v>
      </c>
      <c r="G64" s="165" t="s">
        <v>182</v>
      </c>
      <c r="H64" s="93">
        <v>11692</v>
      </c>
      <c r="I64" s="98"/>
      <c r="J64" s="23">
        <v>6242410</v>
      </c>
      <c r="K64" s="30"/>
      <c r="L64" s="23">
        <v>1429664</v>
      </c>
      <c r="M64" s="30"/>
      <c r="N64" s="99">
        <f t="shared" si="2"/>
        <v>2800</v>
      </c>
      <c r="O64" s="100"/>
      <c r="R64" s="52"/>
      <c r="S64" s="102"/>
      <c r="T64" s="102"/>
    </row>
    <row r="65" s="2" customFormat="1" spans="1:20">
      <c r="A65" s="16">
        <v>59</v>
      </c>
      <c r="B65" s="25" t="s">
        <v>360</v>
      </c>
      <c r="C65" s="26"/>
      <c r="D65" s="24">
        <v>43525</v>
      </c>
      <c r="E65" s="20">
        <v>43527</v>
      </c>
      <c r="F65" s="21">
        <f t="shared" si="0"/>
        <v>2</v>
      </c>
      <c r="G65" s="165" t="s">
        <v>182</v>
      </c>
      <c r="H65" s="93">
        <v>11693</v>
      </c>
      <c r="I65" s="98"/>
      <c r="J65" s="23">
        <v>6242240</v>
      </c>
      <c r="K65" s="30"/>
      <c r="L65" s="23">
        <v>1429654</v>
      </c>
      <c r="M65" s="30"/>
      <c r="N65" s="99">
        <f t="shared" si="2"/>
        <v>5600</v>
      </c>
      <c r="O65" s="100"/>
      <c r="R65" s="49"/>
      <c r="S65" s="102"/>
      <c r="T65" s="102"/>
    </row>
    <row r="66" s="2" customFormat="1" spans="1:20">
      <c r="A66" s="16">
        <v>60</v>
      </c>
      <c r="B66" s="25" t="s">
        <v>361</v>
      </c>
      <c r="C66" s="26"/>
      <c r="D66" s="24">
        <v>43526</v>
      </c>
      <c r="E66" s="20">
        <v>43527</v>
      </c>
      <c r="F66" s="21">
        <f t="shared" si="0"/>
        <v>1</v>
      </c>
      <c r="G66" s="165" t="s">
        <v>182</v>
      </c>
      <c r="H66" s="93">
        <v>11694</v>
      </c>
      <c r="I66" s="98"/>
      <c r="J66" s="23">
        <v>6260273</v>
      </c>
      <c r="K66" s="30"/>
      <c r="L66" s="23">
        <v>1434642</v>
      </c>
      <c r="M66" s="30"/>
      <c r="N66" s="99">
        <f t="shared" si="2"/>
        <v>2800</v>
      </c>
      <c r="O66" s="100"/>
      <c r="S66" s="102"/>
      <c r="T66" s="102"/>
    </row>
    <row r="67" s="2" customFormat="1" spans="1:20">
      <c r="A67" s="16">
        <v>61</v>
      </c>
      <c r="B67" s="25" t="s">
        <v>362</v>
      </c>
      <c r="C67" s="26"/>
      <c r="D67" s="24">
        <v>43526</v>
      </c>
      <c r="E67" s="20">
        <v>43527</v>
      </c>
      <c r="F67" s="21">
        <f t="shared" si="0"/>
        <v>1</v>
      </c>
      <c r="G67" s="165" t="s">
        <v>182</v>
      </c>
      <c r="H67" s="93">
        <v>11696</v>
      </c>
      <c r="I67" s="98"/>
      <c r="J67" s="23">
        <v>6260405</v>
      </c>
      <c r="K67" s="30"/>
      <c r="L67" s="23">
        <v>1434656</v>
      </c>
      <c r="M67" s="30"/>
      <c r="N67" s="99">
        <f t="shared" si="2"/>
        <v>2800</v>
      </c>
      <c r="O67" s="100"/>
      <c r="S67" s="102"/>
      <c r="T67" s="102"/>
    </row>
    <row r="68" s="2" customFormat="1" spans="1:20">
      <c r="A68" s="16">
        <v>62</v>
      </c>
      <c r="B68" s="25" t="s">
        <v>363</v>
      </c>
      <c r="C68" s="26"/>
      <c r="D68" s="24">
        <v>43527</v>
      </c>
      <c r="E68" s="20">
        <v>43528</v>
      </c>
      <c r="F68" s="21">
        <f t="shared" si="0"/>
        <v>1</v>
      </c>
      <c r="G68" s="165" t="s">
        <v>182</v>
      </c>
      <c r="H68" s="93">
        <v>11801</v>
      </c>
      <c r="I68" s="98"/>
      <c r="J68" s="23">
        <v>6336354</v>
      </c>
      <c r="K68" s="30"/>
      <c r="L68" s="23">
        <v>1449050</v>
      </c>
      <c r="M68" s="30"/>
      <c r="N68" s="99">
        <f t="shared" si="2"/>
        <v>2800</v>
      </c>
      <c r="O68" s="100"/>
      <c r="S68" s="102"/>
      <c r="T68" s="102"/>
    </row>
    <row r="69" s="2" customFormat="1" spans="1:20">
      <c r="A69" s="16">
        <v>63</v>
      </c>
      <c r="B69" s="25" t="s">
        <v>214</v>
      </c>
      <c r="C69" s="26"/>
      <c r="D69" s="24">
        <v>43527</v>
      </c>
      <c r="E69" s="20">
        <v>43528</v>
      </c>
      <c r="F69" s="21">
        <f t="shared" si="0"/>
        <v>1</v>
      </c>
      <c r="G69" s="165" t="s">
        <v>182</v>
      </c>
      <c r="H69" s="93">
        <v>11804</v>
      </c>
      <c r="I69" s="98"/>
      <c r="J69" s="23">
        <v>6319955</v>
      </c>
      <c r="K69" s="30"/>
      <c r="L69" s="23">
        <v>1445876</v>
      </c>
      <c r="M69" s="30"/>
      <c r="N69" s="99">
        <f t="shared" si="2"/>
        <v>2800</v>
      </c>
      <c r="O69" s="100"/>
      <c r="S69" s="102"/>
      <c r="T69" s="102"/>
    </row>
    <row r="70" s="2" customFormat="1" spans="1:20">
      <c r="A70" s="16">
        <v>64</v>
      </c>
      <c r="B70" s="25" t="s">
        <v>364</v>
      </c>
      <c r="C70" s="26"/>
      <c r="D70" s="24">
        <v>43526</v>
      </c>
      <c r="E70" s="20">
        <v>43528</v>
      </c>
      <c r="F70" s="21">
        <f t="shared" si="0"/>
        <v>2</v>
      </c>
      <c r="G70" s="165" t="s">
        <v>182</v>
      </c>
      <c r="H70" s="93">
        <v>11805</v>
      </c>
      <c r="I70" s="98"/>
      <c r="J70" s="23">
        <v>6242277</v>
      </c>
      <c r="K70" s="30"/>
      <c r="L70" s="23">
        <v>1429687</v>
      </c>
      <c r="M70" s="30"/>
      <c r="N70" s="99">
        <f t="shared" si="2"/>
        <v>5600</v>
      </c>
      <c r="O70" s="100"/>
      <c r="S70" s="102"/>
      <c r="T70" s="102"/>
    </row>
    <row r="71" s="2" customFormat="1" spans="1:20">
      <c r="A71" s="16">
        <v>65</v>
      </c>
      <c r="B71" s="25" t="s">
        <v>214</v>
      </c>
      <c r="C71" s="26"/>
      <c r="D71" s="24">
        <v>43528</v>
      </c>
      <c r="E71" s="20">
        <v>43529</v>
      </c>
      <c r="F71" s="21">
        <f t="shared" ref="F71:F134" si="3">E71-D71</f>
        <v>1</v>
      </c>
      <c r="G71" s="165" t="s">
        <v>182</v>
      </c>
      <c r="H71" s="93">
        <v>11891</v>
      </c>
      <c r="I71" s="98"/>
      <c r="J71" s="23">
        <v>6336362</v>
      </c>
      <c r="K71" s="30"/>
      <c r="L71" s="23">
        <v>1449053</v>
      </c>
      <c r="M71" s="30"/>
      <c r="N71" s="99">
        <f t="shared" si="2"/>
        <v>2800</v>
      </c>
      <c r="O71" s="100"/>
      <c r="S71" s="102"/>
      <c r="T71" s="102"/>
    </row>
    <row r="72" s="2" customFormat="1" spans="1:20">
      <c r="A72" s="16">
        <v>66</v>
      </c>
      <c r="B72" s="25" t="s">
        <v>365</v>
      </c>
      <c r="C72" s="26"/>
      <c r="D72" s="24">
        <v>43527</v>
      </c>
      <c r="E72" s="20">
        <v>43529</v>
      </c>
      <c r="F72" s="21">
        <f t="shared" si="3"/>
        <v>2</v>
      </c>
      <c r="G72" s="165" t="s">
        <v>182</v>
      </c>
      <c r="H72" s="93">
        <v>11892</v>
      </c>
      <c r="I72" s="98"/>
      <c r="J72" s="23">
        <v>6340830</v>
      </c>
      <c r="K72" s="30"/>
      <c r="L72" s="23">
        <v>1449972</v>
      </c>
      <c r="M72" s="30"/>
      <c r="N72" s="99">
        <f t="shared" si="2"/>
        <v>5600</v>
      </c>
      <c r="O72" s="100"/>
      <c r="S72" s="102"/>
      <c r="T72" s="102"/>
    </row>
    <row r="73" s="2" customFormat="1" spans="1:20">
      <c r="A73" s="16">
        <v>67</v>
      </c>
      <c r="B73" s="25" t="s">
        <v>366</v>
      </c>
      <c r="C73" s="26"/>
      <c r="D73" s="24">
        <v>43529</v>
      </c>
      <c r="E73" s="20">
        <v>43530</v>
      </c>
      <c r="F73" s="21">
        <f t="shared" si="3"/>
        <v>1</v>
      </c>
      <c r="G73" s="165" t="s">
        <v>182</v>
      </c>
      <c r="H73" s="93">
        <v>11975</v>
      </c>
      <c r="I73" s="98"/>
      <c r="J73" s="23">
        <v>6350888</v>
      </c>
      <c r="K73" s="30"/>
      <c r="L73" s="23">
        <v>1451869</v>
      </c>
      <c r="M73" s="30"/>
      <c r="N73" s="99">
        <f t="shared" si="2"/>
        <v>2800</v>
      </c>
      <c r="O73" s="100"/>
      <c r="S73" s="102"/>
      <c r="T73" s="102"/>
    </row>
    <row r="74" s="2" customFormat="1" spans="1:20">
      <c r="A74" s="16">
        <v>68</v>
      </c>
      <c r="B74" s="25" t="s">
        <v>367</v>
      </c>
      <c r="C74" s="26"/>
      <c r="D74" s="24">
        <v>43527</v>
      </c>
      <c r="E74" s="20">
        <v>43530</v>
      </c>
      <c r="F74" s="21">
        <f t="shared" si="3"/>
        <v>3</v>
      </c>
      <c r="G74" s="165" t="s">
        <v>182</v>
      </c>
      <c r="H74" s="93">
        <v>11976</v>
      </c>
      <c r="I74" s="98"/>
      <c r="J74" s="23">
        <v>6314921</v>
      </c>
      <c r="K74" s="30"/>
      <c r="L74" s="23">
        <v>1444547</v>
      </c>
      <c r="M74" s="30"/>
      <c r="N74" s="99">
        <f t="shared" si="2"/>
        <v>8400</v>
      </c>
      <c r="O74" s="100"/>
      <c r="S74" s="102"/>
      <c r="T74" s="102"/>
    </row>
    <row r="75" s="2" customFormat="1" spans="1:20">
      <c r="A75" s="16">
        <v>69</v>
      </c>
      <c r="B75" s="25" t="s">
        <v>366</v>
      </c>
      <c r="C75" s="26"/>
      <c r="D75" s="24">
        <v>43530</v>
      </c>
      <c r="E75" s="20">
        <v>43531</v>
      </c>
      <c r="F75" s="21">
        <f t="shared" si="3"/>
        <v>1</v>
      </c>
      <c r="G75" s="165" t="s">
        <v>182</v>
      </c>
      <c r="H75" s="93">
        <v>12091</v>
      </c>
      <c r="I75" s="98"/>
      <c r="J75" s="23">
        <v>6350894</v>
      </c>
      <c r="K75" s="30"/>
      <c r="L75" s="23">
        <v>1451870</v>
      </c>
      <c r="M75" s="30"/>
      <c r="N75" s="99">
        <f t="shared" si="2"/>
        <v>2800</v>
      </c>
      <c r="O75" s="100"/>
      <c r="S75" s="102"/>
      <c r="T75" s="102"/>
    </row>
    <row r="76" s="2" customFormat="1" spans="1:20">
      <c r="A76" s="16">
        <v>70</v>
      </c>
      <c r="B76" s="25" t="s">
        <v>368</v>
      </c>
      <c r="C76" s="26"/>
      <c r="D76" s="24">
        <v>43530</v>
      </c>
      <c r="E76" s="20">
        <v>43532</v>
      </c>
      <c r="F76" s="21">
        <f t="shared" si="3"/>
        <v>2</v>
      </c>
      <c r="G76" s="165" t="s">
        <v>182</v>
      </c>
      <c r="H76" s="93">
        <v>12181</v>
      </c>
      <c r="I76" s="98"/>
      <c r="J76" s="23">
        <v>6348108</v>
      </c>
      <c r="K76" s="30"/>
      <c r="L76" s="23">
        <v>1450516</v>
      </c>
      <c r="M76" s="30"/>
      <c r="N76" s="99">
        <f t="shared" si="2"/>
        <v>5600</v>
      </c>
      <c r="O76" s="100"/>
      <c r="S76" s="102"/>
      <c r="T76" s="102"/>
    </row>
    <row r="77" s="2" customFormat="1" spans="1:20">
      <c r="A77" s="16">
        <v>71</v>
      </c>
      <c r="B77" s="25" t="s">
        <v>369</v>
      </c>
      <c r="C77" s="26"/>
      <c r="D77" s="24">
        <v>43530</v>
      </c>
      <c r="E77" s="20">
        <v>43532</v>
      </c>
      <c r="F77" s="21">
        <f t="shared" si="3"/>
        <v>2</v>
      </c>
      <c r="G77" s="165" t="s">
        <v>182</v>
      </c>
      <c r="H77" s="93">
        <v>12182</v>
      </c>
      <c r="I77" s="98"/>
      <c r="J77" s="23">
        <v>6308088</v>
      </c>
      <c r="K77" s="30"/>
      <c r="L77" s="23">
        <v>1443745</v>
      </c>
      <c r="M77" s="30"/>
      <c r="N77" s="99">
        <f t="shared" si="2"/>
        <v>5600</v>
      </c>
      <c r="O77" s="100"/>
      <c r="S77" s="102"/>
      <c r="T77" s="102"/>
    </row>
    <row r="78" s="2" customFormat="1" spans="1:20">
      <c r="A78" s="16">
        <v>72</v>
      </c>
      <c r="B78" s="25" t="s">
        <v>370</v>
      </c>
      <c r="C78" s="26"/>
      <c r="D78" s="24">
        <v>43531</v>
      </c>
      <c r="E78" s="20">
        <v>43532</v>
      </c>
      <c r="F78" s="21">
        <f t="shared" si="3"/>
        <v>1</v>
      </c>
      <c r="G78" s="165" t="s">
        <v>182</v>
      </c>
      <c r="H78" s="93">
        <v>12183</v>
      </c>
      <c r="I78" s="98"/>
      <c r="J78" s="23">
        <v>6330981</v>
      </c>
      <c r="K78" s="30"/>
      <c r="L78" s="23">
        <v>1448012</v>
      </c>
      <c r="M78" s="30"/>
      <c r="N78" s="99">
        <f t="shared" si="2"/>
        <v>2800</v>
      </c>
      <c r="O78" s="100"/>
      <c r="S78" s="102"/>
      <c r="T78" s="102"/>
    </row>
    <row r="79" s="2" customFormat="1" spans="1:20">
      <c r="A79" s="16">
        <v>73</v>
      </c>
      <c r="B79" s="25" t="s">
        <v>371</v>
      </c>
      <c r="C79" s="26"/>
      <c r="D79" s="24">
        <v>43532</v>
      </c>
      <c r="E79" s="20">
        <v>43533</v>
      </c>
      <c r="F79" s="21">
        <f t="shared" si="3"/>
        <v>1</v>
      </c>
      <c r="G79" s="165" t="s">
        <v>182</v>
      </c>
      <c r="H79" s="93">
        <v>12305</v>
      </c>
      <c r="I79" s="98"/>
      <c r="J79" s="23">
        <v>6314907</v>
      </c>
      <c r="K79" s="30"/>
      <c r="L79" s="23">
        <v>1444480</v>
      </c>
      <c r="M79" s="30"/>
      <c r="N79" s="99">
        <f t="shared" si="2"/>
        <v>2800</v>
      </c>
      <c r="O79" s="100"/>
      <c r="S79" s="102"/>
      <c r="T79" s="102"/>
    </row>
    <row r="80" s="2" customFormat="1" spans="1:20">
      <c r="A80" s="16">
        <v>74</v>
      </c>
      <c r="B80" s="25" t="s">
        <v>199</v>
      </c>
      <c r="C80" s="26"/>
      <c r="D80" s="24">
        <v>43532</v>
      </c>
      <c r="E80" s="20">
        <v>43533</v>
      </c>
      <c r="F80" s="21">
        <f t="shared" si="3"/>
        <v>1</v>
      </c>
      <c r="G80" s="165" t="s">
        <v>182</v>
      </c>
      <c r="H80" s="93">
        <v>12306</v>
      </c>
      <c r="I80" s="98"/>
      <c r="J80" s="23">
        <v>6351464</v>
      </c>
      <c r="K80" s="30"/>
      <c r="L80" s="23">
        <v>1452327</v>
      </c>
      <c r="M80" s="30"/>
      <c r="N80" s="99">
        <f t="shared" si="2"/>
        <v>2800</v>
      </c>
      <c r="O80" s="100"/>
      <c r="S80" s="102"/>
      <c r="T80" s="102"/>
    </row>
    <row r="81" s="2" customFormat="1" spans="1:20">
      <c r="A81" s="16">
        <v>75</v>
      </c>
      <c r="B81" s="25" t="s">
        <v>372</v>
      </c>
      <c r="C81" s="26"/>
      <c r="D81" s="24">
        <v>43532</v>
      </c>
      <c r="E81" s="20">
        <v>43534</v>
      </c>
      <c r="F81" s="21">
        <f t="shared" si="3"/>
        <v>2</v>
      </c>
      <c r="G81" s="165" t="s">
        <v>182</v>
      </c>
      <c r="H81" s="93">
        <v>12397</v>
      </c>
      <c r="I81" s="98"/>
      <c r="J81" s="23">
        <v>6357991</v>
      </c>
      <c r="K81" s="30"/>
      <c r="L81" s="23">
        <v>1453809</v>
      </c>
      <c r="M81" s="30"/>
      <c r="N81" s="99">
        <f t="shared" si="2"/>
        <v>5600</v>
      </c>
      <c r="O81" s="100"/>
      <c r="S81" s="102"/>
      <c r="T81" s="102"/>
    </row>
    <row r="82" s="2" customFormat="1" spans="1:20">
      <c r="A82" s="16">
        <v>76</v>
      </c>
      <c r="B82" s="25" t="s">
        <v>373</v>
      </c>
      <c r="C82" s="26"/>
      <c r="D82" s="24">
        <v>43532</v>
      </c>
      <c r="E82" s="20">
        <v>43534</v>
      </c>
      <c r="F82" s="21">
        <f t="shared" si="3"/>
        <v>2</v>
      </c>
      <c r="G82" s="165" t="s">
        <v>182</v>
      </c>
      <c r="H82" s="93">
        <v>12398</v>
      </c>
      <c r="I82" s="98"/>
      <c r="J82" s="23">
        <v>6341969</v>
      </c>
      <c r="K82" s="30"/>
      <c r="L82" s="23">
        <v>1450207</v>
      </c>
      <c r="M82" s="30"/>
      <c r="N82" s="99">
        <f t="shared" si="2"/>
        <v>5600</v>
      </c>
      <c r="O82" s="100"/>
      <c r="S82" s="102"/>
      <c r="T82" s="102"/>
    </row>
    <row r="83" s="2" customFormat="1" spans="1:20">
      <c r="A83" s="16">
        <v>77</v>
      </c>
      <c r="B83" s="25" t="s">
        <v>371</v>
      </c>
      <c r="C83" s="26"/>
      <c r="D83" s="24">
        <v>43533</v>
      </c>
      <c r="E83" s="20">
        <v>43534</v>
      </c>
      <c r="F83" s="21">
        <f t="shared" si="3"/>
        <v>1</v>
      </c>
      <c r="G83" s="165" t="s">
        <v>182</v>
      </c>
      <c r="H83" s="93">
        <v>12406</v>
      </c>
      <c r="I83" s="98"/>
      <c r="J83" s="23">
        <v>6266693</v>
      </c>
      <c r="K83" s="30"/>
      <c r="L83" s="23">
        <v>1435674</v>
      </c>
      <c r="M83" s="30"/>
      <c r="N83" s="99">
        <f t="shared" si="2"/>
        <v>2800</v>
      </c>
      <c r="O83" s="100"/>
      <c r="S83" s="102"/>
      <c r="T83" s="102"/>
    </row>
    <row r="84" s="1" customFormat="1" spans="1:22">
      <c r="A84" s="16">
        <v>78</v>
      </c>
      <c r="B84" s="37" t="s">
        <v>374</v>
      </c>
      <c r="C84" s="38"/>
      <c r="D84" s="24">
        <v>43532</v>
      </c>
      <c r="E84" s="20">
        <v>43534</v>
      </c>
      <c r="F84" s="21">
        <f t="shared" si="3"/>
        <v>2</v>
      </c>
      <c r="G84" s="165" t="s">
        <v>182</v>
      </c>
      <c r="H84" s="57">
        <v>12407</v>
      </c>
      <c r="I84" s="58"/>
      <c r="J84" s="57">
        <v>6350857</v>
      </c>
      <c r="K84" s="58"/>
      <c r="L84" s="93">
        <v>1451858</v>
      </c>
      <c r="M84" s="98"/>
      <c r="N84" s="99">
        <f t="shared" si="2"/>
        <v>5600</v>
      </c>
      <c r="O84" s="100"/>
      <c r="P84" s="2"/>
      <c r="Q84" s="2"/>
      <c r="S84" s="102"/>
      <c r="T84" s="102"/>
      <c r="V84" s="2"/>
    </row>
    <row r="85" s="1" customFormat="1" spans="1:22">
      <c r="A85" s="16">
        <v>79</v>
      </c>
      <c r="B85" s="37" t="s">
        <v>375</v>
      </c>
      <c r="C85" s="38"/>
      <c r="D85" s="24">
        <v>43533</v>
      </c>
      <c r="E85" s="20">
        <v>43534</v>
      </c>
      <c r="F85" s="21">
        <f t="shared" si="3"/>
        <v>1</v>
      </c>
      <c r="G85" s="165" t="s">
        <v>182</v>
      </c>
      <c r="H85" s="57">
        <v>12408</v>
      </c>
      <c r="I85" s="58"/>
      <c r="J85" s="57">
        <v>6350874</v>
      </c>
      <c r="K85" s="58"/>
      <c r="L85" s="93">
        <v>1451863</v>
      </c>
      <c r="M85" s="98"/>
      <c r="N85" s="99">
        <f t="shared" si="2"/>
        <v>2800</v>
      </c>
      <c r="O85" s="100"/>
      <c r="P85" s="2"/>
      <c r="Q85" s="2"/>
      <c r="S85" s="102"/>
      <c r="T85" s="102"/>
      <c r="V85" s="2"/>
    </row>
    <row r="86" s="1" customFormat="1" spans="1:22">
      <c r="A86" s="16">
        <v>80</v>
      </c>
      <c r="B86" s="37" t="s">
        <v>370</v>
      </c>
      <c r="C86" s="38"/>
      <c r="D86" s="24">
        <v>43532</v>
      </c>
      <c r="E86" s="20">
        <v>43534</v>
      </c>
      <c r="F86" s="21">
        <f t="shared" si="3"/>
        <v>2</v>
      </c>
      <c r="G86" s="165" t="s">
        <v>182</v>
      </c>
      <c r="H86" s="57">
        <v>12411</v>
      </c>
      <c r="I86" s="58"/>
      <c r="J86" s="57">
        <v>6331736</v>
      </c>
      <c r="K86" s="58"/>
      <c r="L86" s="93">
        <v>1448060</v>
      </c>
      <c r="M86" s="98"/>
      <c r="N86" s="99">
        <f t="shared" si="2"/>
        <v>5600</v>
      </c>
      <c r="O86" s="100"/>
      <c r="P86" s="2"/>
      <c r="Q86" s="2"/>
      <c r="S86" s="102"/>
      <c r="T86" s="102"/>
      <c r="V86" s="2"/>
    </row>
    <row r="87" s="1" customFormat="1" spans="1:22">
      <c r="A87" s="16">
        <v>81</v>
      </c>
      <c r="B87" s="37" t="s">
        <v>199</v>
      </c>
      <c r="C87" s="38"/>
      <c r="D87" s="24">
        <v>43533</v>
      </c>
      <c r="E87" s="20">
        <v>43534</v>
      </c>
      <c r="F87" s="21">
        <f t="shared" si="3"/>
        <v>1</v>
      </c>
      <c r="G87" s="165" t="s">
        <v>182</v>
      </c>
      <c r="H87" s="57">
        <v>12412</v>
      </c>
      <c r="I87" s="58"/>
      <c r="J87" s="57">
        <v>6351468</v>
      </c>
      <c r="K87" s="58"/>
      <c r="L87" s="93">
        <v>1452329</v>
      </c>
      <c r="M87" s="98"/>
      <c r="N87" s="99">
        <f t="shared" si="2"/>
        <v>2800</v>
      </c>
      <c r="O87" s="100"/>
      <c r="P87" s="2"/>
      <c r="Q87" s="2"/>
      <c r="S87" s="102"/>
      <c r="T87" s="102"/>
      <c r="V87" s="2"/>
    </row>
    <row r="88" s="1" customFormat="1" spans="1:22">
      <c r="A88" s="16">
        <v>82</v>
      </c>
      <c r="B88" s="37" t="s">
        <v>376</v>
      </c>
      <c r="C88" s="38"/>
      <c r="D88" s="24">
        <v>43532</v>
      </c>
      <c r="E88" s="20">
        <v>43534</v>
      </c>
      <c r="F88" s="21">
        <f t="shared" si="3"/>
        <v>2</v>
      </c>
      <c r="G88" s="165" t="s">
        <v>182</v>
      </c>
      <c r="H88" s="57">
        <v>12413</v>
      </c>
      <c r="I88" s="58"/>
      <c r="J88" s="57">
        <v>6341955</v>
      </c>
      <c r="K88" s="58"/>
      <c r="L88" s="93">
        <v>1450209</v>
      </c>
      <c r="M88" s="98"/>
      <c r="N88" s="99">
        <f t="shared" si="2"/>
        <v>5600</v>
      </c>
      <c r="O88" s="100"/>
      <c r="P88" s="2"/>
      <c r="Q88" s="2"/>
      <c r="S88" s="102"/>
      <c r="T88" s="102"/>
      <c r="V88" s="2"/>
    </row>
    <row r="89" s="1" customFormat="1" spans="1:22">
      <c r="A89" s="16">
        <v>83</v>
      </c>
      <c r="B89" s="37" t="s">
        <v>377</v>
      </c>
      <c r="C89" s="38"/>
      <c r="D89" s="24">
        <v>43533</v>
      </c>
      <c r="E89" s="20">
        <v>43535</v>
      </c>
      <c r="F89" s="21">
        <f t="shared" si="3"/>
        <v>2</v>
      </c>
      <c r="G89" s="165" t="s">
        <v>182</v>
      </c>
      <c r="H89" s="57">
        <v>12518</v>
      </c>
      <c r="I89" s="58"/>
      <c r="J89" s="57">
        <v>6319970</v>
      </c>
      <c r="K89" s="58"/>
      <c r="L89" s="93">
        <v>1445973</v>
      </c>
      <c r="M89" s="98"/>
      <c r="N89" s="99">
        <f t="shared" si="2"/>
        <v>5600</v>
      </c>
      <c r="O89" s="100"/>
      <c r="P89" s="2"/>
      <c r="Q89" s="2"/>
      <c r="S89" s="102"/>
      <c r="T89" s="102"/>
      <c r="V89" s="2"/>
    </row>
    <row r="90" s="1" customFormat="1" spans="1:22">
      <c r="A90" s="16">
        <v>84</v>
      </c>
      <c r="B90" s="37" t="s">
        <v>378</v>
      </c>
      <c r="C90" s="38"/>
      <c r="D90" s="24">
        <v>43533</v>
      </c>
      <c r="E90" s="20">
        <v>43535</v>
      </c>
      <c r="F90" s="21">
        <f t="shared" si="3"/>
        <v>2</v>
      </c>
      <c r="G90" s="165" t="s">
        <v>182</v>
      </c>
      <c r="H90" s="57">
        <v>12524</v>
      </c>
      <c r="I90" s="58"/>
      <c r="J90" s="57">
        <v>6357988</v>
      </c>
      <c r="K90" s="58"/>
      <c r="L90" s="93">
        <v>1453635</v>
      </c>
      <c r="M90" s="98"/>
      <c r="N90" s="99">
        <f t="shared" si="2"/>
        <v>5600</v>
      </c>
      <c r="O90" s="100"/>
      <c r="P90" s="2"/>
      <c r="Q90" s="2"/>
      <c r="S90" s="102"/>
      <c r="T90" s="102"/>
      <c r="V90" s="2"/>
    </row>
    <row r="91" s="1" customFormat="1" spans="1:22">
      <c r="A91" s="16">
        <v>85</v>
      </c>
      <c r="B91" s="37" t="s">
        <v>379</v>
      </c>
      <c r="C91" s="38"/>
      <c r="D91" s="24">
        <v>43533</v>
      </c>
      <c r="E91" s="20">
        <v>43535</v>
      </c>
      <c r="F91" s="21">
        <f t="shared" si="3"/>
        <v>2</v>
      </c>
      <c r="G91" s="165" t="s">
        <v>182</v>
      </c>
      <c r="H91" s="57">
        <v>12525</v>
      </c>
      <c r="I91" s="58"/>
      <c r="J91" s="57">
        <v>6357995</v>
      </c>
      <c r="K91" s="58"/>
      <c r="L91" s="93">
        <v>1453812</v>
      </c>
      <c r="M91" s="98"/>
      <c r="N91" s="99">
        <f t="shared" si="2"/>
        <v>5600</v>
      </c>
      <c r="O91" s="100"/>
      <c r="P91" s="2"/>
      <c r="Q91" s="2"/>
      <c r="S91" s="102"/>
      <c r="T91" s="102"/>
      <c r="V91" s="2"/>
    </row>
    <row r="92" s="1" customFormat="1" spans="1:22">
      <c r="A92" s="16">
        <v>86</v>
      </c>
      <c r="B92" s="37" t="s">
        <v>380</v>
      </c>
      <c r="C92" s="38"/>
      <c r="D92" s="24">
        <v>43533</v>
      </c>
      <c r="E92" s="20">
        <v>43535</v>
      </c>
      <c r="F92" s="21">
        <f t="shared" si="3"/>
        <v>2</v>
      </c>
      <c r="G92" s="165" t="s">
        <v>182</v>
      </c>
      <c r="H92" s="57">
        <v>12526</v>
      </c>
      <c r="I92" s="58"/>
      <c r="J92" s="57">
        <v>6355486</v>
      </c>
      <c r="K92" s="58"/>
      <c r="L92" s="93">
        <v>1452990</v>
      </c>
      <c r="M92" s="98"/>
      <c r="N92" s="99">
        <f t="shared" si="2"/>
        <v>5600</v>
      </c>
      <c r="O92" s="100"/>
      <c r="P92" s="2"/>
      <c r="Q92" s="2"/>
      <c r="S92" s="102"/>
      <c r="T92" s="102"/>
      <c r="V92" s="2"/>
    </row>
    <row r="93" s="1" customFormat="1" spans="1:22">
      <c r="A93" s="16">
        <v>87</v>
      </c>
      <c r="B93" s="37" t="s">
        <v>381</v>
      </c>
      <c r="C93" s="38"/>
      <c r="D93" s="24">
        <v>43534</v>
      </c>
      <c r="E93" s="20">
        <v>43535</v>
      </c>
      <c r="F93" s="21">
        <f t="shared" si="3"/>
        <v>1</v>
      </c>
      <c r="G93" s="165" t="s">
        <v>182</v>
      </c>
      <c r="H93" s="57">
        <v>12527</v>
      </c>
      <c r="I93" s="58"/>
      <c r="J93" s="57">
        <v>6348105</v>
      </c>
      <c r="K93" s="58"/>
      <c r="L93" s="93">
        <v>1450502</v>
      </c>
      <c r="M93" s="98"/>
      <c r="N93" s="99">
        <f t="shared" si="2"/>
        <v>2800</v>
      </c>
      <c r="O93" s="100"/>
      <c r="P93" s="2"/>
      <c r="Q93" s="2"/>
      <c r="S93" s="102"/>
      <c r="T93" s="102"/>
      <c r="V93" s="2"/>
    </row>
    <row r="94" s="1" customFormat="1" spans="1:22">
      <c r="A94" s="16">
        <v>88</v>
      </c>
      <c r="B94" s="37" t="s">
        <v>382</v>
      </c>
      <c r="C94" s="38"/>
      <c r="D94" s="24">
        <v>43534</v>
      </c>
      <c r="E94" s="20">
        <v>43536</v>
      </c>
      <c r="F94" s="21">
        <f t="shared" si="3"/>
        <v>2</v>
      </c>
      <c r="G94" s="165" t="s">
        <v>182</v>
      </c>
      <c r="H94" s="57">
        <v>12636</v>
      </c>
      <c r="I94" s="58"/>
      <c r="J94" s="57">
        <v>6351465</v>
      </c>
      <c r="K94" s="58"/>
      <c r="L94" s="93">
        <v>1452333</v>
      </c>
      <c r="M94" s="98"/>
      <c r="N94" s="99">
        <f t="shared" si="2"/>
        <v>5600</v>
      </c>
      <c r="O94" s="100"/>
      <c r="P94" s="2"/>
      <c r="Q94" s="2"/>
      <c r="S94" s="102"/>
      <c r="T94" s="102"/>
      <c r="V94" s="2"/>
    </row>
    <row r="95" s="1" customFormat="1" spans="1:22">
      <c r="A95" s="16">
        <v>89</v>
      </c>
      <c r="B95" s="37" t="s">
        <v>383</v>
      </c>
      <c r="C95" s="38"/>
      <c r="D95" s="24">
        <v>43534</v>
      </c>
      <c r="E95" s="20">
        <v>43536</v>
      </c>
      <c r="F95" s="21">
        <f t="shared" si="3"/>
        <v>2</v>
      </c>
      <c r="G95" s="165" t="s">
        <v>182</v>
      </c>
      <c r="H95" s="57">
        <v>12637</v>
      </c>
      <c r="I95" s="58"/>
      <c r="J95" s="57">
        <v>6351471</v>
      </c>
      <c r="K95" s="58"/>
      <c r="L95" s="93">
        <v>1452448</v>
      </c>
      <c r="M95" s="98"/>
      <c r="N95" s="99">
        <f t="shared" si="2"/>
        <v>5600</v>
      </c>
      <c r="O95" s="100"/>
      <c r="P95" s="2"/>
      <c r="Q95" s="2"/>
      <c r="S95" s="102"/>
      <c r="T95" s="102"/>
      <c r="V95" s="2"/>
    </row>
    <row r="96" s="1" customFormat="1" spans="1:22">
      <c r="A96" s="16">
        <v>90</v>
      </c>
      <c r="B96" s="37" t="s">
        <v>384</v>
      </c>
      <c r="C96" s="38"/>
      <c r="D96" s="24">
        <v>43535</v>
      </c>
      <c r="E96" s="20">
        <v>43536</v>
      </c>
      <c r="F96" s="21">
        <f t="shared" si="3"/>
        <v>1</v>
      </c>
      <c r="G96" s="165" t="s">
        <v>182</v>
      </c>
      <c r="H96" s="57">
        <v>12641</v>
      </c>
      <c r="I96" s="58"/>
      <c r="J96" s="57">
        <v>6368676</v>
      </c>
      <c r="K96" s="58"/>
      <c r="L96" s="93">
        <v>1455846</v>
      </c>
      <c r="M96" s="98"/>
      <c r="N96" s="99">
        <f t="shared" si="2"/>
        <v>2800</v>
      </c>
      <c r="O96" s="100"/>
      <c r="P96" s="2"/>
      <c r="Q96" s="2"/>
      <c r="S96" s="102"/>
      <c r="T96" s="102"/>
      <c r="V96" s="2"/>
    </row>
    <row r="97" s="1" customFormat="1" spans="1:22">
      <c r="A97" s="16">
        <v>91</v>
      </c>
      <c r="B97" s="37" t="s">
        <v>385</v>
      </c>
      <c r="C97" s="38"/>
      <c r="D97" s="24">
        <v>43537</v>
      </c>
      <c r="E97" s="20">
        <v>43539</v>
      </c>
      <c r="F97" s="21">
        <f t="shared" si="3"/>
        <v>2</v>
      </c>
      <c r="G97" s="165" t="s">
        <v>182</v>
      </c>
      <c r="H97" s="57">
        <v>12876</v>
      </c>
      <c r="I97" s="58"/>
      <c r="J97" s="57">
        <v>6290484</v>
      </c>
      <c r="K97" s="58"/>
      <c r="L97" s="93">
        <v>1441341</v>
      </c>
      <c r="M97" s="98"/>
      <c r="N97" s="99">
        <f t="shared" si="2"/>
        <v>5600</v>
      </c>
      <c r="O97" s="100"/>
      <c r="P97" s="2"/>
      <c r="Q97" s="2"/>
      <c r="S97" s="102"/>
      <c r="T97" s="102"/>
      <c r="V97" s="2"/>
    </row>
    <row r="98" s="1" customFormat="1" spans="1:22">
      <c r="A98" s="16">
        <v>92</v>
      </c>
      <c r="B98" s="37" t="s">
        <v>386</v>
      </c>
      <c r="C98" s="38"/>
      <c r="D98" s="24">
        <v>43537</v>
      </c>
      <c r="E98" s="20">
        <v>43539</v>
      </c>
      <c r="F98" s="21">
        <f t="shared" si="3"/>
        <v>2</v>
      </c>
      <c r="G98" s="165" t="s">
        <v>182</v>
      </c>
      <c r="H98" s="57">
        <v>12902</v>
      </c>
      <c r="I98" s="58"/>
      <c r="J98" s="57">
        <v>6270061</v>
      </c>
      <c r="K98" s="58"/>
      <c r="L98" s="93">
        <v>1436969</v>
      </c>
      <c r="M98" s="98"/>
      <c r="N98" s="99">
        <f t="shared" si="2"/>
        <v>5600</v>
      </c>
      <c r="O98" s="100"/>
      <c r="P98" s="2"/>
      <c r="Q98" s="2"/>
      <c r="S98" s="102"/>
      <c r="T98" s="102"/>
      <c r="V98" s="2"/>
    </row>
    <row r="99" s="1" customFormat="1" spans="1:22">
      <c r="A99" s="16">
        <v>93</v>
      </c>
      <c r="B99" s="37" t="s">
        <v>387</v>
      </c>
      <c r="C99" s="38"/>
      <c r="D99" s="24">
        <v>43537</v>
      </c>
      <c r="E99" s="20">
        <v>43539</v>
      </c>
      <c r="F99" s="21">
        <f t="shared" si="3"/>
        <v>2</v>
      </c>
      <c r="G99" s="165" t="s">
        <v>182</v>
      </c>
      <c r="H99" s="57">
        <v>12904</v>
      </c>
      <c r="I99" s="58"/>
      <c r="J99" s="57">
        <v>6330958</v>
      </c>
      <c r="K99" s="58"/>
      <c r="L99" s="93">
        <v>1447978</v>
      </c>
      <c r="M99" s="98"/>
      <c r="N99" s="99">
        <f t="shared" si="2"/>
        <v>5600</v>
      </c>
      <c r="O99" s="100"/>
      <c r="P99" s="2"/>
      <c r="Q99" s="2"/>
      <c r="S99" s="102"/>
      <c r="T99" s="102"/>
      <c r="V99" s="2"/>
    </row>
    <row r="100" s="1" customFormat="1" spans="1:22">
      <c r="A100" s="16">
        <v>94</v>
      </c>
      <c r="B100" s="37" t="s">
        <v>388</v>
      </c>
      <c r="C100" s="38"/>
      <c r="D100" s="24">
        <v>43536</v>
      </c>
      <c r="E100" s="20">
        <v>43539</v>
      </c>
      <c r="F100" s="21">
        <f t="shared" si="3"/>
        <v>3</v>
      </c>
      <c r="G100" s="165" t="s">
        <v>182</v>
      </c>
      <c r="H100" s="57">
        <v>12905</v>
      </c>
      <c r="I100" s="58"/>
      <c r="J100" s="57">
        <v>6330970</v>
      </c>
      <c r="K100" s="58"/>
      <c r="L100" s="93">
        <v>1448003</v>
      </c>
      <c r="M100" s="98"/>
      <c r="N100" s="99">
        <f t="shared" si="2"/>
        <v>8400</v>
      </c>
      <c r="O100" s="100"/>
      <c r="P100" s="2"/>
      <c r="Q100" s="2"/>
      <c r="S100" s="102"/>
      <c r="T100" s="102"/>
      <c r="V100" s="2"/>
    </row>
    <row r="101" s="1" customFormat="1" spans="1:22">
      <c r="A101" s="16">
        <v>95</v>
      </c>
      <c r="B101" s="37" t="s">
        <v>389</v>
      </c>
      <c r="C101" s="38"/>
      <c r="D101" s="24">
        <v>43538</v>
      </c>
      <c r="E101" s="20">
        <v>43539</v>
      </c>
      <c r="F101" s="21">
        <f t="shared" si="3"/>
        <v>1</v>
      </c>
      <c r="G101" s="165" t="s">
        <v>182</v>
      </c>
      <c r="H101" s="57">
        <v>12906</v>
      </c>
      <c r="I101" s="58"/>
      <c r="J101" s="57">
        <v>6354374</v>
      </c>
      <c r="K101" s="58"/>
      <c r="L101" s="93">
        <v>1452958</v>
      </c>
      <c r="M101" s="98"/>
      <c r="N101" s="99">
        <f t="shared" si="2"/>
        <v>2800</v>
      </c>
      <c r="O101" s="100"/>
      <c r="P101" s="2"/>
      <c r="Q101" s="2"/>
      <c r="S101" s="102"/>
      <c r="T101" s="102"/>
      <c r="V101" s="2"/>
    </row>
    <row r="102" s="1" customFormat="1" spans="1:22">
      <c r="A102" s="16">
        <v>96</v>
      </c>
      <c r="B102" s="37" t="s">
        <v>390</v>
      </c>
      <c r="C102" s="38"/>
      <c r="D102" s="24">
        <v>43537</v>
      </c>
      <c r="E102" s="20">
        <v>43539</v>
      </c>
      <c r="F102" s="21">
        <f t="shared" si="3"/>
        <v>2</v>
      </c>
      <c r="G102" s="165" t="s">
        <v>182</v>
      </c>
      <c r="H102" s="57">
        <v>12907</v>
      </c>
      <c r="I102" s="58"/>
      <c r="J102" s="57">
        <v>6340826</v>
      </c>
      <c r="K102" s="58"/>
      <c r="L102" s="93">
        <v>1449970</v>
      </c>
      <c r="M102" s="98"/>
      <c r="N102" s="99">
        <f t="shared" si="2"/>
        <v>5600</v>
      </c>
      <c r="O102" s="100"/>
      <c r="P102" s="2"/>
      <c r="Q102" s="2"/>
      <c r="S102" s="102"/>
      <c r="T102" s="102"/>
      <c r="V102" s="2"/>
    </row>
    <row r="103" s="1" customFormat="1" spans="1:22">
      <c r="A103" s="16">
        <v>97</v>
      </c>
      <c r="B103" s="37" t="s">
        <v>391</v>
      </c>
      <c r="C103" s="38"/>
      <c r="D103" s="40">
        <v>43539</v>
      </c>
      <c r="E103" s="41">
        <v>43541</v>
      </c>
      <c r="F103" s="42">
        <f t="shared" si="3"/>
        <v>2</v>
      </c>
      <c r="G103" s="166" t="s">
        <v>182</v>
      </c>
      <c r="H103" s="57">
        <v>13112</v>
      </c>
      <c r="I103" s="58"/>
      <c r="J103" s="57">
        <v>6330976</v>
      </c>
      <c r="K103" s="58"/>
      <c r="L103" s="57">
        <v>1448006</v>
      </c>
      <c r="M103" s="58"/>
      <c r="N103" s="99">
        <f t="shared" si="2"/>
        <v>5600</v>
      </c>
      <c r="O103" s="100"/>
      <c r="P103" s="2"/>
      <c r="Q103" s="2"/>
      <c r="S103" s="102"/>
      <c r="T103" s="102"/>
      <c r="V103" s="2"/>
    </row>
    <row r="104" s="1" customFormat="1" spans="1:22">
      <c r="A104" s="16">
        <v>98</v>
      </c>
      <c r="B104" s="44" t="s">
        <v>392</v>
      </c>
      <c r="C104" s="45"/>
      <c r="D104" s="46">
        <v>43539</v>
      </c>
      <c r="E104" s="47">
        <v>43541</v>
      </c>
      <c r="F104" s="42">
        <f t="shared" si="3"/>
        <v>2</v>
      </c>
      <c r="G104" s="166" t="s">
        <v>182</v>
      </c>
      <c r="H104" s="103">
        <v>13113</v>
      </c>
      <c r="I104" s="104"/>
      <c r="J104" s="103">
        <v>6331744</v>
      </c>
      <c r="K104" s="104"/>
      <c r="L104" s="103">
        <v>1448070</v>
      </c>
      <c r="M104" s="104"/>
      <c r="N104" s="99">
        <f t="shared" si="2"/>
        <v>5600</v>
      </c>
      <c r="O104" s="100"/>
      <c r="P104" s="2"/>
      <c r="Q104" s="2"/>
      <c r="S104" s="102"/>
      <c r="T104" s="102"/>
      <c r="V104" s="2"/>
    </row>
    <row r="105" s="1" customFormat="1" spans="1:22">
      <c r="A105" s="16">
        <v>99</v>
      </c>
      <c r="B105" s="37" t="s">
        <v>393</v>
      </c>
      <c r="C105" s="38"/>
      <c r="D105" s="40">
        <v>43539</v>
      </c>
      <c r="E105" s="41">
        <v>43541</v>
      </c>
      <c r="F105" s="42">
        <f t="shared" si="3"/>
        <v>2</v>
      </c>
      <c r="G105" s="166" t="s">
        <v>182</v>
      </c>
      <c r="H105" s="57">
        <v>13114</v>
      </c>
      <c r="I105" s="58"/>
      <c r="J105" s="57">
        <v>6316706</v>
      </c>
      <c r="K105" s="58"/>
      <c r="L105" s="57">
        <v>1445300</v>
      </c>
      <c r="M105" s="58"/>
      <c r="N105" s="99">
        <f t="shared" si="2"/>
        <v>5600</v>
      </c>
      <c r="O105" s="100"/>
      <c r="P105" s="2"/>
      <c r="Q105" s="2"/>
      <c r="S105" s="102"/>
      <c r="T105" s="102"/>
      <c r="V105" s="2"/>
    </row>
    <row r="106" s="1" customFormat="1" spans="1:22">
      <c r="A106" s="16">
        <v>100</v>
      </c>
      <c r="B106" s="37" t="s">
        <v>394</v>
      </c>
      <c r="C106" s="38"/>
      <c r="D106" s="24">
        <v>43539</v>
      </c>
      <c r="E106" s="20">
        <v>43541</v>
      </c>
      <c r="F106" s="21">
        <f t="shared" si="3"/>
        <v>2</v>
      </c>
      <c r="G106" s="165" t="s">
        <v>182</v>
      </c>
      <c r="H106" s="57">
        <v>13115</v>
      </c>
      <c r="I106" s="58"/>
      <c r="J106" s="57">
        <v>6299209</v>
      </c>
      <c r="K106" s="58"/>
      <c r="L106" s="93">
        <v>1442740</v>
      </c>
      <c r="M106" s="98"/>
      <c r="N106" s="99">
        <f t="shared" si="2"/>
        <v>5600</v>
      </c>
      <c r="O106" s="100"/>
      <c r="P106" s="2"/>
      <c r="Q106" s="2"/>
      <c r="S106" s="102"/>
      <c r="T106" s="102"/>
      <c r="V106" s="2"/>
    </row>
    <row r="107" s="1" customFormat="1" spans="1:22">
      <c r="A107" s="16">
        <v>101</v>
      </c>
      <c r="B107" s="37" t="s">
        <v>395</v>
      </c>
      <c r="C107" s="38"/>
      <c r="D107" s="24">
        <v>43539</v>
      </c>
      <c r="E107" s="20">
        <v>43541</v>
      </c>
      <c r="F107" s="21">
        <f t="shared" si="3"/>
        <v>2</v>
      </c>
      <c r="G107" s="165" t="s">
        <v>182</v>
      </c>
      <c r="H107" s="57">
        <v>13116</v>
      </c>
      <c r="I107" s="58"/>
      <c r="J107" s="57">
        <v>6301123</v>
      </c>
      <c r="K107" s="58"/>
      <c r="L107" s="93">
        <v>1442973</v>
      </c>
      <c r="M107" s="98"/>
      <c r="N107" s="99">
        <f t="shared" si="2"/>
        <v>5600</v>
      </c>
      <c r="O107" s="100"/>
      <c r="P107" s="2"/>
      <c r="Q107" s="2"/>
      <c r="S107" s="102"/>
      <c r="T107" s="102"/>
      <c r="V107" s="2"/>
    </row>
    <row r="108" s="1" customFormat="1" spans="1:22">
      <c r="A108" s="16">
        <v>102</v>
      </c>
      <c r="B108" s="37" t="s">
        <v>396</v>
      </c>
      <c r="C108" s="38"/>
      <c r="D108" s="24">
        <v>43539</v>
      </c>
      <c r="E108" s="20">
        <v>43541</v>
      </c>
      <c r="F108" s="21">
        <f t="shared" si="3"/>
        <v>2</v>
      </c>
      <c r="G108" s="165" t="s">
        <v>182</v>
      </c>
      <c r="H108" s="57">
        <v>13117</v>
      </c>
      <c r="I108" s="58"/>
      <c r="J108" s="57">
        <v>6274389</v>
      </c>
      <c r="K108" s="58"/>
      <c r="L108" s="93">
        <v>1438111</v>
      </c>
      <c r="M108" s="98"/>
      <c r="N108" s="99">
        <f t="shared" si="2"/>
        <v>5600</v>
      </c>
      <c r="O108" s="100"/>
      <c r="P108" s="2"/>
      <c r="Q108" s="2"/>
      <c r="S108" s="102"/>
      <c r="T108" s="102"/>
      <c r="V108" s="2"/>
    </row>
    <row r="109" s="1" customFormat="1" spans="1:22">
      <c r="A109" s="16">
        <v>103</v>
      </c>
      <c r="B109" s="37" t="s">
        <v>397</v>
      </c>
      <c r="C109" s="38"/>
      <c r="D109" s="24">
        <v>43533</v>
      </c>
      <c r="E109" s="20">
        <v>43534</v>
      </c>
      <c r="F109" s="21">
        <f t="shared" si="3"/>
        <v>1</v>
      </c>
      <c r="G109" s="165" t="s">
        <v>182</v>
      </c>
      <c r="H109" s="57">
        <v>13231</v>
      </c>
      <c r="I109" s="58"/>
      <c r="J109" s="57">
        <v>6367371</v>
      </c>
      <c r="K109" s="58"/>
      <c r="L109" s="93">
        <v>1455191</v>
      </c>
      <c r="M109" s="98"/>
      <c r="N109" s="99">
        <f t="shared" si="2"/>
        <v>2800</v>
      </c>
      <c r="O109" s="100"/>
      <c r="P109" s="2"/>
      <c r="Q109" s="2"/>
      <c r="S109" s="102"/>
      <c r="T109" s="102"/>
      <c r="V109" s="2"/>
    </row>
    <row r="110" s="1" customFormat="1" spans="1:22">
      <c r="A110" s="16">
        <v>104</v>
      </c>
      <c r="B110" s="37" t="s">
        <v>398</v>
      </c>
      <c r="C110" s="38"/>
      <c r="D110" s="24">
        <v>43541</v>
      </c>
      <c r="E110" s="20">
        <v>43542</v>
      </c>
      <c r="F110" s="21">
        <f t="shared" si="3"/>
        <v>1</v>
      </c>
      <c r="G110" s="165" t="s">
        <v>182</v>
      </c>
      <c r="H110" s="57">
        <v>13260</v>
      </c>
      <c r="I110" s="58"/>
      <c r="J110" s="57">
        <v>6381310</v>
      </c>
      <c r="K110" s="58"/>
      <c r="L110" s="93">
        <v>1459471</v>
      </c>
      <c r="M110" s="98"/>
      <c r="N110" s="99">
        <f t="shared" ref="N110:N149" si="4">F110*G110</f>
        <v>2800</v>
      </c>
      <c r="O110" s="100"/>
      <c r="P110" s="2"/>
      <c r="Q110" s="2"/>
      <c r="S110" s="102"/>
      <c r="T110" s="102"/>
      <c r="V110" s="2"/>
    </row>
    <row r="111" s="1" customFormat="1" spans="1:22">
      <c r="A111" s="16">
        <v>105</v>
      </c>
      <c r="B111" s="37" t="s">
        <v>399</v>
      </c>
      <c r="C111" s="38"/>
      <c r="D111" s="24">
        <v>43541</v>
      </c>
      <c r="E111" s="20">
        <v>43542</v>
      </c>
      <c r="F111" s="21">
        <f t="shared" si="3"/>
        <v>1</v>
      </c>
      <c r="G111" s="165" t="s">
        <v>182</v>
      </c>
      <c r="H111" s="57">
        <v>13261</v>
      </c>
      <c r="I111" s="58"/>
      <c r="J111" s="57">
        <v>6330979</v>
      </c>
      <c r="K111" s="58"/>
      <c r="L111" s="93">
        <v>1448010</v>
      </c>
      <c r="M111" s="98"/>
      <c r="N111" s="99">
        <f t="shared" si="4"/>
        <v>2800</v>
      </c>
      <c r="O111" s="100"/>
      <c r="P111" s="2"/>
      <c r="Q111" s="2"/>
      <c r="S111" s="102"/>
      <c r="T111" s="102"/>
      <c r="V111" s="2"/>
    </row>
    <row r="112" s="1" customFormat="1" ht="15" spans="1:22">
      <c r="A112" s="16">
        <v>106</v>
      </c>
      <c r="B112" s="37" t="s">
        <v>400</v>
      </c>
      <c r="C112" s="38"/>
      <c r="D112" s="24">
        <v>43540</v>
      </c>
      <c r="E112" s="20">
        <v>43542</v>
      </c>
      <c r="F112" s="21">
        <f t="shared" si="3"/>
        <v>2</v>
      </c>
      <c r="G112" s="165" t="s">
        <v>182</v>
      </c>
      <c r="H112" s="57">
        <v>13262</v>
      </c>
      <c r="I112" s="58"/>
      <c r="J112" s="57">
        <v>6287742</v>
      </c>
      <c r="K112" s="58"/>
      <c r="L112" s="105">
        <v>1440832</v>
      </c>
      <c r="M112" s="106"/>
      <c r="N112" s="99">
        <f t="shared" si="4"/>
        <v>5600</v>
      </c>
      <c r="O112" s="100"/>
      <c r="P112" s="2"/>
      <c r="Q112" s="2"/>
      <c r="S112" s="102"/>
      <c r="T112" s="102"/>
      <c r="V112" s="2"/>
    </row>
    <row r="113" s="1" customFormat="1" ht="15" spans="1:22">
      <c r="A113" s="16">
        <v>107</v>
      </c>
      <c r="B113" s="37" t="s">
        <v>327</v>
      </c>
      <c r="C113" s="38"/>
      <c r="D113" s="40">
        <v>43542</v>
      </c>
      <c r="E113" s="41">
        <v>43544</v>
      </c>
      <c r="F113" s="21">
        <f t="shared" si="3"/>
        <v>2</v>
      </c>
      <c r="G113" s="165" t="s">
        <v>182</v>
      </c>
      <c r="H113" s="57">
        <v>13428</v>
      </c>
      <c r="I113" s="58"/>
      <c r="J113" s="57">
        <v>6368033</v>
      </c>
      <c r="K113" s="58"/>
      <c r="L113" s="107">
        <v>1454676</v>
      </c>
      <c r="M113" s="108"/>
      <c r="N113" s="99">
        <f t="shared" si="4"/>
        <v>5600</v>
      </c>
      <c r="O113" s="100"/>
      <c r="P113" s="2"/>
      <c r="Q113" s="2"/>
      <c r="S113" s="102"/>
      <c r="T113" s="102"/>
      <c r="V113" s="2"/>
    </row>
    <row r="114" s="1" customFormat="1" spans="1:22">
      <c r="A114" s="16">
        <v>108</v>
      </c>
      <c r="B114" s="37" t="s">
        <v>401</v>
      </c>
      <c r="C114" s="38"/>
      <c r="D114" s="24">
        <v>43545</v>
      </c>
      <c r="E114" s="20">
        <v>43546</v>
      </c>
      <c r="F114" s="21">
        <f t="shared" si="3"/>
        <v>1</v>
      </c>
      <c r="G114" s="165" t="s">
        <v>182</v>
      </c>
      <c r="H114" s="57">
        <v>13538</v>
      </c>
      <c r="I114" s="58"/>
      <c r="J114" s="57">
        <v>6390197</v>
      </c>
      <c r="K114" s="58"/>
      <c r="L114" s="93">
        <v>1462033</v>
      </c>
      <c r="M114" s="98"/>
      <c r="N114" s="99">
        <f t="shared" si="4"/>
        <v>2800</v>
      </c>
      <c r="O114" s="100"/>
      <c r="P114" s="2"/>
      <c r="Q114" s="2"/>
      <c r="S114" s="102"/>
      <c r="T114" s="102"/>
      <c r="V114" s="2"/>
    </row>
    <row r="115" s="1" customFormat="1" spans="1:22">
      <c r="A115" s="16">
        <v>109</v>
      </c>
      <c r="B115" s="37" t="s">
        <v>402</v>
      </c>
      <c r="C115" s="38"/>
      <c r="D115" s="24">
        <v>43545</v>
      </c>
      <c r="E115" s="20">
        <v>43546</v>
      </c>
      <c r="F115" s="21">
        <f t="shared" si="3"/>
        <v>1</v>
      </c>
      <c r="G115" s="165" t="s">
        <v>182</v>
      </c>
      <c r="H115" s="57">
        <v>13539</v>
      </c>
      <c r="I115" s="58"/>
      <c r="J115" s="57">
        <v>6350899</v>
      </c>
      <c r="K115" s="58"/>
      <c r="L115" s="93">
        <v>1451875</v>
      </c>
      <c r="M115" s="98"/>
      <c r="N115" s="99">
        <f t="shared" si="4"/>
        <v>2800</v>
      </c>
      <c r="O115" s="100"/>
      <c r="P115" s="2"/>
      <c r="Q115" s="2"/>
      <c r="S115" s="102"/>
      <c r="T115" s="102"/>
      <c r="V115" s="2"/>
    </row>
    <row r="116" s="1" customFormat="1" spans="1:22">
      <c r="A116" s="16">
        <v>110</v>
      </c>
      <c r="B116" s="37" t="s">
        <v>403</v>
      </c>
      <c r="C116" s="38"/>
      <c r="D116" s="24">
        <v>43545</v>
      </c>
      <c r="E116" s="20">
        <v>43546</v>
      </c>
      <c r="F116" s="21">
        <f t="shared" si="3"/>
        <v>1</v>
      </c>
      <c r="G116" s="165" t="s">
        <v>182</v>
      </c>
      <c r="H116" s="57">
        <v>13540</v>
      </c>
      <c r="I116" s="58"/>
      <c r="J116" s="57">
        <v>6372650</v>
      </c>
      <c r="K116" s="58"/>
      <c r="L116" s="93">
        <v>1457362</v>
      </c>
      <c r="M116" s="98"/>
      <c r="N116" s="99">
        <f t="shared" si="4"/>
        <v>2800</v>
      </c>
      <c r="O116" s="100"/>
      <c r="P116" s="2"/>
      <c r="Q116" s="2"/>
      <c r="S116" s="102"/>
      <c r="T116" s="102"/>
      <c r="V116" s="2"/>
    </row>
    <row r="117" s="1" customFormat="1" spans="1:22">
      <c r="A117" s="16">
        <v>111</v>
      </c>
      <c r="B117" s="37" t="s">
        <v>404</v>
      </c>
      <c r="C117" s="38"/>
      <c r="D117" s="24">
        <v>43545</v>
      </c>
      <c r="E117" s="20">
        <v>43547</v>
      </c>
      <c r="F117" s="21">
        <f t="shared" si="3"/>
        <v>2</v>
      </c>
      <c r="G117" s="165" t="s">
        <v>182</v>
      </c>
      <c r="H117" s="57">
        <v>13608</v>
      </c>
      <c r="I117" s="58"/>
      <c r="J117" s="57">
        <v>6282719</v>
      </c>
      <c r="K117" s="58"/>
      <c r="L117" s="93">
        <v>1439902</v>
      </c>
      <c r="M117" s="98"/>
      <c r="N117" s="99">
        <f t="shared" si="4"/>
        <v>5600</v>
      </c>
      <c r="O117" s="100"/>
      <c r="P117" s="2"/>
      <c r="Q117" s="2"/>
      <c r="S117" s="102"/>
      <c r="T117" s="102"/>
      <c r="V117" s="2"/>
    </row>
    <row r="118" s="1" customFormat="1" spans="1:22">
      <c r="A118" s="16">
        <v>112</v>
      </c>
      <c r="B118" s="37" t="s">
        <v>405</v>
      </c>
      <c r="C118" s="38"/>
      <c r="D118" s="24">
        <v>43545</v>
      </c>
      <c r="E118" s="20">
        <v>43547</v>
      </c>
      <c r="F118" s="21">
        <f t="shared" si="3"/>
        <v>2</v>
      </c>
      <c r="G118" s="165" t="s">
        <v>182</v>
      </c>
      <c r="H118" s="57">
        <v>13609</v>
      </c>
      <c r="I118" s="58"/>
      <c r="J118" s="57">
        <v>6282713</v>
      </c>
      <c r="K118" s="58"/>
      <c r="L118" s="93">
        <v>1439897</v>
      </c>
      <c r="M118" s="98"/>
      <c r="N118" s="99">
        <f t="shared" si="4"/>
        <v>5600</v>
      </c>
      <c r="O118" s="100"/>
      <c r="P118" s="2"/>
      <c r="Q118" s="2"/>
      <c r="S118" s="102"/>
      <c r="T118" s="102"/>
      <c r="V118" s="2"/>
    </row>
    <row r="119" s="1" customFormat="1" spans="1:22">
      <c r="A119" s="16">
        <v>113</v>
      </c>
      <c r="B119" s="37" t="s">
        <v>406</v>
      </c>
      <c r="C119" s="38"/>
      <c r="D119" s="24">
        <v>43546</v>
      </c>
      <c r="E119" s="20">
        <v>43548</v>
      </c>
      <c r="F119" s="21">
        <f t="shared" si="3"/>
        <v>2</v>
      </c>
      <c r="G119" s="165" t="s">
        <v>182</v>
      </c>
      <c r="H119" s="57">
        <v>13684</v>
      </c>
      <c r="I119" s="58"/>
      <c r="J119" s="57">
        <v>6330964</v>
      </c>
      <c r="K119" s="58"/>
      <c r="L119" s="93">
        <v>1447990</v>
      </c>
      <c r="M119" s="98"/>
      <c r="N119" s="99">
        <f t="shared" si="4"/>
        <v>5600</v>
      </c>
      <c r="O119" s="100"/>
      <c r="P119" s="2"/>
      <c r="Q119" s="2"/>
      <c r="S119" s="102"/>
      <c r="T119" s="102"/>
      <c r="V119" s="2"/>
    </row>
    <row r="120" s="1" customFormat="1" spans="1:22">
      <c r="A120" s="16">
        <v>114</v>
      </c>
      <c r="B120" s="37" t="s">
        <v>407</v>
      </c>
      <c r="C120" s="38"/>
      <c r="D120" s="24">
        <v>43546</v>
      </c>
      <c r="E120" s="20">
        <v>43548</v>
      </c>
      <c r="F120" s="21">
        <f t="shared" si="3"/>
        <v>2</v>
      </c>
      <c r="G120" s="165" t="s">
        <v>182</v>
      </c>
      <c r="H120" s="57">
        <v>13686</v>
      </c>
      <c r="I120" s="58"/>
      <c r="J120" s="57">
        <v>6316712</v>
      </c>
      <c r="K120" s="58"/>
      <c r="L120" s="93">
        <v>1445304</v>
      </c>
      <c r="M120" s="98"/>
      <c r="N120" s="99">
        <f t="shared" si="4"/>
        <v>5600</v>
      </c>
      <c r="O120" s="100"/>
      <c r="P120" s="2"/>
      <c r="Q120" s="2"/>
      <c r="S120" s="102"/>
      <c r="T120" s="102"/>
      <c r="V120" s="2"/>
    </row>
    <row r="121" s="1" customFormat="1" spans="1:22">
      <c r="A121" s="16">
        <v>115</v>
      </c>
      <c r="B121" s="37" t="s">
        <v>408</v>
      </c>
      <c r="C121" s="38"/>
      <c r="D121" s="40">
        <v>43546</v>
      </c>
      <c r="E121" s="41">
        <v>43548</v>
      </c>
      <c r="F121" s="21">
        <f t="shared" si="3"/>
        <v>2</v>
      </c>
      <c r="G121" s="165" t="s">
        <v>182</v>
      </c>
      <c r="H121" s="57">
        <v>13687</v>
      </c>
      <c r="I121" s="58"/>
      <c r="J121" s="57">
        <v>6319965</v>
      </c>
      <c r="K121" s="58"/>
      <c r="L121" s="93">
        <v>1445877</v>
      </c>
      <c r="M121" s="98"/>
      <c r="N121" s="99">
        <f t="shared" si="4"/>
        <v>5600</v>
      </c>
      <c r="O121" s="100"/>
      <c r="P121" s="2"/>
      <c r="Q121" s="2"/>
      <c r="S121" s="102"/>
      <c r="T121" s="102"/>
      <c r="V121" s="2"/>
    </row>
    <row r="122" s="1" customFormat="1" spans="1:22">
      <c r="A122" s="16">
        <v>116</v>
      </c>
      <c r="B122" s="37" t="s">
        <v>409</v>
      </c>
      <c r="C122" s="38"/>
      <c r="D122" s="40">
        <v>43545</v>
      </c>
      <c r="E122" s="41">
        <v>43548</v>
      </c>
      <c r="F122" s="21">
        <f t="shared" si="3"/>
        <v>3</v>
      </c>
      <c r="G122" s="165" t="s">
        <v>182</v>
      </c>
      <c r="H122" s="57">
        <v>13688</v>
      </c>
      <c r="I122" s="58"/>
      <c r="J122" s="57">
        <v>6275999</v>
      </c>
      <c r="K122" s="58"/>
      <c r="L122" s="93">
        <v>1438199</v>
      </c>
      <c r="M122" s="98"/>
      <c r="N122" s="99">
        <f t="shared" si="4"/>
        <v>8400</v>
      </c>
      <c r="O122" s="100"/>
      <c r="P122" s="2"/>
      <c r="Q122" s="2"/>
      <c r="S122" s="102"/>
      <c r="T122" s="102"/>
      <c r="V122" s="2"/>
    </row>
    <row r="123" s="1" customFormat="1" spans="1:22">
      <c r="A123" s="16">
        <v>117</v>
      </c>
      <c r="B123" s="37" t="s">
        <v>410</v>
      </c>
      <c r="C123" s="38"/>
      <c r="D123" s="40">
        <v>43547</v>
      </c>
      <c r="E123" s="41">
        <v>43549</v>
      </c>
      <c r="F123" s="21">
        <f t="shared" si="3"/>
        <v>2</v>
      </c>
      <c r="G123" s="165" t="s">
        <v>182</v>
      </c>
      <c r="H123" s="57">
        <v>13777</v>
      </c>
      <c r="I123" s="58"/>
      <c r="J123" s="57">
        <v>6283527</v>
      </c>
      <c r="K123" s="58"/>
      <c r="L123" s="93">
        <v>1439946</v>
      </c>
      <c r="M123" s="98"/>
      <c r="N123" s="99">
        <f t="shared" si="4"/>
        <v>5600</v>
      </c>
      <c r="O123" s="100"/>
      <c r="P123" s="2"/>
      <c r="Q123" s="2"/>
      <c r="S123" s="102"/>
      <c r="T123" s="102"/>
      <c r="V123" s="2"/>
    </row>
    <row r="124" s="1" customFormat="1" spans="1:22">
      <c r="A124" s="16">
        <v>118</v>
      </c>
      <c r="B124" s="37" t="s">
        <v>403</v>
      </c>
      <c r="C124" s="38"/>
      <c r="D124" s="40">
        <v>43548</v>
      </c>
      <c r="E124" s="41">
        <v>43549</v>
      </c>
      <c r="F124" s="21">
        <f t="shared" si="3"/>
        <v>1</v>
      </c>
      <c r="G124" s="165" t="s">
        <v>182</v>
      </c>
      <c r="H124" s="57">
        <v>13778</v>
      </c>
      <c r="I124" s="58"/>
      <c r="J124" s="57">
        <v>6372320</v>
      </c>
      <c r="K124" s="58"/>
      <c r="L124" s="93">
        <v>1457402</v>
      </c>
      <c r="M124" s="98"/>
      <c r="N124" s="99">
        <f t="shared" si="4"/>
        <v>2800</v>
      </c>
      <c r="O124" s="100"/>
      <c r="P124" s="2"/>
      <c r="Q124" s="2"/>
      <c r="S124" s="102"/>
      <c r="T124" s="102"/>
      <c r="V124" s="2"/>
    </row>
    <row r="125" s="1" customFormat="1" spans="1:22">
      <c r="A125" s="16">
        <v>119</v>
      </c>
      <c r="B125" s="37" t="s">
        <v>411</v>
      </c>
      <c r="C125" s="38"/>
      <c r="D125" s="40">
        <v>43547</v>
      </c>
      <c r="E125" s="41">
        <v>43549</v>
      </c>
      <c r="F125" s="21">
        <f t="shared" si="3"/>
        <v>2</v>
      </c>
      <c r="G125" s="165" t="s">
        <v>182</v>
      </c>
      <c r="H125" s="57">
        <v>13779</v>
      </c>
      <c r="I125" s="58"/>
      <c r="J125" s="57">
        <v>6330962</v>
      </c>
      <c r="K125" s="58"/>
      <c r="L125" s="93">
        <v>1447988</v>
      </c>
      <c r="M125" s="98"/>
      <c r="N125" s="99">
        <f t="shared" si="4"/>
        <v>5600</v>
      </c>
      <c r="O125" s="100"/>
      <c r="P125" s="2"/>
      <c r="Q125" s="2"/>
      <c r="S125" s="102"/>
      <c r="T125" s="102"/>
      <c r="V125" s="2"/>
    </row>
    <row r="126" s="1" customFormat="1" spans="1:22">
      <c r="A126" s="16">
        <v>120</v>
      </c>
      <c r="B126" s="37" t="s">
        <v>412</v>
      </c>
      <c r="C126" s="38"/>
      <c r="D126" s="40">
        <v>43548</v>
      </c>
      <c r="E126" s="41">
        <v>43549</v>
      </c>
      <c r="F126" s="21">
        <f t="shared" si="3"/>
        <v>1</v>
      </c>
      <c r="G126" s="165" t="s">
        <v>182</v>
      </c>
      <c r="H126" s="57">
        <v>13780</v>
      </c>
      <c r="I126" s="58"/>
      <c r="J126" s="57">
        <v>6358006</v>
      </c>
      <c r="K126" s="58"/>
      <c r="L126" s="93">
        <v>1453828</v>
      </c>
      <c r="M126" s="98"/>
      <c r="N126" s="99">
        <f t="shared" si="4"/>
        <v>2800</v>
      </c>
      <c r="O126" s="100"/>
      <c r="P126" s="2"/>
      <c r="Q126" s="2"/>
      <c r="S126" s="102"/>
      <c r="T126" s="102"/>
      <c r="V126" s="2"/>
    </row>
    <row r="127" s="1" customFormat="1" spans="1:22">
      <c r="A127" s="16">
        <v>121</v>
      </c>
      <c r="B127" s="37" t="s">
        <v>413</v>
      </c>
      <c r="C127" s="38"/>
      <c r="D127" s="40">
        <v>43549</v>
      </c>
      <c r="E127" s="41">
        <v>43550</v>
      </c>
      <c r="F127" s="21">
        <f t="shared" si="3"/>
        <v>1</v>
      </c>
      <c r="G127" s="165" t="s">
        <v>182</v>
      </c>
      <c r="H127" s="57">
        <v>13857</v>
      </c>
      <c r="I127" s="58"/>
      <c r="J127" s="57">
        <v>6385660</v>
      </c>
      <c r="K127" s="58"/>
      <c r="L127" s="93">
        <v>1460871</v>
      </c>
      <c r="M127" s="98"/>
      <c r="N127" s="99">
        <f t="shared" si="4"/>
        <v>2800</v>
      </c>
      <c r="O127" s="100"/>
      <c r="P127" s="2"/>
      <c r="Q127" s="2"/>
      <c r="S127" s="102"/>
      <c r="T127" s="102"/>
      <c r="V127" s="2"/>
    </row>
    <row r="128" s="1" customFormat="1" spans="1:22">
      <c r="A128" s="16">
        <v>122</v>
      </c>
      <c r="B128" s="37" t="s">
        <v>414</v>
      </c>
      <c r="C128" s="38"/>
      <c r="D128" s="40">
        <v>43549</v>
      </c>
      <c r="E128" s="41">
        <v>43551</v>
      </c>
      <c r="F128" s="21">
        <f t="shared" si="3"/>
        <v>2</v>
      </c>
      <c r="G128" s="165" t="s">
        <v>182</v>
      </c>
      <c r="H128" s="57">
        <v>13911</v>
      </c>
      <c r="I128" s="58"/>
      <c r="J128" s="57">
        <v>6330966</v>
      </c>
      <c r="K128" s="58"/>
      <c r="L128" s="93">
        <v>1447997</v>
      </c>
      <c r="M128" s="98"/>
      <c r="N128" s="99">
        <f t="shared" si="4"/>
        <v>5600</v>
      </c>
      <c r="O128" s="100"/>
      <c r="P128" s="2"/>
      <c r="Q128" s="2"/>
      <c r="S128" s="102"/>
      <c r="T128" s="102"/>
      <c r="V128" s="2"/>
    </row>
    <row r="129" s="1" customFormat="1" spans="1:22">
      <c r="A129" s="16">
        <v>123</v>
      </c>
      <c r="B129" s="37" t="s">
        <v>415</v>
      </c>
      <c r="C129" s="38"/>
      <c r="D129" s="40">
        <v>43551</v>
      </c>
      <c r="E129" s="41">
        <v>43552</v>
      </c>
      <c r="F129" s="21">
        <f t="shared" si="3"/>
        <v>1</v>
      </c>
      <c r="G129" s="165" t="s">
        <v>182</v>
      </c>
      <c r="H129" s="57">
        <v>13959</v>
      </c>
      <c r="I129" s="58"/>
      <c r="J129" s="57">
        <v>6351469</v>
      </c>
      <c r="K129" s="58"/>
      <c r="L129" s="93">
        <v>1452378</v>
      </c>
      <c r="M129" s="98"/>
      <c r="N129" s="99">
        <f t="shared" si="4"/>
        <v>2800</v>
      </c>
      <c r="O129" s="100"/>
      <c r="P129" s="2"/>
      <c r="Q129" s="2"/>
      <c r="S129" s="102"/>
      <c r="T129" s="102"/>
      <c r="V129" s="2"/>
    </row>
    <row r="130" s="1" customFormat="1" spans="1:22">
      <c r="A130" s="16">
        <v>124</v>
      </c>
      <c r="B130" s="37" t="s">
        <v>416</v>
      </c>
      <c r="C130" s="38"/>
      <c r="D130" s="40">
        <v>43551</v>
      </c>
      <c r="E130" s="41">
        <v>43552</v>
      </c>
      <c r="F130" s="21">
        <f t="shared" si="3"/>
        <v>1</v>
      </c>
      <c r="G130" s="165" t="s">
        <v>182</v>
      </c>
      <c r="H130" s="57">
        <v>13960</v>
      </c>
      <c r="I130" s="58"/>
      <c r="J130" s="57">
        <v>6390218</v>
      </c>
      <c r="K130" s="58"/>
      <c r="L130" s="93">
        <v>1462038</v>
      </c>
      <c r="M130" s="98"/>
      <c r="N130" s="99">
        <f t="shared" si="4"/>
        <v>2800</v>
      </c>
      <c r="O130" s="100"/>
      <c r="P130" s="2"/>
      <c r="Q130" s="2"/>
      <c r="S130" s="102"/>
      <c r="T130" s="102"/>
      <c r="V130" s="2"/>
    </row>
    <row r="131" s="1" customFormat="1" spans="1:20">
      <c r="A131" s="16">
        <v>125</v>
      </c>
      <c r="B131" s="37"/>
      <c r="C131" s="38"/>
      <c r="D131" s="40"/>
      <c r="E131" s="41"/>
      <c r="F131" s="21">
        <f t="shared" si="3"/>
        <v>0</v>
      </c>
      <c r="G131" s="165" t="s">
        <v>182</v>
      </c>
      <c r="H131" s="57"/>
      <c r="I131" s="58"/>
      <c r="J131" s="57"/>
      <c r="K131" s="58"/>
      <c r="L131" s="93"/>
      <c r="M131" s="98"/>
      <c r="N131" s="99">
        <f t="shared" si="4"/>
        <v>0</v>
      </c>
      <c r="O131" s="100"/>
      <c r="S131" s="102"/>
      <c r="T131" s="102"/>
    </row>
    <row r="132" s="1" customFormat="1" spans="1:20">
      <c r="A132" s="16">
        <v>126</v>
      </c>
      <c r="B132" s="37"/>
      <c r="C132" s="38"/>
      <c r="D132" s="40"/>
      <c r="E132" s="41"/>
      <c r="F132" s="21">
        <f t="shared" si="3"/>
        <v>0</v>
      </c>
      <c r="G132" s="165" t="s">
        <v>182</v>
      </c>
      <c r="H132" s="57"/>
      <c r="I132" s="58"/>
      <c r="J132" s="57"/>
      <c r="K132" s="58"/>
      <c r="L132" s="93"/>
      <c r="M132" s="98"/>
      <c r="N132" s="99">
        <f t="shared" si="4"/>
        <v>0</v>
      </c>
      <c r="O132" s="100"/>
      <c r="S132" s="102"/>
      <c r="T132" s="102"/>
    </row>
    <row r="133" s="1" customFormat="1" spans="1:20">
      <c r="A133" s="16">
        <v>127</v>
      </c>
      <c r="B133" s="37"/>
      <c r="C133" s="38"/>
      <c r="D133" s="40"/>
      <c r="E133" s="41"/>
      <c r="F133" s="21">
        <f t="shared" si="3"/>
        <v>0</v>
      </c>
      <c r="G133" s="165" t="s">
        <v>182</v>
      </c>
      <c r="H133" s="57"/>
      <c r="I133" s="58"/>
      <c r="J133" s="57"/>
      <c r="K133" s="58"/>
      <c r="L133" s="93"/>
      <c r="M133" s="98"/>
      <c r="N133" s="99">
        <f t="shared" si="4"/>
        <v>0</v>
      </c>
      <c r="O133" s="100"/>
      <c r="S133" s="102"/>
      <c r="T133" s="102"/>
    </row>
    <row r="134" s="1" customFormat="1" hidden="1" spans="1:20">
      <c r="A134" s="16">
        <v>128</v>
      </c>
      <c r="B134" s="53"/>
      <c r="C134" s="38"/>
      <c r="D134" s="40"/>
      <c r="E134" s="41"/>
      <c r="F134" s="21">
        <f t="shared" si="3"/>
        <v>0</v>
      </c>
      <c r="G134" s="165" t="s">
        <v>182</v>
      </c>
      <c r="H134" s="57"/>
      <c r="I134" s="58"/>
      <c r="J134" s="57"/>
      <c r="K134" s="58"/>
      <c r="L134" s="93"/>
      <c r="M134" s="98"/>
      <c r="N134" s="99">
        <f t="shared" si="4"/>
        <v>0</v>
      </c>
      <c r="O134" s="100"/>
      <c r="S134" s="102"/>
      <c r="T134" s="102"/>
    </row>
    <row r="135" s="1" customFormat="1" hidden="1" spans="1:20">
      <c r="A135" s="16">
        <v>129</v>
      </c>
      <c r="B135" s="37"/>
      <c r="C135" s="38"/>
      <c r="D135" s="40"/>
      <c r="E135" s="41"/>
      <c r="F135" s="21">
        <f t="shared" ref="F135:F149" si="5">E135-D135</f>
        <v>0</v>
      </c>
      <c r="G135" s="165" t="s">
        <v>182</v>
      </c>
      <c r="H135" s="57"/>
      <c r="I135" s="58"/>
      <c r="J135" s="57"/>
      <c r="K135" s="58"/>
      <c r="L135" s="93"/>
      <c r="M135" s="98"/>
      <c r="N135" s="99">
        <f t="shared" si="4"/>
        <v>0</v>
      </c>
      <c r="O135" s="100"/>
      <c r="S135" s="102"/>
      <c r="T135" s="102"/>
    </row>
    <row r="136" s="1" customFormat="1" hidden="1" spans="1:20">
      <c r="A136" s="16">
        <v>130</v>
      </c>
      <c r="B136" s="37"/>
      <c r="C136" s="38"/>
      <c r="D136" s="40"/>
      <c r="E136" s="41"/>
      <c r="F136" s="21">
        <f t="shared" si="5"/>
        <v>0</v>
      </c>
      <c r="G136" s="165" t="s">
        <v>182</v>
      </c>
      <c r="H136" s="57"/>
      <c r="I136" s="58"/>
      <c r="J136" s="57"/>
      <c r="K136" s="58"/>
      <c r="L136" s="93"/>
      <c r="M136" s="98"/>
      <c r="N136" s="99">
        <f t="shared" si="4"/>
        <v>0</v>
      </c>
      <c r="O136" s="100"/>
      <c r="S136" s="102"/>
      <c r="T136" s="102"/>
    </row>
    <row r="137" s="1" customFormat="1" hidden="1" spans="1:20">
      <c r="A137" s="16">
        <v>131</v>
      </c>
      <c r="B137" s="37"/>
      <c r="C137" s="38"/>
      <c r="D137" s="40"/>
      <c r="E137" s="41"/>
      <c r="F137" s="21">
        <f t="shared" si="5"/>
        <v>0</v>
      </c>
      <c r="G137" s="165" t="s">
        <v>182</v>
      </c>
      <c r="H137" s="57"/>
      <c r="I137" s="58"/>
      <c r="J137" s="57"/>
      <c r="K137" s="58"/>
      <c r="L137" s="93"/>
      <c r="M137" s="98"/>
      <c r="N137" s="99">
        <f t="shared" si="4"/>
        <v>0</v>
      </c>
      <c r="O137" s="100"/>
      <c r="S137" s="102"/>
      <c r="T137" s="102"/>
    </row>
    <row r="138" s="1" customFormat="1" hidden="1" spans="1:20">
      <c r="A138" s="16">
        <v>132</v>
      </c>
      <c r="B138" s="37"/>
      <c r="C138" s="38"/>
      <c r="D138" s="40"/>
      <c r="E138" s="41"/>
      <c r="F138" s="21">
        <f t="shared" si="5"/>
        <v>0</v>
      </c>
      <c r="G138" s="165" t="s">
        <v>182</v>
      </c>
      <c r="H138" s="57"/>
      <c r="I138" s="58"/>
      <c r="J138" s="57"/>
      <c r="K138" s="58"/>
      <c r="L138" s="93"/>
      <c r="M138" s="98"/>
      <c r="N138" s="99">
        <f t="shared" si="4"/>
        <v>0</v>
      </c>
      <c r="O138" s="100"/>
      <c r="S138" s="102"/>
      <c r="T138" s="102"/>
    </row>
    <row r="139" s="1" customFormat="1" hidden="1" spans="1:20">
      <c r="A139" s="16">
        <v>133</v>
      </c>
      <c r="B139" s="37"/>
      <c r="C139" s="38"/>
      <c r="D139" s="40"/>
      <c r="E139" s="41"/>
      <c r="F139" s="21">
        <f t="shared" si="5"/>
        <v>0</v>
      </c>
      <c r="G139" s="165" t="s">
        <v>182</v>
      </c>
      <c r="H139" s="57"/>
      <c r="I139" s="58"/>
      <c r="J139" s="57"/>
      <c r="K139" s="58"/>
      <c r="L139" s="93"/>
      <c r="M139" s="98"/>
      <c r="N139" s="99">
        <f t="shared" si="4"/>
        <v>0</v>
      </c>
      <c r="O139" s="100"/>
      <c r="S139" s="102"/>
      <c r="T139" s="102"/>
    </row>
    <row r="140" s="1" customFormat="1" hidden="1" spans="1:20">
      <c r="A140" s="16">
        <v>134</v>
      </c>
      <c r="B140" s="37"/>
      <c r="C140" s="38"/>
      <c r="D140" s="40"/>
      <c r="E140" s="41"/>
      <c r="F140" s="21">
        <f t="shared" si="5"/>
        <v>0</v>
      </c>
      <c r="G140" s="165" t="s">
        <v>182</v>
      </c>
      <c r="H140" s="57"/>
      <c r="I140" s="58"/>
      <c r="J140" s="57"/>
      <c r="K140" s="58"/>
      <c r="L140" s="93"/>
      <c r="M140" s="98"/>
      <c r="N140" s="99">
        <f t="shared" si="4"/>
        <v>0</v>
      </c>
      <c r="O140" s="100"/>
      <c r="S140" s="102"/>
      <c r="T140" s="102"/>
    </row>
    <row r="141" s="1" customFormat="1" hidden="1" spans="1:20">
      <c r="A141" s="16">
        <v>135</v>
      </c>
      <c r="B141" s="37"/>
      <c r="C141" s="38"/>
      <c r="D141" s="40"/>
      <c r="E141" s="41"/>
      <c r="F141" s="21">
        <f t="shared" si="5"/>
        <v>0</v>
      </c>
      <c r="G141" s="165" t="s">
        <v>182</v>
      </c>
      <c r="H141" s="57"/>
      <c r="I141" s="58"/>
      <c r="J141" s="57"/>
      <c r="K141" s="58"/>
      <c r="L141" s="93"/>
      <c r="M141" s="98"/>
      <c r="N141" s="99">
        <f t="shared" si="4"/>
        <v>0</v>
      </c>
      <c r="O141" s="100"/>
      <c r="S141" s="102"/>
      <c r="T141" s="102"/>
    </row>
    <row r="142" s="1" customFormat="1" hidden="1" spans="1:20">
      <c r="A142" s="16">
        <v>136</v>
      </c>
      <c r="B142" s="37"/>
      <c r="C142" s="38"/>
      <c r="D142" s="40"/>
      <c r="E142" s="41"/>
      <c r="F142" s="21">
        <f t="shared" si="5"/>
        <v>0</v>
      </c>
      <c r="G142" s="165" t="s">
        <v>182</v>
      </c>
      <c r="H142" s="57"/>
      <c r="I142" s="58"/>
      <c r="J142" s="57"/>
      <c r="K142" s="58"/>
      <c r="L142" s="93"/>
      <c r="M142" s="98"/>
      <c r="N142" s="99">
        <f t="shared" si="4"/>
        <v>0</v>
      </c>
      <c r="O142" s="100"/>
      <c r="S142" s="102"/>
      <c r="T142" s="102"/>
    </row>
    <row r="143" s="1" customFormat="1" hidden="1" spans="1:20">
      <c r="A143" s="16">
        <v>137</v>
      </c>
      <c r="B143" s="37"/>
      <c r="C143" s="38"/>
      <c r="D143" s="40"/>
      <c r="E143" s="41"/>
      <c r="F143" s="21">
        <f t="shared" si="5"/>
        <v>0</v>
      </c>
      <c r="G143" s="165" t="s">
        <v>182</v>
      </c>
      <c r="H143" s="57"/>
      <c r="I143" s="58"/>
      <c r="J143" s="57"/>
      <c r="K143" s="58"/>
      <c r="L143" s="93"/>
      <c r="M143" s="98"/>
      <c r="N143" s="99">
        <f t="shared" si="4"/>
        <v>0</v>
      </c>
      <c r="O143" s="100"/>
      <c r="S143" s="102"/>
      <c r="T143" s="102"/>
    </row>
    <row r="144" s="1" customFormat="1" hidden="1" spans="1:20">
      <c r="A144" s="16">
        <v>138</v>
      </c>
      <c r="B144" s="37"/>
      <c r="C144" s="38"/>
      <c r="D144" s="40"/>
      <c r="E144" s="41"/>
      <c r="F144" s="21">
        <f t="shared" si="5"/>
        <v>0</v>
      </c>
      <c r="G144" s="165" t="s">
        <v>182</v>
      </c>
      <c r="H144" s="57"/>
      <c r="I144" s="58"/>
      <c r="J144" s="57"/>
      <c r="K144" s="58"/>
      <c r="L144" s="93"/>
      <c r="M144" s="98"/>
      <c r="N144" s="99">
        <f t="shared" si="4"/>
        <v>0</v>
      </c>
      <c r="O144" s="100"/>
      <c r="S144" s="102"/>
      <c r="T144" s="102"/>
    </row>
    <row r="145" s="1" customFormat="1" hidden="1" spans="1:20">
      <c r="A145" s="16">
        <v>139</v>
      </c>
      <c r="B145" s="37"/>
      <c r="C145" s="38"/>
      <c r="D145" s="40"/>
      <c r="E145" s="41"/>
      <c r="F145" s="21">
        <f t="shared" si="5"/>
        <v>0</v>
      </c>
      <c r="G145" s="165" t="s">
        <v>182</v>
      </c>
      <c r="H145" s="57"/>
      <c r="I145" s="58"/>
      <c r="J145" s="57"/>
      <c r="K145" s="58"/>
      <c r="L145" s="93"/>
      <c r="M145" s="98"/>
      <c r="N145" s="99">
        <f t="shared" si="4"/>
        <v>0</v>
      </c>
      <c r="O145" s="100"/>
      <c r="S145" s="102"/>
      <c r="T145" s="102"/>
    </row>
    <row r="146" s="1" customFormat="1" hidden="1" spans="1:20">
      <c r="A146" s="16">
        <v>140</v>
      </c>
      <c r="B146" s="37"/>
      <c r="C146" s="38"/>
      <c r="D146" s="40"/>
      <c r="E146" s="41"/>
      <c r="F146" s="21">
        <f t="shared" si="5"/>
        <v>0</v>
      </c>
      <c r="G146" s="165" t="s">
        <v>182</v>
      </c>
      <c r="H146" s="57"/>
      <c r="I146" s="58"/>
      <c r="J146" s="57"/>
      <c r="K146" s="58"/>
      <c r="L146" s="93"/>
      <c r="M146" s="98"/>
      <c r="N146" s="99">
        <f t="shared" si="4"/>
        <v>0</v>
      </c>
      <c r="O146" s="100"/>
      <c r="S146" s="102"/>
      <c r="T146" s="102"/>
    </row>
    <row r="147" s="1" customFormat="1" hidden="1" spans="1:20">
      <c r="A147" s="16">
        <v>141</v>
      </c>
      <c r="B147" s="37"/>
      <c r="C147" s="38"/>
      <c r="D147" s="40"/>
      <c r="E147" s="41"/>
      <c r="F147" s="21">
        <f t="shared" si="5"/>
        <v>0</v>
      </c>
      <c r="G147" s="165" t="s">
        <v>182</v>
      </c>
      <c r="H147" s="57"/>
      <c r="I147" s="58"/>
      <c r="J147" s="57"/>
      <c r="K147" s="58"/>
      <c r="L147" s="93"/>
      <c r="M147" s="98"/>
      <c r="N147" s="99">
        <f t="shared" si="4"/>
        <v>0</v>
      </c>
      <c r="O147" s="100"/>
      <c r="S147" s="102"/>
      <c r="T147" s="102"/>
    </row>
    <row r="148" s="1" customFormat="1" hidden="1" spans="1:20">
      <c r="A148" s="16">
        <v>142</v>
      </c>
      <c r="B148" s="37"/>
      <c r="C148" s="38"/>
      <c r="D148" s="40"/>
      <c r="E148" s="41"/>
      <c r="F148" s="21">
        <f t="shared" si="5"/>
        <v>0</v>
      </c>
      <c r="G148" s="165" t="s">
        <v>182</v>
      </c>
      <c r="H148" s="57"/>
      <c r="I148" s="58"/>
      <c r="J148" s="57"/>
      <c r="K148" s="58"/>
      <c r="L148" s="93"/>
      <c r="M148" s="98"/>
      <c r="N148" s="99">
        <f t="shared" si="4"/>
        <v>0</v>
      </c>
      <c r="O148" s="100"/>
      <c r="S148" s="102"/>
      <c r="T148" s="102"/>
    </row>
    <row r="149" s="1" customFormat="1" hidden="1" spans="1:20">
      <c r="A149" s="16">
        <v>143</v>
      </c>
      <c r="B149" s="37"/>
      <c r="C149" s="38"/>
      <c r="D149" s="40"/>
      <c r="E149" s="41"/>
      <c r="F149" s="21">
        <f t="shared" si="5"/>
        <v>0</v>
      </c>
      <c r="G149" s="165" t="s">
        <v>182</v>
      </c>
      <c r="H149" s="57"/>
      <c r="I149" s="58"/>
      <c r="J149" s="57"/>
      <c r="K149" s="58"/>
      <c r="L149" s="93"/>
      <c r="M149" s="98"/>
      <c r="N149" s="99">
        <f t="shared" si="4"/>
        <v>0</v>
      </c>
      <c r="O149" s="100"/>
      <c r="S149" s="102"/>
      <c r="T149" s="102"/>
    </row>
    <row r="150" s="1" customFormat="1" spans="1:20">
      <c r="A150" s="54"/>
      <c r="B150" s="37"/>
      <c r="C150" s="38"/>
      <c r="D150" s="55"/>
      <c r="E150" s="55"/>
      <c r="F150" s="55"/>
      <c r="G150" s="55"/>
      <c r="H150" s="57"/>
      <c r="I150" s="58"/>
      <c r="J150" s="57"/>
      <c r="K150" s="58"/>
      <c r="L150" s="93"/>
      <c r="M150" s="98"/>
      <c r="N150" s="109"/>
      <c r="O150" s="110"/>
      <c r="S150" s="102"/>
      <c r="T150" s="102"/>
    </row>
    <row r="151" s="1" customFormat="1" spans="1:20">
      <c r="A151" s="54"/>
      <c r="B151" s="37"/>
      <c r="C151" s="38"/>
      <c r="D151" s="55"/>
      <c r="E151" s="55"/>
      <c r="F151" s="55"/>
      <c r="G151" s="55"/>
      <c r="H151" s="57"/>
      <c r="I151" s="58"/>
      <c r="J151" s="57"/>
      <c r="K151" s="58"/>
      <c r="L151" s="93"/>
      <c r="M151" s="98"/>
      <c r="N151" s="109"/>
      <c r="O151" s="110"/>
      <c r="S151" s="102"/>
      <c r="T151" s="102"/>
    </row>
    <row r="152" s="1" customFormat="1" spans="1:20">
      <c r="A152" s="56"/>
      <c r="B152" s="57"/>
      <c r="C152" s="58"/>
      <c r="D152" s="55"/>
      <c r="E152" s="55"/>
      <c r="F152" s="55"/>
      <c r="G152" s="55"/>
      <c r="H152" s="57"/>
      <c r="I152" s="58"/>
      <c r="J152" s="57"/>
      <c r="K152" s="58"/>
      <c r="L152" s="12" t="s">
        <v>173</v>
      </c>
      <c r="M152" s="111"/>
      <c r="N152" s="109">
        <f>SUM(N7:O151)</f>
        <v>537600</v>
      </c>
      <c r="O152" s="110"/>
      <c r="S152" s="102"/>
      <c r="T152" s="102"/>
    </row>
    <row r="153" s="1" customFormat="1" spans="1:20">
      <c r="A153" s="56"/>
      <c r="B153" s="57"/>
      <c r="C153" s="58"/>
      <c r="D153" s="55"/>
      <c r="E153" s="55"/>
      <c r="F153" s="55"/>
      <c r="G153" s="55"/>
      <c r="H153" s="57"/>
      <c r="I153" s="58"/>
      <c r="J153" s="57"/>
      <c r="K153" s="58"/>
      <c r="L153" s="12" t="s">
        <v>175</v>
      </c>
      <c r="M153" s="111"/>
      <c r="N153" s="109">
        <f>SUM(N152+N5)</f>
        <v>37600</v>
      </c>
      <c r="O153" s="110"/>
      <c r="S153" s="102"/>
      <c r="T153" s="102"/>
    </row>
    <row r="154" spans="14:20">
      <c r="N154" s="112" t="s">
        <v>417</v>
      </c>
      <c r="S154" s="102"/>
      <c r="T154" s="102"/>
    </row>
  </sheetData>
  <mergeCells count="733">
    <mergeCell ref="A5:C5"/>
    <mergeCell ref="D5:M5"/>
    <mergeCell ref="N5:O5"/>
    <mergeCell ref="B6:C6"/>
    <mergeCell ref="H6:I6"/>
    <mergeCell ref="J6:K6"/>
    <mergeCell ref="L6:M6"/>
    <mergeCell ref="N6:O6"/>
    <mergeCell ref="B7:C7"/>
    <mergeCell ref="H7:I7"/>
    <mergeCell ref="J7:K7"/>
    <mergeCell ref="L7:M7"/>
    <mergeCell ref="N7:O7"/>
    <mergeCell ref="B8:C8"/>
    <mergeCell ref="H8:I8"/>
    <mergeCell ref="J8:K8"/>
    <mergeCell ref="L8:M8"/>
    <mergeCell ref="N8:O8"/>
    <mergeCell ref="B9:C9"/>
    <mergeCell ref="H9:I9"/>
    <mergeCell ref="J9:K9"/>
    <mergeCell ref="L9:M9"/>
    <mergeCell ref="N9:O9"/>
    <mergeCell ref="B10:C10"/>
    <mergeCell ref="H10:I10"/>
    <mergeCell ref="J10:K10"/>
    <mergeCell ref="L10:M10"/>
    <mergeCell ref="N10:O10"/>
    <mergeCell ref="B11:C11"/>
    <mergeCell ref="H11:I11"/>
    <mergeCell ref="J11:K11"/>
    <mergeCell ref="L11:M11"/>
    <mergeCell ref="N11:O11"/>
    <mergeCell ref="B12:C12"/>
    <mergeCell ref="H12:I12"/>
    <mergeCell ref="J12:K12"/>
    <mergeCell ref="L12:M12"/>
    <mergeCell ref="N12:O12"/>
    <mergeCell ref="B13:C13"/>
    <mergeCell ref="H13:I13"/>
    <mergeCell ref="J13:K13"/>
    <mergeCell ref="L13:M13"/>
    <mergeCell ref="N13:O13"/>
    <mergeCell ref="B14:C14"/>
    <mergeCell ref="H14:I14"/>
    <mergeCell ref="J14:K14"/>
    <mergeCell ref="L14:M14"/>
    <mergeCell ref="N14:O14"/>
    <mergeCell ref="B15:C15"/>
    <mergeCell ref="H15:I15"/>
    <mergeCell ref="J15:K15"/>
    <mergeCell ref="L15:M15"/>
    <mergeCell ref="N15:O15"/>
    <mergeCell ref="B16:C16"/>
    <mergeCell ref="H16:I16"/>
    <mergeCell ref="J16:K16"/>
    <mergeCell ref="L16:M16"/>
    <mergeCell ref="N16:O16"/>
    <mergeCell ref="B17:C17"/>
    <mergeCell ref="H17:I17"/>
    <mergeCell ref="J17:K17"/>
    <mergeCell ref="L17:M17"/>
    <mergeCell ref="N17:O17"/>
    <mergeCell ref="B18:C18"/>
    <mergeCell ref="H18:I18"/>
    <mergeCell ref="J18:K18"/>
    <mergeCell ref="L18:M18"/>
    <mergeCell ref="N18:O18"/>
    <mergeCell ref="B19:C19"/>
    <mergeCell ref="H19:I19"/>
    <mergeCell ref="J19:K19"/>
    <mergeCell ref="L19:M19"/>
    <mergeCell ref="N19:O19"/>
    <mergeCell ref="B20:C20"/>
    <mergeCell ref="H20:I20"/>
    <mergeCell ref="J20:K20"/>
    <mergeCell ref="L20:M20"/>
    <mergeCell ref="N20:O20"/>
    <mergeCell ref="B21:C21"/>
    <mergeCell ref="H21:I21"/>
    <mergeCell ref="J21:K21"/>
    <mergeCell ref="L21:M21"/>
    <mergeCell ref="N21:O21"/>
    <mergeCell ref="B22:C22"/>
    <mergeCell ref="H22:I22"/>
    <mergeCell ref="J22:K22"/>
    <mergeCell ref="L22:M22"/>
    <mergeCell ref="N22:O22"/>
    <mergeCell ref="B23:C23"/>
    <mergeCell ref="H23:I23"/>
    <mergeCell ref="J23:K23"/>
    <mergeCell ref="L23:M23"/>
    <mergeCell ref="N23:O23"/>
    <mergeCell ref="B24:C24"/>
    <mergeCell ref="H24:I24"/>
    <mergeCell ref="J24:K24"/>
    <mergeCell ref="L24:M24"/>
    <mergeCell ref="N24:O24"/>
    <mergeCell ref="B25:C25"/>
    <mergeCell ref="H25:I25"/>
    <mergeCell ref="J25:K25"/>
    <mergeCell ref="L25:M25"/>
    <mergeCell ref="N25:O25"/>
    <mergeCell ref="B26:C26"/>
    <mergeCell ref="H26:I26"/>
    <mergeCell ref="J26:K26"/>
    <mergeCell ref="L26:M26"/>
    <mergeCell ref="N26:O26"/>
    <mergeCell ref="B27:C27"/>
    <mergeCell ref="H27:I27"/>
    <mergeCell ref="J27:K27"/>
    <mergeCell ref="L27:M27"/>
    <mergeCell ref="N27:O27"/>
    <mergeCell ref="B28:C28"/>
    <mergeCell ref="H28:I28"/>
    <mergeCell ref="J28:K28"/>
    <mergeCell ref="L28:M28"/>
    <mergeCell ref="N28:O28"/>
    <mergeCell ref="B29:C29"/>
    <mergeCell ref="H29:I29"/>
    <mergeCell ref="J29:K29"/>
    <mergeCell ref="L29:M29"/>
    <mergeCell ref="N29:O29"/>
    <mergeCell ref="B30:C30"/>
    <mergeCell ref="H30:I30"/>
    <mergeCell ref="J30:K30"/>
    <mergeCell ref="L30:M30"/>
    <mergeCell ref="N30:O30"/>
    <mergeCell ref="B31:C31"/>
    <mergeCell ref="H31:I31"/>
    <mergeCell ref="J31:K31"/>
    <mergeCell ref="L31:M31"/>
    <mergeCell ref="N31:O31"/>
    <mergeCell ref="B32:C32"/>
    <mergeCell ref="H32:I32"/>
    <mergeCell ref="J32:K32"/>
    <mergeCell ref="L32:M32"/>
    <mergeCell ref="N32:O32"/>
    <mergeCell ref="B33:C33"/>
    <mergeCell ref="H33:I33"/>
    <mergeCell ref="J33:K33"/>
    <mergeCell ref="L33:M33"/>
    <mergeCell ref="N33:O33"/>
    <mergeCell ref="B34:C34"/>
    <mergeCell ref="H34:I34"/>
    <mergeCell ref="J34:K34"/>
    <mergeCell ref="L34:M34"/>
    <mergeCell ref="N34:O34"/>
    <mergeCell ref="B35:C35"/>
    <mergeCell ref="H35:I35"/>
    <mergeCell ref="J35:K35"/>
    <mergeCell ref="L35:M35"/>
    <mergeCell ref="N35:O35"/>
    <mergeCell ref="B36:C36"/>
    <mergeCell ref="H36:I36"/>
    <mergeCell ref="J36:K36"/>
    <mergeCell ref="L36:M36"/>
    <mergeCell ref="N36:O36"/>
    <mergeCell ref="B37:C37"/>
    <mergeCell ref="H37:I37"/>
    <mergeCell ref="J37:K37"/>
    <mergeCell ref="L37:M37"/>
    <mergeCell ref="N37:O37"/>
    <mergeCell ref="B38:C38"/>
    <mergeCell ref="H38:I38"/>
    <mergeCell ref="J38:K38"/>
    <mergeCell ref="L38:M38"/>
    <mergeCell ref="N38:O38"/>
    <mergeCell ref="B39:C39"/>
    <mergeCell ref="H39:I39"/>
    <mergeCell ref="J39:K39"/>
    <mergeCell ref="L39:M39"/>
    <mergeCell ref="N39:O39"/>
    <mergeCell ref="B40:C40"/>
    <mergeCell ref="H40:I40"/>
    <mergeCell ref="J40:K40"/>
    <mergeCell ref="L40:M40"/>
    <mergeCell ref="N40:O40"/>
    <mergeCell ref="B41:C41"/>
    <mergeCell ref="H41:I41"/>
    <mergeCell ref="J41:K41"/>
    <mergeCell ref="L41:M41"/>
    <mergeCell ref="N41:O41"/>
    <mergeCell ref="B42:C42"/>
    <mergeCell ref="H42:I42"/>
    <mergeCell ref="J42:K42"/>
    <mergeCell ref="L42:M42"/>
    <mergeCell ref="N42:O42"/>
    <mergeCell ref="B43:C43"/>
    <mergeCell ref="H43:I43"/>
    <mergeCell ref="J43:K43"/>
    <mergeCell ref="L43:M43"/>
    <mergeCell ref="N43:O43"/>
    <mergeCell ref="B44:C44"/>
    <mergeCell ref="H44:I44"/>
    <mergeCell ref="J44:K44"/>
    <mergeCell ref="L44:M44"/>
    <mergeCell ref="N44:O44"/>
    <mergeCell ref="B45:C45"/>
    <mergeCell ref="H45:I45"/>
    <mergeCell ref="J45:K45"/>
    <mergeCell ref="L45:M45"/>
    <mergeCell ref="N45:O45"/>
    <mergeCell ref="B46:C46"/>
    <mergeCell ref="H46:I46"/>
    <mergeCell ref="J46:K46"/>
    <mergeCell ref="L46:M46"/>
    <mergeCell ref="N46:O46"/>
    <mergeCell ref="B47:C47"/>
    <mergeCell ref="H47:I47"/>
    <mergeCell ref="J47:K47"/>
    <mergeCell ref="L47:M47"/>
    <mergeCell ref="N47:O47"/>
    <mergeCell ref="B48:C48"/>
    <mergeCell ref="H48:I48"/>
    <mergeCell ref="J48:K48"/>
    <mergeCell ref="L48:M48"/>
    <mergeCell ref="N48:O48"/>
    <mergeCell ref="B49:C49"/>
    <mergeCell ref="H49:I49"/>
    <mergeCell ref="J49:K49"/>
    <mergeCell ref="L49:M49"/>
    <mergeCell ref="N49:O49"/>
    <mergeCell ref="B50:C50"/>
    <mergeCell ref="H50:I50"/>
    <mergeCell ref="J50:K50"/>
    <mergeCell ref="L50:M50"/>
    <mergeCell ref="N50:O50"/>
    <mergeCell ref="B51:C51"/>
    <mergeCell ref="H51:I51"/>
    <mergeCell ref="J51:K51"/>
    <mergeCell ref="L51:M51"/>
    <mergeCell ref="N51:O51"/>
    <mergeCell ref="B52:C52"/>
    <mergeCell ref="H52:I52"/>
    <mergeCell ref="J52:K52"/>
    <mergeCell ref="L52:M52"/>
    <mergeCell ref="N52:O52"/>
    <mergeCell ref="B53:C53"/>
    <mergeCell ref="H53:I53"/>
    <mergeCell ref="J53:K53"/>
    <mergeCell ref="L53:M53"/>
    <mergeCell ref="N53:O53"/>
    <mergeCell ref="B54:C54"/>
    <mergeCell ref="H54:I54"/>
    <mergeCell ref="J54:K54"/>
    <mergeCell ref="L54:M54"/>
    <mergeCell ref="N54:O54"/>
    <mergeCell ref="B55:C55"/>
    <mergeCell ref="H55:I55"/>
    <mergeCell ref="J55:K55"/>
    <mergeCell ref="L55:M55"/>
    <mergeCell ref="N55:O55"/>
    <mergeCell ref="B56:C56"/>
    <mergeCell ref="H56:I56"/>
    <mergeCell ref="J56:K56"/>
    <mergeCell ref="L56:M56"/>
    <mergeCell ref="N56:O56"/>
    <mergeCell ref="B57:C57"/>
    <mergeCell ref="H57:I57"/>
    <mergeCell ref="J57:K57"/>
    <mergeCell ref="L57:M57"/>
    <mergeCell ref="N57:O57"/>
    <mergeCell ref="B58:C58"/>
    <mergeCell ref="H58:I58"/>
    <mergeCell ref="J58:K58"/>
    <mergeCell ref="L58:M58"/>
    <mergeCell ref="N58:O58"/>
    <mergeCell ref="B59:C59"/>
    <mergeCell ref="H59:I59"/>
    <mergeCell ref="J59:K59"/>
    <mergeCell ref="L59:M59"/>
    <mergeCell ref="N59:O59"/>
    <mergeCell ref="B60:C60"/>
    <mergeCell ref="H60:I60"/>
    <mergeCell ref="J60:K60"/>
    <mergeCell ref="L60:M60"/>
    <mergeCell ref="N60:O60"/>
    <mergeCell ref="B61:C61"/>
    <mergeCell ref="H61:I61"/>
    <mergeCell ref="J61:K61"/>
    <mergeCell ref="L61:M61"/>
    <mergeCell ref="N61:O61"/>
    <mergeCell ref="B62:C62"/>
    <mergeCell ref="H62:I62"/>
    <mergeCell ref="J62:K62"/>
    <mergeCell ref="L62:M62"/>
    <mergeCell ref="N62:O62"/>
    <mergeCell ref="B63:C63"/>
    <mergeCell ref="H63:I63"/>
    <mergeCell ref="J63:K63"/>
    <mergeCell ref="L63:M63"/>
    <mergeCell ref="N63:O63"/>
    <mergeCell ref="B64:C64"/>
    <mergeCell ref="H64:I64"/>
    <mergeCell ref="J64:K64"/>
    <mergeCell ref="L64:M64"/>
    <mergeCell ref="N64:O64"/>
    <mergeCell ref="B65:C65"/>
    <mergeCell ref="H65:I65"/>
    <mergeCell ref="J65:K65"/>
    <mergeCell ref="L65:M65"/>
    <mergeCell ref="N65:O65"/>
    <mergeCell ref="B66:C66"/>
    <mergeCell ref="H66:I66"/>
    <mergeCell ref="J66:K66"/>
    <mergeCell ref="L66:M66"/>
    <mergeCell ref="N66:O66"/>
    <mergeCell ref="B67:C67"/>
    <mergeCell ref="H67:I67"/>
    <mergeCell ref="J67:K67"/>
    <mergeCell ref="L67:M67"/>
    <mergeCell ref="N67:O67"/>
    <mergeCell ref="B68:C68"/>
    <mergeCell ref="H68:I68"/>
    <mergeCell ref="J68:K68"/>
    <mergeCell ref="L68:M68"/>
    <mergeCell ref="N68:O68"/>
    <mergeCell ref="B69:C69"/>
    <mergeCell ref="H69:I69"/>
    <mergeCell ref="J69:K69"/>
    <mergeCell ref="L69:M69"/>
    <mergeCell ref="N69:O69"/>
    <mergeCell ref="B70:C70"/>
    <mergeCell ref="H70:I70"/>
    <mergeCell ref="J70:K70"/>
    <mergeCell ref="L70:M70"/>
    <mergeCell ref="N70:O70"/>
    <mergeCell ref="B71:C71"/>
    <mergeCell ref="H71:I71"/>
    <mergeCell ref="J71:K71"/>
    <mergeCell ref="L71:M71"/>
    <mergeCell ref="N71:O71"/>
    <mergeCell ref="H72:I72"/>
    <mergeCell ref="J72:K72"/>
    <mergeCell ref="L72:M72"/>
    <mergeCell ref="N72:O72"/>
    <mergeCell ref="H73:I73"/>
    <mergeCell ref="J73:K73"/>
    <mergeCell ref="L73:M73"/>
    <mergeCell ref="N73:O73"/>
    <mergeCell ref="H74:I74"/>
    <mergeCell ref="J74:K74"/>
    <mergeCell ref="L74:M74"/>
    <mergeCell ref="N74:O74"/>
    <mergeCell ref="H75:I75"/>
    <mergeCell ref="J75:K75"/>
    <mergeCell ref="L75:M75"/>
    <mergeCell ref="N75:O75"/>
    <mergeCell ref="H76:I76"/>
    <mergeCell ref="J76:K76"/>
    <mergeCell ref="L76:M76"/>
    <mergeCell ref="N76:O76"/>
    <mergeCell ref="H77:I77"/>
    <mergeCell ref="J77:K77"/>
    <mergeCell ref="L77:M77"/>
    <mergeCell ref="N77:O77"/>
    <mergeCell ref="H78:I78"/>
    <mergeCell ref="J78:K78"/>
    <mergeCell ref="L78:M78"/>
    <mergeCell ref="N78:O78"/>
    <mergeCell ref="H79:I79"/>
    <mergeCell ref="J79:K79"/>
    <mergeCell ref="L79:M79"/>
    <mergeCell ref="N79:O79"/>
    <mergeCell ref="H80:I80"/>
    <mergeCell ref="J80:K80"/>
    <mergeCell ref="L80:M80"/>
    <mergeCell ref="N80:O80"/>
    <mergeCell ref="H81:I81"/>
    <mergeCell ref="J81:K81"/>
    <mergeCell ref="L81:M81"/>
    <mergeCell ref="N81:O81"/>
    <mergeCell ref="H82:I82"/>
    <mergeCell ref="J82:K82"/>
    <mergeCell ref="L82:M82"/>
    <mergeCell ref="N82:O82"/>
    <mergeCell ref="H83:I83"/>
    <mergeCell ref="J83:K83"/>
    <mergeCell ref="L83:M83"/>
    <mergeCell ref="N83:O83"/>
    <mergeCell ref="B84:C84"/>
    <mergeCell ref="H84:I84"/>
    <mergeCell ref="J84:K84"/>
    <mergeCell ref="L84:M84"/>
    <mergeCell ref="N84:O84"/>
    <mergeCell ref="B85:C85"/>
    <mergeCell ref="H85:I85"/>
    <mergeCell ref="J85:K85"/>
    <mergeCell ref="L85:M85"/>
    <mergeCell ref="N85:O85"/>
    <mergeCell ref="B86:C86"/>
    <mergeCell ref="H86:I86"/>
    <mergeCell ref="J86:K86"/>
    <mergeCell ref="L86:M86"/>
    <mergeCell ref="N86:O86"/>
    <mergeCell ref="B87:C87"/>
    <mergeCell ref="H87:I87"/>
    <mergeCell ref="J87:K87"/>
    <mergeCell ref="L87:M87"/>
    <mergeCell ref="N87:O87"/>
    <mergeCell ref="B88:C88"/>
    <mergeCell ref="H88:I88"/>
    <mergeCell ref="J88:K88"/>
    <mergeCell ref="L88:M88"/>
    <mergeCell ref="N88:O88"/>
    <mergeCell ref="B89:C89"/>
    <mergeCell ref="H89:I89"/>
    <mergeCell ref="J89:K89"/>
    <mergeCell ref="L89:M89"/>
    <mergeCell ref="N89:O89"/>
    <mergeCell ref="B90:C90"/>
    <mergeCell ref="H90:I90"/>
    <mergeCell ref="J90:K90"/>
    <mergeCell ref="L90:M90"/>
    <mergeCell ref="N90:O90"/>
    <mergeCell ref="B91:C91"/>
    <mergeCell ref="H91:I91"/>
    <mergeCell ref="J91:K91"/>
    <mergeCell ref="L91:M91"/>
    <mergeCell ref="N91:O91"/>
    <mergeCell ref="B92:C92"/>
    <mergeCell ref="H92:I92"/>
    <mergeCell ref="J92:K92"/>
    <mergeCell ref="L92:M92"/>
    <mergeCell ref="N92:O92"/>
    <mergeCell ref="B93:C93"/>
    <mergeCell ref="H93:I93"/>
    <mergeCell ref="J93:K93"/>
    <mergeCell ref="L93:M93"/>
    <mergeCell ref="N93:O93"/>
    <mergeCell ref="B94:C94"/>
    <mergeCell ref="H94:I94"/>
    <mergeCell ref="J94:K94"/>
    <mergeCell ref="L94:M94"/>
    <mergeCell ref="N94:O94"/>
    <mergeCell ref="B95:C95"/>
    <mergeCell ref="H95:I95"/>
    <mergeCell ref="J95:K95"/>
    <mergeCell ref="L95:M95"/>
    <mergeCell ref="N95:O95"/>
    <mergeCell ref="B96:C96"/>
    <mergeCell ref="H96:I96"/>
    <mergeCell ref="J96:K96"/>
    <mergeCell ref="L96:M96"/>
    <mergeCell ref="N96:O96"/>
    <mergeCell ref="B97:C97"/>
    <mergeCell ref="H97:I97"/>
    <mergeCell ref="J97:K97"/>
    <mergeCell ref="L97:M97"/>
    <mergeCell ref="N97:O97"/>
    <mergeCell ref="B98:C98"/>
    <mergeCell ref="H98:I98"/>
    <mergeCell ref="J98:K98"/>
    <mergeCell ref="L98:M98"/>
    <mergeCell ref="N98:O98"/>
    <mergeCell ref="B99:C99"/>
    <mergeCell ref="H99:I99"/>
    <mergeCell ref="J99:K99"/>
    <mergeCell ref="L99:M99"/>
    <mergeCell ref="N99:O99"/>
    <mergeCell ref="B100:C100"/>
    <mergeCell ref="H100:I100"/>
    <mergeCell ref="J100:K100"/>
    <mergeCell ref="L100:M100"/>
    <mergeCell ref="N100:O100"/>
    <mergeCell ref="B101:C101"/>
    <mergeCell ref="H101:I101"/>
    <mergeCell ref="J101:K101"/>
    <mergeCell ref="L101:M101"/>
    <mergeCell ref="N101:O101"/>
    <mergeCell ref="B102:C102"/>
    <mergeCell ref="H102:I102"/>
    <mergeCell ref="J102:K102"/>
    <mergeCell ref="L102:M102"/>
    <mergeCell ref="N102:O102"/>
    <mergeCell ref="B103:C103"/>
    <mergeCell ref="H103:I103"/>
    <mergeCell ref="J103:K103"/>
    <mergeCell ref="L103:M103"/>
    <mergeCell ref="N103:O103"/>
    <mergeCell ref="B104:C104"/>
    <mergeCell ref="H104:I104"/>
    <mergeCell ref="J104:K104"/>
    <mergeCell ref="L104:M104"/>
    <mergeCell ref="N104:O104"/>
    <mergeCell ref="B105:C105"/>
    <mergeCell ref="H105:I105"/>
    <mergeCell ref="J105:K105"/>
    <mergeCell ref="L105:M105"/>
    <mergeCell ref="N105:O105"/>
    <mergeCell ref="B106:C106"/>
    <mergeCell ref="H106:I106"/>
    <mergeCell ref="J106:K106"/>
    <mergeCell ref="L106:M106"/>
    <mergeCell ref="N106:O106"/>
    <mergeCell ref="B107:C107"/>
    <mergeCell ref="H107:I107"/>
    <mergeCell ref="J107:K107"/>
    <mergeCell ref="L107:M107"/>
    <mergeCell ref="N107:O107"/>
    <mergeCell ref="B108:C108"/>
    <mergeCell ref="H108:I108"/>
    <mergeCell ref="J108:K108"/>
    <mergeCell ref="L108:M108"/>
    <mergeCell ref="N108:O108"/>
    <mergeCell ref="B109:C109"/>
    <mergeCell ref="H109:I109"/>
    <mergeCell ref="J109:K109"/>
    <mergeCell ref="L109:M109"/>
    <mergeCell ref="N109:O109"/>
    <mergeCell ref="B110:C110"/>
    <mergeCell ref="H110:I110"/>
    <mergeCell ref="J110:K110"/>
    <mergeCell ref="L110:M110"/>
    <mergeCell ref="N110:O110"/>
    <mergeCell ref="B111:C111"/>
    <mergeCell ref="H111:I111"/>
    <mergeCell ref="J111:K111"/>
    <mergeCell ref="L111:M111"/>
    <mergeCell ref="N111:O111"/>
    <mergeCell ref="B112:C112"/>
    <mergeCell ref="H112:I112"/>
    <mergeCell ref="J112:K112"/>
    <mergeCell ref="L112:M112"/>
    <mergeCell ref="N112:O112"/>
    <mergeCell ref="B113:C113"/>
    <mergeCell ref="H113:I113"/>
    <mergeCell ref="J113:K113"/>
    <mergeCell ref="L113:M113"/>
    <mergeCell ref="N113:O113"/>
    <mergeCell ref="B114:C114"/>
    <mergeCell ref="H114:I114"/>
    <mergeCell ref="J114:K114"/>
    <mergeCell ref="L114:M114"/>
    <mergeCell ref="N114:O114"/>
    <mergeCell ref="B115:C115"/>
    <mergeCell ref="H115:I115"/>
    <mergeCell ref="J115:K115"/>
    <mergeCell ref="L115:M115"/>
    <mergeCell ref="N115:O115"/>
    <mergeCell ref="B116:C116"/>
    <mergeCell ref="H116:I116"/>
    <mergeCell ref="J116:K116"/>
    <mergeCell ref="L116:M116"/>
    <mergeCell ref="N116:O116"/>
    <mergeCell ref="B117:C117"/>
    <mergeCell ref="H117:I117"/>
    <mergeCell ref="J117:K117"/>
    <mergeCell ref="L117:M117"/>
    <mergeCell ref="N117:O117"/>
    <mergeCell ref="B118:C118"/>
    <mergeCell ref="H118:I118"/>
    <mergeCell ref="J118:K118"/>
    <mergeCell ref="L118:M118"/>
    <mergeCell ref="N118:O118"/>
    <mergeCell ref="B119:C119"/>
    <mergeCell ref="H119:I119"/>
    <mergeCell ref="J119:K119"/>
    <mergeCell ref="L119:M119"/>
    <mergeCell ref="N119:O119"/>
    <mergeCell ref="B120:C120"/>
    <mergeCell ref="H120:I120"/>
    <mergeCell ref="J120:K120"/>
    <mergeCell ref="L120:M120"/>
    <mergeCell ref="N120:O120"/>
    <mergeCell ref="B121:C121"/>
    <mergeCell ref="H121:I121"/>
    <mergeCell ref="J121:K121"/>
    <mergeCell ref="L121:M121"/>
    <mergeCell ref="N121:O121"/>
    <mergeCell ref="B122:C122"/>
    <mergeCell ref="H122:I122"/>
    <mergeCell ref="J122:K122"/>
    <mergeCell ref="L122:M122"/>
    <mergeCell ref="N122:O122"/>
    <mergeCell ref="B123:C123"/>
    <mergeCell ref="H123:I123"/>
    <mergeCell ref="J123:K123"/>
    <mergeCell ref="L123:M123"/>
    <mergeCell ref="N123:O123"/>
    <mergeCell ref="B124:C124"/>
    <mergeCell ref="H124:I124"/>
    <mergeCell ref="J124:K124"/>
    <mergeCell ref="L124:M124"/>
    <mergeCell ref="N124:O124"/>
    <mergeCell ref="B125:C125"/>
    <mergeCell ref="H125:I125"/>
    <mergeCell ref="J125:K125"/>
    <mergeCell ref="L125:M125"/>
    <mergeCell ref="N125:O125"/>
    <mergeCell ref="B126:C126"/>
    <mergeCell ref="H126:I126"/>
    <mergeCell ref="J126:K126"/>
    <mergeCell ref="L126:M126"/>
    <mergeCell ref="N126:O126"/>
    <mergeCell ref="B127:C127"/>
    <mergeCell ref="H127:I127"/>
    <mergeCell ref="J127:K127"/>
    <mergeCell ref="L127:M127"/>
    <mergeCell ref="N127:O127"/>
    <mergeCell ref="B128:C128"/>
    <mergeCell ref="H128:I128"/>
    <mergeCell ref="J128:K128"/>
    <mergeCell ref="L128:M128"/>
    <mergeCell ref="N128:O128"/>
    <mergeCell ref="B129:C129"/>
    <mergeCell ref="H129:I129"/>
    <mergeCell ref="J129:K129"/>
    <mergeCell ref="L129:M129"/>
    <mergeCell ref="N129:O129"/>
    <mergeCell ref="B130:C130"/>
    <mergeCell ref="H130:I130"/>
    <mergeCell ref="J130:K130"/>
    <mergeCell ref="L130:M130"/>
    <mergeCell ref="N130:O130"/>
    <mergeCell ref="B131:C131"/>
    <mergeCell ref="H131:I131"/>
    <mergeCell ref="J131:K131"/>
    <mergeCell ref="L131:M131"/>
    <mergeCell ref="N131:O131"/>
    <mergeCell ref="B132:C132"/>
    <mergeCell ref="H132:I132"/>
    <mergeCell ref="J132:K132"/>
    <mergeCell ref="L132:M132"/>
    <mergeCell ref="N132:O132"/>
    <mergeCell ref="B133:C133"/>
    <mergeCell ref="H133:I133"/>
    <mergeCell ref="J133:K133"/>
    <mergeCell ref="L133:M133"/>
    <mergeCell ref="N133:O133"/>
    <mergeCell ref="B134:C134"/>
    <mergeCell ref="H134:I134"/>
    <mergeCell ref="J134:K134"/>
    <mergeCell ref="L134:M134"/>
    <mergeCell ref="N134:O134"/>
    <mergeCell ref="B135:C135"/>
    <mergeCell ref="H135:I135"/>
    <mergeCell ref="J135:K135"/>
    <mergeCell ref="L135:M135"/>
    <mergeCell ref="N135:O135"/>
    <mergeCell ref="B136:C136"/>
    <mergeCell ref="H136:I136"/>
    <mergeCell ref="J136:K136"/>
    <mergeCell ref="L136:M136"/>
    <mergeCell ref="N136:O136"/>
    <mergeCell ref="B137:C137"/>
    <mergeCell ref="H137:I137"/>
    <mergeCell ref="J137:K137"/>
    <mergeCell ref="L137:M137"/>
    <mergeCell ref="N137:O137"/>
    <mergeCell ref="B138:C138"/>
    <mergeCell ref="H138:I138"/>
    <mergeCell ref="J138:K138"/>
    <mergeCell ref="L138:M138"/>
    <mergeCell ref="N138:O138"/>
    <mergeCell ref="B139:C139"/>
    <mergeCell ref="H139:I139"/>
    <mergeCell ref="J139:K139"/>
    <mergeCell ref="L139:M139"/>
    <mergeCell ref="N139:O139"/>
    <mergeCell ref="B140:C140"/>
    <mergeCell ref="H140:I140"/>
    <mergeCell ref="J140:K140"/>
    <mergeCell ref="L140:M140"/>
    <mergeCell ref="N140:O140"/>
    <mergeCell ref="B141:C141"/>
    <mergeCell ref="H141:I141"/>
    <mergeCell ref="J141:K141"/>
    <mergeCell ref="L141:M141"/>
    <mergeCell ref="N141:O141"/>
    <mergeCell ref="B142:C142"/>
    <mergeCell ref="H142:I142"/>
    <mergeCell ref="J142:K142"/>
    <mergeCell ref="L142:M142"/>
    <mergeCell ref="N142:O142"/>
    <mergeCell ref="B143:C143"/>
    <mergeCell ref="H143:I143"/>
    <mergeCell ref="J143:K143"/>
    <mergeCell ref="L143:M143"/>
    <mergeCell ref="N143:O143"/>
    <mergeCell ref="B144:C144"/>
    <mergeCell ref="H144:I144"/>
    <mergeCell ref="J144:K144"/>
    <mergeCell ref="L144:M144"/>
    <mergeCell ref="N144:O144"/>
    <mergeCell ref="B145:C145"/>
    <mergeCell ref="H145:I145"/>
    <mergeCell ref="J145:K145"/>
    <mergeCell ref="L145:M145"/>
    <mergeCell ref="N145:O145"/>
    <mergeCell ref="B146:C146"/>
    <mergeCell ref="H146:I146"/>
    <mergeCell ref="J146:K146"/>
    <mergeCell ref="L146:M146"/>
    <mergeCell ref="N146:O146"/>
    <mergeCell ref="B147:C147"/>
    <mergeCell ref="H147:I147"/>
    <mergeCell ref="J147:K147"/>
    <mergeCell ref="L147:M147"/>
    <mergeCell ref="N147:O147"/>
    <mergeCell ref="B148:C148"/>
    <mergeCell ref="H148:I148"/>
    <mergeCell ref="J148:K148"/>
    <mergeCell ref="L148:M148"/>
    <mergeCell ref="N148:O148"/>
    <mergeCell ref="B149:C149"/>
    <mergeCell ref="H149:I149"/>
    <mergeCell ref="J149:K149"/>
    <mergeCell ref="L149:M149"/>
    <mergeCell ref="N149:O149"/>
    <mergeCell ref="B150:C150"/>
    <mergeCell ref="H150:I150"/>
    <mergeCell ref="J150:K150"/>
    <mergeCell ref="L150:M150"/>
    <mergeCell ref="N150:O150"/>
    <mergeCell ref="B151:C151"/>
    <mergeCell ref="H151:I151"/>
    <mergeCell ref="J151:K151"/>
    <mergeCell ref="L151:M151"/>
    <mergeCell ref="N151:O151"/>
    <mergeCell ref="B152:C152"/>
    <mergeCell ref="H152:I152"/>
    <mergeCell ref="J152:K152"/>
    <mergeCell ref="L152:M152"/>
    <mergeCell ref="N152:O152"/>
    <mergeCell ref="B153:C153"/>
    <mergeCell ref="H153:I153"/>
    <mergeCell ref="J153:K153"/>
    <mergeCell ref="L153:M153"/>
    <mergeCell ref="N153:O153"/>
    <mergeCell ref="A1:O2"/>
    <mergeCell ref="A3:O4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2"/>
  <sheetViews>
    <sheetView topLeftCell="A70" workbookViewId="0">
      <selection activeCell="M157" sqref="M157"/>
    </sheetView>
  </sheetViews>
  <sheetFormatPr defaultColWidth="9" defaultRowHeight="13.5"/>
  <sheetData>
    <row r="1" spans="1:15">
      <c r="A1" s="8" t="s">
        <v>418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ht="14.25" spans="1:15">
      <c r="A3" s="9" t="s">
        <v>308</v>
      </c>
      <c r="B3" s="10"/>
      <c r="C3" s="11"/>
      <c r="D3" s="9"/>
      <c r="E3" s="10"/>
      <c r="F3" s="10"/>
      <c r="G3" s="10"/>
      <c r="H3" s="10"/>
      <c r="I3" s="10"/>
      <c r="J3" s="10"/>
      <c r="K3" s="10"/>
      <c r="L3" s="10"/>
      <c r="M3" s="11"/>
      <c r="N3" s="27">
        <v>-500000</v>
      </c>
      <c r="O3" s="28"/>
    </row>
    <row r="4" ht="14.25" spans="1:15">
      <c r="A4" s="12" t="s">
        <v>419</v>
      </c>
      <c r="B4" s="10"/>
      <c r="C4" s="11"/>
      <c r="D4" s="10"/>
      <c r="E4" s="10"/>
      <c r="F4" s="10"/>
      <c r="G4" s="10"/>
      <c r="H4" s="13"/>
      <c r="I4" s="13"/>
      <c r="J4" s="13"/>
      <c r="K4" s="13"/>
      <c r="L4" s="13"/>
      <c r="M4" s="29"/>
      <c r="N4" s="27">
        <v>37600</v>
      </c>
      <c r="O4" s="28"/>
    </row>
    <row r="5" ht="14.25" spans="1:15">
      <c r="A5" s="14" t="s">
        <v>4</v>
      </c>
      <c r="B5" s="9" t="s">
        <v>5</v>
      </c>
      <c r="C5" s="11"/>
      <c r="D5" s="10" t="s">
        <v>177</v>
      </c>
      <c r="E5" s="14" t="s">
        <v>178</v>
      </c>
      <c r="F5" s="9" t="s">
        <v>179</v>
      </c>
      <c r="G5" s="9" t="s">
        <v>180</v>
      </c>
      <c r="H5" s="15" t="s">
        <v>7</v>
      </c>
      <c r="I5" s="29"/>
      <c r="J5" s="15" t="s">
        <v>8</v>
      </c>
      <c r="K5" s="29"/>
      <c r="L5" s="15" t="s">
        <v>9</v>
      </c>
      <c r="M5" s="29"/>
      <c r="N5" s="27" t="s">
        <v>10</v>
      </c>
      <c r="O5" s="28"/>
    </row>
    <row r="6" spans="1:15">
      <c r="A6" s="16">
        <v>1</v>
      </c>
      <c r="B6" s="17" t="s">
        <v>420</v>
      </c>
      <c r="C6" s="18"/>
      <c r="D6" s="19">
        <v>43551</v>
      </c>
      <c r="E6" s="20">
        <v>43553</v>
      </c>
      <c r="F6" s="21">
        <f t="shared" ref="F6:F69" si="0">E6-D6</f>
        <v>2</v>
      </c>
      <c r="G6" s="165" t="s">
        <v>182</v>
      </c>
      <c r="H6" s="23">
        <v>14015</v>
      </c>
      <c r="I6" s="30"/>
      <c r="J6" s="23">
        <v>6308087</v>
      </c>
      <c r="K6" s="30"/>
      <c r="L6" s="23">
        <v>1443726</v>
      </c>
      <c r="M6" s="30"/>
      <c r="N6" s="31">
        <f t="shared" ref="N6:N69" si="1">F6*G6</f>
        <v>5600</v>
      </c>
      <c r="O6" s="32"/>
    </row>
    <row r="7" spans="1:15">
      <c r="A7" s="16">
        <v>2</v>
      </c>
      <c r="B7" s="17" t="s">
        <v>421</v>
      </c>
      <c r="C7" s="18"/>
      <c r="D7" s="24">
        <v>43551</v>
      </c>
      <c r="E7" s="20">
        <v>43553</v>
      </c>
      <c r="F7" s="21">
        <f t="shared" si="0"/>
        <v>2</v>
      </c>
      <c r="G7" s="165" t="s">
        <v>182</v>
      </c>
      <c r="H7" s="23">
        <v>14016</v>
      </c>
      <c r="I7" s="30"/>
      <c r="J7" s="33">
        <v>6282701</v>
      </c>
      <c r="K7" s="34"/>
      <c r="L7" s="23">
        <v>1439917</v>
      </c>
      <c r="M7" s="30"/>
      <c r="N7" s="31">
        <f t="shared" si="1"/>
        <v>5600</v>
      </c>
      <c r="O7" s="32"/>
    </row>
    <row r="8" spans="1:15">
      <c r="A8" s="16">
        <v>3</v>
      </c>
      <c r="B8" s="17" t="s">
        <v>422</v>
      </c>
      <c r="C8" s="18"/>
      <c r="D8" s="24">
        <v>43551</v>
      </c>
      <c r="E8" s="20">
        <v>43553</v>
      </c>
      <c r="F8" s="21">
        <f t="shared" si="0"/>
        <v>2</v>
      </c>
      <c r="G8" s="165" t="s">
        <v>182</v>
      </c>
      <c r="H8" s="23">
        <v>14017</v>
      </c>
      <c r="I8" s="30"/>
      <c r="J8" s="33">
        <v>6283511</v>
      </c>
      <c r="K8" s="34"/>
      <c r="L8" s="33">
        <v>1439916</v>
      </c>
      <c r="M8" s="34"/>
      <c r="N8" s="31">
        <f t="shared" si="1"/>
        <v>5600</v>
      </c>
      <c r="O8" s="32"/>
    </row>
    <row r="9" spans="1:15">
      <c r="A9" s="16">
        <v>4</v>
      </c>
      <c r="B9" s="17" t="s">
        <v>423</v>
      </c>
      <c r="C9" s="18"/>
      <c r="D9" s="24">
        <v>43552</v>
      </c>
      <c r="E9" s="20">
        <v>43554</v>
      </c>
      <c r="F9" s="21">
        <f t="shared" si="0"/>
        <v>2</v>
      </c>
      <c r="G9" s="165" t="s">
        <v>182</v>
      </c>
      <c r="H9" s="23">
        <v>14098</v>
      </c>
      <c r="I9" s="30"/>
      <c r="J9" s="33">
        <v>6368647</v>
      </c>
      <c r="K9" s="34"/>
      <c r="L9" s="23">
        <v>1455274</v>
      </c>
      <c r="M9" s="30"/>
      <c r="N9" s="31">
        <f t="shared" si="1"/>
        <v>5600</v>
      </c>
      <c r="O9" s="32"/>
    </row>
    <row r="10" spans="1:15">
      <c r="A10" s="16">
        <v>5</v>
      </c>
      <c r="B10" s="17" t="s">
        <v>424</v>
      </c>
      <c r="C10" s="18"/>
      <c r="D10" s="24">
        <v>43553</v>
      </c>
      <c r="E10" s="20">
        <v>43554</v>
      </c>
      <c r="F10" s="21">
        <f t="shared" si="0"/>
        <v>1</v>
      </c>
      <c r="G10" s="165" t="s">
        <v>182</v>
      </c>
      <c r="H10" s="23">
        <v>14101</v>
      </c>
      <c r="I10" s="30"/>
      <c r="J10" s="33">
        <v>6421380</v>
      </c>
      <c r="K10" s="34"/>
      <c r="L10" s="33">
        <v>1472175</v>
      </c>
      <c r="M10" s="34"/>
      <c r="N10" s="31">
        <f t="shared" si="1"/>
        <v>2800</v>
      </c>
      <c r="O10" s="32"/>
    </row>
    <row r="11" spans="1:15">
      <c r="A11" s="16">
        <v>6</v>
      </c>
      <c r="B11" s="17" t="s">
        <v>425</v>
      </c>
      <c r="C11" s="18"/>
      <c r="D11" s="24">
        <v>43553</v>
      </c>
      <c r="E11" s="20">
        <v>43554</v>
      </c>
      <c r="F11" s="21">
        <f t="shared" si="0"/>
        <v>1</v>
      </c>
      <c r="G11" s="165" t="s">
        <v>182</v>
      </c>
      <c r="H11" s="23">
        <v>14102</v>
      </c>
      <c r="I11" s="30"/>
      <c r="J11" s="33">
        <v>6369456</v>
      </c>
      <c r="K11" s="34"/>
      <c r="L11" s="33">
        <v>1455189</v>
      </c>
      <c r="M11" s="34"/>
      <c r="N11" s="31">
        <f t="shared" si="1"/>
        <v>2800</v>
      </c>
      <c r="O11" s="32"/>
    </row>
    <row r="12" spans="1:15">
      <c r="A12" s="16">
        <v>7</v>
      </c>
      <c r="B12" s="17" t="s">
        <v>426</v>
      </c>
      <c r="C12" s="18"/>
      <c r="D12" s="24">
        <v>43552</v>
      </c>
      <c r="E12" s="20">
        <v>43554</v>
      </c>
      <c r="F12" s="21">
        <f t="shared" si="0"/>
        <v>2</v>
      </c>
      <c r="G12" s="165" t="s">
        <v>182</v>
      </c>
      <c r="H12" s="23">
        <v>14103</v>
      </c>
      <c r="I12" s="30"/>
      <c r="J12" s="33">
        <v>6372637</v>
      </c>
      <c r="K12" s="34"/>
      <c r="L12" s="33">
        <v>1456732</v>
      </c>
      <c r="M12" s="34"/>
      <c r="N12" s="31">
        <f t="shared" si="1"/>
        <v>5600</v>
      </c>
      <c r="O12" s="32"/>
    </row>
    <row r="13" spans="1:15">
      <c r="A13" s="16">
        <v>8</v>
      </c>
      <c r="B13" s="17" t="s">
        <v>427</v>
      </c>
      <c r="C13" s="18"/>
      <c r="D13" s="24">
        <v>43552</v>
      </c>
      <c r="E13" s="20">
        <v>43554</v>
      </c>
      <c r="F13" s="21">
        <f t="shared" si="0"/>
        <v>2</v>
      </c>
      <c r="G13" s="165" t="s">
        <v>182</v>
      </c>
      <c r="H13" s="23">
        <v>14104</v>
      </c>
      <c r="I13" s="30"/>
      <c r="J13" s="33">
        <v>6368671</v>
      </c>
      <c r="K13" s="34"/>
      <c r="L13" s="23">
        <v>1455981</v>
      </c>
      <c r="M13" s="30"/>
      <c r="N13" s="31">
        <f t="shared" si="1"/>
        <v>5600</v>
      </c>
      <c r="O13" s="32"/>
    </row>
    <row r="14" spans="1:15">
      <c r="A14" s="16">
        <v>9</v>
      </c>
      <c r="B14" s="17" t="s">
        <v>428</v>
      </c>
      <c r="C14" s="18"/>
      <c r="D14" s="24">
        <v>43552</v>
      </c>
      <c r="E14" s="20">
        <v>43554</v>
      </c>
      <c r="F14" s="21">
        <f t="shared" si="0"/>
        <v>2</v>
      </c>
      <c r="G14" s="165" t="s">
        <v>182</v>
      </c>
      <c r="H14" s="23">
        <v>14105</v>
      </c>
      <c r="I14" s="30"/>
      <c r="J14" s="33">
        <v>6283521</v>
      </c>
      <c r="K14" s="34"/>
      <c r="L14" s="33">
        <v>1439917</v>
      </c>
      <c r="M14" s="34"/>
      <c r="N14" s="31">
        <f t="shared" si="1"/>
        <v>5600</v>
      </c>
      <c r="O14" s="32"/>
    </row>
    <row r="15" spans="1:15">
      <c r="A15" s="16">
        <v>10</v>
      </c>
      <c r="B15" s="17" t="s">
        <v>429</v>
      </c>
      <c r="C15" s="18"/>
      <c r="D15" s="24">
        <v>43553</v>
      </c>
      <c r="E15" s="20">
        <v>43555</v>
      </c>
      <c r="F15" s="21">
        <f t="shared" si="0"/>
        <v>2</v>
      </c>
      <c r="G15" s="165" t="s">
        <v>182</v>
      </c>
      <c r="H15" s="23">
        <v>14179</v>
      </c>
      <c r="I15" s="30"/>
      <c r="J15" s="33">
        <v>6348101</v>
      </c>
      <c r="K15" s="34"/>
      <c r="L15" s="33">
        <v>1450495</v>
      </c>
      <c r="M15" s="34"/>
      <c r="N15" s="31">
        <f t="shared" si="1"/>
        <v>5600</v>
      </c>
      <c r="O15" s="32"/>
    </row>
    <row r="16" spans="1:15">
      <c r="A16" s="16">
        <v>11</v>
      </c>
      <c r="B16" s="17" t="s">
        <v>430</v>
      </c>
      <c r="C16" s="18"/>
      <c r="D16" s="24">
        <v>43553</v>
      </c>
      <c r="E16" s="20">
        <v>43555</v>
      </c>
      <c r="F16" s="21">
        <f t="shared" si="0"/>
        <v>2</v>
      </c>
      <c r="G16" s="165" t="s">
        <v>182</v>
      </c>
      <c r="H16" s="23">
        <v>14185</v>
      </c>
      <c r="I16" s="30"/>
      <c r="J16" s="33">
        <v>6284653</v>
      </c>
      <c r="K16" s="34"/>
      <c r="L16" s="23">
        <v>1440382</v>
      </c>
      <c r="M16" s="30"/>
      <c r="N16" s="31">
        <f t="shared" si="1"/>
        <v>5600</v>
      </c>
      <c r="O16" s="32"/>
    </row>
    <row r="17" spans="1:15">
      <c r="A17" s="16">
        <v>12</v>
      </c>
      <c r="B17" s="17" t="s">
        <v>431</v>
      </c>
      <c r="C17" s="18"/>
      <c r="D17" s="24">
        <v>43553</v>
      </c>
      <c r="E17" s="20">
        <v>43555</v>
      </c>
      <c r="F17" s="21">
        <f t="shared" si="0"/>
        <v>2</v>
      </c>
      <c r="G17" s="165" t="s">
        <v>182</v>
      </c>
      <c r="H17" s="23">
        <v>14186</v>
      </c>
      <c r="I17" s="30"/>
      <c r="J17" s="33">
        <v>6385641</v>
      </c>
      <c r="K17" s="34"/>
      <c r="L17" s="33">
        <v>1460835</v>
      </c>
      <c r="M17" s="34"/>
      <c r="N17" s="31">
        <f t="shared" si="1"/>
        <v>5600</v>
      </c>
      <c r="O17" s="32"/>
    </row>
    <row r="18" spans="1:15">
      <c r="A18" s="16">
        <v>13</v>
      </c>
      <c r="B18" s="17" t="s">
        <v>432</v>
      </c>
      <c r="C18" s="18"/>
      <c r="D18" s="24">
        <v>43553</v>
      </c>
      <c r="E18" s="20">
        <v>43555</v>
      </c>
      <c r="F18" s="21">
        <f t="shared" si="0"/>
        <v>2</v>
      </c>
      <c r="G18" s="165" t="s">
        <v>182</v>
      </c>
      <c r="H18" s="23">
        <v>14187</v>
      </c>
      <c r="I18" s="30"/>
      <c r="J18" s="33">
        <v>6287232</v>
      </c>
      <c r="K18" s="34"/>
      <c r="L18" s="23">
        <v>1440826</v>
      </c>
      <c r="M18" s="30"/>
      <c r="N18" s="31">
        <f t="shared" si="1"/>
        <v>5600</v>
      </c>
      <c r="O18" s="32"/>
    </row>
    <row r="19" spans="1:15">
      <c r="A19" s="16">
        <v>14</v>
      </c>
      <c r="B19" s="17" t="s">
        <v>433</v>
      </c>
      <c r="C19" s="18"/>
      <c r="D19" s="24">
        <v>43554</v>
      </c>
      <c r="E19" s="20">
        <v>43556</v>
      </c>
      <c r="F19" s="21">
        <f t="shared" si="0"/>
        <v>2</v>
      </c>
      <c r="G19" s="165" t="s">
        <v>182</v>
      </c>
      <c r="H19" s="23">
        <v>14275</v>
      </c>
      <c r="I19" s="30"/>
      <c r="J19" s="33">
        <v>6350865</v>
      </c>
      <c r="K19" s="34"/>
      <c r="L19" s="23">
        <v>1451859</v>
      </c>
      <c r="M19" s="30"/>
      <c r="N19" s="31">
        <f t="shared" si="1"/>
        <v>5600</v>
      </c>
      <c r="O19" s="32"/>
    </row>
    <row r="20" spans="1:15">
      <c r="A20" s="16">
        <v>15</v>
      </c>
      <c r="B20" s="17" t="s">
        <v>434</v>
      </c>
      <c r="C20" s="18"/>
      <c r="D20" s="24">
        <v>43555</v>
      </c>
      <c r="E20" s="20">
        <v>43556</v>
      </c>
      <c r="F20" s="21">
        <f t="shared" si="0"/>
        <v>1</v>
      </c>
      <c r="G20" s="165" t="s">
        <v>182</v>
      </c>
      <c r="H20" s="23">
        <v>14277</v>
      </c>
      <c r="I20" s="30"/>
      <c r="J20" s="33">
        <v>6340823</v>
      </c>
      <c r="K20" s="34"/>
      <c r="L20" s="23">
        <v>1449954</v>
      </c>
      <c r="M20" s="30"/>
      <c r="N20" s="31">
        <f t="shared" si="1"/>
        <v>2800</v>
      </c>
      <c r="O20" s="32"/>
    </row>
    <row r="21" spans="1:15">
      <c r="A21" s="16">
        <v>16</v>
      </c>
      <c r="B21" s="17" t="s">
        <v>435</v>
      </c>
      <c r="C21" s="18"/>
      <c r="D21" s="24">
        <v>43555</v>
      </c>
      <c r="E21" s="20">
        <v>43556</v>
      </c>
      <c r="F21" s="21">
        <f t="shared" si="0"/>
        <v>1</v>
      </c>
      <c r="G21" s="165" t="s">
        <v>182</v>
      </c>
      <c r="H21" s="23">
        <v>14279</v>
      </c>
      <c r="I21" s="30"/>
      <c r="J21" s="23">
        <v>6357664</v>
      </c>
      <c r="K21" s="30"/>
      <c r="L21" s="23">
        <v>1453638</v>
      </c>
      <c r="M21" s="30"/>
      <c r="N21" s="31">
        <f t="shared" si="1"/>
        <v>2800</v>
      </c>
      <c r="O21" s="32"/>
    </row>
    <row r="22" spans="1:15">
      <c r="A22" s="16">
        <v>17</v>
      </c>
      <c r="B22" s="17" t="s">
        <v>436</v>
      </c>
      <c r="C22" s="18"/>
      <c r="D22" s="24">
        <v>43554</v>
      </c>
      <c r="E22" s="20">
        <v>43556</v>
      </c>
      <c r="F22" s="21">
        <f t="shared" si="0"/>
        <v>2</v>
      </c>
      <c r="G22" s="165" t="s">
        <v>182</v>
      </c>
      <c r="H22" s="23">
        <v>14280</v>
      </c>
      <c r="I22" s="30"/>
      <c r="J22" s="33">
        <v>6299198</v>
      </c>
      <c r="K22" s="34"/>
      <c r="L22" s="23">
        <v>1442156</v>
      </c>
      <c r="M22" s="30"/>
      <c r="N22" s="31">
        <f t="shared" si="1"/>
        <v>5600</v>
      </c>
      <c r="O22" s="32"/>
    </row>
    <row r="23" spans="1:15">
      <c r="A23" s="16">
        <v>18</v>
      </c>
      <c r="B23" s="17" t="s">
        <v>437</v>
      </c>
      <c r="C23" s="18"/>
      <c r="D23" s="24">
        <v>43554</v>
      </c>
      <c r="E23" s="20">
        <v>43556</v>
      </c>
      <c r="F23" s="21">
        <f t="shared" si="0"/>
        <v>2</v>
      </c>
      <c r="G23" s="165" t="s">
        <v>182</v>
      </c>
      <c r="H23" s="23">
        <v>14281</v>
      </c>
      <c r="I23" s="30"/>
      <c r="J23" s="33">
        <v>6292477</v>
      </c>
      <c r="K23" s="34"/>
      <c r="L23" s="23">
        <v>1441648</v>
      </c>
      <c r="M23" s="30"/>
      <c r="N23" s="31">
        <f t="shared" si="1"/>
        <v>5600</v>
      </c>
      <c r="O23" s="32"/>
    </row>
    <row r="24" spans="1:15">
      <c r="A24" s="16">
        <v>19</v>
      </c>
      <c r="B24" s="17" t="s">
        <v>438</v>
      </c>
      <c r="C24" s="18"/>
      <c r="D24" s="24">
        <v>43559</v>
      </c>
      <c r="E24" s="20">
        <v>43562</v>
      </c>
      <c r="F24" s="21">
        <f t="shared" si="0"/>
        <v>3</v>
      </c>
      <c r="G24" s="165" t="s">
        <v>182</v>
      </c>
      <c r="H24" s="23">
        <v>14643</v>
      </c>
      <c r="I24" s="30"/>
      <c r="J24" s="33">
        <v>6338607</v>
      </c>
      <c r="K24" s="34"/>
      <c r="L24" s="35">
        <v>1449350</v>
      </c>
      <c r="M24" s="36"/>
      <c r="N24" s="31">
        <f t="shared" si="1"/>
        <v>8400</v>
      </c>
      <c r="O24" s="32"/>
    </row>
    <row r="25" spans="1:15">
      <c r="A25" s="16">
        <v>20</v>
      </c>
      <c r="B25" s="17" t="s">
        <v>439</v>
      </c>
      <c r="C25" s="18"/>
      <c r="D25" s="24">
        <v>43565</v>
      </c>
      <c r="E25" s="20">
        <v>43566</v>
      </c>
      <c r="F25" s="21">
        <f t="shared" si="0"/>
        <v>1</v>
      </c>
      <c r="G25" s="165" t="s">
        <v>182</v>
      </c>
      <c r="H25" s="23">
        <v>14879</v>
      </c>
      <c r="I25" s="30"/>
      <c r="J25" s="33">
        <v>6428040</v>
      </c>
      <c r="K25" s="34"/>
      <c r="L25" s="23">
        <v>1474028</v>
      </c>
      <c r="M25" s="30"/>
      <c r="N25" s="31">
        <f t="shared" si="1"/>
        <v>2800</v>
      </c>
      <c r="O25" s="32"/>
    </row>
    <row r="26" spans="1:15">
      <c r="A26" s="16">
        <v>21</v>
      </c>
      <c r="B26" s="17" t="s">
        <v>440</v>
      </c>
      <c r="C26" s="18"/>
      <c r="D26" s="24">
        <v>43565</v>
      </c>
      <c r="E26" s="20">
        <v>43566</v>
      </c>
      <c r="F26" s="21">
        <f t="shared" si="0"/>
        <v>1</v>
      </c>
      <c r="G26" s="165" t="s">
        <v>182</v>
      </c>
      <c r="H26" s="23">
        <v>14880</v>
      </c>
      <c r="I26" s="30"/>
      <c r="J26" s="33">
        <v>6428114</v>
      </c>
      <c r="K26" s="34"/>
      <c r="L26" s="23">
        <v>1474055</v>
      </c>
      <c r="M26" s="30"/>
      <c r="N26" s="31">
        <f t="shared" si="1"/>
        <v>2800</v>
      </c>
      <c r="O26" s="32"/>
    </row>
    <row r="27" spans="1:15">
      <c r="A27" s="16">
        <v>22</v>
      </c>
      <c r="B27" s="17" t="s">
        <v>441</v>
      </c>
      <c r="C27" s="18"/>
      <c r="D27" s="24">
        <v>43567</v>
      </c>
      <c r="E27" s="20">
        <v>43568</v>
      </c>
      <c r="F27" s="21">
        <f t="shared" si="0"/>
        <v>1</v>
      </c>
      <c r="G27" s="165" t="s">
        <v>182</v>
      </c>
      <c r="H27" s="23">
        <v>14991</v>
      </c>
      <c r="I27" s="30"/>
      <c r="J27" s="33">
        <v>6450053</v>
      </c>
      <c r="K27" s="34"/>
      <c r="L27" s="23">
        <v>1480858</v>
      </c>
      <c r="M27" s="30"/>
      <c r="N27" s="31">
        <f t="shared" si="1"/>
        <v>2800</v>
      </c>
      <c r="O27" s="32"/>
    </row>
    <row r="28" spans="1:15">
      <c r="A28" s="16">
        <v>23</v>
      </c>
      <c r="B28" s="17" t="s">
        <v>442</v>
      </c>
      <c r="C28" s="18"/>
      <c r="D28" s="24">
        <v>43567</v>
      </c>
      <c r="E28" s="20">
        <v>43568</v>
      </c>
      <c r="F28" s="21">
        <f t="shared" si="0"/>
        <v>1</v>
      </c>
      <c r="G28" s="165" t="s">
        <v>182</v>
      </c>
      <c r="H28" s="23">
        <v>14992</v>
      </c>
      <c r="I28" s="30"/>
      <c r="J28" s="33">
        <v>6449129</v>
      </c>
      <c r="K28" s="34"/>
      <c r="L28" s="23">
        <v>1480318</v>
      </c>
      <c r="M28" s="30"/>
      <c r="N28" s="31">
        <f t="shared" si="1"/>
        <v>2800</v>
      </c>
      <c r="O28" s="32"/>
    </row>
    <row r="29" spans="1:15">
      <c r="A29" s="16">
        <v>24</v>
      </c>
      <c r="B29" s="17" t="s">
        <v>443</v>
      </c>
      <c r="C29" s="18"/>
      <c r="D29" s="24">
        <v>43568</v>
      </c>
      <c r="E29" s="20">
        <v>43569</v>
      </c>
      <c r="F29" s="21">
        <f t="shared" si="0"/>
        <v>1</v>
      </c>
      <c r="G29" s="165" t="s">
        <v>182</v>
      </c>
      <c r="H29" s="23">
        <v>15053</v>
      </c>
      <c r="I29" s="30"/>
      <c r="J29" s="33">
        <v>6419275</v>
      </c>
      <c r="K29" s="34"/>
      <c r="L29" s="23">
        <v>1470860</v>
      </c>
      <c r="M29" s="30"/>
      <c r="N29" s="31">
        <f t="shared" si="1"/>
        <v>2800</v>
      </c>
      <c r="O29" s="32"/>
    </row>
    <row r="30" spans="1:15">
      <c r="A30" s="16">
        <v>25</v>
      </c>
      <c r="B30" s="25" t="s">
        <v>444</v>
      </c>
      <c r="C30" s="26"/>
      <c r="D30" s="24">
        <v>43567</v>
      </c>
      <c r="E30" s="20">
        <v>43569</v>
      </c>
      <c r="F30" s="21">
        <f t="shared" si="0"/>
        <v>2</v>
      </c>
      <c r="G30" s="165" t="s">
        <v>182</v>
      </c>
      <c r="H30" s="23">
        <v>15057</v>
      </c>
      <c r="I30" s="30"/>
      <c r="J30" s="33">
        <v>6444758</v>
      </c>
      <c r="K30" s="34"/>
      <c r="L30" s="33">
        <v>1478781</v>
      </c>
      <c r="M30" s="34"/>
      <c r="N30" s="31">
        <f t="shared" si="1"/>
        <v>5600</v>
      </c>
      <c r="O30" s="32"/>
    </row>
    <row r="31" spans="1:15">
      <c r="A31" s="16">
        <v>26</v>
      </c>
      <c r="B31" s="25" t="s">
        <v>445</v>
      </c>
      <c r="C31" s="26"/>
      <c r="D31" s="24">
        <v>43567</v>
      </c>
      <c r="E31" s="20">
        <v>43569</v>
      </c>
      <c r="F31" s="21">
        <f t="shared" si="0"/>
        <v>2</v>
      </c>
      <c r="G31" s="165" t="s">
        <v>182</v>
      </c>
      <c r="H31" s="23">
        <v>15059</v>
      </c>
      <c r="I31" s="30"/>
      <c r="J31" s="33">
        <v>6421757</v>
      </c>
      <c r="K31" s="34"/>
      <c r="L31" s="33">
        <v>1472046</v>
      </c>
      <c r="M31" s="34"/>
      <c r="N31" s="31">
        <f t="shared" si="1"/>
        <v>5600</v>
      </c>
      <c r="O31" s="32"/>
    </row>
    <row r="32" spans="1:15">
      <c r="A32" s="16">
        <v>27</v>
      </c>
      <c r="B32" s="25" t="s">
        <v>446</v>
      </c>
      <c r="C32" s="26"/>
      <c r="D32" s="24">
        <v>43567</v>
      </c>
      <c r="E32" s="20">
        <v>43570</v>
      </c>
      <c r="F32" s="21">
        <f t="shared" si="0"/>
        <v>3</v>
      </c>
      <c r="G32" s="165" t="s">
        <v>182</v>
      </c>
      <c r="H32" s="23">
        <v>15146</v>
      </c>
      <c r="I32" s="30"/>
      <c r="J32" s="33">
        <v>6330841</v>
      </c>
      <c r="K32" s="34"/>
      <c r="L32" s="33">
        <v>1446710</v>
      </c>
      <c r="M32" s="34"/>
      <c r="N32" s="31">
        <f t="shared" si="1"/>
        <v>8400</v>
      </c>
      <c r="O32" s="32"/>
    </row>
    <row r="33" spans="1:15">
      <c r="A33" s="16">
        <v>28</v>
      </c>
      <c r="B33" s="25" t="s">
        <v>447</v>
      </c>
      <c r="C33" s="26"/>
      <c r="D33" s="24">
        <v>43567</v>
      </c>
      <c r="E33" s="20">
        <v>43570</v>
      </c>
      <c r="F33" s="21">
        <f t="shared" si="0"/>
        <v>3</v>
      </c>
      <c r="G33" s="165" t="s">
        <v>182</v>
      </c>
      <c r="H33" s="23">
        <v>15147</v>
      </c>
      <c r="I33" s="30"/>
      <c r="J33" s="33">
        <v>6330844</v>
      </c>
      <c r="K33" s="34"/>
      <c r="L33" s="33">
        <v>1446710</v>
      </c>
      <c r="M33" s="34"/>
      <c r="N33" s="31">
        <f t="shared" si="1"/>
        <v>8400</v>
      </c>
      <c r="O33" s="32"/>
    </row>
    <row r="34" spans="1:15">
      <c r="A34" s="16">
        <v>29</v>
      </c>
      <c r="B34" s="25" t="s">
        <v>448</v>
      </c>
      <c r="C34" s="26"/>
      <c r="D34" s="24">
        <v>43567</v>
      </c>
      <c r="E34" s="20">
        <v>43570</v>
      </c>
      <c r="F34" s="21">
        <f t="shared" si="0"/>
        <v>3</v>
      </c>
      <c r="G34" s="165" t="s">
        <v>182</v>
      </c>
      <c r="H34" s="23">
        <v>15148</v>
      </c>
      <c r="I34" s="30"/>
      <c r="J34" s="33">
        <v>6330845</v>
      </c>
      <c r="K34" s="34"/>
      <c r="L34" s="33">
        <v>1446710</v>
      </c>
      <c r="M34" s="34"/>
      <c r="N34" s="31">
        <f t="shared" si="1"/>
        <v>8400</v>
      </c>
      <c r="O34" s="32"/>
    </row>
    <row r="35" spans="1:15">
      <c r="A35" s="16">
        <v>30</v>
      </c>
      <c r="B35" s="25" t="s">
        <v>449</v>
      </c>
      <c r="C35" s="26"/>
      <c r="D35" s="24">
        <v>43569</v>
      </c>
      <c r="E35" s="20">
        <v>43570</v>
      </c>
      <c r="F35" s="21">
        <f t="shared" si="0"/>
        <v>1</v>
      </c>
      <c r="G35" s="165" t="s">
        <v>182</v>
      </c>
      <c r="H35" s="23">
        <v>15149</v>
      </c>
      <c r="I35" s="30"/>
      <c r="J35" s="33">
        <v>6430268</v>
      </c>
      <c r="K35" s="34"/>
      <c r="L35" s="35">
        <v>1474646</v>
      </c>
      <c r="M35" s="36"/>
      <c r="N35" s="31">
        <f t="shared" si="1"/>
        <v>2800</v>
      </c>
      <c r="O35" s="32"/>
    </row>
    <row r="36" spans="1:15">
      <c r="A36" s="16">
        <v>31</v>
      </c>
      <c r="B36" s="25" t="s">
        <v>208</v>
      </c>
      <c r="C36" s="26"/>
      <c r="D36" s="24">
        <v>43567</v>
      </c>
      <c r="E36" s="20">
        <v>43570</v>
      </c>
      <c r="F36" s="21">
        <f t="shared" si="0"/>
        <v>3</v>
      </c>
      <c r="G36" s="165" t="s">
        <v>182</v>
      </c>
      <c r="H36" s="23">
        <v>15150</v>
      </c>
      <c r="I36" s="30"/>
      <c r="J36" s="33">
        <v>6330843</v>
      </c>
      <c r="K36" s="34"/>
      <c r="L36" s="35">
        <v>1446710</v>
      </c>
      <c r="M36" s="36"/>
      <c r="N36" s="31">
        <f t="shared" si="1"/>
        <v>8400</v>
      </c>
      <c r="O36" s="32"/>
    </row>
    <row r="37" spans="1:15">
      <c r="A37" s="16">
        <v>32</v>
      </c>
      <c r="B37" s="25" t="s">
        <v>450</v>
      </c>
      <c r="C37" s="26"/>
      <c r="D37" s="24">
        <v>43569</v>
      </c>
      <c r="E37" s="20">
        <v>43570</v>
      </c>
      <c r="F37" s="21">
        <f t="shared" si="0"/>
        <v>1</v>
      </c>
      <c r="G37" s="165" t="s">
        <v>182</v>
      </c>
      <c r="H37" s="23">
        <v>15156</v>
      </c>
      <c r="I37" s="30"/>
      <c r="J37" s="33">
        <v>6428155</v>
      </c>
      <c r="K37" s="34"/>
      <c r="L37" s="35">
        <v>1474063</v>
      </c>
      <c r="M37" s="36"/>
      <c r="N37" s="31">
        <f t="shared" si="1"/>
        <v>2800</v>
      </c>
      <c r="O37" s="32"/>
    </row>
    <row r="38" spans="1:15">
      <c r="A38" s="16">
        <v>33</v>
      </c>
      <c r="B38" s="25" t="s">
        <v>445</v>
      </c>
      <c r="C38" s="26"/>
      <c r="D38" s="24">
        <v>43569</v>
      </c>
      <c r="E38" s="20">
        <v>43570</v>
      </c>
      <c r="F38" s="21">
        <f t="shared" si="0"/>
        <v>1</v>
      </c>
      <c r="G38" s="165" t="s">
        <v>182</v>
      </c>
      <c r="H38" s="23">
        <v>15157</v>
      </c>
      <c r="I38" s="30"/>
      <c r="J38" s="33">
        <v>6421395</v>
      </c>
      <c r="K38" s="34"/>
      <c r="L38" s="35">
        <v>1472105</v>
      </c>
      <c r="M38" s="36"/>
      <c r="N38" s="31">
        <f t="shared" si="1"/>
        <v>2800</v>
      </c>
      <c r="O38" s="32"/>
    </row>
    <row r="39" spans="1:15">
      <c r="A39" s="16">
        <v>34</v>
      </c>
      <c r="B39" s="25" t="s">
        <v>451</v>
      </c>
      <c r="C39" s="26"/>
      <c r="D39" s="24">
        <v>43567</v>
      </c>
      <c r="E39" s="20">
        <v>43570</v>
      </c>
      <c r="F39" s="21">
        <f t="shared" si="0"/>
        <v>3</v>
      </c>
      <c r="G39" s="165" t="s">
        <v>182</v>
      </c>
      <c r="H39" s="23">
        <v>15158</v>
      </c>
      <c r="I39" s="30"/>
      <c r="J39" s="33">
        <v>6330846</v>
      </c>
      <c r="K39" s="34"/>
      <c r="L39" s="35">
        <v>1446710</v>
      </c>
      <c r="M39" s="36"/>
      <c r="N39" s="31">
        <f t="shared" si="1"/>
        <v>8400</v>
      </c>
      <c r="O39" s="32"/>
    </row>
    <row r="40" spans="1:15">
      <c r="A40" s="16">
        <v>35</v>
      </c>
      <c r="B40" s="25" t="s">
        <v>452</v>
      </c>
      <c r="C40" s="26"/>
      <c r="D40" s="24">
        <v>43567</v>
      </c>
      <c r="E40" s="20">
        <v>43569</v>
      </c>
      <c r="F40" s="21">
        <f t="shared" si="0"/>
        <v>2</v>
      </c>
      <c r="G40" s="165" t="s">
        <v>182</v>
      </c>
      <c r="H40" s="23">
        <v>15180</v>
      </c>
      <c r="I40" s="30"/>
      <c r="J40" s="33">
        <v>6456505</v>
      </c>
      <c r="K40" s="34"/>
      <c r="L40" s="35">
        <v>1470664</v>
      </c>
      <c r="M40" s="36"/>
      <c r="N40" s="31">
        <f t="shared" si="1"/>
        <v>5600</v>
      </c>
      <c r="O40" s="32"/>
    </row>
    <row r="41" spans="1:15">
      <c r="A41" s="16">
        <v>36</v>
      </c>
      <c r="B41" s="25" t="s">
        <v>440</v>
      </c>
      <c r="C41" s="26"/>
      <c r="D41" s="24">
        <v>43569</v>
      </c>
      <c r="E41" s="20">
        <v>43570</v>
      </c>
      <c r="F41" s="21">
        <f t="shared" si="0"/>
        <v>1</v>
      </c>
      <c r="G41" s="165" t="s">
        <v>182</v>
      </c>
      <c r="H41" s="23">
        <v>15220</v>
      </c>
      <c r="I41" s="30"/>
      <c r="J41" s="33">
        <v>6430280</v>
      </c>
      <c r="K41" s="34"/>
      <c r="L41" s="35">
        <v>1474644</v>
      </c>
      <c r="M41" s="36"/>
      <c r="N41" s="31">
        <f t="shared" si="1"/>
        <v>2800</v>
      </c>
      <c r="O41" s="32"/>
    </row>
    <row r="42" spans="1:15">
      <c r="A42" s="16">
        <v>37</v>
      </c>
      <c r="B42" s="25" t="s">
        <v>450</v>
      </c>
      <c r="C42" s="26"/>
      <c r="D42" s="24">
        <v>43570</v>
      </c>
      <c r="E42" s="20">
        <v>43571</v>
      </c>
      <c r="F42" s="21">
        <f t="shared" si="0"/>
        <v>1</v>
      </c>
      <c r="G42" s="165" t="s">
        <v>182</v>
      </c>
      <c r="H42" s="23">
        <v>15270</v>
      </c>
      <c r="I42" s="30"/>
      <c r="J42" s="33">
        <v>6428159</v>
      </c>
      <c r="K42" s="34"/>
      <c r="L42" s="35">
        <v>1474071</v>
      </c>
      <c r="M42" s="36"/>
      <c r="N42" s="31">
        <f t="shared" si="1"/>
        <v>2800</v>
      </c>
      <c r="O42" s="32"/>
    </row>
    <row r="43" spans="1:15">
      <c r="A43" s="16">
        <v>38</v>
      </c>
      <c r="B43" s="25" t="s">
        <v>453</v>
      </c>
      <c r="C43" s="26"/>
      <c r="D43" s="24">
        <v>43568</v>
      </c>
      <c r="E43" s="20">
        <v>43571</v>
      </c>
      <c r="F43" s="21">
        <f t="shared" si="0"/>
        <v>3</v>
      </c>
      <c r="G43" s="165" t="s">
        <v>182</v>
      </c>
      <c r="H43" s="23">
        <v>15271</v>
      </c>
      <c r="I43" s="30"/>
      <c r="J43" s="33">
        <v>6419262</v>
      </c>
      <c r="K43" s="34"/>
      <c r="L43" s="35">
        <v>1470814</v>
      </c>
      <c r="M43" s="36"/>
      <c r="N43" s="31">
        <f t="shared" si="1"/>
        <v>8400</v>
      </c>
      <c r="O43" s="32"/>
    </row>
    <row r="44" spans="1:15">
      <c r="A44" s="16">
        <v>39</v>
      </c>
      <c r="B44" s="25" t="s">
        <v>454</v>
      </c>
      <c r="C44" s="26"/>
      <c r="D44" s="24">
        <v>43567</v>
      </c>
      <c r="E44" s="20">
        <v>43571</v>
      </c>
      <c r="F44" s="21">
        <f t="shared" si="0"/>
        <v>4</v>
      </c>
      <c r="G44" s="165" t="s">
        <v>182</v>
      </c>
      <c r="H44" s="23">
        <v>15310</v>
      </c>
      <c r="I44" s="30"/>
      <c r="J44" s="33">
        <v>6421046</v>
      </c>
      <c r="K44" s="34"/>
      <c r="L44" s="35">
        <v>1471591</v>
      </c>
      <c r="M44" s="36"/>
      <c r="N44" s="31">
        <f t="shared" si="1"/>
        <v>11200</v>
      </c>
      <c r="O44" s="32"/>
    </row>
    <row r="45" spans="1:15">
      <c r="A45" s="16">
        <v>40</v>
      </c>
      <c r="B45" s="25" t="s">
        <v>455</v>
      </c>
      <c r="C45" s="26"/>
      <c r="D45" s="24">
        <v>43571</v>
      </c>
      <c r="E45" s="20">
        <v>43572</v>
      </c>
      <c r="F45" s="21">
        <f t="shared" si="0"/>
        <v>1</v>
      </c>
      <c r="G45" s="165" t="s">
        <v>182</v>
      </c>
      <c r="H45" s="23">
        <v>15403</v>
      </c>
      <c r="I45" s="30"/>
      <c r="J45" s="33">
        <v>6416488</v>
      </c>
      <c r="K45" s="34"/>
      <c r="L45" s="35">
        <v>1470292</v>
      </c>
      <c r="M45" s="36"/>
      <c r="N45" s="31">
        <f t="shared" si="1"/>
        <v>2800</v>
      </c>
      <c r="O45" s="32"/>
    </row>
    <row r="46" spans="1:15">
      <c r="A46" s="16">
        <v>41</v>
      </c>
      <c r="B46" s="25" t="s">
        <v>456</v>
      </c>
      <c r="C46" s="26"/>
      <c r="D46" s="24">
        <v>43574</v>
      </c>
      <c r="E46" s="20">
        <v>43577</v>
      </c>
      <c r="F46" s="21">
        <f t="shared" si="0"/>
        <v>3</v>
      </c>
      <c r="G46" s="165" t="s">
        <v>182</v>
      </c>
      <c r="H46" s="23">
        <v>15717</v>
      </c>
      <c r="I46" s="30"/>
      <c r="J46" s="33">
        <v>6388283</v>
      </c>
      <c r="K46" s="34"/>
      <c r="L46" s="35">
        <v>1461263</v>
      </c>
      <c r="M46" s="36"/>
      <c r="N46" s="31">
        <f t="shared" si="1"/>
        <v>8400</v>
      </c>
      <c r="O46" s="32"/>
    </row>
    <row r="47" spans="1:15">
      <c r="A47" s="16">
        <v>42</v>
      </c>
      <c r="B47" s="25" t="s">
        <v>457</v>
      </c>
      <c r="C47" s="26"/>
      <c r="D47" s="24">
        <v>43580</v>
      </c>
      <c r="E47" s="20">
        <v>43581</v>
      </c>
      <c r="F47" s="21">
        <f t="shared" si="0"/>
        <v>1</v>
      </c>
      <c r="G47" s="165" t="s">
        <v>182</v>
      </c>
      <c r="H47" s="23">
        <v>15963</v>
      </c>
      <c r="I47" s="30"/>
      <c r="J47" s="23">
        <v>6477237</v>
      </c>
      <c r="K47" s="30"/>
      <c r="L47" s="23">
        <v>1475681</v>
      </c>
      <c r="M47" s="30"/>
      <c r="N47" s="31">
        <f t="shared" si="1"/>
        <v>2800</v>
      </c>
      <c r="O47" s="32"/>
    </row>
    <row r="48" spans="1:15">
      <c r="A48" s="16">
        <v>43</v>
      </c>
      <c r="B48" s="25" t="s">
        <v>458</v>
      </c>
      <c r="C48" s="26"/>
      <c r="D48" s="24">
        <v>43582</v>
      </c>
      <c r="E48" s="20">
        <v>43583</v>
      </c>
      <c r="F48" s="21">
        <f t="shared" si="0"/>
        <v>1</v>
      </c>
      <c r="G48" s="165" t="s">
        <v>182</v>
      </c>
      <c r="H48" s="23">
        <v>16120</v>
      </c>
      <c r="I48" s="30"/>
      <c r="J48" s="23">
        <v>6427985</v>
      </c>
      <c r="K48" s="30"/>
      <c r="L48" s="23">
        <v>1473987</v>
      </c>
      <c r="M48" s="30"/>
      <c r="N48" s="31">
        <f t="shared" si="1"/>
        <v>2800</v>
      </c>
      <c r="O48" s="32"/>
    </row>
    <row r="49" spans="1:15">
      <c r="A49" s="16">
        <v>44</v>
      </c>
      <c r="B49" s="25" t="s">
        <v>459</v>
      </c>
      <c r="C49" s="26"/>
      <c r="D49" s="24">
        <v>43580</v>
      </c>
      <c r="E49" s="20">
        <v>43583</v>
      </c>
      <c r="F49" s="21">
        <f t="shared" si="0"/>
        <v>3</v>
      </c>
      <c r="G49" s="165" t="s">
        <v>182</v>
      </c>
      <c r="H49" s="23">
        <v>16121</v>
      </c>
      <c r="I49" s="30"/>
      <c r="J49" s="23">
        <v>6434316</v>
      </c>
      <c r="K49" s="30"/>
      <c r="L49" s="23">
        <v>1475812</v>
      </c>
      <c r="M49" s="30"/>
      <c r="N49" s="31">
        <f t="shared" si="1"/>
        <v>8400</v>
      </c>
      <c r="O49" s="32"/>
    </row>
    <row r="50" spans="1:15">
      <c r="A50" s="16">
        <v>45</v>
      </c>
      <c r="B50" s="25" t="s">
        <v>460</v>
      </c>
      <c r="C50" s="26"/>
      <c r="D50" s="24">
        <v>43581</v>
      </c>
      <c r="E50" s="20">
        <v>43583</v>
      </c>
      <c r="F50" s="21">
        <f t="shared" si="0"/>
        <v>2</v>
      </c>
      <c r="G50" s="165" t="s">
        <v>182</v>
      </c>
      <c r="H50" s="23">
        <v>16172</v>
      </c>
      <c r="I50" s="30"/>
      <c r="J50" s="23">
        <v>6428157</v>
      </c>
      <c r="K50" s="30"/>
      <c r="L50" s="23">
        <v>1474078</v>
      </c>
      <c r="M50" s="30"/>
      <c r="N50" s="31">
        <f t="shared" si="1"/>
        <v>5600</v>
      </c>
      <c r="O50" s="32"/>
    </row>
    <row r="51" spans="1:15">
      <c r="A51" s="16">
        <v>46</v>
      </c>
      <c r="B51" s="25" t="s">
        <v>461</v>
      </c>
      <c r="C51" s="26"/>
      <c r="D51" s="24">
        <v>43581</v>
      </c>
      <c r="E51" s="20">
        <v>43583</v>
      </c>
      <c r="F51" s="21">
        <f t="shared" si="0"/>
        <v>2</v>
      </c>
      <c r="G51" s="165" t="s">
        <v>182</v>
      </c>
      <c r="H51" s="23">
        <v>16173</v>
      </c>
      <c r="I51" s="30"/>
      <c r="J51" s="23">
        <v>6428168</v>
      </c>
      <c r="K51" s="30"/>
      <c r="L51" s="23">
        <v>1474074</v>
      </c>
      <c r="M51" s="30"/>
      <c r="N51" s="31">
        <f t="shared" si="1"/>
        <v>5600</v>
      </c>
      <c r="O51" s="32"/>
    </row>
    <row r="52" spans="1:15">
      <c r="A52" s="16">
        <v>47</v>
      </c>
      <c r="B52" s="25" t="s">
        <v>462</v>
      </c>
      <c r="C52" s="26"/>
      <c r="D52" s="24">
        <v>43581</v>
      </c>
      <c r="E52" s="20">
        <v>43584</v>
      </c>
      <c r="F52" s="21">
        <f t="shared" si="0"/>
        <v>3</v>
      </c>
      <c r="G52" s="165" t="s">
        <v>182</v>
      </c>
      <c r="H52" s="23">
        <v>16229</v>
      </c>
      <c r="I52" s="30"/>
      <c r="J52" s="23">
        <v>6412405</v>
      </c>
      <c r="K52" s="30"/>
      <c r="L52" s="23">
        <v>1468737</v>
      </c>
      <c r="M52" s="30"/>
      <c r="N52" s="31">
        <f t="shared" si="1"/>
        <v>8400</v>
      </c>
      <c r="O52" s="32"/>
    </row>
    <row r="53" spans="1:15">
      <c r="A53" s="16">
        <v>48</v>
      </c>
      <c r="B53" s="25" t="s">
        <v>463</v>
      </c>
      <c r="C53" s="26"/>
      <c r="D53" s="24">
        <v>43582</v>
      </c>
      <c r="E53" s="20">
        <v>43584</v>
      </c>
      <c r="F53" s="21">
        <f t="shared" si="0"/>
        <v>2</v>
      </c>
      <c r="G53" s="165" t="s">
        <v>182</v>
      </c>
      <c r="H53" s="23">
        <v>16230</v>
      </c>
      <c r="I53" s="30"/>
      <c r="J53" s="23">
        <v>6428125</v>
      </c>
      <c r="K53" s="30"/>
      <c r="L53" s="23">
        <v>1474059</v>
      </c>
      <c r="M53" s="30"/>
      <c r="N53" s="31">
        <f t="shared" si="1"/>
        <v>5600</v>
      </c>
      <c r="O53" s="32"/>
    </row>
    <row r="54" spans="1:15">
      <c r="A54" s="16">
        <v>49</v>
      </c>
      <c r="B54" s="25" t="s">
        <v>464</v>
      </c>
      <c r="C54" s="26"/>
      <c r="D54" s="24">
        <v>43583</v>
      </c>
      <c r="E54" s="20">
        <v>43584</v>
      </c>
      <c r="F54" s="21">
        <f t="shared" si="0"/>
        <v>1</v>
      </c>
      <c r="G54" s="165" t="s">
        <v>182</v>
      </c>
      <c r="H54" s="23">
        <v>16231</v>
      </c>
      <c r="I54" s="30"/>
      <c r="J54" s="23">
        <v>6428183</v>
      </c>
      <c r="K54" s="30"/>
      <c r="L54" s="23">
        <v>1474077</v>
      </c>
      <c r="M54" s="30"/>
      <c r="N54" s="31">
        <f t="shared" si="1"/>
        <v>2800</v>
      </c>
      <c r="O54" s="32"/>
    </row>
    <row r="55" spans="1:15">
      <c r="A55" s="16">
        <v>50</v>
      </c>
      <c r="B55" s="25" t="s">
        <v>464</v>
      </c>
      <c r="C55" s="26"/>
      <c r="D55" s="24">
        <v>43584</v>
      </c>
      <c r="E55" s="20">
        <v>43585</v>
      </c>
      <c r="F55" s="21">
        <f t="shared" si="0"/>
        <v>1</v>
      </c>
      <c r="G55" s="165" t="s">
        <v>182</v>
      </c>
      <c r="H55" s="23">
        <v>16317</v>
      </c>
      <c r="I55" s="30"/>
      <c r="J55" s="23">
        <v>6428146</v>
      </c>
      <c r="K55" s="30"/>
      <c r="L55" s="23">
        <v>1474080</v>
      </c>
      <c r="M55" s="30"/>
      <c r="N55" s="31">
        <f t="shared" si="1"/>
        <v>2800</v>
      </c>
      <c r="O55" s="32"/>
    </row>
    <row r="56" spans="1:15">
      <c r="A56" s="16">
        <v>51</v>
      </c>
      <c r="B56" s="25" t="s">
        <v>465</v>
      </c>
      <c r="C56" s="26"/>
      <c r="D56" s="24">
        <v>43580</v>
      </c>
      <c r="E56" s="20">
        <v>43585</v>
      </c>
      <c r="F56" s="21">
        <f t="shared" si="0"/>
        <v>5</v>
      </c>
      <c r="G56" s="165" t="s">
        <v>182</v>
      </c>
      <c r="H56" s="23">
        <v>16325</v>
      </c>
      <c r="I56" s="30"/>
      <c r="J56" s="23">
        <v>6460425</v>
      </c>
      <c r="K56" s="30"/>
      <c r="L56" s="23">
        <v>1484071</v>
      </c>
      <c r="M56" s="30"/>
      <c r="N56" s="31">
        <f t="shared" si="1"/>
        <v>14000</v>
      </c>
      <c r="O56" s="32"/>
    </row>
    <row r="57" spans="1:15">
      <c r="A57" s="16">
        <v>52</v>
      </c>
      <c r="B57" s="25" t="s">
        <v>466</v>
      </c>
      <c r="C57" s="26"/>
      <c r="D57" s="24">
        <v>43583</v>
      </c>
      <c r="E57" s="20">
        <v>43585</v>
      </c>
      <c r="F57" s="21">
        <f t="shared" si="0"/>
        <v>2</v>
      </c>
      <c r="G57" s="165" t="s">
        <v>182</v>
      </c>
      <c r="H57" s="23">
        <v>16326</v>
      </c>
      <c r="I57" s="30"/>
      <c r="J57" s="23">
        <v>6427965</v>
      </c>
      <c r="K57" s="30"/>
      <c r="L57" s="23">
        <v>1473983</v>
      </c>
      <c r="M57" s="30"/>
      <c r="N57" s="31">
        <f t="shared" si="1"/>
        <v>5600</v>
      </c>
      <c r="O57" s="32"/>
    </row>
    <row r="58" spans="1:15">
      <c r="A58" s="16">
        <v>53</v>
      </c>
      <c r="B58" s="25" t="s">
        <v>467</v>
      </c>
      <c r="C58" s="26"/>
      <c r="D58" s="24">
        <v>43583</v>
      </c>
      <c r="E58" s="20">
        <v>43585</v>
      </c>
      <c r="F58" s="21">
        <f t="shared" si="0"/>
        <v>2</v>
      </c>
      <c r="G58" s="165" t="s">
        <v>182</v>
      </c>
      <c r="H58" s="23">
        <v>16327</v>
      </c>
      <c r="I58" s="30"/>
      <c r="J58" s="23">
        <v>6428080</v>
      </c>
      <c r="K58" s="30"/>
      <c r="L58" s="23">
        <v>1474011</v>
      </c>
      <c r="M58" s="30"/>
      <c r="N58" s="31">
        <f t="shared" si="1"/>
        <v>5600</v>
      </c>
      <c r="O58" s="32"/>
    </row>
    <row r="59" spans="1:15">
      <c r="A59" s="16">
        <v>54</v>
      </c>
      <c r="B59" s="25" t="s">
        <v>467</v>
      </c>
      <c r="C59" s="26"/>
      <c r="D59" s="24">
        <v>43585</v>
      </c>
      <c r="E59" s="20">
        <v>43586</v>
      </c>
      <c r="F59" s="21">
        <f t="shared" si="0"/>
        <v>1</v>
      </c>
      <c r="G59" s="165" t="s">
        <v>182</v>
      </c>
      <c r="H59" s="23">
        <v>16415</v>
      </c>
      <c r="I59" s="30"/>
      <c r="J59" s="23">
        <v>6477228</v>
      </c>
      <c r="K59" s="30"/>
      <c r="L59" s="23">
        <v>1475051</v>
      </c>
      <c r="M59" s="30"/>
      <c r="N59" s="31">
        <f t="shared" si="1"/>
        <v>2800</v>
      </c>
      <c r="O59" s="32"/>
    </row>
    <row r="60" spans="1:15">
      <c r="A60" s="16">
        <v>55</v>
      </c>
      <c r="B60" s="25" t="s">
        <v>468</v>
      </c>
      <c r="C60" s="26"/>
      <c r="D60" s="24">
        <v>43583</v>
      </c>
      <c r="E60" s="20">
        <v>43586</v>
      </c>
      <c r="F60" s="21">
        <f t="shared" si="0"/>
        <v>3</v>
      </c>
      <c r="G60" s="165" t="s">
        <v>182</v>
      </c>
      <c r="H60" s="23">
        <v>16418</v>
      </c>
      <c r="I60" s="30"/>
      <c r="J60" s="23">
        <v>6477016</v>
      </c>
      <c r="K60" s="30"/>
      <c r="L60" s="23">
        <v>1474956</v>
      </c>
      <c r="M60" s="30"/>
      <c r="N60" s="31">
        <f t="shared" si="1"/>
        <v>8400</v>
      </c>
      <c r="O60" s="32"/>
    </row>
    <row r="61" spans="1:15">
      <c r="A61" s="16">
        <v>56</v>
      </c>
      <c r="B61" s="25" t="s">
        <v>469</v>
      </c>
      <c r="C61" s="26"/>
      <c r="D61" s="24">
        <v>43587</v>
      </c>
      <c r="E61" s="20">
        <v>43589</v>
      </c>
      <c r="F61" s="21">
        <f t="shared" si="0"/>
        <v>2</v>
      </c>
      <c r="G61" s="165" t="s">
        <v>182</v>
      </c>
      <c r="H61" s="23">
        <v>16710</v>
      </c>
      <c r="I61" s="30"/>
      <c r="J61" s="23">
        <v>6492573</v>
      </c>
      <c r="K61" s="30"/>
      <c r="L61" s="23">
        <v>1493734</v>
      </c>
      <c r="M61" s="30"/>
      <c r="N61" s="31">
        <f t="shared" si="1"/>
        <v>5600</v>
      </c>
      <c r="O61" s="32"/>
    </row>
    <row r="62" spans="1:15">
      <c r="A62" s="16">
        <v>57</v>
      </c>
      <c r="B62" s="25" t="s">
        <v>470</v>
      </c>
      <c r="C62" s="26"/>
      <c r="D62" s="24">
        <v>43590</v>
      </c>
      <c r="E62" s="20">
        <v>43592</v>
      </c>
      <c r="F62" s="21">
        <f t="shared" si="0"/>
        <v>2</v>
      </c>
      <c r="G62" s="165" t="s">
        <v>182</v>
      </c>
      <c r="H62" s="23">
        <v>17000</v>
      </c>
      <c r="I62" s="30"/>
      <c r="J62" s="23">
        <v>6428047</v>
      </c>
      <c r="K62" s="30"/>
      <c r="L62" s="23">
        <v>1474021</v>
      </c>
      <c r="M62" s="30"/>
      <c r="N62" s="31">
        <f t="shared" si="1"/>
        <v>5600</v>
      </c>
      <c r="O62" s="32"/>
    </row>
    <row r="63" spans="1:15">
      <c r="A63" s="16">
        <v>58</v>
      </c>
      <c r="B63" s="25" t="s">
        <v>471</v>
      </c>
      <c r="C63" s="26"/>
      <c r="D63" s="24">
        <v>43592</v>
      </c>
      <c r="E63" s="20">
        <v>43593</v>
      </c>
      <c r="F63" s="21">
        <f t="shared" si="0"/>
        <v>1</v>
      </c>
      <c r="G63" s="165" t="s">
        <v>182</v>
      </c>
      <c r="H63" s="23">
        <v>17042</v>
      </c>
      <c r="I63" s="30"/>
      <c r="J63" s="23">
        <v>6428063</v>
      </c>
      <c r="K63" s="30"/>
      <c r="L63" s="23">
        <v>1474019</v>
      </c>
      <c r="M63" s="30"/>
      <c r="N63" s="31">
        <f t="shared" si="1"/>
        <v>2800</v>
      </c>
      <c r="O63" s="32"/>
    </row>
    <row r="64" spans="1:15">
      <c r="A64" s="16">
        <v>59</v>
      </c>
      <c r="B64" s="25" t="s">
        <v>472</v>
      </c>
      <c r="C64" s="26"/>
      <c r="D64" s="24">
        <v>43595</v>
      </c>
      <c r="E64" s="20">
        <v>43597</v>
      </c>
      <c r="F64" s="21">
        <f t="shared" si="0"/>
        <v>2</v>
      </c>
      <c r="G64" s="165" t="s">
        <v>182</v>
      </c>
      <c r="H64" s="23">
        <v>17250</v>
      </c>
      <c r="I64" s="30"/>
      <c r="J64" s="23">
        <v>6428208</v>
      </c>
      <c r="K64" s="30"/>
      <c r="L64" s="23">
        <v>1474048</v>
      </c>
      <c r="M64" s="30"/>
      <c r="N64" s="31">
        <f t="shared" si="1"/>
        <v>5600</v>
      </c>
      <c r="O64" s="32"/>
    </row>
    <row r="65" spans="1:15">
      <c r="A65" s="16">
        <v>60</v>
      </c>
      <c r="B65" s="25" t="s">
        <v>473</v>
      </c>
      <c r="C65" s="26"/>
      <c r="D65" s="24">
        <v>43595</v>
      </c>
      <c r="E65" s="20">
        <v>43597</v>
      </c>
      <c r="F65" s="21">
        <f t="shared" si="0"/>
        <v>2</v>
      </c>
      <c r="G65" s="165" t="s">
        <v>182</v>
      </c>
      <c r="H65" s="23">
        <v>17252</v>
      </c>
      <c r="I65" s="30"/>
      <c r="J65" s="23">
        <v>6428136</v>
      </c>
      <c r="K65" s="30"/>
      <c r="L65" s="23">
        <v>1474058</v>
      </c>
      <c r="M65" s="30"/>
      <c r="N65" s="31">
        <f t="shared" si="1"/>
        <v>5600</v>
      </c>
      <c r="O65" s="32"/>
    </row>
    <row r="66" spans="1:15">
      <c r="A66" s="16">
        <v>61</v>
      </c>
      <c r="B66" s="25" t="s">
        <v>474</v>
      </c>
      <c r="C66" s="26"/>
      <c r="D66" s="24">
        <v>43596</v>
      </c>
      <c r="E66" s="20">
        <v>43597</v>
      </c>
      <c r="F66" s="21">
        <f t="shared" si="0"/>
        <v>1</v>
      </c>
      <c r="G66" s="165" t="s">
        <v>182</v>
      </c>
      <c r="H66" s="23">
        <v>17263</v>
      </c>
      <c r="I66" s="30"/>
      <c r="J66" s="23">
        <v>6428030</v>
      </c>
      <c r="K66" s="30"/>
      <c r="L66" s="23">
        <v>1474036</v>
      </c>
      <c r="M66" s="30"/>
      <c r="N66" s="31">
        <f t="shared" si="1"/>
        <v>2800</v>
      </c>
      <c r="O66" s="32"/>
    </row>
    <row r="67" spans="1:15">
      <c r="A67" s="16">
        <v>62</v>
      </c>
      <c r="B67" s="25" t="s">
        <v>475</v>
      </c>
      <c r="C67" s="26"/>
      <c r="D67" s="24">
        <v>43595</v>
      </c>
      <c r="E67" s="20">
        <v>43596</v>
      </c>
      <c r="F67" s="21">
        <f t="shared" si="0"/>
        <v>1</v>
      </c>
      <c r="G67" s="165" t="s">
        <v>182</v>
      </c>
      <c r="H67" s="23">
        <v>17611</v>
      </c>
      <c r="I67" s="30"/>
      <c r="J67" s="23">
        <v>6477240</v>
      </c>
      <c r="K67" s="30"/>
      <c r="L67" s="23">
        <v>1474081</v>
      </c>
      <c r="M67" s="30"/>
      <c r="N67" s="31">
        <f t="shared" si="1"/>
        <v>2800</v>
      </c>
      <c r="O67" s="32"/>
    </row>
    <row r="68" spans="1:15">
      <c r="A68" s="16">
        <v>63</v>
      </c>
      <c r="B68" s="25" t="s">
        <v>476</v>
      </c>
      <c r="C68" s="26"/>
      <c r="D68" s="24">
        <v>43601</v>
      </c>
      <c r="E68" s="20">
        <v>43603</v>
      </c>
      <c r="F68" s="21">
        <f t="shared" si="0"/>
        <v>2</v>
      </c>
      <c r="G68" s="165" t="s">
        <v>182</v>
      </c>
      <c r="H68" s="23">
        <v>17620</v>
      </c>
      <c r="I68" s="30"/>
      <c r="J68" s="23">
        <v>6421392</v>
      </c>
      <c r="K68" s="30"/>
      <c r="L68" s="23">
        <v>1472154</v>
      </c>
      <c r="M68" s="30"/>
      <c r="N68" s="31">
        <f t="shared" si="1"/>
        <v>5600</v>
      </c>
      <c r="O68" s="32"/>
    </row>
    <row r="69" spans="1:15">
      <c r="A69" s="16">
        <v>64</v>
      </c>
      <c r="B69" s="25" t="s">
        <v>477</v>
      </c>
      <c r="C69" s="26"/>
      <c r="D69" s="24">
        <v>43602</v>
      </c>
      <c r="E69" s="20">
        <v>43603</v>
      </c>
      <c r="F69" s="21">
        <f t="shared" si="0"/>
        <v>1</v>
      </c>
      <c r="G69" s="165" t="s">
        <v>182</v>
      </c>
      <c r="H69" s="23">
        <v>17621</v>
      </c>
      <c r="I69" s="30"/>
      <c r="J69" s="23">
        <v>6458313</v>
      </c>
      <c r="K69" s="30"/>
      <c r="L69" s="23">
        <v>1483297</v>
      </c>
      <c r="M69" s="30"/>
      <c r="N69" s="31">
        <f t="shared" si="1"/>
        <v>2800</v>
      </c>
      <c r="O69" s="32"/>
    </row>
    <row r="70" spans="1:15">
      <c r="A70" s="16">
        <v>65</v>
      </c>
      <c r="B70" s="25" t="s">
        <v>478</v>
      </c>
      <c r="C70" s="26"/>
      <c r="D70" s="24">
        <v>43603</v>
      </c>
      <c r="E70" s="20">
        <v>43605</v>
      </c>
      <c r="F70" s="21">
        <f t="shared" ref="F70:F133" si="2">E70-D70</f>
        <v>2</v>
      </c>
      <c r="G70" s="165" t="s">
        <v>182</v>
      </c>
      <c r="H70" s="23">
        <v>17725</v>
      </c>
      <c r="I70" s="30"/>
      <c r="J70" s="23">
        <v>6421389</v>
      </c>
      <c r="K70" s="30"/>
      <c r="L70" s="23">
        <v>1472163</v>
      </c>
      <c r="M70" s="30"/>
      <c r="N70" s="31">
        <f t="shared" ref="N70:N133" si="3">F70*G70</f>
        <v>5600</v>
      </c>
      <c r="O70" s="32"/>
    </row>
    <row r="71" spans="1:15">
      <c r="A71" s="16">
        <v>66</v>
      </c>
      <c r="B71" s="25" t="s">
        <v>479</v>
      </c>
      <c r="C71" s="26"/>
      <c r="D71" s="24">
        <v>43609</v>
      </c>
      <c r="E71" s="20">
        <v>43610</v>
      </c>
      <c r="F71" s="21">
        <f t="shared" si="2"/>
        <v>1</v>
      </c>
      <c r="G71" s="165" t="s">
        <v>182</v>
      </c>
      <c r="H71" s="23">
        <v>17997</v>
      </c>
      <c r="I71" s="30"/>
      <c r="J71" s="23">
        <v>6428015</v>
      </c>
      <c r="K71" s="30"/>
      <c r="L71" s="23">
        <v>1474005</v>
      </c>
      <c r="M71" s="30"/>
      <c r="N71" s="31">
        <f t="shared" si="3"/>
        <v>2800</v>
      </c>
      <c r="O71" s="32"/>
    </row>
    <row r="72" spans="1:15">
      <c r="A72" s="16">
        <v>67</v>
      </c>
      <c r="B72" s="25" t="s">
        <v>480</v>
      </c>
      <c r="C72" s="26"/>
      <c r="D72" s="24">
        <v>43609</v>
      </c>
      <c r="E72" s="20">
        <v>43611</v>
      </c>
      <c r="F72" s="21">
        <f t="shared" si="2"/>
        <v>2</v>
      </c>
      <c r="G72" s="165" t="s">
        <v>182</v>
      </c>
      <c r="H72" s="23">
        <v>18075</v>
      </c>
      <c r="I72" s="30"/>
      <c r="J72" s="23">
        <v>6428034</v>
      </c>
      <c r="K72" s="30"/>
      <c r="L72" s="23">
        <v>1473999</v>
      </c>
      <c r="M72" s="30"/>
      <c r="N72" s="31">
        <f t="shared" si="3"/>
        <v>5600</v>
      </c>
      <c r="O72" s="32"/>
    </row>
    <row r="73" spans="1:15">
      <c r="A73" s="16">
        <v>68</v>
      </c>
      <c r="B73" s="25" t="s">
        <v>479</v>
      </c>
      <c r="C73" s="26"/>
      <c r="D73" s="24">
        <v>43610</v>
      </c>
      <c r="E73" s="20">
        <v>43611</v>
      </c>
      <c r="F73" s="21">
        <f t="shared" si="2"/>
        <v>1</v>
      </c>
      <c r="G73" s="165" t="s">
        <v>182</v>
      </c>
      <c r="H73" s="23">
        <v>18076</v>
      </c>
      <c r="I73" s="30"/>
      <c r="J73" s="23">
        <v>6428060</v>
      </c>
      <c r="K73" s="30"/>
      <c r="L73" s="23">
        <v>1474005</v>
      </c>
      <c r="M73" s="30"/>
      <c r="N73" s="31">
        <f t="shared" si="3"/>
        <v>2800</v>
      </c>
      <c r="O73" s="32"/>
    </row>
    <row r="74" spans="1:15">
      <c r="A74" s="16">
        <v>69</v>
      </c>
      <c r="B74" s="25" t="s">
        <v>481</v>
      </c>
      <c r="C74" s="26"/>
      <c r="D74" s="24">
        <v>43611</v>
      </c>
      <c r="E74" s="20">
        <v>43612</v>
      </c>
      <c r="F74" s="21">
        <f t="shared" si="2"/>
        <v>1</v>
      </c>
      <c r="G74" s="165" t="s">
        <v>182</v>
      </c>
      <c r="H74" s="23">
        <v>18140</v>
      </c>
      <c r="I74" s="30"/>
      <c r="J74" s="23">
        <v>6428218</v>
      </c>
      <c r="K74" s="30"/>
      <c r="L74" s="23">
        <v>1474044</v>
      </c>
      <c r="M74" s="30"/>
      <c r="N74" s="31">
        <f t="shared" si="3"/>
        <v>2800</v>
      </c>
      <c r="O74" s="32"/>
    </row>
    <row r="75" spans="1:15">
      <c r="A75" s="16">
        <v>70</v>
      </c>
      <c r="B75" s="25" t="s">
        <v>482</v>
      </c>
      <c r="C75" s="26"/>
      <c r="D75" s="24">
        <v>43613</v>
      </c>
      <c r="E75" s="20">
        <v>43615</v>
      </c>
      <c r="F75" s="21">
        <f t="shared" si="2"/>
        <v>2</v>
      </c>
      <c r="G75" s="165" t="s">
        <v>182</v>
      </c>
      <c r="H75" s="23">
        <v>18342</v>
      </c>
      <c r="I75" s="30"/>
      <c r="J75" s="23">
        <v>6428057</v>
      </c>
      <c r="K75" s="30"/>
      <c r="L75" s="23">
        <v>1474016</v>
      </c>
      <c r="M75" s="30"/>
      <c r="N75" s="31">
        <f t="shared" si="3"/>
        <v>5600</v>
      </c>
      <c r="O75" s="32"/>
    </row>
    <row r="76" spans="1:15">
      <c r="A76" s="16">
        <v>71</v>
      </c>
      <c r="B76" s="25" t="s">
        <v>483</v>
      </c>
      <c r="C76" s="26"/>
      <c r="D76" s="24">
        <v>43613</v>
      </c>
      <c r="E76" s="20">
        <v>43614</v>
      </c>
      <c r="F76" s="21">
        <f t="shared" si="2"/>
        <v>1</v>
      </c>
      <c r="G76" s="165" t="s">
        <v>182</v>
      </c>
      <c r="H76" s="23">
        <v>18371</v>
      </c>
      <c r="I76" s="30"/>
      <c r="J76" s="23">
        <v>6477255</v>
      </c>
      <c r="K76" s="30"/>
      <c r="L76" s="23">
        <v>1474073</v>
      </c>
      <c r="M76" s="30"/>
      <c r="N76" s="31">
        <f t="shared" si="3"/>
        <v>2800</v>
      </c>
      <c r="O76" s="32"/>
    </row>
    <row r="77" spans="1:15">
      <c r="A77" s="16">
        <v>72</v>
      </c>
      <c r="B77" s="25" t="s">
        <v>484</v>
      </c>
      <c r="C77" s="26"/>
      <c r="D77" s="24">
        <v>43612</v>
      </c>
      <c r="E77" s="20">
        <v>43616</v>
      </c>
      <c r="F77" s="21">
        <f t="shared" si="2"/>
        <v>4</v>
      </c>
      <c r="G77" s="165" t="s">
        <v>182</v>
      </c>
      <c r="H77" s="23">
        <v>18400</v>
      </c>
      <c r="I77" s="30"/>
      <c r="J77" s="23">
        <v>6545070</v>
      </c>
      <c r="K77" s="30"/>
      <c r="L77" s="23">
        <v>1509998</v>
      </c>
      <c r="M77" s="30"/>
      <c r="N77" s="31">
        <f t="shared" si="3"/>
        <v>11200</v>
      </c>
      <c r="O77" s="32"/>
    </row>
    <row r="78" spans="1:15">
      <c r="A78" s="16">
        <v>73</v>
      </c>
      <c r="B78" s="25" t="s">
        <v>483</v>
      </c>
      <c r="C78" s="26"/>
      <c r="D78" s="24">
        <v>43614</v>
      </c>
      <c r="E78" s="20">
        <v>43615</v>
      </c>
      <c r="F78" s="21">
        <f t="shared" si="2"/>
        <v>1</v>
      </c>
      <c r="G78" s="165" t="s">
        <v>182</v>
      </c>
      <c r="H78" s="23">
        <v>18497</v>
      </c>
      <c r="I78" s="30"/>
      <c r="J78" s="23">
        <v>6477262</v>
      </c>
      <c r="K78" s="30"/>
      <c r="L78" s="23">
        <v>1474068</v>
      </c>
      <c r="M78" s="30"/>
      <c r="N78" s="31">
        <f t="shared" si="3"/>
        <v>2800</v>
      </c>
      <c r="O78" s="32"/>
    </row>
    <row r="79" spans="1:15">
      <c r="A79" s="16">
        <v>74</v>
      </c>
      <c r="B79" s="25" t="s">
        <v>485</v>
      </c>
      <c r="C79" s="26"/>
      <c r="D79" s="24">
        <v>43609</v>
      </c>
      <c r="E79" s="20">
        <v>43610</v>
      </c>
      <c r="F79" s="21">
        <f t="shared" si="2"/>
        <v>1</v>
      </c>
      <c r="G79" s="165" t="s">
        <v>182</v>
      </c>
      <c r="H79" s="23">
        <v>18498</v>
      </c>
      <c r="I79" s="30"/>
      <c r="J79" s="23">
        <v>6428068</v>
      </c>
      <c r="K79" s="30"/>
      <c r="L79" s="23">
        <v>1474015</v>
      </c>
      <c r="M79" s="30"/>
      <c r="N79" s="31">
        <f t="shared" si="3"/>
        <v>2800</v>
      </c>
      <c r="O79" s="32"/>
    </row>
    <row r="80" spans="1:15">
      <c r="A80" s="16">
        <v>75</v>
      </c>
      <c r="B80" s="25" t="s">
        <v>486</v>
      </c>
      <c r="C80" s="26"/>
      <c r="D80" s="24">
        <v>43621</v>
      </c>
      <c r="E80" s="20">
        <v>43622</v>
      </c>
      <c r="F80" s="21">
        <f t="shared" si="2"/>
        <v>1</v>
      </c>
      <c r="G80" s="165" t="s">
        <v>182</v>
      </c>
      <c r="H80" s="23">
        <v>18826</v>
      </c>
      <c r="I80" s="30"/>
      <c r="J80" s="23">
        <v>6571502</v>
      </c>
      <c r="K80" s="30"/>
      <c r="L80" s="23">
        <v>1520002</v>
      </c>
      <c r="M80" s="30"/>
      <c r="N80" s="31">
        <f t="shared" si="3"/>
        <v>2800</v>
      </c>
      <c r="O80" s="32"/>
    </row>
    <row r="81" spans="1:15">
      <c r="A81" s="16">
        <v>76</v>
      </c>
      <c r="B81" s="25" t="s">
        <v>487</v>
      </c>
      <c r="C81" s="26"/>
      <c r="D81" s="24">
        <v>43621</v>
      </c>
      <c r="E81" s="20">
        <v>43622</v>
      </c>
      <c r="F81" s="21">
        <f t="shared" si="2"/>
        <v>1</v>
      </c>
      <c r="G81" s="165" t="s">
        <v>182</v>
      </c>
      <c r="H81" s="23">
        <v>18828</v>
      </c>
      <c r="I81" s="30"/>
      <c r="J81" s="23">
        <v>6571503</v>
      </c>
      <c r="K81" s="30"/>
      <c r="L81" s="23">
        <v>1520002</v>
      </c>
      <c r="M81" s="30"/>
      <c r="N81" s="31">
        <f t="shared" si="3"/>
        <v>2800</v>
      </c>
      <c r="O81" s="32"/>
    </row>
    <row r="82" spans="1:15">
      <c r="A82" s="16">
        <v>77</v>
      </c>
      <c r="B82" s="25" t="s">
        <v>487</v>
      </c>
      <c r="C82" s="26"/>
      <c r="D82" s="24">
        <v>43622</v>
      </c>
      <c r="E82" s="20">
        <v>43623</v>
      </c>
      <c r="F82" s="21">
        <f t="shared" si="2"/>
        <v>1</v>
      </c>
      <c r="G82" s="165" t="s">
        <v>182</v>
      </c>
      <c r="H82" s="23">
        <v>18961</v>
      </c>
      <c r="I82" s="30"/>
      <c r="J82" s="23">
        <v>6571855</v>
      </c>
      <c r="K82" s="30"/>
      <c r="L82" s="23">
        <v>1520009</v>
      </c>
      <c r="M82" s="30"/>
      <c r="N82" s="31">
        <f t="shared" si="3"/>
        <v>2800</v>
      </c>
      <c r="O82" s="32"/>
    </row>
    <row r="83" spans="1:15">
      <c r="A83" s="16">
        <v>78</v>
      </c>
      <c r="B83" s="37" t="s">
        <v>486</v>
      </c>
      <c r="C83" s="38"/>
      <c r="D83" s="24">
        <v>43622</v>
      </c>
      <c r="E83" s="20">
        <v>43623</v>
      </c>
      <c r="F83" s="21">
        <f t="shared" si="2"/>
        <v>1</v>
      </c>
      <c r="G83" s="165" t="s">
        <v>182</v>
      </c>
      <c r="H83" s="39">
        <v>18970</v>
      </c>
      <c r="I83" s="50"/>
      <c r="J83" s="39">
        <v>6571854</v>
      </c>
      <c r="K83" s="50"/>
      <c r="L83" s="23">
        <v>1520009</v>
      </c>
      <c r="M83" s="30"/>
      <c r="N83" s="31">
        <f t="shared" si="3"/>
        <v>2800</v>
      </c>
      <c r="O83" s="32"/>
    </row>
    <row r="84" spans="1:15">
      <c r="A84" s="16">
        <v>79</v>
      </c>
      <c r="B84" s="37" t="s">
        <v>488</v>
      </c>
      <c r="C84" s="38"/>
      <c r="D84" s="24">
        <v>43623</v>
      </c>
      <c r="E84" s="20">
        <v>43624</v>
      </c>
      <c r="F84" s="21">
        <f t="shared" si="2"/>
        <v>1</v>
      </c>
      <c r="G84" s="165" t="s">
        <v>182</v>
      </c>
      <c r="H84" s="39">
        <v>18990</v>
      </c>
      <c r="I84" s="50"/>
      <c r="J84" s="39">
        <v>6562818</v>
      </c>
      <c r="K84" s="50"/>
      <c r="L84" s="23">
        <v>1516736</v>
      </c>
      <c r="M84" s="30"/>
      <c r="N84" s="31">
        <f t="shared" si="3"/>
        <v>2800</v>
      </c>
      <c r="O84" s="32"/>
    </row>
    <row r="85" spans="1:15">
      <c r="A85" s="16">
        <v>80</v>
      </c>
      <c r="B85" s="37" t="s">
        <v>489</v>
      </c>
      <c r="C85" s="38"/>
      <c r="D85" s="24">
        <v>43623</v>
      </c>
      <c r="E85" s="20">
        <v>43625</v>
      </c>
      <c r="F85" s="21">
        <f t="shared" si="2"/>
        <v>2</v>
      </c>
      <c r="G85" s="165" t="s">
        <v>182</v>
      </c>
      <c r="H85" s="39">
        <v>19110</v>
      </c>
      <c r="I85" s="50"/>
      <c r="J85" s="39">
        <v>6556242</v>
      </c>
      <c r="K85" s="50"/>
      <c r="L85" s="23">
        <v>1513705</v>
      </c>
      <c r="M85" s="30"/>
      <c r="N85" s="31">
        <f t="shared" si="3"/>
        <v>5600</v>
      </c>
      <c r="O85" s="32"/>
    </row>
    <row r="86" spans="1:15">
      <c r="A86" s="16">
        <v>81</v>
      </c>
      <c r="B86" s="37" t="s">
        <v>490</v>
      </c>
      <c r="C86" s="38"/>
      <c r="D86" s="24">
        <v>43627</v>
      </c>
      <c r="E86" s="20">
        <v>43630</v>
      </c>
      <c r="F86" s="21">
        <f t="shared" si="2"/>
        <v>3</v>
      </c>
      <c r="G86" s="165" t="s">
        <v>182</v>
      </c>
      <c r="H86" s="39">
        <v>19548</v>
      </c>
      <c r="I86" s="50"/>
      <c r="J86" s="39">
        <v>6548270</v>
      </c>
      <c r="K86" s="50"/>
      <c r="L86" s="23">
        <v>1511244</v>
      </c>
      <c r="M86" s="30"/>
      <c r="N86" s="31">
        <f t="shared" si="3"/>
        <v>8400</v>
      </c>
      <c r="O86" s="32"/>
    </row>
    <row r="87" spans="1:15">
      <c r="A87" s="16">
        <v>82</v>
      </c>
      <c r="B87" s="37" t="s">
        <v>491</v>
      </c>
      <c r="C87" s="38"/>
      <c r="D87" s="24">
        <v>43630</v>
      </c>
      <c r="E87" s="20">
        <v>43631</v>
      </c>
      <c r="F87" s="21">
        <f t="shared" si="2"/>
        <v>1</v>
      </c>
      <c r="G87" s="165" t="s">
        <v>182</v>
      </c>
      <c r="H87" s="39">
        <v>19655</v>
      </c>
      <c r="I87" s="50"/>
      <c r="J87" s="39">
        <v>6574592</v>
      </c>
      <c r="K87" s="50"/>
      <c r="L87" s="23">
        <v>1521306</v>
      </c>
      <c r="M87" s="30"/>
      <c r="N87" s="31">
        <f t="shared" si="3"/>
        <v>2800</v>
      </c>
      <c r="O87" s="32"/>
    </row>
    <row r="88" spans="1:15">
      <c r="A88" s="16">
        <v>83</v>
      </c>
      <c r="B88" s="37" t="s">
        <v>492</v>
      </c>
      <c r="C88" s="38"/>
      <c r="D88" s="24">
        <v>43629</v>
      </c>
      <c r="E88" s="20">
        <v>43632</v>
      </c>
      <c r="F88" s="21">
        <f t="shared" si="2"/>
        <v>3</v>
      </c>
      <c r="G88" s="165" t="s">
        <v>182</v>
      </c>
      <c r="H88" s="39">
        <v>19736</v>
      </c>
      <c r="I88" s="50"/>
      <c r="J88" s="39">
        <v>6576451</v>
      </c>
      <c r="K88" s="50"/>
      <c r="L88" s="23">
        <v>1521850</v>
      </c>
      <c r="M88" s="30"/>
      <c r="N88" s="31">
        <f t="shared" si="3"/>
        <v>8400</v>
      </c>
      <c r="O88" s="32"/>
    </row>
    <row r="89" spans="1:15">
      <c r="A89" s="16">
        <v>84</v>
      </c>
      <c r="B89" s="37" t="s">
        <v>493</v>
      </c>
      <c r="C89" s="38"/>
      <c r="D89" s="24">
        <v>43637</v>
      </c>
      <c r="E89" s="20">
        <v>43639</v>
      </c>
      <c r="F89" s="21">
        <f t="shared" si="2"/>
        <v>2</v>
      </c>
      <c r="G89" s="165" t="s">
        <v>182</v>
      </c>
      <c r="H89" s="39">
        <v>20385</v>
      </c>
      <c r="I89" s="50"/>
      <c r="J89" s="39">
        <v>6584686</v>
      </c>
      <c r="K89" s="50"/>
      <c r="L89" s="23">
        <v>1524886</v>
      </c>
      <c r="M89" s="30"/>
      <c r="N89" s="31">
        <f t="shared" si="3"/>
        <v>5600</v>
      </c>
      <c r="O89" s="32"/>
    </row>
    <row r="90" spans="1:15">
      <c r="A90" s="16">
        <v>85</v>
      </c>
      <c r="B90" s="37" t="s">
        <v>494</v>
      </c>
      <c r="C90" s="38"/>
      <c r="D90" s="24">
        <v>43642</v>
      </c>
      <c r="E90" s="20">
        <v>43646</v>
      </c>
      <c r="F90" s="21">
        <f t="shared" si="2"/>
        <v>4</v>
      </c>
      <c r="G90" s="165" t="s">
        <v>182</v>
      </c>
      <c r="H90" s="39">
        <v>21043</v>
      </c>
      <c r="I90" s="50"/>
      <c r="J90" s="39">
        <v>6614825</v>
      </c>
      <c r="K90" s="50"/>
      <c r="L90" s="23">
        <v>1537685</v>
      </c>
      <c r="M90" s="30"/>
      <c r="N90" s="31">
        <f t="shared" si="3"/>
        <v>11200</v>
      </c>
      <c r="O90" s="32"/>
    </row>
    <row r="91" spans="1:15">
      <c r="A91" s="16">
        <v>86</v>
      </c>
      <c r="B91" s="37" t="s">
        <v>495</v>
      </c>
      <c r="C91" s="38"/>
      <c r="D91" s="24">
        <v>43642</v>
      </c>
      <c r="E91" s="20">
        <v>43646</v>
      </c>
      <c r="F91" s="21">
        <f t="shared" si="2"/>
        <v>4</v>
      </c>
      <c r="G91" s="165" t="s">
        <v>182</v>
      </c>
      <c r="H91" s="39">
        <v>21043</v>
      </c>
      <c r="I91" s="50"/>
      <c r="J91" s="39">
        <v>6614825</v>
      </c>
      <c r="K91" s="50"/>
      <c r="L91" s="23">
        <v>1537685</v>
      </c>
      <c r="M91" s="30"/>
      <c r="N91" s="31">
        <f t="shared" si="3"/>
        <v>11200</v>
      </c>
      <c r="O91" s="32"/>
    </row>
    <row r="92" spans="1:15">
      <c r="A92" s="16">
        <v>87</v>
      </c>
      <c r="B92" s="37" t="s">
        <v>496</v>
      </c>
      <c r="C92" s="38"/>
      <c r="D92" s="24">
        <v>43642</v>
      </c>
      <c r="E92" s="20">
        <v>43646</v>
      </c>
      <c r="F92" s="21">
        <f t="shared" si="2"/>
        <v>4</v>
      </c>
      <c r="G92" s="165" t="s">
        <v>182</v>
      </c>
      <c r="H92" s="39">
        <v>21043</v>
      </c>
      <c r="I92" s="50"/>
      <c r="J92" s="39">
        <v>6614825</v>
      </c>
      <c r="K92" s="50"/>
      <c r="L92" s="23">
        <v>1537685</v>
      </c>
      <c r="M92" s="30"/>
      <c r="N92" s="31">
        <f t="shared" si="3"/>
        <v>11200</v>
      </c>
      <c r="O92" s="32"/>
    </row>
    <row r="93" spans="1:15">
      <c r="A93" s="16">
        <v>88</v>
      </c>
      <c r="B93" s="37" t="s">
        <v>497</v>
      </c>
      <c r="C93" s="38"/>
      <c r="D93" s="24">
        <v>43652</v>
      </c>
      <c r="E93" s="20">
        <v>43653</v>
      </c>
      <c r="F93" s="21">
        <f t="shared" si="2"/>
        <v>1</v>
      </c>
      <c r="G93" s="165" t="s">
        <v>182</v>
      </c>
      <c r="H93" s="39">
        <v>21636</v>
      </c>
      <c r="I93" s="50"/>
      <c r="J93" s="39">
        <v>6638554</v>
      </c>
      <c r="K93" s="50"/>
      <c r="L93" s="23">
        <v>1548301</v>
      </c>
      <c r="M93" s="30"/>
      <c r="N93" s="31">
        <f t="shared" si="3"/>
        <v>2800</v>
      </c>
      <c r="O93" s="32"/>
    </row>
    <row r="94" hidden="1" spans="1:15">
      <c r="A94" s="16">
        <v>89</v>
      </c>
      <c r="B94" s="37"/>
      <c r="C94" s="38"/>
      <c r="D94" s="24"/>
      <c r="E94" s="20"/>
      <c r="F94" s="21">
        <f t="shared" si="2"/>
        <v>0</v>
      </c>
      <c r="G94" s="165" t="s">
        <v>182</v>
      </c>
      <c r="H94" s="39"/>
      <c r="I94" s="50"/>
      <c r="J94" s="39"/>
      <c r="K94" s="50"/>
      <c r="L94" s="23"/>
      <c r="M94" s="30"/>
      <c r="N94" s="31">
        <f t="shared" si="3"/>
        <v>0</v>
      </c>
      <c r="O94" s="32"/>
    </row>
    <row r="95" hidden="1" spans="1:15">
      <c r="A95" s="16">
        <v>90</v>
      </c>
      <c r="B95" s="37"/>
      <c r="C95" s="38"/>
      <c r="D95" s="24"/>
      <c r="E95" s="20"/>
      <c r="F95" s="21">
        <f t="shared" si="2"/>
        <v>0</v>
      </c>
      <c r="G95" s="165" t="s">
        <v>182</v>
      </c>
      <c r="H95" s="39"/>
      <c r="I95" s="50"/>
      <c r="J95" s="39"/>
      <c r="K95" s="50"/>
      <c r="L95" s="23"/>
      <c r="M95" s="30"/>
      <c r="N95" s="31">
        <f t="shared" si="3"/>
        <v>0</v>
      </c>
      <c r="O95" s="32"/>
    </row>
    <row r="96" hidden="1" spans="1:15">
      <c r="A96" s="16">
        <v>91</v>
      </c>
      <c r="B96" s="37"/>
      <c r="C96" s="38"/>
      <c r="D96" s="24"/>
      <c r="E96" s="20"/>
      <c r="F96" s="21">
        <f t="shared" si="2"/>
        <v>0</v>
      </c>
      <c r="G96" s="165" t="s">
        <v>182</v>
      </c>
      <c r="H96" s="39"/>
      <c r="I96" s="50"/>
      <c r="J96" s="39"/>
      <c r="K96" s="50"/>
      <c r="L96" s="23"/>
      <c r="M96" s="30"/>
      <c r="N96" s="31">
        <f t="shared" si="3"/>
        <v>0</v>
      </c>
      <c r="O96" s="32"/>
    </row>
    <row r="97" hidden="1" spans="1:15">
      <c r="A97" s="16">
        <v>92</v>
      </c>
      <c r="B97" s="37"/>
      <c r="C97" s="38"/>
      <c r="D97" s="24"/>
      <c r="E97" s="20"/>
      <c r="F97" s="21">
        <f t="shared" si="2"/>
        <v>0</v>
      </c>
      <c r="G97" s="165" t="s">
        <v>182</v>
      </c>
      <c r="H97" s="39"/>
      <c r="I97" s="50"/>
      <c r="J97" s="39"/>
      <c r="K97" s="50"/>
      <c r="L97" s="23"/>
      <c r="M97" s="30"/>
      <c r="N97" s="31">
        <f t="shared" si="3"/>
        <v>0</v>
      </c>
      <c r="O97" s="32"/>
    </row>
    <row r="98" hidden="1" spans="1:15">
      <c r="A98" s="16">
        <v>93</v>
      </c>
      <c r="B98" s="37"/>
      <c r="C98" s="38"/>
      <c r="D98" s="24"/>
      <c r="E98" s="20"/>
      <c r="F98" s="21">
        <f t="shared" si="2"/>
        <v>0</v>
      </c>
      <c r="G98" s="165" t="s">
        <v>182</v>
      </c>
      <c r="H98" s="39"/>
      <c r="I98" s="50"/>
      <c r="J98" s="39"/>
      <c r="K98" s="50"/>
      <c r="L98" s="23"/>
      <c r="M98" s="30"/>
      <c r="N98" s="31">
        <f t="shared" si="3"/>
        <v>0</v>
      </c>
      <c r="O98" s="32"/>
    </row>
    <row r="99" hidden="1" spans="1:15">
      <c r="A99" s="16">
        <v>94</v>
      </c>
      <c r="B99" s="37"/>
      <c r="C99" s="38"/>
      <c r="D99" s="24"/>
      <c r="E99" s="20"/>
      <c r="F99" s="21">
        <f t="shared" si="2"/>
        <v>0</v>
      </c>
      <c r="G99" s="165" t="s">
        <v>182</v>
      </c>
      <c r="H99" s="39"/>
      <c r="I99" s="50"/>
      <c r="J99" s="39"/>
      <c r="K99" s="50"/>
      <c r="L99" s="23"/>
      <c r="M99" s="30"/>
      <c r="N99" s="31">
        <f t="shared" si="3"/>
        <v>0</v>
      </c>
      <c r="O99" s="32"/>
    </row>
    <row r="100" hidden="1" spans="1:15">
      <c r="A100" s="16">
        <v>95</v>
      </c>
      <c r="B100" s="37"/>
      <c r="C100" s="38"/>
      <c r="D100" s="24"/>
      <c r="E100" s="20"/>
      <c r="F100" s="21">
        <f t="shared" si="2"/>
        <v>0</v>
      </c>
      <c r="G100" s="165" t="s">
        <v>182</v>
      </c>
      <c r="H100" s="39"/>
      <c r="I100" s="50"/>
      <c r="J100" s="39"/>
      <c r="K100" s="50"/>
      <c r="L100" s="23"/>
      <c r="M100" s="30"/>
      <c r="N100" s="31">
        <f t="shared" si="3"/>
        <v>0</v>
      </c>
      <c r="O100" s="32"/>
    </row>
    <row r="101" hidden="1" spans="1:15">
      <c r="A101" s="16">
        <v>96</v>
      </c>
      <c r="B101" s="37"/>
      <c r="C101" s="38"/>
      <c r="D101" s="24"/>
      <c r="E101" s="20"/>
      <c r="F101" s="21">
        <f t="shared" si="2"/>
        <v>0</v>
      </c>
      <c r="G101" s="165" t="s">
        <v>182</v>
      </c>
      <c r="H101" s="39"/>
      <c r="I101" s="50"/>
      <c r="J101" s="39"/>
      <c r="K101" s="50"/>
      <c r="L101" s="23"/>
      <c r="M101" s="30"/>
      <c r="N101" s="31">
        <f t="shared" si="3"/>
        <v>0</v>
      </c>
      <c r="O101" s="32"/>
    </row>
    <row r="102" hidden="1" spans="1:15">
      <c r="A102" s="16">
        <v>97</v>
      </c>
      <c r="B102" s="37"/>
      <c r="C102" s="38"/>
      <c r="D102" s="40"/>
      <c r="E102" s="41"/>
      <c r="F102" s="42">
        <f t="shared" si="2"/>
        <v>0</v>
      </c>
      <c r="G102" s="166" t="s">
        <v>182</v>
      </c>
      <c r="H102" s="39"/>
      <c r="I102" s="50"/>
      <c r="J102" s="39"/>
      <c r="K102" s="50"/>
      <c r="L102" s="39"/>
      <c r="M102" s="50"/>
      <c r="N102" s="31">
        <f t="shared" si="3"/>
        <v>0</v>
      </c>
      <c r="O102" s="32"/>
    </row>
    <row r="103" hidden="1" spans="1:15">
      <c r="A103" s="16">
        <v>98</v>
      </c>
      <c r="B103" s="44"/>
      <c r="C103" s="45"/>
      <c r="D103" s="46"/>
      <c r="E103" s="47"/>
      <c r="F103" s="42">
        <f t="shared" si="2"/>
        <v>0</v>
      </c>
      <c r="G103" s="166" t="s">
        <v>182</v>
      </c>
      <c r="H103" s="48"/>
      <c r="I103" s="51"/>
      <c r="J103" s="48"/>
      <c r="K103" s="51"/>
      <c r="L103" s="48"/>
      <c r="M103" s="51"/>
      <c r="N103" s="31">
        <f t="shared" si="3"/>
        <v>0</v>
      </c>
      <c r="O103" s="32"/>
    </row>
    <row r="104" hidden="1" spans="1:15">
      <c r="A104" s="16">
        <v>99</v>
      </c>
      <c r="B104" s="37"/>
      <c r="C104" s="38"/>
      <c r="D104" s="40"/>
      <c r="E104" s="41"/>
      <c r="F104" s="42">
        <f t="shared" si="2"/>
        <v>0</v>
      </c>
      <c r="G104" s="166" t="s">
        <v>182</v>
      </c>
      <c r="H104" s="39"/>
      <c r="I104" s="50"/>
      <c r="J104" s="39"/>
      <c r="K104" s="50"/>
      <c r="L104" s="39"/>
      <c r="M104" s="50"/>
      <c r="N104" s="31">
        <f t="shared" si="3"/>
        <v>0</v>
      </c>
      <c r="O104" s="32"/>
    </row>
    <row r="105" hidden="1" spans="1:15">
      <c r="A105" s="16">
        <v>100</v>
      </c>
      <c r="B105" s="37"/>
      <c r="C105" s="38"/>
      <c r="D105" s="24"/>
      <c r="E105" s="20"/>
      <c r="F105" s="21">
        <f t="shared" si="2"/>
        <v>0</v>
      </c>
      <c r="G105" s="165" t="s">
        <v>182</v>
      </c>
      <c r="H105" s="39"/>
      <c r="I105" s="50"/>
      <c r="J105" s="39"/>
      <c r="K105" s="50"/>
      <c r="L105" s="23"/>
      <c r="M105" s="30"/>
      <c r="N105" s="31">
        <f t="shared" si="3"/>
        <v>0</v>
      </c>
      <c r="O105" s="32"/>
    </row>
    <row r="106" hidden="1" spans="1:15">
      <c r="A106" s="16">
        <v>101</v>
      </c>
      <c r="B106" s="37"/>
      <c r="C106" s="38"/>
      <c r="D106" s="24"/>
      <c r="E106" s="20"/>
      <c r="F106" s="21">
        <f t="shared" si="2"/>
        <v>0</v>
      </c>
      <c r="G106" s="165" t="s">
        <v>182</v>
      </c>
      <c r="H106" s="39"/>
      <c r="I106" s="50"/>
      <c r="J106" s="39"/>
      <c r="K106" s="50"/>
      <c r="L106" s="23"/>
      <c r="M106" s="30"/>
      <c r="N106" s="31">
        <f t="shared" si="3"/>
        <v>0</v>
      </c>
      <c r="O106" s="32"/>
    </row>
    <row r="107" hidden="1" spans="1:15">
      <c r="A107" s="16">
        <v>102</v>
      </c>
      <c r="B107" s="37"/>
      <c r="C107" s="38"/>
      <c r="D107" s="24"/>
      <c r="E107" s="20"/>
      <c r="F107" s="21">
        <f t="shared" si="2"/>
        <v>0</v>
      </c>
      <c r="G107" s="165" t="s">
        <v>182</v>
      </c>
      <c r="H107" s="39"/>
      <c r="I107" s="50"/>
      <c r="J107" s="39"/>
      <c r="K107" s="50"/>
      <c r="L107" s="23"/>
      <c r="M107" s="30"/>
      <c r="N107" s="31">
        <f t="shared" si="3"/>
        <v>0</v>
      </c>
      <c r="O107" s="32"/>
    </row>
    <row r="108" hidden="1" spans="1:15">
      <c r="A108" s="16">
        <v>103</v>
      </c>
      <c r="B108" s="37"/>
      <c r="C108" s="38"/>
      <c r="D108" s="24"/>
      <c r="E108" s="20"/>
      <c r="F108" s="21">
        <f t="shared" si="2"/>
        <v>0</v>
      </c>
      <c r="G108" s="165" t="s">
        <v>182</v>
      </c>
      <c r="H108" s="39"/>
      <c r="I108" s="50"/>
      <c r="J108" s="39"/>
      <c r="K108" s="50"/>
      <c r="L108" s="23"/>
      <c r="M108" s="30"/>
      <c r="N108" s="31">
        <f t="shared" si="3"/>
        <v>0</v>
      </c>
      <c r="O108" s="32"/>
    </row>
    <row r="109" hidden="1" spans="1:15">
      <c r="A109" s="16">
        <v>104</v>
      </c>
      <c r="B109" s="37"/>
      <c r="C109" s="38"/>
      <c r="D109" s="24"/>
      <c r="E109" s="20"/>
      <c r="F109" s="21">
        <f t="shared" si="2"/>
        <v>0</v>
      </c>
      <c r="G109" s="165" t="s">
        <v>182</v>
      </c>
      <c r="H109" s="39"/>
      <c r="I109" s="50"/>
      <c r="J109" s="39"/>
      <c r="K109" s="50"/>
      <c r="L109" s="23"/>
      <c r="M109" s="30"/>
      <c r="N109" s="31">
        <f t="shared" si="3"/>
        <v>0</v>
      </c>
      <c r="O109" s="32"/>
    </row>
    <row r="110" hidden="1" spans="1:15">
      <c r="A110" s="16">
        <v>105</v>
      </c>
      <c r="B110" s="37"/>
      <c r="C110" s="38"/>
      <c r="D110" s="24"/>
      <c r="E110" s="20"/>
      <c r="F110" s="21">
        <f t="shared" si="2"/>
        <v>0</v>
      </c>
      <c r="G110" s="165" t="s">
        <v>182</v>
      </c>
      <c r="H110" s="39"/>
      <c r="I110" s="50"/>
      <c r="J110" s="39"/>
      <c r="K110" s="50"/>
      <c r="L110" s="23"/>
      <c r="M110" s="30"/>
      <c r="N110" s="31">
        <f t="shared" si="3"/>
        <v>0</v>
      </c>
      <c r="O110" s="32"/>
    </row>
    <row r="111" hidden="1" spans="1:15">
      <c r="A111" s="16">
        <v>106</v>
      </c>
      <c r="B111" s="37"/>
      <c r="C111" s="38"/>
      <c r="D111" s="24"/>
      <c r="E111" s="20"/>
      <c r="F111" s="21">
        <f t="shared" si="2"/>
        <v>0</v>
      </c>
      <c r="G111" s="165" t="s">
        <v>182</v>
      </c>
      <c r="H111" s="39"/>
      <c r="I111" s="50"/>
      <c r="J111" s="39"/>
      <c r="K111" s="50"/>
      <c r="L111" s="23"/>
      <c r="M111" s="30"/>
      <c r="N111" s="31">
        <f t="shared" si="3"/>
        <v>0</v>
      </c>
      <c r="O111" s="32"/>
    </row>
    <row r="112" hidden="1" spans="1:15">
      <c r="A112" s="16">
        <v>107</v>
      </c>
      <c r="B112" s="37"/>
      <c r="C112" s="38"/>
      <c r="D112" s="40"/>
      <c r="E112" s="41"/>
      <c r="F112" s="21">
        <f t="shared" si="2"/>
        <v>0</v>
      </c>
      <c r="G112" s="165" t="s">
        <v>182</v>
      </c>
      <c r="H112" s="39"/>
      <c r="I112" s="50"/>
      <c r="J112" s="39"/>
      <c r="K112" s="50"/>
      <c r="L112" s="39"/>
      <c r="M112" s="50"/>
      <c r="N112" s="31">
        <f t="shared" si="3"/>
        <v>0</v>
      </c>
      <c r="O112" s="32"/>
    </row>
    <row r="113" hidden="1" spans="1:15">
      <c r="A113" s="16">
        <v>108</v>
      </c>
      <c r="B113" s="37"/>
      <c r="C113" s="38"/>
      <c r="D113" s="24"/>
      <c r="E113" s="20"/>
      <c r="F113" s="21">
        <f t="shared" si="2"/>
        <v>0</v>
      </c>
      <c r="G113" s="165" t="s">
        <v>182</v>
      </c>
      <c r="H113" s="39"/>
      <c r="I113" s="50"/>
      <c r="J113" s="39"/>
      <c r="K113" s="50"/>
      <c r="L113" s="23"/>
      <c r="M113" s="30"/>
      <c r="N113" s="31">
        <f t="shared" si="3"/>
        <v>0</v>
      </c>
      <c r="O113" s="32"/>
    </row>
    <row r="114" hidden="1" spans="1:15">
      <c r="A114" s="16">
        <v>109</v>
      </c>
      <c r="B114" s="37"/>
      <c r="C114" s="38"/>
      <c r="D114" s="24"/>
      <c r="E114" s="20"/>
      <c r="F114" s="21">
        <f t="shared" si="2"/>
        <v>0</v>
      </c>
      <c r="G114" s="165" t="s">
        <v>182</v>
      </c>
      <c r="H114" s="39"/>
      <c r="I114" s="50"/>
      <c r="J114" s="39"/>
      <c r="K114" s="50"/>
      <c r="L114" s="23"/>
      <c r="M114" s="30"/>
      <c r="N114" s="31">
        <f t="shared" si="3"/>
        <v>0</v>
      </c>
      <c r="O114" s="32"/>
    </row>
    <row r="115" hidden="1" spans="1:15">
      <c r="A115" s="16">
        <v>110</v>
      </c>
      <c r="B115" s="37"/>
      <c r="C115" s="38"/>
      <c r="D115" s="24"/>
      <c r="E115" s="20"/>
      <c r="F115" s="21">
        <f t="shared" si="2"/>
        <v>0</v>
      </c>
      <c r="G115" s="165" t="s">
        <v>182</v>
      </c>
      <c r="H115" s="39"/>
      <c r="I115" s="50"/>
      <c r="J115" s="39"/>
      <c r="K115" s="50"/>
      <c r="L115" s="23"/>
      <c r="M115" s="30"/>
      <c r="N115" s="31">
        <f t="shared" si="3"/>
        <v>0</v>
      </c>
      <c r="O115" s="32"/>
    </row>
    <row r="116" hidden="1" spans="1:15">
      <c r="A116" s="16">
        <v>111</v>
      </c>
      <c r="B116" s="37"/>
      <c r="C116" s="38"/>
      <c r="D116" s="24"/>
      <c r="E116" s="20"/>
      <c r="F116" s="21">
        <f t="shared" si="2"/>
        <v>0</v>
      </c>
      <c r="G116" s="165" t="s">
        <v>182</v>
      </c>
      <c r="H116" s="39"/>
      <c r="I116" s="50"/>
      <c r="J116" s="39"/>
      <c r="K116" s="50"/>
      <c r="L116" s="23"/>
      <c r="M116" s="30"/>
      <c r="N116" s="31">
        <f t="shared" si="3"/>
        <v>0</v>
      </c>
      <c r="O116" s="32"/>
    </row>
    <row r="117" hidden="1" spans="1:15">
      <c r="A117" s="16">
        <v>112</v>
      </c>
      <c r="B117" s="37"/>
      <c r="C117" s="38"/>
      <c r="D117" s="24"/>
      <c r="E117" s="20"/>
      <c r="F117" s="21">
        <f t="shared" si="2"/>
        <v>0</v>
      </c>
      <c r="G117" s="165" t="s">
        <v>182</v>
      </c>
      <c r="H117" s="39"/>
      <c r="I117" s="50"/>
      <c r="J117" s="39"/>
      <c r="K117" s="50"/>
      <c r="L117" s="23"/>
      <c r="M117" s="30"/>
      <c r="N117" s="31">
        <f t="shared" si="3"/>
        <v>0</v>
      </c>
      <c r="O117" s="32"/>
    </row>
    <row r="118" hidden="1" spans="1:15">
      <c r="A118" s="16">
        <v>113</v>
      </c>
      <c r="B118" s="37"/>
      <c r="C118" s="38"/>
      <c r="D118" s="24"/>
      <c r="E118" s="20"/>
      <c r="F118" s="21">
        <f t="shared" si="2"/>
        <v>0</v>
      </c>
      <c r="G118" s="165" t="s">
        <v>182</v>
      </c>
      <c r="H118" s="39"/>
      <c r="I118" s="50"/>
      <c r="J118" s="39"/>
      <c r="K118" s="50"/>
      <c r="L118" s="23"/>
      <c r="M118" s="30"/>
      <c r="N118" s="31">
        <f t="shared" si="3"/>
        <v>0</v>
      </c>
      <c r="O118" s="32"/>
    </row>
    <row r="119" hidden="1" spans="1:15">
      <c r="A119" s="16">
        <v>114</v>
      </c>
      <c r="B119" s="37"/>
      <c r="C119" s="38"/>
      <c r="D119" s="24"/>
      <c r="E119" s="20"/>
      <c r="F119" s="21">
        <f t="shared" si="2"/>
        <v>0</v>
      </c>
      <c r="G119" s="165" t="s">
        <v>182</v>
      </c>
      <c r="H119" s="39"/>
      <c r="I119" s="50"/>
      <c r="J119" s="39"/>
      <c r="K119" s="50"/>
      <c r="L119" s="23"/>
      <c r="M119" s="30"/>
      <c r="N119" s="31">
        <f t="shared" si="3"/>
        <v>0</v>
      </c>
      <c r="O119" s="32"/>
    </row>
    <row r="120" hidden="1" spans="1:15">
      <c r="A120" s="16">
        <v>115</v>
      </c>
      <c r="B120" s="37"/>
      <c r="C120" s="38"/>
      <c r="D120" s="40"/>
      <c r="E120" s="41"/>
      <c r="F120" s="21">
        <f t="shared" si="2"/>
        <v>0</v>
      </c>
      <c r="G120" s="165" t="s">
        <v>182</v>
      </c>
      <c r="H120" s="39"/>
      <c r="I120" s="50"/>
      <c r="J120" s="39"/>
      <c r="K120" s="50"/>
      <c r="L120" s="23"/>
      <c r="M120" s="30"/>
      <c r="N120" s="31">
        <f t="shared" si="3"/>
        <v>0</v>
      </c>
      <c r="O120" s="32"/>
    </row>
    <row r="121" hidden="1" spans="1:15">
      <c r="A121" s="16">
        <v>116</v>
      </c>
      <c r="B121" s="37"/>
      <c r="C121" s="38"/>
      <c r="D121" s="40"/>
      <c r="E121" s="41"/>
      <c r="F121" s="21">
        <f t="shared" si="2"/>
        <v>0</v>
      </c>
      <c r="G121" s="165" t="s">
        <v>182</v>
      </c>
      <c r="H121" s="39"/>
      <c r="I121" s="50"/>
      <c r="J121" s="39"/>
      <c r="K121" s="50"/>
      <c r="L121" s="23"/>
      <c r="M121" s="30"/>
      <c r="N121" s="31">
        <f t="shared" si="3"/>
        <v>0</v>
      </c>
      <c r="O121" s="32"/>
    </row>
    <row r="122" hidden="1" spans="1:15">
      <c r="A122" s="16">
        <v>117</v>
      </c>
      <c r="B122" s="37"/>
      <c r="C122" s="38"/>
      <c r="D122" s="40"/>
      <c r="E122" s="41"/>
      <c r="F122" s="21">
        <f t="shared" si="2"/>
        <v>0</v>
      </c>
      <c r="G122" s="165" t="s">
        <v>182</v>
      </c>
      <c r="H122" s="39"/>
      <c r="I122" s="50"/>
      <c r="J122" s="39"/>
      <c r="K122" s="50"/>
      <c r="L122" s="23"/>
      <c r="M122" s="30"/>
      <c r="N122" s="31">
        <f t="shared" si="3"/>
        <v>0</v>
      </c>
      <c r="O122" s="32"/>
    </row>
    <row r="123" hidden="1" spans="1:15">
      <c r="A123" s="16">
        <v>118</v>
      </c>
      <c r="B123" s="37"/>
      <c r="C123" s="38"/>
      <c r="D123" s="40"/>
      <c r="E123" s="41"/>
      <c r="F123" s="21">
        <f t="shared" si="2"/>
        <v>0</v>
      </c>
      <c r="G123" s="165" t="s">
        <v>182</v>
      </c>
      <c r="H123" s="39"/>
      <c r="I123" s="50"/>
      <c r="J123" s="39"/>
      <c r="K123" s="50"/>
      <c r="L123" s="23"/>
      <c r="M123" s="30"/>
      <c r="N123" s="31">
        <f t="shared" si="3"/>
        <v>0</v>
      </c>
      <c r="O123" s="32"/>
    </row>
    <row r="124" hidden="1" spans="1:15">
      <c r="A124" s="16">
        <v>119</v>
      </c>
      <c r="B124" s="37"/>
      <c r="C124" s="38"/>
      <c r="D124" s="40"/>
      <c r="E124" s="41"/>
      <c r="F124" s="21">
        <f t="shared" si="2"/>
        <v>0</v>
      </c>
      <c r="G124" s="165" t="s">
        <v>182</v>
      </c>
      <c r="H124" s="39"/>
      <c r="I124" s="50"/>
      <c r="J124" s="39"/>
      <c r="K124" s="50"/>
      <c r="L124" s="23"/>
      <c r="M124" s="30"/>
      <c r="N124" s="31">
        <f t="shared" si="3"/>
        <v>0</v>
      </c>
      <c r="O124" s="32"/>
    </row>
    <row r="125" hidden="1" spans="1:15">
      <c r="A125" s="16">
        <v>120</v>
      </c>
      <c r="B125" s="37"/>
      <c r="C125" s="38"/>
      <c r="D125" s="40"/>
      <c r="E125" s="41"/>
      <c r="F125" s="21">
        <f t="shared" si="2"/>
        <v>0</v>
      </c>
      <c r="G125" s="165" t="s">
        <v>182</v>
      </c>
      <c r="H125" s="39"/>
      <c r="I125" s="50"/>
      <c r="J125" s="39"/>
      <c r="K125" s="50"/>
      <c r="L125" s="23"/>
      <c r="M125" s="30"/>
      <c r="N125" s="31">
        <f t="shared" si="3"/>
        <v>0</v>
      </c>
      <c r="O125" s="32"/>
    </row>
    <row r="126" hidden="1" spans="1:15">
      <c r="A126" s="16">
        <v>121</v>
      </c>
      <c r="B126" s="37"/>
      <c r="C126" s="38"/>
      <c r="D126" s="40"/>
      <c r="E126" s="41"/>
      <c r="F126" s="21">
        <f t="shared" si="2"/>
        <v>0</v>
      </c>
      <c r="G126" s="165" t="s">
        <v>182</v>
      </c>
      <c r="H126" s="39"/>
      <c r="I126" s="50"/>
      <c r="J126" s="39"/>
      <c r="K126" s="50"/>
      <c r="L126" s="23"/>
      <c r="M126" s="30"/>
      <c r="N126" s="31">
        <f t="shared" si="3"/>
        <v>0</v>
      </c>
      <c r="O126" s="32"/>
    </row>
    <row r="127" hidden="1" spans="1:15">
      <c r="A127" s="16">
        <v>122</v>
      </c>
      <c r="B127" s="37"/>
      <c r="C127" s="38"/>
      <c r="D127" s="40"/>
      <c r="E127" s="41"/>
      <c r="F127" s="21">
        <f t="shared" si="2"/>
        <v>0</v>
      </c>
      <c r="G127" s="165" t="s">
        <v>182</v>
      </c>
      <c r="H127" s="39"/>
      <c r="I127" s="50"/>
      <c r="J127" s="39"/>
      <c r="K127" s="50"/>
      <c r="L127" s="23"/>
      <c r="M127" s="30"/>
      <c r="N127" s="31">
        <f t="shared" si="3"/>
        <v>0</v>
      </c>
      <c r="O127" s="32"/>
    </row>
    <row r="128" hidden="1" spans="1:15">
      <c r="A128" s="16">
        <v>123</v>
      </c>
      <c r="B128" s="37"/>
      <c r="C128" s="38"/>
      <c r="D128" s="40"/>
      <c r="E128" s="41"/>
      <c r="F128" s="21">
        <f t="shared" si="2"/>
        <v>0</v>
      </c>
      <c r="G128" s="165" t="s">
        <v>182</v>
      </c>
      <c r="H128" s="39"/>
      <c r="I128" s="50"/>
      <c r="J128" s="39"/>
      <c r="K128" s="50"/>
      <c r="L128" s="23"/>
      <c r="M128" s="30"/>
      <c r="N128" s="31">
        <f t="shared" si="3"/>
        <v>0</v>
      </c>
      <c r="O128" s="32"/>
    </row>
    <row r="129" hidden="1" spans="1:15">
      <c r="A129" s="16">
        <v>124</v>
      </c>
      <c r="B129" s="37"/>
      <c r="C129" s="38"/>
      <c r="D129" s="40"/>
      <c r="E129" s="41"/>
      <c r="F129" s="21">
        <f t="shared" si="2"/>
        <v>0</v>
      </c>
      <c r="G129" s="165" t="s">
        <v>182</v>
      </c>
      <c r="H129" s="39"/>
      <c r="I129" s="50"/>
      <c r="J129" s="39"/>
      <c r="K129" s="50"/>
      <c r="L129" s="23"/>
      <c r="M129" s="30"/>
      <c r="N129" s="31">
        <f t="shared" si="3"/>
        <v>0</v>
      </c>
      <c r="O129" s="32"/>
    </row>
    <row r="130" hidden="1" spans="1:15">
      <c r="A130" s="16">
        <v>125</v>
      </c>
      <c r="B130" s="37"/>
      <c r="C130" s="38"/>
      <c r="D130" s="40"/>
      <c r="E130" s="41"/>
      <c r="F130" s="21">
        <f t="shared" si="2"/>
        <v>0</v>
      </c>
      <c r="G130" s="165" t="s">
        <v>182</v>
      </c>
      <c r="H130" s="39"/>
      <c r="I130" s="50"/>
      <c r="J130" s="39"/>
      <c r="K130" s="50"/>
      <c r="L130" s="23"/>
      <c r="M130" s="30"/>
      <c r="N130" s="31">
        <f t="shared" si="3"/>
        <v>0</v>
      </c>
      <c r="O130" s="32"/>
    </row>
    <row r="131" hidden="1" spans="1:15">
      <c r="A131" s="16">
        <v>126</v>
      </c>
      <c r="B131" s="37"/>
      <c r="C131" s="38"/>
      <c r="D131" s="40"/>
      <c r="E131" s="41"/>
      <c r="F131" s="21">
        <f t="shared" si="2"/>
        <v>0</v>
      </c>
      <c r="G131" s="165" t="s">
        <v>182</v>
      </c>
      <c r="H131" s="39"/>
      <c r="I131" s="50"/>
      <c r="J131" s="39"/>
      <c r="K131" s="50"/>
      <c r="L131" s="23"/>
      <c r="M131" s="30"/>
      <c r="N131" s="31">
        <f t="shared" si="3"/>
        <v>0</v>
      </c>
      <c r="O131" s="32"/>
    </row>
    <row r="132" hidden="1" spans="1:15">
      <c r="A132" s="16">
        <v>127</v>
      </c>
      <c r="B132" s="37"/>
      <c r="C132" s="38"/>
      <c r="D132" s="40"/>
      <c r="E132" s="41"/>
      <c r="F132" s="21">
        <f t="shared" si="2"/>
        <v>0</v>
      </c>
      <c r="G132" s="165" t="s">
        <v>182</v>
      </c>
      <c r="H132" s="39"/>
      <c r="I132" s="50"/>
      <c r="J132" s="39"/>
      <c r="K132" s="50"/>
      <c r="L132" s="23"/>
      <c r="M132" s="30"/>
      <c r="N132" s="31">
        <f t="shared" si="3"/>
        <v>0</v>
      </c>
      <c r="O132" s="32"/>
    </row>
    <row r="133" hidden="1" spans="1:15">
      <c r="A133" s="16">
        <v>128</v>
      </c>
      <c r="B133" s="53"/>
      <c r="C133" s="38"/>
      <c r="D133" s="40"/>
      <c r="E133" s="41"/>
      <c r="F133" s="21">
        <f t="shared" si="2"/>
        <v>0</v>
      </c>
      <c r="G133" s="165" t="s">
        <v>182</v>
      </c>
      <c r="H133" s="39"/>
      <c r="I133" s="50"/>
      <c r="J133" s="39"/>
      <c r="K133" s="50"/>
      <c r="L133" s="23"/>
      <c r="M133" s="30"/>
      <c r="N133" s="31">
        <f t="shared" si="3"/>
        <v>0</v>
      </c>
      <c r="O133" s="32"/>
    </row>
    <row r="134" hidden="1" spans="1:15">
      <c r="A134" s="16">
        <v>129</v>
      </c>
      <c r="B134" s="37"/>
      <c r="C134" s="38"/>
      <c r="D134" s="40"/>
      <c r="E134" s="41"/>
      <c r="F134" s="21">
        <f t="shared" ref="F134:F148" si="4">E134-D134</f>
        <v>0</v>
      </c>
      <c r="G134" s="165" t="s">
        <v>182</v>
      </c>
      <c r="H134" s="39"/>
      <c r="I134" s="50"/>
      <c r="J134" s="39"/>
      <c r="K134" s="50"/>
      <c r="L134" s="23"/>
      <c r="M134" s="30"/>
      <c r="N134" s="31">
        <f t="shared" ref="N134:N148" si="5">F134*G134</f>
        <v>0</v>
      </c>
      <c r="O134" s="32"/>
    </row>
    <row r="135" hidden="1" spans="1:15">
      <c r="A135" s="16">
        <v>130</v>
      </c>
      <c r="B135" s="37"/>
      <c r="C135" s="38"/>
      <c r="D135" s="40"/>
      <c r="E135" s="41"/>
      <c r="F135" s="21">
        <f t="shared" si="4"/>
        <v>0</v>
      </c>
      <c r="G135" s="165" t="s">
        <v>182</v>
      </c>
      <c r="H135" s="39"/>
      <c r="I135" s="50"/>
      <c r="J135" s="39"/>
      <c r="K135" s="50"/>
      <c r="L135" s="23"/>
      <c r="M135" s="30"/>
      <c r="N135" s="31">
        <f t="shared" si="5"/>
        <v>0</v>
      </c>
      <c r="O135" s="32"/>
    </row>
    <row r="136" hidden="1" spans="1:15">
      <c r="A136" s="16">
        <v>131</v>
      </c>
      <c r="B136" s="37"/>
      <c r="C136" s="38"/>
      <c r="D136" s="40"/>
      <c r="E136" s="41"/>
      <c r="F136" s="21">
        <f t="shared" si="4"/>
        <v>0</v>
      </c>
      <c r="G136" s="165" t="s">
        <v>182</v>
      </c>
      <c r="H136" s="39"/>
      <c r="I136" s="50"/>
      <c r="J136" s="39"/>
      <c r="K136" s="50"/>
      <c r="L136" s="23"/>
      <c r="M136" s="30"/>
      <c r="N136" s="31">
        <f t="shared" si="5"/>
        <v>0</v>
      </c>
      <c r="O136" s="32"/>
    </row>
    <row r="137" hidden="1" spans="1:15">
      <c r="A137" s="16">
        <v>132</v>
      </c>
      <c r="B137" s="37"/>
      <c r="C137" s="38"/>
      <c r="D137" s="40"/>
      <c r="E137" s="41"/>
      <c r="F137" s="21">
        <f t="shared" si="4"/>
        <v>0</v>
      </c>
      <c r="G137" s="165" t="s">
        <v>182</v>
      </c>
      <c r="H137" s="39"/>
      <c r="I137" s="50"/>
      <c r="J137" s="39"/>
      <c r="K137" s="50"/>
      <c r="L137" s="23"/>
      <c r="M137" s="30"/>
      <c r="N137" s="31">
        <f t="shared" si="5"/>
        <v>0</v>
      </c>
      <c r="O137" s="32"/>
    </row>
    <row r="138" hidden="1" spans="1:15">
      <c r="A138" s="16">
        <v>133</v>
      </c>
      <c r="B138" s="37"/>
      <c r="C138" s="38"/>
      <c r="D138" s="40"/>
      <c r="E138" s="41"/>
      <c r="F138" s="21">
        <f t="shared" si="4"/>
        <v>0</v>
      </c>
      <c r="G138" s="165" t="s">
        <v>182</v>
      </c>
      <c r="H138" s="39"/>
      <c r="I138" s="50"/>
      <c r="J138" s="39"/>
      <c r="K138" s="50"/>
      <c r="L138" s="23"/>
      <c r="M138" s="30"/>
      <c r="N138" s="31">
        <f t="shared" si="5"/>
        <v>0</v>
      </c>
      <c r="O138" s="32"/>
    </row>
    <row r="139" hidden="1" spans="1:15">
      <c r="A139" s="16">
        <v>134</v>
      </c>
      <c r="B139" s="37"/>
      <c r="C139" s="38"/>
      <c r="D139" s="40"/>
      <c r="E139" s="41"/>
      <c r="F139" s="21">
        <f t="shared" si="4"/>
        <v>0</v>
      </c>
      <c r="G139" s="165" t="s">
        <v>182</v>
      </c>
      <c r="H139" s="39"/>
      <c r="I139" s="50"/>
      <c r="J139" s="39"/>
      <c r="K139" s="50"/>
      <c r="L139" s="23"/>
      <c r="M139" s="30"/>
      <c r="N139" s="31">
        <f t="shared" si="5"/>
        <v>0</v>
      </c>
      <c r="O139" s="32"/>
    </row>
    <row r="140" hidden="1" spans="1:15">
      <c r="A140" s="16">
        <v>135</v>
      </c>
      <c r="B140" s="37"/>
      <c r="C140" s="38"/>
      <c r="D140" s="40"/>
      <c r="E140" s="41"/>
      <c r="F140" s="21">
        <f t="shared" si="4"/>
        <v>0</v>
      </c>
      <c r="G140" s="165" t="s">
        <v>182</v>
      </c>
      <c r="H140" s="39"/>
      <c r="I140" s="50"/>
      <c r="J140" s="39"/>
      <c r="K140" s="50"/>
      <c r="L140" s="23"/>
      <c r="M140" s="30"/>
      <c r="N140" s="31">
        <f t="shared" si="5"/>
        <v>0</v>
      </c>
      <c r="O140" s="32"/>
    </row>
    <row r="141" hidden="1" spans="1:15">
      <c r="A141" s="16">
        <v>136</v>
      </c>
      <c r="B141" s="37"/>
      <c r="C141" s="38"/>
      <c r="D141" s="40"/>
      <c r="E141" s="41"/>
      <c r="F141" s="21">
        <f t="shared" si="4"/>
        <v>0</v>
      </c>
      <c r="G141" s="165" t="s">
        <v>182</v>
      </c>
      <c r="H141" s="39"/>
      <c r="I141" s="50"/>
      <c r="J141" s="39"/>
      <c r="K141" s="50"/>
      <c r="L141" s="23"/>
      <c r="M141" s="30"/>
      <c r="N141" s="31">
        <f t="shared" si="5"/>
        <v>0</v>
      </c>
      <c r="O141" s="32"/>
    </row>
    <row r="142" hidden="1" spans="1:15">
      <c r="A142" s="16">
        <v>137</v>
      </c>
      <c r="B142" s="37"/>
      <c r="C142" s="38"/>
      <c r="D142" s="40"/>
      <c r="E142" s="41"/>
      <c r="F142" s="21">
        <f t="shared" si="4"/>
        <v>0</v>
      </c>
      <c r="G142" s="165" t="s">
        <v>182</v>
      </c>
      <c r="H142" s="39"/>
      <c r="I142" s="50"/>
      <c r="J142" s="39"/>
      <c r="K142" s="50"/>
      <c r="L142" s="23"/>
      <c r="M142" s="30"/>
      <c r="N142" s="31">
        <f t="shared" si="5"/>
        <v>0</v>
      </c>
      <c r="O142" s="32"/>
    </row>
    <row r="143" hidden="1" spans="1:15">
      <c r="A143" s="16">
        <v>138</v>
      </c>
      <c r="B143" s="37"/>
      <c r="C143" s="38"/>
      <c r="D143" s="40"/>
      <c r="E143" s="41"/>
      <c r="F143" s="21">
        <f t="shared" si="4"/>
        <v>0</v>
      </c>
      <c r="G143" s="165" t="s">
        <v>182</v>
      </c>
      <c r="H143" s="39"/>
      <c r="I143" s="50"/>
      <c r="J143" s="39"/>
      <c r="K143" s="50"/>
      <c r="L143" s="23"/>
      <c r="M143" s="30"/>
      <c r="N143" s="31">
        <f t="shared" si="5"/>
        <v>0</v>
      </c>
      <c r="O143" s="32"/>
    </row>
    <row r="144" hidden="1" spans="1:15">
      <c r="A144" s="16">
        <v>139</v>
      </c>
      <c r="B144" s="37"/>
      <c r="C144" s="38"/>
      <c r="D144" s="40"/>
      <c r="E144" s="41"/>
      <c r="F144" s="21">
        <f t="shared" si="4"/>
        <v>0</v>
      </c>
      <c r="G144" s="165" t="s">
        <v>182</v>
      </c>
      <c r="H144" s="39"/>
      <c r="I144" s="50"/>
      <c r="J144" s="39"/>
      <c r="K144" s="50"/>
      <c r="L144" s="23"/>
      <c r="M144" s="30"/>
      <c r="N144" s="31">
        <f t="shared" si="5"/>
        <v>0</v>
      </c>
      <c r="O144" s="32"/>
    </row>
    <row r="145" hidden="1" spans="1:15">
      <c r="A145" s="16">
        <v>140</v>
      </c>
      <c r="B145" s="37"/>
      <c r="C145" s="38"/>
      <c r="D145" s="40"/>
      <c r="E145" s="41"/>
      <c r="F145" s="21">
        <f t="shared" si="4"/>
        <v>0</v>
      </c>
      <c r="G145" s="165" t="s">
        <v>182</v>
      </c>
      <c r="H145" s="39"/>
      <c r="I145" s="50"/>
      <c r="J145" s="39"/>
      <c r="K145" s="50"/>
      <c r="L145" s="23"/>
      <c r="M145" s="30"/>
      <c r="N145" s="31">
        <f t="shared" si="5"/>
        <v>0</v>
      </c>
      <c r="O145" s="32"/>
    </row>
    <row r="146" hidden="1" spans="1:15">
      <c r="A146" s="16">
        <v>141</v>
      </c>
      <c r="B146" s="37"/>
      <c r="C146" s="38"/>
      <c r="D146" s="40"/>
      <c r="E146" s="41"/>
      <c r="F146" s="21">
        <f t="shared" si="4"/>
        <v>0</v>
      </c>
      <c r="G146" s="165" t="s">
        <v>182</v>
      </c>
      <c r="H146" s="39"/>
      <c r="I146" s="50"/>
      <c r="J146" s="39"/>
      <c r="K146" s="50"/>
      <c r="L146" s="23"/>
      <c r="M146" s="30"/>
      <c r="N146" s="31">
        <f t="shared" si="5"/>
        <v>0</v>
      </c>
      <c r="O146" s="32"/>
    </row>
    <row r="147" hidden="1" spans="1:15">
      <c r="A147" s="16">
        <v>142</v>
      </c>
      <c r="B147" s="37"/>
      <c r="C147" s="38"/>
      <c r="D147" s="40"/>
      <c r="E147" s="41"/>
      <c r="F147" s="21">
        <f t="shared" si="4"/>
        <v>0</v>
      </c>
      <c r="G147" s="165" t="s">
        <v>182</v>
      </c>
      <c r="H147" s="39"/>
      <c r="I147" s="50"/>
      <c r="J147" s="39"/>
      <c r="K147" s="50"/>
      <c r="L147" s="23"/>
      <c r="M147" s="30"/>
      <c r="N147" s="31">
        <f t="shared" si="5"/>
        <v>0</v>
      </c>
      <c r="O147" s="32"/>
    </row>
    <row r="148" hidden="1" spans="1:15">
      <c r="A148" s="16">
        <v>143</v>
      </c>
      <c r="B148" s="37"/>
      <c r="C148" s="38"/>
      <c r="D148" s="40"/>
      <c r="E148" s="41"/>
      <c r="F148" s="21">
        <f t="shared" si="4"/>
        <v>0</v>
      </c>
      <c r="G148" s="165" t="s">
        <v>182</v>
      </c>
      <c r="H148" s="39"/>
      <c r="I148" s="50"/>
      <c r="J148" s="39"/>
      <c r="K148" s="50"/>
      <c r="L148" s="23"/>
      <c r="M148" s="30"/>
      <c r="N148" s="31">
        <f t="shared" si="5"/>
        <v>0</v>
      </c>
      <c r="O148" s="32"/>
    </row>
    <row r="149" hidden="1" spans="1:15">
      <c r="A149" s="54"/>
      <c r="B149" s="37"/>
      <c r="C149" s="38"/>
      <c r="D149" s="55"/>
      <c r="E149" s="55"/>
      <c r="F149" s="55"/>
      <c r="G149" s="55"/>
      <c r="H149" s="39"/>
      <c r="I149" s="50"/>
      <c r="J149" s="39"/>
      <c r="K149" s="50"/>
      <c r="L149" s="23"/>
      <c r="M149" s="30"/>
      <c r="N149" s="75"/>
      <c r="O149" s="76"/>
    </row>
    <row r="150" spans="1:15">
      <c r="A150" s="54"/>
      <c r="B150" s="37"/>
      <c r="C150" s="38"/>
      <c r="D150" s="55"/>
      <c r="E150" s="55"/>
      <c r="F150" s="55"/>
      <c r="G150" s="55"/>
      <c r="H150" s="39"/>
      <c r="I150" s="50"/>
      <c r="J150" s="39"/>
      <c r="K150" s="50"/>
      <c r="L150" s="23"/>
      <c r="M150" s="30"/>
      <c r="N150" s="75"/>
      <c r="O150" s="76"/>
    </row>
    <row r="151" spans="1:16">
      <c r="A151" s="56"/>
      <c r="B151" s="57"/>
      <c r="C151" s="58"/>
      <c r="D151" s="55"/>
      <c r="E151" s="55"/>
      <c r="F151" s="55"/>
      <c r="G151" s="55"/>
      <c r="H151" s="39"/>
      <c r="I151" s="50"/>
      <c r="J151" s="39"/>
      <c r="K151" s="50"/>
      <c r="L151" s="15" t="s">
        <v>173</v>
      </c>
      <c r="M151" s="29"/>
      <c r="N151" s="75">
        <f>SUM(N6:O150)</f>
        <v>462000</v>
      </c>
      <c r="O151" s="76"/>
      <c r="P151" t="s">
        <v>498</v>
      </c>
    </row>
    <row r="152" spans="1:15">
      <c r="A152" s="56"/>
      <c r="B152" s="57"/>
      <c r="C152" s="58"/>
      <c r="D152" s="55"/>
      <c r="E152" s="55"/>
      <c r="F152" s="55"/>
      <c r="G152" s="55"/>
      <c r="H152" s="39"/>
      <c r="I152" s="50"/>
      <c r="J152" s="39"/>
      <c r="K152" s="50"/>
      <c r="L152" s="15" t="s">
        <v>175</v>
      </c>
      <c r="M152" s="29"/>
      <c r="N152" s="75">
        <f>SUM(N151+N3+N4)</f>
        <v>-400</v>
      </c>
      <c r="O152" s="76"/>
    </row>
  </sheetData>
  <mergeCells count="734">
    <mergeCell ref="A3:C3"/>
    <mergeCell ref="D3:M3"/>
    <mergeCell ref="N3:O3"/>
    <mergeCell ref="A4:C4"/>
    <mergeCell ref="N4:O4"/>
    <mergeCell ref="B5:C5"/>
    <mergeCell ref="H5:I5"/>
    <mergeCell ref="J5:K5"/>
    <mergeCell ref="L5:M5"/>
    <mergeCell ref="N5:O5"/>
    <mergeCell ref="B6:C6"/>
    <mergeCell ref="H6:I6"/>
    <mergeCell ref="J6:K6"/>
    <mergeCell ref="L6:M6"/>
    <mergeCell ref="N6:O6"/>
    <mergeCell ref="B7:C7"/>
    <mergeCell ref="H7:I7"/>
    <mergeCell ref="J7:K7"/>
    <mergeCell ref="L7:M7"/>
    <mergeCell ref="N7:O7"/>
    <mergeCell ref="B8:C8"/>
    <mergeCell ref="H8:I8"/>
    <mergeCell ref="J8:K8"/>
    <mergeCell ref="L8:M8"/>
    <mergeCell ref="N8:O8"/>
    <mergeCell ref="B9:C9"/>
    <mergeCell ref="H9:I9"/>
    <mergeCell ref="J9:K9"/>
    <mergeCell ref="L9:M9"/>
    <mergeCell ref="N9:O9"/>
    <mergeCell ref="B10:C10"/>
    <mergeCell ref="H10:I10"/>
    <mergeCell ref="J10:K10"/>
    <mergeCell ref="L10:M10"/>
    <mergeCell ref="N10:O10"/>
    <mergeCell ref="B11:C11"/>
    <mergeCell ref="H11:I11"/>
    <mergeCell ref="J11:K11"/>
    <mergeCell ref="L11:M11"/>
    <mergeCell ref="N11:O11"/>
    <mergeCell ref="B12:C12"/>
    <mergeCell ref="H12:I12"/>
    <mergeCell ref="J12:K12"/>
    <mergeCell ref="L12:M12"/>
    <mergeCell ref="N12:O12"/>
    <mergeCell ref="B13:C13"/>
    <mergeCell ref="H13:I13"/>
    <mergeCell ref="J13:K13"/>
    <mergeCell ref="L13:M13"/>
    <mergeCell ref="N13:O13"/>
    <mergeCell ref="B14:C14"/>
    <mergeCell ref="H14:I14"/>
    <mergeCell ref="J14:K14"/>
    <mergeCell ref="L14:M14"/>
    <mergeCell ref="N14:O14"/>
    <mergeCell ref="B15:C15"/>
    <mergeCell ref="H15:I15"/>
    <mergeCell ref="J15:K15"/>
    <mergeCell ref="L15:M15"/>
    <mergeCell ref="N15:O15"/>
    <mergeCell ref="B16:C16"/>
    <mergeCell ref="H16:I16"/>
    <mergeCell ref="J16:K16"/>
    <mergeCell ref="L16:M16"/>
    <mergeCell ref="N16:O16"/>
    <mergeCell ref="B17:C17"/>
    <mergeCell ref="H17:I17"/>
    <mergeCell ref="J17:K17"/>
    <mergeCell ref="L17:M17"/>
    <mergeCell ref="N17:O17"/>
    <mergeCell ref="B18:C18"/>
    <mergeCell ref="H18:I18"/>
    <mergeCell ref="J18:K18"/>
    <mergeCell ref="L18:M18"/>
    <mergeCell ref="N18:O18"/>
    <mergeCell ref="B19:C19"/>
    <mergeCell ref="H19:I19"/>
    <mergeCell ref="J19:K19"/>
    <mergeCell ref="L19:M19"/>
    <mergeCell ref="N19:O19"/>
    <mergeCell ref="B20:C20"/>
    <mergeCell ref="H20:I20"/>
    <mergeCell ref="J20:K20"/>
    <mergeCell ref="L20:M20"/>
    <mergeCell ref="N20:O20"/>
    <mergeCell ref="B21:C21"/>
    <mergeCell ref="H21:I21"/>
    <mergeCell ref="J21:K21"/>
    <mergeCell ref="L21:M21"/>
    <mergeCell ref="N21:O21"/>
    <mergeCell ref="B22:C22"/>
    <mergeCell ref="H22:I22"/>
    <mergeCell ref="J22:K22"/>
    <mergeCell ref="L22:M22"/>
    <mergeCell ref="N22:O22"/>
    <mergeCell ref="B23:C23"/>
    <mergeCell ref="H23:I23"/>
    <mergeCell ref="J23:K23"/>
    <mergeCell ref="L23:M23"/>
    <mergeCell ref="N23:O23"/>
    <mergeCell ref="B24:C24"/>
    <mergeCell ref="H24:I24"/>
    <mergeCell ref="J24:K24"/>
    <mergeCell ref="L24:M24"/>
    <mergeCell ref="N24:O24"/>
    <mergeCell ref="B25:C25"/>
    <mergeCell ref="H25:I25"/>
    <mergeCell ref="J25:K25"/>
    <mergeCell ref="L25:M25"/>
    <mergeCell ref="N25:O25"/>
    <mergeCell ref="B26:C26"/>
    <mergeCell ref="H26:I26"/>
    <mergeCell ref="J26:K26"/>
    <mergeCell ref="L26:M26"/>
    <mergeCell ref="N26:O26"/>
    <mergeCell ref="B27:C27"/>
    <mergeCell ref="H27:I27"/>
    <mergeCell ref="J27:K27"/>
    <mergeCell ref="L27:M27"/>
    <mergeCell ref="N27:O27"/>
    <mergeCell ref="B28:C28"/>
    <mergeCell ref="H28:I28"/>
    <mergeCell ref="J28:K28"/>
    <mergeCell ref="L28:M28"/>
    <mergeCell ref="N28:O28"/>
    <mergeCell ref="B29:C29"/>
    <mergeCell ref="H29:I29"/>
    <mergeCell ref="J29:K29"/>
    <mergeCell ref="L29:M29"/>
    <mergeCell ref="N29:O29"/>
    <mergeCell ref="B30:C30"/>
    <mergeCell ref="H30:I30"/>
    <mergeCell ref="J30:K30"/>
    <mergeCell ref="L30:M30"/>
    <mergeCell ref="N30:O30"/>
    <mergeCell ref="B31:C31"/>
    <mergeCell ref="H31:I31"/>
    <mergeCell ref="J31:K31"/>
    <mergeCell ref="L31:M31"/>
    <mergeCell ref="N31:O31"/>
    <mergeCell ref="B32:C32"/>
    <mergeCell ref="H32:I32"/>
    <mergeCell ref="J32:K32"/>
    <mergeCell ref="L32:M32"/>
    <mergeCell ref="N32:O32"/>
    <mergeCell ref="B33:C33"/>
    <mergeCell ref="H33:I33"/>
    <mergeCell ref="J33:K33"/>
    <mergeCell ref="L33:M33"/>
    <mergeCell ref="N33:O33"/>
    <mergeCell ref="B34:C34"/>
    <mergeCell ref="H34:I34"/>
    <mergeCell ref="J34:K34"/>
    <mergeCell ref="L34:M34"/>
    <mergeCell ref="N34:O34"/>
    <mergeCell ref="B35:C35"/>
    <mergeCell ref="H35:I35"/>
    <mergeCell ref="J35:K35"/>
    <mergeCell ref="L35:M35"/>
    <mergeCell ref="N35:O35"/>
    <mergeCell ref="B36:C36"/>
    <mergeCell ref="H36:I36"/>
    <mergeCell ref="J36:K36"/>
    <mergeCell ref="L36:M36"/>
    <mergeCell ref="N36:O36"/>
    <mergeCell ref="B37:C37"/>
    <mergeCell ref="H37:I37"/>
    <mergeCell ref="J37:K37"/>
    <mergeCell ref="L37:M37"/>
    <mergeCell ref="N37:O37"/>
    <mergeCell ref="B38:C38"/>
    <mergeCell ref="H38:I38"/>
    <mergeCell ref="J38:K38"/>
    <mergeCell ref="L38:M38"/>
    <mergeCell ref="N38:O38"/>
    <mergeCell ref="B39:C39"/>
    <mergeCell ref="H39:I39"/>
    <mergeCell ref="J39:K39"/>
    <mergeCell ref="L39:M39"/>
    <mergeCell ref="N39:O39"/>
    <mergeCell ref="B40:C40"/>
    <mergeCell ref="H40:I40"/>
    <mergeCell ref="J40:K40"/>
    <mergeCell ref="L40:M40"/>
    <mergeCell ref="N40:O40"/>
    <mergeCell ref="B41:C41"/>
    <mergeCell ref="H41:I41"/>
    <mergeCell ref="J41:K41"/>
    <mergeCell ref="L41:M41"/>
    <mergeCell ref="N41:O41"/>
    <mergeCell ref="B42:C42"/>
    <mergeCell ref="H42:I42"/>
    <mergeCell ref="J42:K42"/>
    <mergeCell ref="L42:M42"/>
    <mergeCell ref="N42:O42"/>
    <mergeCell ref="B43:C43"/>
    <mergeCell ref="H43:I43"/>
    <mergeCell ref="J43:K43"/>
    <mergeCell ref="L43:M43"/>
    <mergeCell ref="N43:O43"/>
    <mergeCell ref="B44:C44"/>
    <mergeCell ref="H44:I44"/>
    <mergeCell ref="J44:K44"/>
    <mergeCell ref="L44:M44"/>
    <mergeCell ref="N44:O44"/>
    <mergeCell ref="B45:C45"/>
    <mergeCell ref="H45:I45"/>
    <mergeCell ref="J45:K45"/>
    <mergeCell ref="L45:M45"/>
    <mergeCell ref="N45:O45"/>
    <mergeCell ref="B46:C46"/>
    <mergeCell ref="H46:I46"/>
    <mergeCell ref="J46:K46"/>
    <mergeCell ref="L46:M46"/>
    <mergeCell ref="N46:O46"/>
    <mergeCell ref="B47:C47"/>
    <mergeCell ref="H47:I47"/>
    <mergeCell ref="J47:K47"/>
    <mergeCell ref="L47:M47"/>
    <mergeCell ref="N47:O47"/>
    <mergeCell ref="B48:C48"/>
    <mergeCell ref="H48:I48"/>
    <mergeCell ref="J48:K48"/>
    <mergeCell ref="L48:M48"/>
    <mergeCell ref="N48:O48"/>
    <mergeCell ref="B49:C49"/>
    <mergeCell ref="H49:I49"/>
    <mergeCell ref="J49:K49"/>
    <mergeCell ref="L49:M49"/>
    <mergeCell ref="N49:O49"/>
    <mergeCell ref="B50:C50"/>
    <mergeCell ref="H50:I50"/>
    <mergeCell ref="J50:K50"/>
    <mergeCell ref="L50:M50"/>
    <mergeCell ref="N50:O50"/>
    <mergeCell ref="B51:C51"/>
    <mergeCell ref="H51:I51"/>
    <mergeCell ref="J51:K51"/>
    <mergeCell ref="L51:M51"/>
    <mergeCell ref="N51:O51"/>
    <mergeCell ref="B52:C52"/>
    <mergeCell ref="H52:I52"/>
    <mergeCell ref="J52:K52"/>
    <mergeCell ref="L52:M52"/>
    <mergeCell ref="N52:O52"/>
    <mergeCell ref="B53:C53"/>
    <mergeCell ref="H53:I53"/>
    <mergeCell ref="J53:K53"/>
    <mergeCell ref="L53:M53"/>
    <mergeCell ref="N53:O53"/>
    <mergeCell ref="B54:C54"/>
    <mergeCell ref="H54:I54"/>
    <mergeCell ref="J54:K54"/>
    <mergeCell ref="L54:M54"/>
    <mergeCell ref="N54:O54"/>
    <mergeCell ref="B55:C55"/>
    <mergeCell ref="H55:I55"/>
    <mergeCell ref="J55:K55"/>
    <mergeCell ref="L55:M55"/>
    <mergeCell ref="N55:O55"/>
    <mergeCell ref="B56:C56"/>
    <mergeCell ref="H56:I56"/>
    <mergeCell ref="J56:K56"/>
    <mergeCell ref="L56:M56"/>
    <mergeCell ref="N56:O56"/>
    <mergeCell ref="B57:C57"/>
    <mergeCell ref="H57:I57"/>
    <mergeCell ref="J57:K57"/>
    <mergeCell ref="L57:M57"/>
    <mergeCell ref="N57:O57"/>
    <mergeCell ref="B58:C58"/>
    <mergeCell ref="H58:I58"/>
    <mergeCell ref="J58:K58"/>
    <mergeCell ref="L58:M58"/>
    <mergeCell ref="N58:O58"/>
    <mergeCell ref="B59:C59"/>
    <mergeCell ref="H59:I59"/>
    <mergeCell ref="J59:K59"/>
    <mergeCell ref="L59:M59"/>
    <mergeCell ref="N59:O59"/>
    <mergeCell ref="B60:C60"/>
    <mergeCell ref="H60:I60"/>
    <mergeCell ref="J60:K60"/>
    <mergeCell ref="L60:M60"/>
    <mergeCell ref="N60:O60"/>
    <mergeCell ref="B61:C61"/>
    <mergeCell ref="H61:I61"/>
    <mergeCell ref="J61:K61"/>
    <mergeCell ref="L61:M61"/>
    <mergeCell ref="N61:O61"/>
    <mergeCell ref="B62:C62"/>
    <mergeCell ref="H62:I62"/>
    <mergeCell ref="J62:K62"/>
    <mergeCell ref="L62:M62"/>
    <mergeCell ref="N62:O62"/>
    <mergeCell ref="B63:C63"/>
    <mergeCell ref="H63:I63"/>
    <mergeCell ref="J63:K63"/>
    <mergeCell ref="L63:M63"/>
    <mergeCell ref="N63:O63"/>
    <mergeCell ref="B64:C64"/>
    <mergeCell ref="H64:I64"/>
    <mergeCell ref="J64:K64"/>
    <mergeCell ref="L64:M64"/>
    <mergeCell ref="N64:O64"/>
    <mergeCell ref="B65:C65"/>
    <mergeCell ref="H65:I65"/>
    <mergeCell ref="J65:K65"/>
    <mergeCell ref="L65:M65"/>
    <mergeCell ref="N65:O65"/>
    <mergeCell ref="B66:C66"/>
    <mergeCell ref="H66:I66"/>
    <mergeCell ref="J66:K66"/>
    <mergeCell ref="L66:M66"/>
    <mergeCell ref="N66:O66"/>
    <mergeCell ref="B67:C67"/>
    <mergeCell ref="H67:I67"/>
    <mergeCell ref="J67:K67"/>
    <mergeCell ref="L67:M67"/>
    <mergeCell ref="N67:O67"/>
    <mergeCell ref="B68:C68"/>
    <mergeCell ref="H68:I68"/>
    <mergeCell ref="J68:K68"/>
    <mergeCell ref="L68:M68"/>
    <mergeCell ref="N68:O68"/>
    <mergeCell ref="B69:C69"/>
    <mergeCell ref="H69:I69"/>
    <mergeCell ref="J69:K69"/>
    <mergeCell ref="L69:M69"/>
    <mergeCell ref="N69:O69"/>
    <mergeCell ref="B70:C70"/>
    <mergeCell ref="H70:I70"/>
    <mergeCell ref="J70:K70"/>
    <mergeCell ref="L70:M70"/>
    <mergeCell ref="N70:O70"/>
    <mergeCell ref="H71:I71"/>
    <mergeCell ref="J71:K71"/>
    <mergeCell ref="L71:M71"/>
    <mergeCell ref="N71:O71"/>
    <mergeCell ref="H72:I72"/>
    <mergeCell ref="J72:K72"/>
    <mergeCell ref="L72:M72"/>
    <mergeCell ref="N72:O72"/>
    <mergeCell ref="H73:I73"/>
    <mergeCell ref="J73:K73"/>
    <mergeCell ref="L73:M73"/>
    <mergeCell ref="N73:O73"/>
    <mergeCell ref="H74:I74"/>
    <mergeCell ref="J74:K74"/>
    <mergeCell ref="L74:M74"/>
    <mergeCell ref="N74:O74"/>
    <mergeCell ref="H75:I75"/>
    <mergeCell ref="J75:K75"/>
    <mergeCell ref="L75:M75"/>
    <mergeCell ref="N75:O75"/>
    <mergeCell ref="H76:I76"/>
    <mergeCell ref="J76:K76"/>
    <mergeCell ref="L76:M76"/>
    <mergeCell ref="N76:O76"/>
    <mergeCell ref="H77:I77"/>
    <mergeCell ref="J77:K77"/>
    <mergeCell ref="L77:M77"/>
    <mergeCell ref="N77:O77"/>
    <mergeCell ref="H78:I78"/>
    <mergeCell ref="J78:K78"/>
    <mergeCell ref="L78:M78"/>
    <mergeCell ref="N78:O78"/>
    <mergeCell ref="H79:I79"/>
    <mergeCell ref="J79:K79"/>
    <mergeCell ref="L79:M79"/>
    <mergeCell ref="N79:O79"/>
    <mergeCell ref="H80:I80"/>
    <mergeCell ref="J80:K80"/>
    <mergeCell ref="L80:M80"/>
    <mergeCell ref="N80:O80"/>
    <mergeCell ref="H81:I81"/>
    <mergeCell ref="J81:K81"/>
    <mergeCell ref="L81:M81"/>
    <mergeCell ref="N81:O81"/>
    <mergeCell ref="H82:I82"/>
    <mergeCell ref="J82:K82"/>
    <mergeCell ref="L82:M82"/>
    <mergeCell ref="N82:O82"/>
    <mergeCell ref="B83:C83"/>
    <mergeCell ref="H83:I83"/>
    <mergeCell ref="J83:K83"/>
    <mergeCell ref="L83:M83"/>
    <mergeCell ref="N83:O83"/>
    <mergeCell ref="B84:C84"/>
    <mergeCell ref="H84:I84"/>
    <mergeCell ref="J84:K84"/>
    <mergeCell ref="L84:M84"/>
    <mergeCell ref="N84:O84"/>
    <mergeCell ref="B85:C85"/>
    <mergeCell ref="H85:I85"/>
    <mergeCell ref="J85:K85"/>
    <mergeCell ref="L85:M85"/>
    <mergeCell ref="N85:O85"/>
    <mergeCell ref="B86:C86"/>
    <mergeCell ref="H86:I86"/>
    <mergeCell ref="J86:K86"/>
    <mergeCell ref="L86:M86"/>
    <mergeCell ref="N86:O86"/>
    <mergeCell ref="B87:C87"/>
    <mergeCell ref="H87:I87"/>
    <mergeCell ref="J87:K87"/>
    <mergeCell ref="L87:M87"/>
    <mergeCell ref="N87:O87"/>
    <mergeCell ref="B88:C88"/>
    <mergeCell ref="H88:I88"/>
    <mergeCell ref="J88:K88"/>
    <mergeCell ref="L88:M88"/>
    <mergeCell ref="N88:O88"/>
    <mergeCell ref="B89:C89"/>
    <mergeCell ref="H89:I89"/>
    <mergeCell ref="J89:K89"/>
    <mergeCell ref="L89:M89"/>
    <mergeCell ref="N89:O89"/>
    <mergeCell ref="B90:C90"/>
    <mergeCell ref="H90:I90"/>
    <mergeCell ref="J90:K90"/>
    <mergeCell ref="L90:M90"/>
    <mergeCell ref="N90:O90"/>
    <mergeCell ref="B91:C91"/>
    <mergeCell ref="H91:I91"/>
    <mergeCell ref="J91:K91"/>
    <mergeCell ref="L91:M91"/>
    <mergeCell ref="N91:O91"/>
    <mergeCell ref="B92:C92"/>
    <mergeCell ref="H92:I92"/>
    <mergeCell ref="J92:K92"/>
    <mergeCell ref="L92:M92"/>
    <mergeCell ref="N92:O92"/>
    <mergeCell ref="B93:C93"/>
    <mergeCell ref="H93:I93"/>
    <mergeCell ref="J93:K93"/>
    <mergeCell ref="L93:M93"/>
    <mergeCell ref="N93:O93"/>
    <mergeCell ref="B94:C94"/>
    <mergeCell ref="H94:I94"/>
    <mergeCell ref="J94:K94"/>
    <mergeCell ref="L94:M94"/>
    <mergeCell ref="N94:O94"/>
    <mergeCell ref="B95:C95"/>
    <mergeCell ref="H95:I95"/>
    <mergeCell ref="J95:K95"/>
    <mergeCell ref="L95:M95"/>
    <mergeCell ref="N95:O95"/>
    <mergeCell ref="B96:C96"/>
    <mergeCell ref="H96:I96"/>
    <mergeCell ref="J96:K96"/>
    <mergeCell ref="L96:M96"/>
    <mergeCell ref="N96:O96"/>
    <mergeCell ref="B97:C97"/>
    <mergeCell ref="H97:I97"/>
    <mergeCell ref="J97:K97"/>
    <mergeCell ref="L97:M97"/>
    <mergeCell ref="N97:O97"/>
    <mergeCell ref="B98:C98"/>
    <mergeCell ref="H98:I98"/>
    <mergeCell ref="J98:K98"/>
    <mergeCell ref="L98:M98"/>
    <mergeCell ref="N98:O98"/>
    <mergeCell ref="B99:C99"/>
    <mergeCell ref="H99:I99"/>
    <mergeCell ref="J99:K99"/>
    <mergeCell ref="L99:M99"/>
    <mergeCell ref="N99:O99"/>
    <mergeCell ref="B100:C100"/>
    <mergeCell ref="H100:I100"/>
    <mergeCell ref="J100:K100"/>
    <mergeCell ref="L100:M100"/>
    <mergeCell ref="N100:O100"/>
    <mergeCell ref="B101:C101"/>
    <mergeCell ref="H101:I101"/>
    <mergeCell ref="J101:K101"/>
    <mergeCell ref="L101:M101"/>
    <mergeCell ref="N101:O101"/>
    <mergeCell ref="B102:C102"/>
    <mergeCell ref="H102:I102"/>
    <mergeCell ref="J102:K102"/>
    <mergeCell ref="L102:M102"/>
    <mergeCell ref="N102:O102"/>
    <mergeCell ref="B103:C103"/>
    <mergeCell ref="H103:I103"/>
    <mergeCell ref="J103:K103"/>
    <mergeCell ref="L103:M103"/>
    <mergeCell ref="N103:O103"/>
    <mergeCell ref="B104:C104"/>
    <mergeCell ref="H104:I104"/>
    <mergeCell ref="J104:K104"/>
    <mergeCell ref="L104:M104"/>
    <mergeCell ref="N104:O104"/>
    <mergeCell ref="B105:C105"/>
    <mergeCell ref="H105:I105"/>
    <mergeCell ref="J105:K105"/>
    <mergeCell ref="L105:M105"/>
    <mergeCell ref="N105:O105"/>
    <mergeCell ref="B106:C106"/>
    <mergeCell ref="H106:I106"/>
    <mergeCell ref="J106:K106"/>
    <mergeCell ref="L106:M106"/>
    <mergeCell ref="N106:O106"/>
    <mergeCell ref="B107:C107"/>
    <mergeCell ref="H107:I107"/>
    <mergeCell ref="J107:K107"/>
    <mergeCell ref="L107:M107"/>
    <mergeCell ref="N107:O107"/>
    <mergeCell ref="B108:C108"/>
    <mergeCell ref="H108:I108"/>
    <mergeCell ref="J108:K108"/>
    <mergeCell ref="L108:M108"/>
    <mergeCell ref="N108:O108"/>
    <mergeCell ref="B109:C109"/>
    <mergeCell ref="H109:I109"/>
    <mergeCell ref="J109:K109"/>
    <mergeCell ref="L109:M109"/>
    <mergeCell ref="N109:O109"/>
    <mergeCell ref="B110:C110"/>
    <mergeCell ref="H110:I110"/>
    <mergeCell ref="J110:K110"/>
    <mergeCell ref="L110:M110"/>
    <mergeCell ref="N110:O110"/>
    <mergeCell ref="B111:C111"/>
    <mergeCell ref="H111:I111"/>
    <mergeCell ref="J111:K111"/>
    <mergeCell ref="L111:M111"/>
    <mergeCell ref="N111:O111"/>
    <mergeCell ref="B112:C112"/>
    <mergeCell ref="H112:I112"/>
    <mergeCell ref="J112:K112"/>
    <mergeCell ref="L112:M112"/>
    <mergeCell ref="N112:O112"/>
    <mergeCell ref="B113:C113"/>
    <mergeCell ref="H113:I113"/>
    <mergeCell ref="J113:K113"/>
    <mergeCell ref="L113:M113"/>
    <mergeCell ref="N113:O113"/>
    <mergeCell ref="B114:C114"/>
    <mergeCell ref="H114:I114"/>
    <mergeCell ref="J114:K114"/>
    <mergeCell ref="L114:M114"/>
    <mergeCell ref="N114:O114"/>
    <mergeCell ref="B115:C115"/>
    <mergeCell ref="H115:I115"/>
    <mergeCell ref="J115:K115"/>
    <mergeCell ref="L115:M115"/>
    <mergeCell ref="N115:O115"/>
    <mergeCell ref="B116:C116"/>
    <mergeCell ref="H116:I116"/>
    <mergeCell ref="J116:K116"/>
    <mergeCell ref="L116:M116"/>
    <mergeCell ref="N116:O116"/>
    <mergeCell ref="B117:C117"/>
    <mergeCell ref="H117:I117"/>
    <mergeCell ref="J117:K117"/>
    <mergeCell ref="L117:M117"/>
    <mergeCell ref="N117:O117"/>
    <mergeCell ref="B118:C118"/>
    <mergeCell ref="H118:I118"/>
    <mergeCell ref="J118:K118"/>
    <mergeCell ref="L118:M118"/>
    <mergeCell ref="N118:O118"/>
    <mergeCell ref="B119:C119"/>
    <mergeCell ref="H119:I119"/>
    <mergeCell ref="J119:K119"/>
    <mergeCell ref="L119:M119"/>
    <mergeCell ref="N119:O119"/>
    <mergeCell ref="B120:C120"/>
    <mergeCell ref="H120:I120"/>
    <mergeCell ref="J120:K120"/>
    <mergeCell ref="L120:M120"/>
    <mergeCell ref="N120:O120"/>
    <mergeCell ref="B121:C121"/>
    <mergeCell ref="H121:I121"/>
    <mergeCell ref="J121:K121"/>
    <mergeCell ref="L121:M121"/>
    <mergeCell ref="N121:O121"/>
    <mergeCell ref="B122:C122"/>
    <mergeCell ref="H122:I122"/>
    <mergeCell ref="J122:K122"/>
    <mergeCell ref="L122:M122"/>
    <mergeCell ref="N122:O122"/>
    <mergeCell ref="B123:C123"/>
    <mergeCell ref="H123:I123"/>
    <mergeCell ref="J123:K123"/>
    <mergeCell ref="L123:M123"/>
    <mergeCell ref="N123:O123"/>
    <mergeCell ref="B124:C124"/>
    <mergeCell ref="H124:I124"/>
    <mergeCell ref="J124:K124"/>
    <mergeCell ref="L124:M124"/>
    <mergeCell ref="N124:O124"/>
    <mergeCell ref="B125:C125"/>
    <mergeCell ref="H125:I125"/>
    <mergeCell ref="J125:K125"/>
    <mergeCell ref="L125:M125"/>
    <mergeCell ref="N125:O125"/>
    <mergeCell ref="B126:C126"/>
    <mergeCell ref="H126:I126"/>
    <mergeCell ref="J126:K126"/>
    <mergeCell ref="L126:M126"/>
    <mergeCell ref="N126:O126"/>
    <mergeCell ref="B127:C127"/>
    <mergeCell ref="H127:I127"/>
    <mergeCell ref="J127:K127"/>
    <mergeCell ref="L127:M127"/>
    <mergeCell ref="N127:O127"/>
    <mergeCell ref="B128:C128"/>
    <mergeCell ref="H128:I128"/>
    <mergeCell ref="J128:K128"/>
    <mergeCell ref="L128:M128"/>
    <mergeCell ref="N128:O128"/>
    <mergeCell ref="B129:C129"/>
    <mergeCell ref="H129:I129"/>
    <mergeCell ref="J129:K129"/>
    <mergeCell ref="L129:M129"/>
    <mergeCell ref="N129:O129"/>
    <mergeCell ref="B130:C130"/>
    <mergeCell ref="H130:I130"/>
    <mergeCell ref="J130:K130"/>
    <mergeCell ref="L130:M130"/>
    <mergeCell ref="N130:O130"/>
    <mergeCell ref="B131:C131"/>
    <mergeCell ref="H131:I131"/>
    <mergeCell ref="J131:K131"/>
    <mergeCell ref="L131:M131"/>
    <mergeCell ref="N131:O131"/>
    <mergeCell ref="B132:C132"/>
    <mergeCell ref="H132:I132"/>
    <mergeCell ref="J132:K132"/>
    <mergeCell ref="L132:M132"/>
    <mergeCell ref="N132:O132"/>
    <mergeCell ref="B133:C133"/>
    <mergeCell ref="H133:I133"/>
    <mergeCell ref="J133:K133"/>
    <mergeCell ref="L133:M133"/>
    <mergeCell ref="N133:O133"/>
    <mergeCell ref="B134:C134"/>
    <mergeCell ref="H134:I134"/>
    <mergeCell ref="J134:K134"/>
    <mergeCell ref="L134:M134"/>
    <mergeCell ref="N134:O134"/>
    <mergeCell ref="B135:C135"/>
    <mergeCell ref="H135:I135"/>
    <mergeCell ref="J135:K135"/>
    <mergeCell ref="L135:M135"/>
    <mergeCell ref="N135:O135"/>
    <mergeCell ref="B136:C136"/>
    <mergeCell ref="H136:I136"/>
    <mergeCell ref="J136:K136"/>
    <mergeCell ref="L136:M136"/>
    <mergeCell ref="N136:O136"/>
    <mergeCell ref="B137:C137"/>
    <mergeCell ref="H137:I137"/>
    <mergeCell ref="J137:K137"/>
    <mergeCell ref="L137:M137"/>
    <mergeCell ref="N137:O137"/>
    <mergeCell ref="B138:C138"/>
    <mergeCell ref="H138:I138"/>
    <mergeCell ref="J138:K138"/>
    <mergeCell ref="L138:M138"/>
    <mergeCell ref="N138:O138"/>
    <mergeCell ref="B139:C139"/>
    <mergeCell ref="H139:I139"/>
    <mergeCell ref="J139:K139"/>
    <mergeCell ref="L139:M139"/>
    <mergeCell ref="N139:O139"/>
    <mergeCell ref="B140:C140"/>
    <mergeCell ref="H140:I140"/>
    <mergeCell ref="J140:K140"/>
    <mergeCell ref="L140:M140"/>
    <mergeCell ref="N140:O140"/>
    <mergeCell ref="B141:C141"/>
    <mergeCell ref="H141:I141"/>
    <mergeCell ref="J141:K141"/>
    <mergeCell ref="L141:M141"/>
    <mergeCell ref="N141:O141"/>
    <mergeCell ref="B142:C142"/>
    <mergeCell ref="H142:I142"/>
    <mergeCell ref="J142:K142"/>
    <mergeCell ref="L142:M142"/>
    <mergeCell ref="N142:O142"/>
    <mergeCell ref="B143:C143"/>
    <mergeCell ref="H143:I143"/>
    <mergeCell ref="J143:K143"/>
    <mergeCell ref="L143:M143"/>
    <mergeCell ref="N143:O143"/>
    <mergeCell ref="B144:C144"/>
    <mergeCell ref="H144:I144"/>
    <mergeCell ref="J144:K144"/>
    <mergeCell ref="L144:M144"/>
    <mergeCell ref="N144:O144"/>
    <mergeCell ref="B145:C145"/>
    <mergeCell ref="H145:I145"/>
    <mergeCell ref="J145:K145"/>
    <mergeCell ref="L145:M145"/>
    <mergeCell ref="N145:O145"/>
    <mergeCell ref="B146:C146"/>
    <mergeCell ref="H146:I146"/>
    <mergeCell ref="J146:K146"/>
    <mergeCell ref="L146:M146"/>
    <mergeCell ref="N146:O146"/>
    <mergeCell ref="B147:C147"/>
    <mergeCell ref="H147:I147"/>
    <mergeCell ref="J147:K147"/>
    <mergeCell ref="L147:M147"/>
    <mergeCell ref="N147:O147"/>
    <mergeCell ref="B148:C148"/>
    <mergeCell ref="H148:I148"/>
    <mergeCell ref="J148:K148"/>
    <mergeCell ref="L148:M148"/>
    <mergeCell ref="N148:O148"/>
    <mergeCell ref="B149:C149"/>
    <mergeCell ref="H149:I149"/>
    <mergeCell ref="J149:K149"/>
    <mergeCell ref="L149:M149"/>
    <mergeCell ref="N149:O149"/>
    <mergeCell ref="B150:C150"/>
    <mergeCell ref="H150:I150"/>
    <mergeCell ref="J150:K150"/>
    <mergeCell ref="L150:M150"/>
    <mergeCell ref="N150:O150"/>
    <mergeCell ref="B151:C151"/>
    <mergeCell ref="H151:I151"/>
    <mergeCell ref="J151:K151"/>
    <mergeCell ref="L151:M151"/>
    <mergeCell ref="N151:O151"/>
    <mergeCell ref="B152:C152"/>
    <mergeCell ref="H152:I152"/>
    <mergeCell ref="J152:K152"/>
    <mergeCell ref="L152:M152"/>
    <mergeCell ref="N152:O152"/>
    <mergeCell ref="A1:O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67"/>
  <sheetViews>
    <sheetView tabSelected="1" topLeftCell="A4" workbookViewId="0">
      <selection activeCell="P173" sqref="P173"/>
    </sheetView>
  </sheetViews>
  <sheetFormatPr defaultColWidth="9" defaultRowHeight="13.5"/>
  <cols>
    <col min="1" max="1" width="14.425" style="1" customWidth="1"/>
    <col min="2" max="2" width="11.8583333333333" style="1" customWidth="1"/>
    <col min="3" max="3" width="11.2833333333333" style="1" customWidth="1"/>
    <col min="4" max="5" width="12.7083333333333" style="1" customWidth="1"/>
    <col min="6" max="6" width="19" style="4" customWidth="1"/>
    <col min="7" max="7" width="18.5666666666667" style="1" customWidth="1"/>
    <col min="8" max="8" width="9.14166666666667" style="5"/>
    <col min="9" max="9" width="3" style="5" customWidth="1"/>
    <col min="10" max="10" width="9.14166666666667" style="5"/>
    <col min="11" max="11" width="5.56666666666667" style="5" customWidth="1"/>
    <col min="12" max="12" width="9.14166666666667" style="5"/>
    <col min="13" max="13" width="6.425" style="5" customWidth="1"/>
    <col min="14" max="14" width="9.14166666666667" style="6"/>
    <col min="15" max="15" width="6.28333333333333" style="6" customWidth="1"/>
    <col min="16" max="16384" width="9" style="1"/>
  </cols>
  <sheetData>
    <row r="1" s="1" customForma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47.25" customHeight="1" spans="1: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spans="1:15">
      <c r="A3" s="8" t="s">
        <v>418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1" customFormat="1" spans="1: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="1" customFormat="1" ht="14.25" spans="1:15">
      <c r="A5" s="9" t="s">
        <v>499</v>
      </c>
      <c r="B5" s="10"/>
      <c r="C5" s="11"/>
      <c r="D5" s="9"/>
      <c r="E5" s="10"/>
      <c r="F5" s="10"/>
      <c r="G5" s="10"/>
      <c r="H5" s="10"/>
      <c r="I5" s="10"/>
      <c r="J5" s="10"/>
      <c r="K5" s="10"/>
      <c r="L5" s="10"/>
      <c r="M5" s="11"/>
      <c r="N5" s="27">
        <v>-100000</v>
      </c>
      <c r="O5" s="28"/>
    </row>
    <row r="6" s="1" customFormat="1" ht="14.25" spans="1:15">
      <c r="A6" s="12" t="s">
        <v>500</v>
      </c>
      <c r="B6" s="10"/>
      <c r="C6" s="11"/>
      <c r="D6" s="10"/>
      <c r="E6" s="10"/>
      <c r="F6" s="10"/>
      <c r="G6" s="10"/>
      <c r="H6" s="13"/>
      <c r="I6" s="13"/>
      <c r="J6" s="13"/>
      <c r="K6" s="13"/>
      <c r="L6" s="13"/>
      <c r="M6" s="29"/>
      <c r="N6" s="27">
        <v>-400</v>
      </c>
      <c r="O6" s="28"/>
    </row>
    <row r="7" s="1" customFormat="1" ht="14.25" spans="1:15">
      <c r="A7" s="14" t="s">
        <v>4</v>
      </c>
      <c r="B7" s="9" t="s">
        <v>5</v>
      </c>
      <c r="C7" s="11"/>
      <c r="D7" s="10" t="s">
        <v>177</v>
      </c>
      <c r="E7" s="14" t="s">
        <v>178</v>
      </c>
      <c r="F7" s="9" t="s">
        <v>179</v>
      </c>
      <c r="G7" s="9" t="s">
        <v>180</v>
      </c>
      <c r="H7" s="15" t="s">
        <v>7</v>
      </c>
      <c r="I7" s="29"/>
      <c r="J7" s="15" t="s">
        <v>8</v>
      </c>
      <c r="K7" s="29"/>
      <c r="L7" s="15" t="s">
        <v>9</v>
      </c>
      <c r="M7" s="29"/>
      <c r="N7" s="27" t="s">
        <v>10</v>
      </c>
      <c r="O7" s="28"/>
    </row>
    <row r="8" s="2" customFormat="1" spans="1:15">
      <c r="A8" s="16">
        <v>1</v>
      </c>
      <c r="B8" s="17" t="s">
        <v>501</v>
      </c>
      <c r="C8" s="18"/>
      <c r="D8" s="19">
        <v>43656</v>
      </c>
      <c r="E8" s="20">
        <v>43658</v>
      </c>
      <c r="F8" s="21">
        <f t="shared" ref="F8:F71" si="0">E8-D8</f>
        <v>2</v>
      </c>
      <c r="G8" s="165" t="s">
        <v>182</v>
      </c>
      <c r="H8" s="23">
        <v>22079</v>
      </c>
      <c r="I8" s="30"/>
      <c r="J8" s="23">
        <v>6648135</v>
      </c>
      <c r="K8" s="30"/>
      <c r="L8" s="23">
        <v>1550607</v>
      </c>
      <c r="M8" s="30"/>
      <c r="N8" s="31">
        <f t="shared" ref="N8:N71" si="1">F8*G8</f>
        <v>5600</v>
      </c>
      <c r="O8" s="32"/>
    </row>
    <row r="9" s="2" customFormat="1" spans="1:15">
      <c r="A9" s="16">
        <v>2</v>
      </c>
      <c r="B9" s="17" t="s">
        <v>502</v>
      </c>
      <c r="C9" s="18"/>
      <c r="D9" s="24">
        <v>43657</v>
      </c>
      <c r="E9" s="20">
        <v>43659</v>
      </c>
      <c r="F9" s="21">
        <f t="shared" si="0"/>
        <v>2</v>
      </c>
      <c r="G9" s="165" t="s">
        <v>182</v>
      </c>
      <c r="H9" s="23">
        <v>22136</v>
      </c>
      <c r="I9" s="30"/>
      <c r="J9" s="33">
        <v>6617430</v>
      </c>
      <c r="K9" s="34"/>
      <c r="L9" s="23">
        <v>1538477</v>
      </c>
      <c r="M9" s="30"/>
      <c r="N9" s="31">
        <f t="shared" si="1"/>
        <v>5600</v>
      </c>
      <c r="O9" s="32"/>
    </row>
    <row r="10" s="2" customFormat="1" spans="1:15">
      <c r="A10" s="16">
        <v>3</v>
      </c>
      <c r="B10" s="17" t="s">
        <v>503</v>
      </c>
      <c r="C10" s="18"/>
      <c r="D10" s="24">
        <v>43657</v>
      </c>
      <c r="E10" s="20">
        <v>43661</v>
      </c>
      <c r="F10" s="21">
        <f t="shared" si="0"/>
        <v>4</v>
      </c>
      <c r="G10" s="165" t="s">
        <v>182</v>
      </c>
      <c r="H10" s="23">
        <v>22324</v>
      </c>
      <c r="I10" s="30"/>
      <c r="J10" s="33">
        <v>6642205</v>
      </c>
      <c r="K10" s="34"/>
      <c r="L10" s="33">
        <v>1549296</v>
      </c>
      <c r="M10" s="34"/>
      <c r="N10" s="31">
        <f t="shared" si="1"/>
        <v>11200</v>
      </c>
      <c r="O10" s="32"/>
    </row>
    <row r="11" s="2" customFormat="1" spans="1:15">
      <c r="A11" s="16">
        <v>4</v>
      </c>
      <c r="B11" s="17" t="s">
        <v>504</v>
      </c>
      <c r="C11" s="18"/>
      <c r="D11" s="24">
        <v>43665</v>
      </c>
      <c r="E11" s="20">
        <v>43667</v>
      </c>
      <c r="F11" s="21">
        <f t="shared" si="0"/>
        <v>2</v>
      </c>
      <c r="G11" s="165" t="s">
        <v>182</v>
      </c>
      <c r="H11" s="23">
        <v>22806</v>
      </c>
      <c r="I11" s="30"/>
      <c r="J11" s="33">
        <v>6642145</v>
      </c>
      <c r="K11" s="34"/>
      <c r="L11" s="23">
        <v>1547761</v>
      </c>
      <c r="M11" s="30"/>
      <c r="N11" s="31">
        <f t="shared" si="1"/>
        <v>5600</v>
      </c>
      <c r="O11" s="32"/>
    </row>
    <row r="12" s="2" customFormat="1" spans="1:15">
      <c r="A12" s="16">
        <v>5</v>
      </c>
      <c r="B12" s="17" t="s">
        <v>505</v>
      </c>
      <c r="C12" s="18"/>
      <c r="D12" s="24">
        <v>43677</v>
      </c>
      <c r="E12" s="20">
        <v>43679</v>
      </c>
      <c r="F12" s="21">
        <f t="shared" si="0"/>
        <v>2</v>
      </c>
      <c r="G12" s="165" t="s">
        <v>182</v>
      </c>
      <c r="H12" s="23">
        <v>23804</v>
      </c>
      <c r="I12" s="30"/>
      <c r="J12" s="33">
        <v>6657980</v>
      </c>
      <c r="K12" s="34"/>
      <c r="L12" s="33">
        <v>1556840</v>
      </c>
      <c r="M12" s="34"/>
      <c r="N12" s="31">
        <f t="shared" si="1"/>
        <v>5600</v>
      </c>
      <c r="O12" s="32"/>
    </row>
    <row r="13" s="2" customFormat="1" spans="1:15">
      <c r="A13" s="16">
        <v>6</v>
      </c>
      <c r="B13" s="17" t="s">
        <v>506</v>
      </c>
      <c r="C13" s="18"/>
      <c r="D13" s="24">
        <v>43678</v>
      </c>
      <c r="E13" s="20">
        <v>43680</v>
      </c>
      <c r="F13" s="21">
        <f t="shared" si="0"/>
        <v>2</v>
      </c>
      <c r="G13" s="165" t="s">
        <v>182</v>
      </c>
      <c r="H13" s="23">
        <v>23903</v>
      </c>
      <c r="I13" s="30"/>
      <c r="J13" s="33">
        <v>6677992</v>
      </c>
      <c r="K13" s="34"/>
      <c r="L13" s="33">
        <v>1566333</v>
      </c>
      <c r="M13" s="34"/>
      <c r="N13" s="31">
        <f t="shared" si="1"/>
        <v>5600</v>
      </c>
      <c r="O13" s="32"/>
    </row>
    <row r="14" s="2" customFormat="1" hidden="1" spans="1:15">
      <c r="A14" s="16">
        <v>7</v>
      </c>
      <c r="B14" s="17"/>
      <c r="C14" s="18"/>
      <c r="D14" s="24"/>
      <c r="E14" s="20"/>
      <c r="F14" s="21">
        <f t="shared" si="0"/>
        <v>0</v>
      </c>
      <c r="G14" s="165" t="s">
        <v>182</v>
      </c>
      <c r="H14" s="23"/>
      <c r="I14" s="30"/>
      <c r="J14" s="33"/>
      <c r="K14" s="34"/>
      <c r="L14" s="33"/>
      <c r="M14" s="34"/>
      <c r="N14" s="31">
        <f t="shared" si="1"/>
        <v>0</v>
      </c>
      <c r="O14" s="32"/>
    </row>
    <row r="15" s="1" customFormat="1" hidden="1" spans="1:19">
      <c r="A15" s="16">
        <v>8</v>
      </c>
      <c r="B15" s="17"/>
      <c r="C15" s="18"/>
      <c r="D15" s="24"/>
      <c r="E15" s="20"/>
      <c r="F15" s="21">
        <f t="shared" si="0"/>
        <v>0</v>
      </c>
      <c r="G15" s="165" t="s">
        <v>182</v>
      </c>
      <c r="H15" s="23"/>
      <c r="I15" s="30"/>
      <c r="J15" s="33"/>
      <c r="K15" s="34"/>
      <c r="L15" s="23"/>
      <c r="M15" s="30"/>
      <c r="N15" s="31">
        <f t="shared" si="1"/>
        <v>0</v>
      </c>
      <c r="O15" s="32"/>
      <c r="P15" s="2"/>
      <c r="Q15" s="2"/>
      <c r="R15" s="2"/>
      <c r="S15" s="2"/>
    </row>
    <row r="16" s="3" customFormat="1" hidden="1" spans="1:51">
      <c r="A16" s="16">
        <v>9</v>
      </c>
      <c r="B16" s="17"/>
      <c r="C16" s="18"/>
      <c r="D16" s="24"/>
      <c r="E16" s="20"/>
      <c r="F16" s="21">
        <f t="shared" si="0"/>
        <v>0</v>
      </c>
      <c r="G16" s="165" t="s">
        <v>182</v>
      </c>
      <c r="H16" s="23"/>
      <c r="I16" s="30"/>
      <c r="J16" s="33"/>
      <c r="K16" s="34"/>
      <c r="L16" s="33"/>
      <c r="M16" s="34"/>
      <c r="N16" s="31">
        <f t="shared" si="1"/>
        <v>0</v>
      </c>
      <c r="O16" s="3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</row>
    <row r="17" s="2" customFormat="1" hidden="1" spans="1:15">
      <c r="A17" s="16">
        <v>10</v>
      </c>
      <c r="B17" s="17"/>
      <c r="C17" s="18"/>
      <c r="D17" s="24"/>
      <c r="E17" s="20"/>
      <c r="F17" s="21">
        <f t="shared" si="0"/>
        <v>0</v>
      </c>
      <c r="G17" s="165" t="s">
        <v>182</v>
      </c>
      <c r="H17" s="23"/>
      <c r="I17" s="30"/>
      <c r="J17" s="33"/>
      <c r="K17" s="34"/>
      <c r="L17" s="33"/>
      <c r="M17" s="34"/>
      <c r="N17" s="31">
        <f t="shared" si="1"/>
        <v>0</v>
      </c>
      <c r="O17" s="32"/>
    </row>
    <row r="18" s="2" customFormat="1" hidden="1" spans="1:15">
      <c r="A18" s="16">
        <v>11</v>
      </c>
      <c r="B18" s="17"/>
      <c r="C18" s="18"/>
      <c r="D18" s="24"/>
      <c r="E18" s="20"/>
      <c r="F18" s="21">
        <f t="shared" si="0"/>
        <v>0</v>
      </c>
      <c r="G18" s="165" t="s">
        <v>182</v>
      </c>
      <c r="H18" s="23"/>
      <c r="I18" s="30"/>
      <c r="J18" s="33"/>
      <c r="K18" s="34"/>
      <c r="L18" s="23"/>
      <c r="M18" s="30"/>
      <c r="N18" s="31">
        <f t="shared" si="1"/>
        <v>0</v>
      </c>
      <c r="O18" s="32"/>
    </row>
    <row r="19" s="2" customFormat="1" hidden="1" spans="1:15">
      <c r="A19" s="16">
        <v>12</v>
      </c>
      <c r="B19" s="17"/>
      <c r="C19" s="18"/>
      <c r="D19" s="24"/>
      <c r="E19" s="20"/>
      <c r="F19" s="21">
        <f t="shared" si="0"/>
        <v>0</v>
      </c>
      <c r="G19" s="165" t="s">
        <v>182</v>
      </c>
      <c r="H19" s="23"/>
      <c r="I19" s="30"/>
      <c r="J19" s="33"/>
      <c r="K19" s="34"/>
      <c r="L19" s="33"/>
      <c r="M19" s="34"/>
      <c r="N19" s="31">
        <f t="shared" si="1"/>
        <v>0</v>
      </c>
      <c r="O19" s="32"/>
    </row>
    <row r="20" s="2" customFormat="1" hidden="1" spans="1:15">
      <c r="A20" s="16">
        <v>13</v>
      </c>
      <c r="B20" s="17"/>
      <c r="C20" s="18"/>
      <c r="D20" s="24"/>
      <c r="E20" s="20"/>
      <c r="F20" s="21">
        <f t="shared" si="0"/>
        <v>0</v>
      </c>
      <c r="G20" s="165" t="s">
        <v>182</v>
      </c>
      <c r="H20" s="23"/>
      <c r="I20" s="30"/>
      <c r="J20" s="33"/>
      <c r="K20" s="34"/>
      <c r="L20" s="23"/>
      <c r="M20" s="30"/>
      <c r="N20" s="31">
        <f t="shared" si="1"/>
        <v>0</v>
      </c>
      <c r="O20" s="32"/>
    </row>
    <row r="21" s="2" customFormat="1" hidden="1" spans="1:15">
      <c r="A21" s="16">
        <v>14</v>
      </c>
      <c r="B21" s="17"/>
      <c r="C21" s="18"/>
      <c r="D21" s="24"/>
      <c r="E21" s="20"/>
      <c r="F21" s="21">
        <f t="shared" si="0"/>
        <v>0</v>
      </c>
      <c r="G21" s="165" t="s">
        <v>182</v>
      </c>
      <c r="H21" s="23"/>
      <c r="I21" s="30"/>
      <c r="J21" s="33"/>
      <c r="K21" s="34"/>
      <c r="L21" s="23"/>
      <c r="M21" s="30"/>
      <c r="N21" s="31">
        <f t="shared" si="1"/>
        <v>0</v>
      </c>
      <c r="O21" s="32"/>
    </row>
    <row r="22" s="2" customFormat="1" hidden="1" spans="1:15">
      <c r="A22" s="16">
        <v>15</v>
      </c>
      <c r="B22" s="17"/>
      <c r="C22" s="18"/>
      <c r="D22" s="24"/>
      <c r="E22" s="20"/>
      <c r="F22" s="21">
        <f t="shared" si="0"/>
        <v>0</v>
      </c>
      <c r="G22" s="165" t="s">
        <v>182</v>
      </c>
      <c r="H22" s="23"/>
      <c r="I22" s="30"/>
      <c r="J22" s="33"/>
      <c r="K22" s="34"/>
      <c r="L22" s="23"/>
      <c r="M22" s="30"/>
      <c r="N22" s="31">
        <f t="shared" si="1"/>
        <v>0</v>
      </c>
      <c r="O22" s="32"/>
    </row>
    <row r="23" s="1" customFormat="1" hidden="1" spans="1:15">
      <c r="A23" s="16">
        <v>16</v>
      </c>
      <c r="B23" s="17"/>
      <c r="C23" s="18"/>
      <c r="D23" s="24"/>
      <c r="E23" s="20"/>
      <c r="F23" s="21">
        <f t="shared" si="0"/>
        <v>0</v>
      </c>
      <c r="G23" s="165" t="s">
        <v>182</v>
      </c>
      <c r="H23" s="23"/>
      <c r="I23" s="30"/>
      <c r="J23" s="23"/>
      <c r="K23" s="30"/>
      <c r="L23" s="23"/>
      <c r="M23" s="30"/>
      <c r="N23" s="31">
        <f t="shared" si="1"/>
        <v>0</v>
      </c>
      <c r="O23" s="32"/>
    </row>
    <row r="24" s="2" customFormat="1" hidden="1" spans="1:15">
      <c r="A24" s="16">
        <v>17</v>
      </c>
      <c r="B24" s="17"/>
      <c r="C24" s="18"/>
      <c r="D24" s="24"/>
      <c r="E24" s="20"/>
      <c r="F24" s="21">
        <f t="shared" si="0"/>
        <v>0</v>
      </c>
      <c r="G24" s="165" t="s">
        <v>182</v>
      </c>
      <c r="H24" s="23"/>
      <c r="I24" s="30"/>
      <c r="J24" s="33"/>
      <c r="K24" s="34"/>
      <c r="L24" s="23"/>
      <c r="M24" s="30"/>
      <c r="N24" s="31">
        <f t="shared" si="1"/>
        <v>0</v>
      </c>
      <c r="O24" s="32"/>
    </row>
    <row r="25" s="2" customFormat="1" hidden="1" spans="1:15">
      <c r="A25" s="16">
        <v>18</v>
      </c>
      <c r="B25" s="17"/>
      <c r="C25" s="18"/>
      <c r="D25" s="24"/>
      <c r="E25" s="20"/>
      <c r="F25" s="21">
        <f t="shared" si="0"/>
        <v>0</v>
      </c>
      <c r="G25" s="165" t="s">
        <v>182</v>
      </c>
      <c r="H25" s="23"/>
      <c r="I25" s="30"/>
      <c r="J25" s="33"/>
      <c r="K25" s="34"/>
      <c r="L25" s="23"/>
      <c r="M25" s="30"/>
      <c r="N25" s="31">
        <f t="shared" si="1"/>
        <v>0</v>
      </c>
      <c r="O25" s="32"/>
    </row>
    <row r="26" s="2" customFormat="1" hidden="1" spans="1:15">
      <c r="A26" s="16">
        <v>19</v>
      </c>
      <c r="B26" s="17"/>
      <c r="C26" s="18"/>
      <c r="D26" s="24"/>
      <c r="E26" s="20"/>
      <c r="F26" s="21">
        <f t="shared" si="0"/>
        <v>0</v>
      </c>
      <c r="G26" s="165" t="s">
        <v>182</v>
      </c>
      <c r="H26" s="23"/>
      <c r="I26" s="30"/>
      <c r="J26" s="33"/>
      <c r="K26" s="34"/>
      <c r="L26" s="35"/>
      <c r="M26" s="36"/>
      <c r="N26" s="31">
        <f t="shared" si="1"/>
        <v>0</v>
      </c>
      <c r="O26" s="32"/>
    </row>
    <row r="27" s="2" customFormat="1" hidden="1" spans="1:15">
      <c r="A27" s="16">
        <v>20</v>
      </c>
      <c r="B27" s="17"/>
      <c r="C27" s="18"/>
      <c r="D27" s="24"/>
      <c r="E27" s="20"/>
      <c r="F27" s="21">
        <f t="shared" si="0"/>
        <v>0</v>
      </c>
      <c r="G27" s="165" t="s">
        <v>182</v>
      </c>
      <c r="H27" s="23"/>
      <c r="I27" s="30"/>
      <c r="J27" s="33"/>
      <c r="K27" s="34"/>
      <c r="L27" s="23"/>
      <c r="M27" s="30"/>
      <c r="N27" s="31">
        <f t="shared" si="1"/>
        <v>0</v>
      </c>
      <c r="O27" s="32"/>
    </row>
    <row r="28" s="2" customFormat="1" hidden="1" spans="1:15">
      <c r="A28" s="16">
        <v>21</v>
      </c>
      <c r="B28" s="17"/>
      <c r="C28" s="18"/>
      <c r="D28" s="24"/>
      <c r="E28" s="20"/>
      <c r="F28" s="21">
        <f t="shared" si="0"/>
        <v>0</v>
      </c>
      <c r="G28" s="165" t="s">
        <v>182</v>
      </c>
      <c r="H28" s="23"/>
      <c r="I28" s="30"/>
      <c r="J28" s="33"/>
      <c r="K28" s="34"/>
      <c r="L28" s="23"/>
      <c r="M28" s="30"/>
      <c r="N28" s="31">
        <f t="shared" si="1"/>
        <v>0</v>
      </c>
      <c r="O28" s="32"/>
    </row>
    <row r="29" s="2" customFormat="1" hidden="1" spans="1:15">
      <c r="A29" s="16">
        <v>22</v>
      </c>
      <c r="B29" s="17"/>
      <c r="C29" s="18"/>
      <c r="D29" s="24"/>
      <c r="E29" s="20"/>
      <c r="F29" s="21">
        <f t="shared" si="0"/>
        <v>0</v>
      </c>
      <c r="G29" s="165" t="s">
        <v>182</v>
      </c>
      <c r="H29" s="23"/>
      <c r="I29" s="30"/>
      <c r="J29" s="33"/>
      <c r="K29" s="34"/>
      <c r="L29" s="23"/>
      <c r="M29" s="30"/>
      <c r="N29" s="31">
        <f t="shared" si="1"/>
        <v>0</v>
      </c>
      <c r="O29" s="32"/>
    </row>
    <row r="30" s="2" customFormat="1" hidden="1" spans="1:15">
      <c r="A30" s="16">
        <v>23</v>
      </c>
      <c r="B30" s="17"/>
      <c r="C30" s="18"/>
      <c r="D30" s="24"/>
      <c r="E30" s="20"/>
      <c r="F30" s="21">
        <f t="shared" si="0"/>
        <v>0</v>
      </c>
      <c r="G30" s="165" t="s">
        <v>182</v>
      </c>
      <c r="H30" s="23"/>
      <c r="I30" s="30"/>
      <c r="J30" s="33"/>
      <c r="K30" s="34"/>
      <c r="L30" s="23"/>
      <c r="M30" s="30"/>
      <c r="N30" s="31">
        <f t="shared" si="1"/>
        <v>0</v>
      </c>
      <c r="O30" s="32"/>
    </row>
    <row r="31" s="2" customFormat="1" hidden="1" spans="1:15">
      <c r="A31" s="16">
        <v>24</v>
      </c>
      <c r="B31" s="17"/>
      <c r="C31" s="18"/>
      <c r="D31" s="24"/>
      <c r="E31" s="20"/>
      <c r="F31" s="21">
        <f t="shared" si="0"/>
        <v>0</v>
      </c>
      <c r="G31" s="165" t="s">
        <v>182</v>
      </c>
      <c r="H31" s="23"/>
      <c r="I31" s="30"/>
      <c r="J31" s="33"/>
      <c r="K31" s="34"/>
      <c r="L31" s="23"/>
      <c r="M31" s="30"/>
      <c r="N31" s="31">
        <f t="shared" si="1"/>
        <v>0</v>
      </c>
      <c r="O31" s="32"/>
    </row>
    <row r="32" s="2" customFormat="1" hidden="1" spans="1:15">
      <c r="A32" s="16">
        <v>25</v>
      </c>
      <c r="B32" s="25"/>
      <c r="C32" s="26"/>
      <c r="D32" s="24"/>
      <c r="E32" s="20"/>
      <c r="F32" s="21">
        <f t="shared" si="0"/>
        <v>0</v>
      </c>
      <c r="G32" s="165" t="s">
        <v>182</v>
      </c>
      <c r="H32" s="23"/>
      <c r="I32" s="30"/>
      <c r="J32" s="33"/>
      <c r="K32" s="34"/>
      <c r="L32" s="33"/>
      <c r="M32" s="34"/>
      <c r="N32" s="31">
        <f t="shared" si="1"/>
        <v>0</v>
      </c>
      <c r="O32" s="32"/>
    </row>
    <row r="33" s="2" customFormat="1" hidden="1" spans="1:15">
      <c r="A33" s="16">
        <v>26</v>
      </c>
      <c r="B33" s="25"/>
      <c r="C33" s="26"/>
      <c r="D33" s="24"/>
      <c r="E33" s="20"/>
      <c r="F33" s="21">
        <f t="shared" si="0"/>
        <v>0</v>
      </c>
      <c r="G33" s="165" t="s">
        <v>182</v>
      </c>
      <c r="H33" s="23"/>
      <c r="I33" s="30"/>
      <c r="J33" s="33"/>
      <c r="K33" s="34"/>
      <c r="L33" s="33"/>
      <c r="M33" s="34"/>
      <c r="N33" s="31">
        <f t="shared" si="1"/>
        <v>0</v>
      </c>
      <c r="O33" s="32"/>
    </row>
    <row r="34" s="2" customFormat="1" hidden="1" spans="1:15">
      <c r="A34" s="16">
        <v>27</v>
      </c>
      <c r="B34" s="25"/>
      <c r="C34" s="26"/>
      <c r="D34" s="24"/>
      <c r="E34" s="20"/>
      <c r="F34" s="21">
        <f t="shared" si="0"/>
        <v>0</v>
      </c>
      <c r="G34" s="165" t="s">
        <v>182</v>
      </c>
      <c r="H34" s="23"/>
      <c r="I34" s="30"/>
      <c r="J34" s="33"/>
      <c r="K34" s="34"/>
      <c r="L34" s="33"/>
      <c r="M34" s="34"/>
      <c r="N34" s="31">
        <f t="shared" si="1"/>
        <v>0</v>
      </c>
      <c r="O34" s="32"/>
    </row>
    <row r="35" s="2" customFormat="1" hidden="1" spans="1:15">
      <c r="A35" s="16">
        <v>28</v>
      </c>
      <c r="B35" s="25"/>
      <c r="C35" s="26"/>
      <c r="D35" s="24"/>
      <c r="E35" s="20"/>
      <c r="F35" s="21">
        <f t="shared" si="0"/>
        <v>0</v>
      </c>
      <c r="G35" s="165" t="s">
        <v>182</v>
      </c>
      <c r="H35" s="23"/>
      <c r="I35" s="30"/>
      <c r="J35" s="33"/>
      <c r="K35" s="34"/>
      <c r="L35" s="33"/>
      <c r="M35" s="34"/>
      <c r="N35" s="31">
        <f t="shared" si="1"/>
        <v>0</v>
      </c>
      <c r="O35" s="32"/>
    </row>
    <row r="36" s="2" customFormat="1" hidden="1" spans="1:15">
      <c r="A36" s="16">
        <v>29</v>
      </c>
      <c r="B36" s="25"/>
      <c r="C36" s="26"/>
      <c r="D36" s="24"/>
      <c r="E36" s="20"/>
      <c r="F36" s="21">
        <f t="shared" si="0"/>
        <v>0</v>
      </c>
      <c r="G36" s="165" t="s">
        <v>182</v>
      </c>
      <c r="H36" s="23"/>
      <c r="I36" s="30"/>
      <c r="J36" s="33"/>
      <c r="K36" s="34"/>
      <c r="L36" s="33"/>
      <c r="M36" s="34"/>
      <c r="N36" s="31">
        <f t="shared" si="1"/>
        <v>0</v>
      </c>
      <c r="O36" s="32"/>
    </row>
    <row r="37" s="2" customFormat="1" hidden="1" spans="1:15">
      <c r="A37" s="16">
        <v>30</v>
      </c>
      <c r="B37" s="25"/>
      <c r="C37" s="26"/>
      <c r="D37" s="24"/>
      <c r="E37" s="20"/>
      <c r="F37" s="21">
        <f t="shared" si="0"/>
        <v>0</v>
      </c>
      <c r="G37" s="165" t="s">
        <v>182</v>
      </c>
      <c r="H37" s="23"/>
      <c r="I37" s="30"/>
      <c r="J37" s="33"/>
      <c r="K37" s="34"/>
      <c r="L37" s="35"/>
      <c r="M37" s="36"/>
      <c r="N37" s="31">
        <f t="shared" si="1"/>
        <v>0</v>
      </c>
      <c r="O37" s="32"/>
    </row>
    <row r="38" s="2" customFormat="1" hidden="1" spans="1:15">
      <c r="A38" s="16">
        <v>31</v>
      </c>
      <c r="B38" s="25"/>
      <c r="C38" s="26"/>
      <c r="D38" s="24"/>
      <c r="E38" s="20"/>
      <c r="F38" s="21">
        <f t="shared" si="0"/>
        <v>0</v>
      </c>
      <c r="G38" s="165" t="s">
        <v>182</v>
      </c>
      <c r="H38" s="23"/>
      <c r="I38" s="30"/>
      <c r="J38" s="33"/>
      <c r="K38" s="34"/>
      <c r="L38" s="35"/>
      <c r="M38" s="36"/>
      <c r="N38" s="31">
        <f t="shared" si="1"/>
        <v>0</v>
      </c>
      <c r="O38" s="32"/>
    </row>
    <row r="39" s="2" customFormat="1" hidden="1" spans="1:15">
      <c r="A39" s="16">
        <v>32</v>
      </c>
      <c r="B39" s="25"/>
      <c r="C39" s="26"/>
      <c r="D39" s="24"/>
      <c r="E39" s="20"/>
      <c r="F39" s="21">
        <f t="shared" si="0"/>
        <v>0</v>
      </c>
      <c r="G39" s="165" t="s">
        <v>182</v>
      </c>
      <c r="H39" s="23"/>
      <c r="I39" s="30"/>
      <c r="J39" s="33"/>
      <c r="K39" s="34"/>
      <c r="L39" s="35"/>
      <c r="M39" s="36"/>
      <c r="N39" s="31">
        <f t="shared" si="1"/>
        <v>0</v>
      </c>
      <c r="O39" s="32"/>
    </row>
    <row r="40" s="2" customFormat="1" hidden="1" spans="1:15">
      <c r="A40" s="16">
        <v>33</v>
      </c>
      <c r="B40" s="25"/>
      <c r="C40" s="26"/>
      <c r="D40" s="24"/>
      <c r="E40" s="20"/>
      <c r="F40" s="21">
        <f t="shared" si="0"/>
        <v>0</v>
      </c>
      <c r="G40" s="165" t="s">
        <v>182</v>
      </c>
      <c r="H40" s="23"/>
      <c r="I40" s="30"/>
      <c r="J40" s="33"/>
      <c r="K40" s="34"/>
      <c r="L40" s="35"/>
      <c r="M40" s="36"/>
      <c r="N40" s="31">
        <f t="shared" si="1"/>
        <v>0</v>
      </c>
      <c r="O40" s="32"/>
    </row>
    <row r="41" s="2" customFormat="1" hidden="1" spans="1:15">
      <c r="A41" s="16">
        <v>34</v>
      </c>
      <c r="B41" s="25"/>
      <c r="C41" s="26"/>
      <c r="D41" s="24"/>
      <c r="E41" s="20"/>
      <c r="F41" s="21">
        <f t="shared" si="0"/>
        <v>0</v>
      </c>
      <c r="G41" s="165" t="s">
        <v>182</v>
      </c>
      <c r="H41" s="23"/>
      <c r="I41" s="30"/>
      <c r="J41" s="33"/>
      <c r="K41" s="34"/>
      <c r="L41" s="35"/>
      <c r="M41" s="36"/>
      <c r="N41" s="31">
        <f t="shared" si="1"/>
        <v>0</v>
      </c>
      <c r="O41" s="32"/>
    </row>
    <row r="42" s="2" customFormat="1" hidden="1" spans="1:15">
      <c r="A42" s="16">
        <v>35</v>
      </c>
      <c r="B42" s="25"/>
      <c r="C42" s="26"/>
      <c r="D42" s="24"/>
      <c r="E42" s="20"/>
      <c r="F42" s="21">
        <f t="shared" si="0"/>
        <v>0</v>
      </c>
      <c r="G42" s="165" t="s">
        <v>182</v>
      </c>
      <c r="H42" s="23"/>
      <c r="I42" s="30"/>
      <c r="J42" s="33"/>
      <c r="K42" s="34"/>
      <c r="L42" s="35"/>
      <c r="M42" s="36"/>
      <c r="N42" s="31">
        <f t="shared" si="1"/>
        <v>0</v>
      </c>
      <c r="O42" s="32"/>
    </row>
    <row r="43" s="2" customFormat="1" hidden="1" spans="1:15">
      <c r="A43" s="16">
        <v>36</v>
      </c>
      <c r="B43" s="25"/>
      <c r="C43" s="26"/>
      <c r="D43" s="24"/>
      <c r="E43" s="20"/>
      <c r="F43" s="21">
        <f t="shared" si="0"/>
        <v>0</v>
      </c>
      <c r="G43" s="165" t="s">
        <v>182</v>
      </c>
      <c r="H43" s="23"/>
      <c r="I43" s="30"/>
      <c r="J43" s="33"/>
      <c r="K43" s="34"/>
      <c r="L43" s="35"/>
      <c r="M43" s="36"/>
      <c r="N43" s="31">
        <f t="shared" si="1"/>
        <v>0</v>
      </c>
      <c r="O43" s="32"/>
    </row>
    <row r="44" s="2" customFormat="1" hidden="1" spans="1:15">
      <c r="A44" s="16">
        <v>37</v>
      </c>
      <c r="B44" s="25"/>
      <c r="C44" s="26"/>
      <c r="D44" s="24"/>
      <c r="E44" s="20"/>
      <c r="F44" s="21">
        <f t="shared" si="0"/>
        <v>0</v>
      </c>
      <c r="G44" s="165" t="s">
        <v>182</v>
      </c>
      <c r="H44" s="23"/>
      <c r="I44" s="30"/>
      <c r="J44" s="33"/>
      <c r="K44" s="34"/>
      <c r="L44" s="35"/>
      <c r="M44" s="36"/>
      <c r="N44" s="31">
        <f t="shared" si="1"/>
        <v>0</v>
      </c>
      <c r="O44" s="32"/>
    </row>
    <row r="45" s="2" customFormat="1" hidden="1" spans="1:15">
      <c r="A45" s="16">
        <v>38</v>
      </c>
      <c r="B45" s="25"/>
      <c r="C45" s="26"/>
      <c r="D45" s="24"/>
      <c r="E45" s="20"/>
      <c r="F45" s="21">
        <f t="shared" si="0"/>
        <v>0</v>
      </c>
      <c r="G45" s="165" t="s">
        <v>182</v>
      </c>
      <c r="H45" s="23"/>
      <c r="I45" s="30"/>
      <c r="J45" s="33"/>
      <c r="K45" s="34"/>
      <c r="L45" s="35"/>
      <c r="M45" s="36"/>
      <c r="N45" s="31">
        <f t="shared" si="1"/>
        <v>0</v>
      </c>
      <c r="O45" s="32"/>
    </row>
    <row r="46" s="2" customFormat="1" hidden="1" spans="1:15">
      <c r="A46" s="16">
        <v>39</v>
      </c>
      <c r="B46" s="25"/>
      <c r="C46" s="26"/>
      <c r="D46" s="24"/>
      <c r="E46" s="20"/>
      <c r="F46" s="21">
        <f t="shared" si="0"/>
        <v>0</v>
      </c>
      <c r="G46" s="165" t="s">
        <v>182</v>
      </c>
      <c r="H46" s="23"/>
      <c r="I46" s="30"/>
      <c r="J46" s="33"/>
      <c r="K46" s="34"/>
      <c r="L46" s="35"/>
      <c r="M46" s="36"/>
      <c r="N46" s="31">
        <f t="shared" si="1"/>
        <v>0</v>
      </c>
      <c r="O46" s="32"/>
    </row>
    <row r="47" s="2" customFormat="1" hidden="1" spans="1:15">
      <c r="A47" s="16">
        <v>40</v>
      </c>
      <c r="B47" s="25"/>
      <c r="C47" s="26"/>
      <c r="D47" s="24"/>
      <c r="E47" s="20"/>
      <c r="F47" s="21">
        <f t="shared" si="0"/>
        <v>0</v>
      </c>
      <c r="G47" s="165" t="s">
        <v>182</v>
      </c>
      <c r="H47" s="23"/>
      <c r="I47" s="30"/>
      <c r="J47" s="33"/>
      <c r="K47" s="34"/>
      <c r="L47" s="35"/>
      <c r="M47" s="36"/>
      <c r="N47" s="31">
        <f t="shared" si="1"/>
        <v>0</v>
      </c>
      <c r="O47" s="32"/>
    </row>
    <row r="48" s="2" customFormat="1" hidden="1" spans="1:15">
      <c r="A48" s="16">
        <v>41</v>
      </c>
      <c r="B48" s="25"/>
      <c r="C48" s="26"/>
      <c r="D48" s="24"/>
      <c r="E48" s="20"/>
      <c r="F48" s="21">
        <f t="shared" si="0"/>
        <v>0</v>
      </c>
      <c r="G48" s="165" t="s">
        <v>182</v>
      </c>
      <c r="H48" s="23"/>
      <c r="I48" s="30"/>
      <c r="J48" s="33"/>
      <c r="K48" s="34"/>
      <c r="L48" s="35"/>
      <c r="M48" s="36"/>
      <c r="N48" s="31">
        <f t="shared" si="1"/>
        <v>0</v>
      </c>
      <c r="O48" s="32"/>
    </row>
    <row r="49" s="2" customFormat="1" hidden="1" spans="1:15">
      <c r="A49" s="16">
        <v>42</v>
      </c>
      <c r="B49" s="25"/>
      <c r="C49" s="26"/>
      <c r="D49" s="24"/>
      <c r="E49" s="20"/>
      <c r="F49" s="21">
        <f t="shared" si="0"/>
        <v>0</v>
      </c>
      <c r="G49" s="165" t="s">
        <v>182</v>
      </c>
      <c r="H49" s="23"/>
      <c r="I49" s="30"/>
      <c r="J49" s="23"/>
      <c r="K49" s="30"/>
      <c r="L49" s="23"/>
      <c r="M49" s="30"/>
      <c r="N49" s="31">
        <f t="shared" si="1"/>
        <v>0</v>
      </c>
      <c r="O49" s="32"/>
    </row>
    <row r="50" s="2" customFormat="1" hidden="1" spans="1:15">
      <c r="A50" s="16">
        <v>43</v>
      </c>
      <c r="B50" s="25"/>
      <c r="C50" s="26"/>
      <c r="D50" s="24"/>
      <c r="E50" s="20"/>
      <c r="F50" s="21">
        <f t="shared" si="0"/>
        <v>0</v>
      </c>
      <c r="G50" s="165" t="s">
        <v>182</v>
      </c>
      <c r="H50" s="23"/>
      <c r="I50" s="30"/>
      <c r="J50" s="23"/>
      <c r="K50" s="30"/>
      <c r="L50" s="23"/>
      <c r="M50" s="30"/>
      <c r="N50" s="31">
        <f t="shared" si="1"/>
        <v>0</v>
      </c>
      <c r="O50" s="32"/>
    </row>
    <row r="51" s="2" customFormat="1" hidden="1" spans="1:15">
      <c r="A51" s="16">
        <v>44</v>
      </c>
      <c r="B51" s="25"/>
      <c r="C51" s="26"/>
      <c r="D51" s="24"/>
      <c r="E51" s="20"/>
      <c r="F51" s="21">
        <f t="shared" si="0"/>
        <v>0</v>
      </c>
      <c r="G51" s="165" t="s">
        <v>182</v>
      </c>
      <c r="H51" s="23"/>
      <c r="I51" s="30"/>
      <c r="J51" s="23"/>
      <c r="K51" s="30"/>
      <c r="L51" s="23"/>
      <c r="M51" s="30"/>
      <c r="N51" s="31">
        <f t="shared" si="1"/>
        <v>0</v>
      </c>
      <c r="O51" s="32"/>
    </row>
    <row r="52" s="2" customFormat="1" hidden="1" spans="1:15">
      <c r="A52" s="16">
        <v>45</v>
      </c>
      <c r="B52" s="25"/>
      <c r="C52" s="26"/>
      <c r="D52" s="24"/>
      <c r="E52" s="20"/>
      <c r="F52" s="21">
        <f t="shared" si="0"/>
        <v>0</v>
      </c>
      <c r="G52" s="165" t="s">
        <v>182</v>
      </c>
      <c r="H52" s="23"/>
      <c r="I52" s="30"/>
      <c r="J52" s="23"/>
      <c r="K52" s="30"/>
      <c r="L52" s="23"/>
      <c r="M52" s="30"/>
      <c r="N52" s="31">
        <f t="shared" si="1"/>
        <v>0</v>
      </c>
      <c r="O52" s="32"/>
    </row>
    <row r="53" s="2" customFormat="1" hidden="1" spans="1:15">
      <c r="A53" s="16">
        <v>46</v>
      </c>
      <c r="B53" s="25"/>
      <c r="C53" s="26"/>
      <c r="D53" s="24"/>
      <c r="E53" s="20"/>
      <c r="F53" s="21">
        <f t="shared" si="0"/>
        <v>0</v>
      </c>
      <c r="G53" s="165" t="s">
        <v>182</v>
      </c>
      <c r="H53" s="23"/>
      <c r="I53" s="30"/>
      <c r="J53" s="23"/>
      <c r="K53" s="30"/>
      <c r="L53" s="23"/>
      <c r="M53" s="30"/>
      <c r="N53" s="31">
        <f t="shared" si="1"/>
        <v>0</v>
      </c>
      <c r="O53" s="32"/>
    </row>
    <row r="54" s="2" customFormat="1" hidden="1" spans="1:15">
      <c r="A54" s="16">
        <v>47</v>
      </c>
      <c r="B54" s="25"/>
      <c r="C54" s="26"/>
      <c r="D54" s="24"/>
      <c r="E54" s="20"/>
      <c r="F54" s="21">
        <f t="shared" si="0"/>
        <v>0</v>
      </c>
      <c r="G54" s="165" t="s">
        <v>182</v>
      </c>
      <c r="H54" s="23"/>
      <c r="I54" s="30"/>
      <c r="J54" s="23"/>
      <c r="K54" s="30"/>
      <c r="L54" s="23"/>
      <c r="M54" s="30"/>
      <c r="N54" s="31">
        <f t="shared" si="1"/>
        <v>0</v>
      </c>
      <c r="O54" s="32"/>
    </row>
    <row r="55" s="2" customFormat="1" hidden="1" spans="1:15">
      <c r="A55" s="16">
        <v>48</v>
      </c>
      <c r="B55" s="25"/>
      <c r="C55" s="26"/>
      <c r="D55" s="24"/>
      <c r="E55" s="20"/>
      <c r="F55" s="21">
        <f t="shared" si="0"/>
        <v>0</v>
      </c>
      <c r="G55" s="165" t="s">
        <v>182</v>
      </c>
      <c r="H55" s="23"/>
      <c r="I55" s="30"/>
      <c r="J55" s="23"/>
      <c r="K55" s="30"/>
      <c r="L55" s="23"/>
      <c r="M55" s="30"/>
      <c r="N55" s="31">
        <f t="shared" si="1"/>
        <v>0</v>
      </c>
      <c r="O55" s="32"/>
    </row>
    <row r="56" s="2" customFormat="1" hidden="1" spans="1:15">
      <c r="A56" s="16">
        <v>49</v>
      </c>
      <c r="B56" s="25"/>
      <c r="C56" s="26"/>
      <c r="D56" s="24"/>
      <c r="E56" s="20"/>
      <c r="F56" s="21">
        <f t="shared" si="0"/>
        <v>0</v>
      </c>
      <c r="G56" s="165" t="s">
        <v>182</v>
      </c>
      <c r="H56" s="23"/>
      <c r="I56" s="30"/>
      <c r="J56" s="23"/>
      <c r="K56" s="30"/>
      <c r="L56" s="23"/>
      <c r="M56" s="30"/>
      <c r="N56" s="31">
        <f t="shared" si="1"/>
        <v>0</v>
      </c>
      <c r="O56" s="32"/>
    </row>
    <row r="57" s="2" customFormat="1" hidden="1" spans="1:15">
      <c r="A57" s="16">
        <v>50</v>
      </c>
      <c r="B57" s="25"/>
      <c r="C57" s="26"/>
      <c r="D57" s="24"/>
      <c r="E57" s="20"/>
      <c r="F57" s="21">
        <f t="shared" si="0"/>
        <v>0</v>
      </c>
      <c r="G57" s="165" t="s">
        <v>182</v>
      </c>
      <c r="H57" s="23"/>
      <c r="I57" s="30"/>
      <c r="J57" s="23"/>
      <c r="K57" s="30"/>
      <c r="L57" s="23"/>
      <c r="M57" s="30"/>
      <c r="N57" s="31">
        <f t="shared" si="1"/>
        <v>0</v>
      </c>
      <c r="O57" s="32"/>
    </row>
    <row r="58" s="2" customFormat="1" hidden="1" spans="1:15">
      <c r="A58" s="16">
        <v>51</v>
      </c>
      <c r="B58" s="25"/>
      <c r="C58" s="26"/>
      <c r="D58" s="24"/>
      <c r="E58" s="20"/>
      <c r="F58" s="21">
        <f t="shared" si="0"/>
        <v>0</v>
      </c>
      <c r="G58" s="165" t="s">
        <v>182</v>
      </c>
      <c r="H58" s="23"/>
      <c r="I58" s="30"/>
      <c r="J58" s="23"/>
      <c r="K58" s="30"/>
      <c r="L58" s="23"/>
      <c r="M58" s="30"/>
      <c r="N58" s="31">
        <f t="shared" si="1"/>
        <v>0</v>
      </c>
      <c r="O58" s="32"/>
    </row>
    <row r="59" s="2" customFormat="1" hidden="1" spans="1:15">
      <c r="A59" s="16">
        <v>52</v>
      </c>
      <c r="B59" s="25"/>
      <c r="C59" s="26"/>
      <c r="D59" s="24"/>
      <c r="E59" s="20"/>
      <c r="F59" s="21">
        <f t="shared" si="0"/>
        <v>0</v>
      </c>
      <c r="G59" s="165" t="s">
        <v>182</v>
      </c>
      <c r="H59" s="23"/>
      <c r="I59" s="30"/>
      <c r="J59" s="23"/>
      <c r="K59" s="30"/>
      <c r="L59" s="23"/>
      <c r="M59" s="30"/>
      <c r="N59" s="31">
        <f t="shared" si="1"/>
        <v>0</v>
      </c>
      <c r="O59" s="32"/>
    </row>
    <row r="60" s="2" customFormat="1" hidden="1" spans="1:15">
      <c r="A60" s="16">
        <v>53</v>
      </c>
      <c r="B60" s="25"/>
      <c r="C60" s="26"/>
      <c r="D60" s="24"/>
      <c r="E60" s="20"/>
      <c r="F60" s="21">
        <f t="shared" si="0"/>
        <v>0</v>
      </c>
      <c r="G60" s="165" t="s">
        <v>182</v>
      </c>
      <c r="H60" s="23"/>
      <c r="I60" s="30"/>
      <c r="J60" s="23"/>
      <c r="K60" s="30"/>
      <c r="L60" s="23"/>
      <c r="M60" s="30"/>
      <c r="N60" s="31">
        <f t="shared" si="1"/>
        <v>0</v>
      </c>
      <c r="O60" s="32"/>
    </row>
    <row r="61" s="2" customFormat="1" hidden="1" spans="1:15">
      <c r="A61" s="16">
        <v>54</v>
      </c>
      <c r="B61" s="25"/>
      <c r="C61" s="26"/>
      <c r="D61" s="24"/>
      <c r="E61" s="20"/>
      <c r="F61" s="21">
        <f t="shared" si="0"/>
        <v>0</v>
      </c>
      <c r="G61" s="165" t="s">
        <v>182</v>
      </c>
      <c r="H61" s="23"/>
      <c r="I61" s="30"/>
      <c r="J61" s="23"/>
      <c r="K61" s="30"/>
      <c r="L61" s="23"/>
      <c r="M61" s="30"/>
      <c r="N61" s="31">
        <f t="shared" si="1"/>
        <v>0</v>
      </c>
      <c r="O61" s="32"/>
    </row>
    <row r="62" s="2" customFormat="1" hidden="1" spans="1:15">
      <c r="A62" s="16">
        <v>55</v>
      </c>
      <c r="B62" s="25"/>
      <c r="C62" s="26"/>
      <c r="D62" s="24"/>
      <c r="E62" s="20"/>
      <c r="F62" s="21">
        <f t="shared" si="0"/>
        <v>0</v>
      </c>
      <c r="G62" s="165" t="s">
        <v>182</v>
      </c>
      <c r="H62" s="23"/>
      <c r="I62" s="30"/>
      <c r="J62" s="23"/>
      <c r="K62" s="30"/>
      <c r="L62" s="23"/>
      <c r="M62" s="30"/>
      <c r="N62" s="31">
        <f t="shared" si="1"/>
        <v>0</v>
      </c>
      <c r="O62" s="32"/>
    </row>
    <row r="63" s="2" customFormat="1" hidden="1" spans="1:15">
      <c r="A63" s="16">
        <v>56</v>
      </c>
      <c r="B63" s="25"/>
      <c r="C63" s="26"/>
      <c r="D63" s="24"/>
      <c r="E63" s="20"/>
      <c r="F63" s="21">
        <f t="shared" si="0"/>
        <v>0</v>
      </c>
      <c r="G63" s="165" t="s">
        <v>182</v>
      </c>
      <c r="H63" s="23"/>
      <c r="I63" s="30"/>
      <c r="J63" s="23"/>
      <c r="K63" s="30"/>
      <c r="L63" s="23"/>
      <c r="M63" s="30"/>
      <c r="N63" s="31">
        <f t="shared" si="1"/>
        <v>0</v>
      </c>
      <c r="O63" s="32"/>
    </row>
    <row r="64" s="2" customFormat="1" hidden="1" spans="1:15">
      <c r="A64" s="16">
        <v>57</v>
      </c>
      <c r="B64" s="25"/>
      <c r="C64" s="26"/>
      <c r="D64" s="24"/>
      <c r="E64" s="20"/>
      <c r="F64" s="21">
        <f t="shared" si="0"/>
        <v>0</v>
      </c>
      <c r="G64" s="165" t="s">
        <v>182</v>
      </c>
      <c r="H64" s="23"/>
      <c r="I64" s="30"/>
      <c r="J64" s="23"/>
      <c r="K64" s="30"/>
      <c r="L64" s="23"/>
      <c r="M64" s="30"/>
      <c r="N64" s="31">
        <f t="shared" si="1"/>
        <v>0</v>
      </c>
      <c r="O64" s="32"/>
    </row>
    <row r="65" s="2" customFormat="1" hidden="1" spans="1:18">
      <c r="A65" s="16">
        <v>58</v>
      </c>
      <c r="B65" s="25"/>
      <c r="C65" s="26"/>
      <c r="D65" s="24"/>
      <c r="E65" s="20"/>
      <c r="F65" s="21">
        <f t="shared" si="0"/>
        <v>0</v>
      </c>
      <c r="G65" s="165" t="s">
        <v>182</v>
      </c>
      <c r="H65" s="23"/>
      <c r="I65" s="30"/>
      <c r="J65" s="23"/>
      <c r="K65" s="30"/>
      <c r="L65" s="23"/>
      <c r="M65" s="30"/>
      <c r="N65" s="31">
        <f t="shared" si="1"/>
        <v>0</v>
      </c>
      <c r="O65" s="32"/>
      <c r="P65" s="49"/>
      <c r="Q65" s="52"/>
      <c r="R65" s="52"/>
    </row>
    <row r="66" s="2" customFormat="1" hidden="1" spans="1:20">
      <c r="A66" s="16">
        <v>59</v>
      </c>
      <c r="B66" s="25"/>
      <c r="C66" s="26"/>
      <c r="D66" s="24"/>
      <c r="E66" s="20"/>
      <c r="F66" s="21">
        <f t="shared" si="0"/>
        <v>0</v>
      </c>
      <c r="G66" s="165" t="s">
        <v>182</v>
      </c>
      <c r="H66" s="23"/>
      <c r="I66" s="30"/>
      <c r="J66" s="23"/>
      <c r="K66" s="30"/>
      <c r="L66" s="23"/>
      <c r="M66" s="30"/>
      <c r="N66" s="31">
        <f t="shared" si="1"/>
        <v>0</v>
      </c>
      <c r="O66" s="32"/>
      <c r="P66" s="49"/>
      <c r="Q66" s="49"/>
      <c r="R66" s="49"/>
      <c r="S66" s="49"/>
      <c r="T66" s="49"/>
    </row>
    <row r="67" s="2" customFormat="1" hidden="1" spans="1:15">
      <c r="A67" s="16">
        <v>60</v>
      </c>
      <c r="B67" s="25"/>
      <c r="C67" s="26"/>
      <c r="D67" s="24"/>
      <c r="E67" s="20"/>
      <c r="F67" s="21">
        <f t="shared" si="0"/>
        <v>0</v>
      </c>
      <c r="G67" s="165" t="s">
        <v>182</v>
      </c>
      <c r="H67" s="23"/>
      <c r="I67" s="30"/>
      <c r="J67" s="23"/>
      <c r="K67" s="30"/>
      <c r="L67" s="23"/>
      <c r="M67" s="30"/>
      <c r="N67" s="31">
        <f t="shared" si="1"/>
        <v>0</v>
      </c>
      <c r="O67" s="32"/>
    </row>
    <row r="68" s="2" customFormat="1" hidden="1" spans="1:15">
      <c r="A68" s="16">
        <v>61</v>
      </c>
      <c r="B68" s="25"/>
      <c r="C68" s="26"/>
      <c r="D68" s="24"/>
      <c r="E68" s="20"/>
      <c r="F68" s="21">
        <f t="shared" si="0"/>
        <v>0</v>
      </c>
      <c r="G68" s="165" t="s">
        <v>182</v>
      </c>
      <c r="H68" s="23"/>
      <c r="I68" s="30"/>
      <c r="J68" s="23"/>
      <c r="K68" s="30"/>
      <c r="L68" s="23"/>
      <c r="M68" s="30"/>
      <c r="N68" s="31">
        <f t="shared" si="1"/>
        <v>0</v>
      </c>
      <c r="O68" s="32"/>
    </row>
    <row r="69" s="2" customFormat="1" hidden="1" spans="1:15">
      <c r="A69" s="16">
        <v>62</v>
      </c>
      <c r="B69" s="25"/>
      <c r="C69" s="26"/>
      <c r="D69" s="24"/>
      <c r="E69" s="20"/>
      <c r="F69" s="21">
        <f t="shared" si="0"/>
        <v>0</v>
      </c>
      <c r="G69" s="165" t="s">
        <v>182</v>
      </c>
      <c r="H69" s="23"/>
      <c r="I69" s="30"/>
      <c r="J69" s="23"/>
      <c r="K69" s="30"/>
      <c r="L69" s="23"/>
      <c r="M69" s="30"/>
      <c r="N69" s="31">
        <f t="shared" si="1"/>
        <v>0</v>
      </c>
      <c r="O69" s="32"/>
    </row>
    <row r="70" s="2" customFormat="1" hidden="1" spans="1:15">
      <c r="A70" s="16">
        <v>63</v>
      </c>
      <c r="B70" s="25"/>
      <c r="C70" s="26"/>
      <c r="D70" s="24"/>
      <c r="E70" s="20"/>
      <c r="F70" s="21">
        <f t="shared" si="0"/>
        <v>0</v>
      </c>
      <c r="G70" s="165" t="s">
        <v>182</v>
      </c>
      <c r="H70" s="23"/>
      <c r="I70" s="30"/>
      <c r="J70" s="23"/>
      <c r="K70" s="30"/>
      <c r="L70" s="23"/>
      <c r="M70" s="30"/>
      <c r="N70" s="31">
        <f t="shared" si="1"/>
        <v>0</v>
      </c>
      <c r="O70" s="32"/>
    </row>
    <row r="71" s="2" customFormat="1" hidden="1" spans="1:15">
      <c r="A71" s="16">
        <v>64</v>
      </c>
      <c r="B71" s="25"/>
      <c r="C71" s="26"/>
      <c r="D71" s="24"/>
      <c r="E71" s="20"/>
      <c r="F71" s="21">
        <f t="shared" si="0"/>
        <v>0</v>
      </c>
      <c r="G71" s="165" t="s">
        <v>182</v>
      </c>
      <c r="H71" s="23"/>
      <c r="I71" s="30"/>
      <c r="J71" s="23"/>
      <c r="K71" s="30"/>
      <c r="L71" s="23"/>
      <c r="M71" s="30"/>
      <c r="N71" s="31">
        <f t="shared" si="1"/>
        <v>0</v>
      </c>
      <c r="O71" s="32"/>
    </row>
    <row r="72" s="2" customFormat="1" hidden="1" spans="1:15">
      <c r="A72" s="16">
        <v>65</v>
      </c>
      <c r="B72" s="25"/>
      <c r="C72" s="26"/>
      <c r="D72" s="24"/>
      <c r="E72" s="20"/>
      <c r="F72" s="21">
        <f t="shared" ref="F72:F135" si="2">E72-D72</f>
        <v>0</v>
      </c>
      <c r="G72" s="165" t="s">
        <v>182</v>
      </c>
      <c r="H72" s="23"/>
      <c r="I72" s="30"/>
      <c r="J72" s="23"/>
      <c r="K72" s="30"/>
      <c r="L72" s="23"/>
      <c r="M72" s="30"/>
      <c r="N72" s="31">
        <f t="shared" ref="N72:N135" si="3">F72*G72</f>
        <v>0</v>
      </c>
      <c r="O72" s="32"/>
    </row>
    <row r="73" s="2" customFormat="1" hidden="1" spans="1:15">
      <c r="A73" s="16">
        <v>66</v>
      </c>
      <c r="B73" s="25"/>
      <c r="C73" s="26"/>
      <c r="D73" s="24"/>
      <c r="E73" s="20"/>
      <c r="F73" s="21">
        <f t="shared" si="2"/>
        <v>0</v>
      </c>
      <c r="G73" s="165" t="s">
        <v>182</v>
      </c>
      <c r="H73" s="23"/>
      <c r="I73" s="30"/>
      <c r="J73" s="23"/>
      <c r="K73" s="30"/>
      <c r="L73" s="23"/>
      <c r="M73" s="30"/>
      <c r="N73" s="31">
        <f t="shared" si="3"/>
        <v>0</v>
      </c>
      <c r="O73" s="32"/>
    </row>
    <row r="74" s="2" customFormat="1" hidden="1" spans="1:15">
      <c r="A74" s="16">
        <v>67</v>
      </c>
      <c r="B74" s="25"/>
      <c r="C74" s="26"/>
      <c r="D74" s="24"/>
      <c r="E74" s="20"/>
      <c r="F74" s="21">
        <f t="shared" si="2"/>
        <v>0</v>
      </c>
      <c r="G74" s="165" t="s">
        <v>182</v>
      </c>
      <c r="H74" s="23"/>
      <c r="I74" s="30"/>
      <c r="J74" s="23"/>
      <c r="K74" s="30"/>
      <c r="L74" s="23"/>
      <c r="M74" s="30"/>
      <c r="N74" s="31">
        <f t="shared" si="3"/>
        <v>0</v>
      </c>
      <c r="O74" s="32"/>
    </row>
    <row r="75" s="2" customFormat="1" hidden="1" spans="1:15">
      <c r="A75" s="16">
        <v>68</v>
      </c>
      <c r="B75" s="25"/>
      <c r="C75" s="26"/>
      <c r="D75" s="24"/>
      <c r="E75" s="20"/>
      <c r="F75" s="21">
        <f t="shared" si="2"/>
        <v>0</v>
      </c>
      <c r="G75" s="165" t="s">
        <v>182</v>
      </c>
      <c r="H75" s="23"/>
      <c r="I75" s="30"/>
      <c r="J75" s="23"/>
      <c r="K75" s="30"/>
      <c r="L75" s="23"/>
      <c r="M75" s="30"/>
      <c r="N75" s="31">
        <f t="shared" si="3"/>
        <v>0</v>
      </c>
      <c r="O75" s="32"/>
    </row>
    <row r="76" s="2" customFormat="1" hidden="1" spans="1:15">
      <c r="A76" s="16">
        <v>69</v>
      </c>
      <c r="B76" s="25"/>
      <c r="C76" s="26"/>
      <c r="D76" s="24"/>
      <c r="E76" s="20"/>
      <c r="F76" s="21">
        <f t="shared" si="2"/>
        <v>0</v>
      </c>
      <c r="G76" s="165" t="s">
        <v>182</v>
      </c>
      <c r="H76" s="23"/>
      <c r="I76" s="30"/>
      <c r="J76" s="23"/>
      <c r="K76" s="30"/>
      <c r="L76" s="23"/>
      <c r="M76" s="30"/>
      <c r="N76" s="31">
        <f t="shared" si="3"/>
        <v>0</v>
      </c>
      <c r="O76" s="32"/>
    </row>
    <row r="77" s="2" customFormat="1" hidden="1" spans="1:15">
      <c r="A77" s="16">
        <v>70</v>
      </c>
      <c r="B77" s="25"/>
      <c r="C77" s="26"/>
      <c r="D77" s="24"/>
      <c r="E77" s="20"/>
      <c r="F77" s="21">
        <f t="shared" si="2"/>
        <v>0</v>
      </c>
      <c r="G77" s="165" t="s">
        <v>182</v>
      </c>
      <c r="H77" s="23"/>
      <c r="I77" s="30"/>
      <c r="J77" s="23"/>
      <c r="K77" s="30"/>
      <c r="L77" s="23"/>
      <c r="M77" s="30"/>
      <c r="N77" s="31">
        <f t="shared" si="3"/>
        <v>0</v>
      </c>
      <c r="O77" s="32"/>
    </row>
    <row r="78" s="2" customFormat="1" hidden="1" spans="1:15">
      <c r="A78" s="16">
        <v>71</v>
      </c>
      <c r="B78" s="25"/>
      <c r="C78" s="26"/>
      <c r="D78" s="24"/>
      <c r="E78" s="20"/>
      <c r="F78" s="21">
        <f t="shared" si="2"/>
        <v>0</v>
      </c>
      <c r="G78" s="165" t="s">
        <v>182</v>
      </c>
      <c r="H78" s="23"/>
      <c r="I78" s="30"/>
      <c r="J78" s="23"/>
      <c r="K78" s="30"/>
      <c r="L78" s="23"/>
      <c r="M78" s="30"/>
      <c r="N78" s="31">
        <f t="shared" si="3"/>
        <v>0</v>
      </c>
      <c r="O78" s="32"/>
    </row>
    <row r="79" s="2" customFormat="1" hidden="1" spans="1:15">
      <c r="A79" s="16">
        <v>72</v>
      </c>
      <c r="B79" s="25"/>
      <c r="C79" s="26"/>
      <c r="D79" s="24"/>
      <c r="E79" s="20"/>
      <c r="F79" s="21">
        <f t="shared" si="2"/>
        <v>0</v>
      </c>
      <c r="G79" s="165" t="s">
        <v>182</v>
      </c>
      <c r="H79" s="23"/>
      <c r="I79" s="30"/>
      <c r="J79" s="23"/>
      <c r="K79" s="30"/>
      <c r="L79" s="23"/>
      <c r="M79" s="30"/>
      <c r="N79" s="31">
        <f t="shared" si="3"/>
        <v>0</v>
      </c>
      <c r="O79" s="32"/>
    </row>
    <row r="80" s="2" customFormat="1" hidden="1" spans="1:15">
      <c r="A80" s="16">
        <v>73</v>
      </c>
      <c r="B80" s="25"/>
      <c r="C80" s="26"/>
      <c r="D80" s="24"/>
      <c r="E80" s="20"/>
      <c r="F80" s="21">
        <f t="shared" si="2"/>
        <v>0</v>
      </c>
      <c r="G80" s="165" t="s">
        <v>182</v>
      </c>
      <c r="H80" s="23"/>
      <c r="I80" s="30"/>
      <c r="J80" s="23"/>
      <c r="K80" s="30"/>
      <c r="L80" s="23"/>
      <c r="M80" s="30"/>
      <c r="N80" s="31">
        <f t="shared" si="3"/>
        <v>0</v>
      </c>
      <c r="O80" s="32"/>
    </row>
    <row r="81" s="2" customFormat="1" hidden="1" spans="1:15">
      <c r="A81" s="16">
        <v>74</v>
      </c>
      <c r="B81" s="25"/>
      <c r="C81" s="26"/>
      <c r="D81" s="24"/>
      <c r="E81" s="20"/>
      <c r="F81" s="21">
        <f t="shared" si="2"/>
        <v>0</v>
      </c>
      <c r="G81" s="165" t="s">
        <v>182</v>
      </c>
      <c r="H81" s="23"/>
      <c r="I81" s="30"/>
      <c r="J81" s="23"/>
      <c r="K81" s="30"/>
      <c r="L81" s="23"/>
      <c r="M81" s="30"/>
      <c r="N81" s="31">
        <f t="shared" si="3"/>
        <v>0</v>
      </c>
      <c r="O81" s="32"/>
    </row>
    <row r="82" s="2" customFormat="1" hidden="1" spans="1:15">
      <c r="A82" s="16">
        <v>75</v>
      </c>
      <c r="B82" s="25"/>
      <c r="C82" s="26"/>
      <c r="D82" s="24"/>
      <c r="E82" s="20"/>
      <c r="F82" s="21">
        <f t="shared" si="2"/>
        <v>0</v>
      </c>
      <c r="G82" s="165" t="s">
        <v>182</v>
      </c>
      <c r="H82" s="23"/>
      <c r="I82" s="30"/>
      <c r="J82" s="23"/>
      <c r="K82" s="30"/>
      <c r="L82" s="23"/>
      <c r="M82" s="30"/>
      <c r="N82" s="31">
        <f t="shared" si="3"/>
        <v>0</v>
      </c>
      <c r="O82" s="32"/>
    </row>
    <row r="83" s="2" customFormat="1" hidden="1" spans="1:15">
      <c r="A83" s="16">
        <v>76</v>
      </c>
      <c r="B83" s="25"/>
      <c r="C83" s="26"/>
      <c r="D83" s="24"/>
      <c r="E83" s="20"/>
      <c r="F83" s="21">
        <f t="shared" si="2"/>
        <v>0</v>
      </c>
      <c r="G83" s="165" t="s">
        <v>182</v>
      </c>
      <c r="H83" s="23"/>
      <c r="I83" s="30"/>
      <c r="J83" s="23"/>
      <c r="K83" s="30"/>
      <c r="L83" s="23"/>
      <c r="M83" s="30"/>
      <c r="N83" s="31">
        <f t="shared" si="3"/>
        <v>0</v>
      </c>
      <c r="O83" s="32"/>
    </row>
    <row r="84" s="2" customFormat="1" hidden="1" spans="1:15">
      <c r="A84" s="16">
        <v>77</v>
      </c>
      <c r="B84" s="25"/>
      <c r="C84" s="26"/>
      <c r="D84" s="24"/>
      <c r="E84" s="20"/>
      <c r="F84" s="21">
        <f t="shared" si="2"/>
        <v>0</v>
      </c>
      <c r="G84" s="165" t="s">
        <v>182</v>
      </c>
      <c r="H84" s="23"/>
      <c r="I84" s="30"/>
      <c r="J84" s="23"/>
      <c r="K84" s="30"/>
      <c r="L84" s="23"/>
      <c r="M84" s="30"/>
      <c r="N84" s="31">
        <f t="shared" si="3"/>
        <v>0</v>
      </c>
      <c r="O84" s="32"/>
    </row>
    <row r="85" s="1" customFormat="1" hidden="1" spans="1:15">
      <c r="A85" s="16">
        <v>78</v>
      </c>
      <c r="B85" s="37"/>
      <c r="C85" s="38"/>
      <c r="D85" s="24"/>
      <c r="E85" s="20"/>
      <c r="F85" s="21">
        <f t="shared" si="2"/>
        <v>0</v>
      </c>
      <c r="G85" s="165" t="s">
        <v>182</v>
      </c>
      <c r="H85" s="39"/>
      <c r="I85" s="50"/>
      <c r="J85" s="39"/>
      <c r="K85" s="50"/>
      <c r="L85" s="23"/>
      <c r="M85" s="30"/>
      <c r="N85" s="31">
        <f t="shared" si="3"/>
        <v>0</v>
      </c>
      <c r="O85" s="32"/>
    </row>
    <row r="86" s="1" customFormat="1" hidden="1" spans="1:15">
      <c r="A86" s="16">
        <v>79</v>
      </c>
      <c r="B86" s="37"/>
      <c r="C86" s="38"/>
      <c r="D86" s="24"/>
      <c r="E86" s="20"/>
      <c r="F86" s="21">
        <f t="shared" si="2"/>
        <v>0</v>
      </c>
      <c r="G86" s="165" t="s">
        <v>182</v>
      </c>
      <c r="H86" s="39"/>
      <c r="I86" s="50"/>
      <c r="J86" s="39"/>
      <c r="K86" s="50"/>
      <c r="L86" s="23"/>
      <c r="M86" s="30"/>
      <c r="N86" s="31">
        <f t="shared" si="3"/>
        <v>0</v>
      </c>
      <c r="O86" s="32"/>
    </row>
    <row r="87" s="1" customFormat="1" hidden="1" spans="1:15">
      <c r="A87" s="16">
        <v>80</v>
      </c>
      <c r="B87" s="37"/>
      <c r="C87" s="38"/>
      <c r="D87" s="24"/>
      <c r="E87" s="20"/>
      <c r="F87" s="21">
        <f t="shared" si="2"/>
        <v>0</v>
      </c>
      <c r="G87" s="165" t="s">
        <v>182</v>
      </c>
      <c r="H87" s="39"/>
      <c r="I87" s="50"/>
      <c r="J87" s="39"/>
      <c r="K87" s="50"/>
      <c r="L87" s="23"/>
      <c r="M87" s="30"/>
      <c r="N87" s="31">
        <f t="shared" si="3"/>
        <v>0</v>
      </c>
      <c r="O87" s="32"/>
    </row>
    <row r="88" s="1" customFormat="1" hidden="1" spans="1:15">
      <c r="A88" s="16">
        <v>81</v>
      </c>
      <c r="B88" s="37"/>
      <c r="C88" s="38"/>
      <c r="D88" s="24"/>
      <c r="E88" s="20"/>
      <c r="F88" s="21">
        <f t="shared" si="2"/>
        <v>0</v>
      </c>
      <c r="G88" s="165" t="s">
        <v>182</v>
      </c>
      <c r="H88" s="39"/>
      <c r="I88" s="50"/>
      <c r="J88" s="39"/>
      <c r="K88" s="50"/>
      <c r="L88" s="23"/>
      <c r="M88" s="30"/>
      <c r="N88" s="31">
        <f t="shared" si="3"/>
        <v>0</v>
      </c>
      <c r="O88" s="32"/>
    </row>
    <row r="89" s="1" customFormat="1" hidden="1" spans="1:15">
      <c r="A89" s="16">
        <v>82</v>
      </c>
      <c r="B89" s="37"/>
      <c r="C89" s="38"/>
      <c r="D89" s="24"/>
      <c r="E89" s="20"/>
      <c r="F89" s="21">
        <f t="shared" si="2"/>
        <v>0</v>
      </c>
      <c r="G89" s="165" t="s">
        <v>182</v>
      </c>
      <c r="H89" s="39"/>
      <c r="I89" s="50"/>
      <c r="J89" s="39"/>
      <c r="K89" s="50"/>
      <c r="L89" s="23"/>
      <c r="M89" s="30"/>
      <c r="N89" s="31">
        <f t="shared" si="3"/>
        <v>0</v>
      </c>
      <c r="O89" s="32"/>
    </row>
    <row r="90" s="1" customFormat="1" hidden="1" spans="1:15">
      <c r="A90" s="16">
        <v>83</v>
      </c>
      <c r="B90" s="37"/>
      <c r="C90" s="38"/>
      <c r="D90" s="24"/>
      <c r="E90" s="20"/>
      <c r="F90" s="21">
        <f t="shared" si="2"/>
        <v>0</v>
      </c>
      <c r="G90" s="165" t="s">
        <v>182</v>
      </c>
      <c r="H90" s="39"/>
      <c r="I90" s="50"/>
      <c r="J90" s="39"/>
      <c r="K90" s="50"/>
      <c r="L90" s="23"/>
      <c r="M90" s="30"/>
      <c r="N90" s="31">
        <f t="shared" si="3"/>
        <v>0</v>
      </c>
      <c r="O90" s="32"/>
    </row>
    <row r="91" s="1" customFormat="1" hidden="1" spans="1:15">
      <c r="A91" s="16">
        <v>84</v>
      </c>
      <c r="B91" s="37"/>
      <c r="C91" s="38"/>
      <c r="D91" s="24"/>
      <c r="E91" s="20"/>
      <c r="F91" s="21">
        <f t="shared" si="2"/>
        <v>0</v>
      </c>
      <c r="G91" s="165" t="s">
        <v>182</v>
      </c>
      <c r="H91" s="39"/>
      <c r="I91" s="50"/>
      <c r="J91" s="39"/>
      <c r="K91" s="50"/>
      <c r="L91" s="23"/>
      <c r="M91" s="30"/>
      <c r="N91" s="31">
        <f t="shared" si="3"/>
        <v>0</v>
      </c>
      <c r="O91" s="32"/>
    </row>
    <row r="92" s="1" customFormat="1" hidden="1" spans="1:15">
      <c r="A92" s="16">
        <v>85</v>
      </c>
      <c r="B92" s="37"/>
      <c r="C92" s="38"/>
      <c r="D92" s="24"/>
      <c r="E92" s="20"/>
      <c r="F92" s="21">
        <f t="shared" si="2"/>
        <v>0</v>
      </c>
      <c r="G92" s="165" t="s">
        <v>182</v>
      </c>
      <c r="H92" s="39"/>
      <c r="I92" s="50"/>
      <c r="J92" s="39"/>
      <c r="K92" s="50"/>
      <c r="L92" s="23"/>
      <c r="M92" s="30"/>
      <c r="N92" s="31">
        <f t="shared" si="3"/>
        <v>0</v>
      </c>
      <c r="O92" s="32"/>
    </row>
    <row r="93" s="1" customFormat="1" hidden="1" spans="1:15">
      <c r="A93" s="16">
        <v>86</v>
      </c>
      <c r="B93" s="37"/>
      <c r="C93" s="38"/>
      <c r="D93" s="24"/>
      <c r="E93" s="20"/>
      <c r="F93" s="21">
        <f t="shared" si="2"/>
        <v>0</v>
      </c>
      <c r="G93" s="165" t="s">
        <v>182</v>
      </c>
      <c r="H93" s="39"/>
      <c r="I93" s="50"/>
      <c r="J93" s="39"/>
      <c r="K93" s="50"/>
      <c r="L93" s="23"/>
      <c r="M93" s="30"/>
      <c r="N93" s="31">
        <f t="shared" si="3"/>
        <v>0</v>
      </c>
      <c r="O93" s="32"/>
    </row>
    <row r="94" s="1" customFormat="1" hidden="1" spans="1:15">
      <c r="A94" s="16">
        <v>87</v>
      </c>
      <c r="B94" s="37"/>
      <c r="C94" s="38"/>
      <c r="D94" s="24"/>
      <c r="E94" s="20"/>
      <c r="F94" s="21">
        <f t="shared" si="2"/>
        <v>0</v>
      </c>
      <c r="G94" s="165" t="s">
        <v>182</v>
      </c>
      <c r="H94" s="39"/>
      <c r="I94" s="50"/>
      <c r="J94" s="39"/>
      <c r="K94" s="50"/>
      <c r="L94" s="23"/>
      <c r="M94" s="30"/>
      <c r="N94" s="31">
        <f t="shared" si="3"/>
        <v>0</v>
      </c>
      <c r="O94" s="32"/>
    </row>
    <row r="95" s="1" customFormat="1" hidden="1" spans="1:15">
      <c r="A95" s="16">
        <v>88</v>
      </c>
      <c r="B95" s="37"/>
      <c r="C95" s="38"/>
      <c r="D95" s="24"/>
      <c r="E95" s="20"/>
      <c r="F95" s="21">
        <f t="shared" si="2"/>
        <v>0</v>
      </c>
      <c r="G95" s="165" t="s">
        <v>182</v>
      </c>
      <c r="H95" s="39"/>
      <c r="I95" s="50"/>
      <c r="J95" s="39"/>
      <c r="K95" s="50"/>
      <c r="L95" s="23"/>
      <c r="M95" s="30"/>
      <c r="N95" s="31">
        <f t="shared" si="3"/>
        <v>0</v>
      </c>
      <c r="O95" s="32"/>
    </row>
    <row r="96" s="1" customFormat="1" hidden="1" spans="1:15">
      <c r="A96" s="16">
        <v>89</v>
      </c>
      <c r="B96" s="37"/>
      <c r="C96" s="38"/>
      <c r="D96" s="24"/>
      <c r="E96" s="20"/>
      <c r="F96" s="21">
        <f t="shared" si="2"/>
        <v>0</v>
      </c>
      <c r="G96" s="165" t="s">
        <v>182</v>
      </c>
      <c r="H96" s="39"/>
      <c r="I96" s="50"/>
      <c r="J96" s="39"/>
      <c r="K96" s="50"/>
      <c r="L96" s="23"/>
      <c r="M96" s="30"/>
      <c r="N96" s="31">
        <f t="shared" si="3"/>
        <v>0</v>
      </c>
      <c r="O96" s="32"/>
    </row>
    <row r="97" s="1" customFormat="1" hidden="1" spans="1:15">
      <c r="A97" s="16">
        <v>90</v>
      </c>
      <c r="B97" s="37"/>
      <c r="C97" s="38"/>
      <c r="D97" s="24"/>
      <c r="E97" s="20"/>
      <c r="F97" s="21">
        <f t="shared" si="2"/>
        <v>0</v>
      </c>
      <c r="G97" s="165" t="s">
        <v>182</v>
      </c>
      <c r="H97" s="39"/>
      <c r="I97" s="50"/>
      <c r="J97" s="39"/>
      <c r="K97" s="50"/>
      <c r="L97" s="23"/>
      <c r="M97" s="30"/>
      <c r="N97" s="31">
        <f t="shared" si="3"/>
        <v>0</v>
      </c>
      <c r="O97" s="32"/>
    </row>
    <row r="98" s="1" customFormat="1" hidden="1" spans="1:15">
      <c r="A98" s="16">
        <v>91</v>
      </c>
      <c r="B98" s="37"/>
      <c r="C98" s="38"/>
      <c r="D98" s="24"/>
      <c r="E98" s="20"/>
      <c r="F98" s="21">
        <f t="shared" si="2"/>
        <v>0</v>
      </c>
      <c r="G98" s="165" t="s">
        <v>182</v>
      </c>
      <c r="H98" s="39"/>
      <c r="I98" s="50"/>
      <c r="J98" s="39"/>
      <c r="K98" s="50"/>
      <c r="L98" s="23"/>
      <c r="M98" s="30"/>
      <c r="N98" s="31">
        <f t="shared" si="3"/>
        <v>0</v>
      </c>
      <c r="O98" s="32"/>
    </row>
    <row r="99" s="1" customFormat="1" hidden="1" spans="1:15">
      <c r="A99" s="16">
        <v>92</v>
      </c>
      <c r="B99" s="37"/>
      <c r="C99" s="38"/>
      <c r="D99" s="24"/>
      <c r="E99" s="20"/>
      <c r="F99" s="21">
        <f t="shared" si="2"/>
        <v>0</v>
      </c>
      <c r="G99" s="165" t="s">
        <v>182</v>
      </c>
      <c r="H99" s="39"/>
      <c r="I99" s="50"/>
      <c r="J99" s="39"/>
      <c r="K99" s="50"/>
      <c r="L99" s="23"/>
      <c r="M99" s="30"/>
      <c r="N99" s="31">
        <f t="shared" si="3"/>
        <v>0</v>
      </c>
      <c r="O99" s="32"/>
    </row>
    <row r="100" s="1" customFormat="1" hidden="1" spans="1:15">
      <c r="A100" s="16">
        <v>93</v>
      </c>
      <c r="B100" s="37"/>
      <c r="C100" s="38"/>
      <c r="D100" s="24"/>
      <c r="E100" s="20"/>
      <c r="F100" s="21">
        <f t="shared" si="2"/>
        <v>0</v>
      </c>
      <c r="G100" s="165" t="s">
        <v>182</v>
      </c>
      <c r="H100" s="39"/>
      <c r="I100" s="50"/>
      <c r="J100" s="39"/>
      <c r="K100" s="50"/>
      <c r="L100" s="23"/>
      <c r="M100" s="30"/>
      <c r="N100" s="31">
        <f t="shared" si="3"/>
        <v>0</v>
      </c>
      <c r="O100" s="32"/>
    </row>
    <row r="101" s="1" customFormat="1" hidden="1" spans="1:15">
      <c r="A101" s="16">
        <v>94</v>
      </c>
      <c r="B101" s="37"/>
      <c r="C101" s="38"/>
      <c r="D101" s="24"/>
      <c r="E101" s="20"/>
      <c r="F101" s="21">
        <f t="shared" si="2"/>
        <v>0</v>
      </c>
      <c r="G101" s="165" t="s">
        <v>182</v>
      </c>
      <c r="H101" s="39"/>
      <c r="I101" s="50"/>
      <c r="J101" s="39"/>
      <c r="K101" s="50"/>
      <c r="L101" s="23"/>
      <c r="M101" s="30"/>
      <c r="N101" s="31">
        <f t="shared" si="3"/>
        <v>0</v>
      </c>
      <c r="O101" s="32"/>
    </row>
    <row r="102" s="1" customFormat="1" hidden="1" spans="1:15">
      <c r="A102" s="16">
        <v>95</v>
      </c>
      <c r="B102" s="37"/>
      <c r="C102" s="38"/>
      <c r="D102" s="24"/>
      <c r="E102" s="20"/>
      <c r="F102" s="21">
        <f t="shared" si="2"/>
        <v>0</v>
      </c>
      <c r="G102" s="165" t="s">
        <v>182</v>
      </c>
      <c r="H102" s="39"/>
      <c r="I102" s="50"/>
      <c r="J102" s="39"/>
      <c r="K102" s="50"/>
      <c r="L102" s="23"/>
      <c r="M102" s="30"/>
      <c r="N102" s="31">
        <f t="shared" si="3"/>
        <v>0</v>
      </c>
      <c r="O102" s="32"/>
    </row>
    <row r="103" s="1" customFormat="1" hidden="1" spans="1:15">
      <c r="A103" s="16">
        <v>96</v>
      </c>
      <c r="B103" s="37"/>
      <c r="C103" s="38"/>
      <c r="D103" s="24"/>
      <c r="E103" s="20"/>
      <c r="F103" s="21">
        <f t="shared" si="2"/>
        <v>0</v>
      </c>
      <c r="G103" s="165" t="s">
        <v>182</v>
      </c>
      <c r="H103" s="39"/>
      <c r="I103" s="50"/>
      <c r="J103" s="39"/>
      <c r="K103" s="50"/>
      <c r="L103" s="23"/>
      <c r="M103" s="30"/>
      <c r="N103" s="31">
        <f t="shared" si="3"/>
        <v>0</v>
      </c>
      <c r="O103" s="32"/>
    </row>
    <row r="104" s="1" customFormat="1" hidden="1" spans="1:15">
      <c r="A104" s="16">
        <v>97</v>
      </c>
      <c r="B104" s="37"/>
      <c r="C104" s="38"/>
      <c r="D104" s="40"/>
      <c r="E104" s="41"/>
      <c r="F104" s="42">
        <f t="shared" si="2"/>
        <v>0</v>
      </c>
      <c r="G104" s="166" t="s">
        <v>182</v>
      </c>
      <c r="H104" s="39"/>
      <c r="I104" s="50"/>
      <c r="J104" s="39"/>
      <c r="K104" s="50"/>
      <c r="L104" s="39"/>
      <c r="M104" s="50"/>
      <c r="N104" s="31">
        <f t="shared" si="3"/>
        <v>0</v>
      </c>
      <c r="O104" s="32"/>
    </row>
    <row r="105" s="1" customFormat="1" hidden="1" spans="1:15">
      <c r="A105" s="16">
        <v>98</v>
      </c>
      <c r="B105" s="44"/>
      <c r="C105" s="45"/>
      <c r="D105" s="46"/>
      <c r="E105" s="47"/>
      <c r="F105" s="42">
        <f t="shared" si="2"/>
        <v>0</v>
      </c>
      <c r="G105" s="166" t="s">
        <v>182</v>
      </c>
      <c r="H105" s="48"/>
      <c r="I105" s="51"/>
      <c r="J105" s="48"/>
      <c r="K105" s="51"/>
      <c r="L105" s="48"/>
      <c r="M105" s="51"/>
      <c r="N105" s="31">
        <f t="shared" si="3"/>
        <v>0</v>
      </c>
      <c r="O105" s="32"/>
    </row>
    <row r="106" s="1" customFormat="1" hidden="1" spans="1:15">
      <c r="A106" s="16">
        <v>99</v>
      </c>
      <c r="B106" s="37"/>
      <c r="C106" s="38"/>
      <c r="D106" s="40"/>
      <c r="E106" s="41"/>
      <c r="F106" s="42">
        <f t="shared" si="2"/>
        <v>0</v>
      </c>
      <c r="G106" s="166" t="s">
        <v>182</v>
      </c>
      <c r="H106" s="39"/>
      <c r="I106" s="50"/>
      <c r="J106" s="39"/>
      <c r="K106" s="50"/>
      <c r="L106" s="39"/>
      <c r="M106" s="50"/>
      <c r="N106" s="31">
        <f t="shared" si="3"/>
        <v>0</v>
      </c>
      <c r="O106" s="32"/>
    </row>
    <row r="107" s="1" customFormat="1" hidden="1" spans="1:15">
      <c r="A107" s="16">
        <v>100</v>
      </c>
      <c r="B107" s="37"/>
      <c r="C107" s="38"/>
      <c r="D107" s="24"/>
      <c r="E107" s="20"/>
      <c r="F107" s="21">
        <f t="shared" si="2"/>
        <v>0</v>
      </c>
      <c r="G107" s="165" t="s">
        <v>182</v>
      </c>
      <c r="H107" s="39"/>
      <c r="I107" s="50"/>
      <c r="J107" s="39"/>
      <c r="K107" s="50"/>
      <c r="L107" s="23"/>
      <c r="M107" s="30"/>
      <c r="N107" s="31">
        <f t="shared" si="3"/>
        <v>0</v>
      </c>
      <c r="O107" s="32"/>
    </row>
    <row r="108" s="1" customFormat="1" hidden="1" spans="1:15">
      <c r="A108" s="16">
        <v>101</v>
      </c>
      <c r="B108" s="37"/>
      <c r="C108" s="38"/>
      <c r="D108" s="24"/>
      <c r="E108" s="20"/>
      <c r="F108" s="21">
        <f t="shared" si="2"/>
        <v>0</v>
      </c>
      <c r="G108" s="165" t="s">
        <v>182</v>
      </c>
      <c r="H108" s="39"/>
      <c r="I108" s="50"/>
      <c r="J108" s="39"/>
      <c r="K108" s="50"/>
      <c r="L108" s="23"/>
      <c r="M108" s="30"/>
      <c r="N108" s="31">
        <f t="shared" si="3"/>
        <v>0</v>
      </c>
      <c r="O108" s="32"/>
    </row>
    <row r="109" s="1" customFormat="1" hidden="1" spans="1:15">
      <c r="A109" s="16">
        <v>102</v>
      </c>
      <c r="B109" s="37"/>
      <c r="C109" s="38"/>
      <c r="D109" s="24"/>
      <c r="E109" s="20"/>
      <c r="F109" s="21">
        <f t="shared" si="2"/>
        <v>0</v>
      </c>
      <c r="G109" s="165" t="s">
        <v>182</v>
      </c>
      <c r="H109" s="39"/>
      <c r="I109" s="50"/>
      <c r="J109" s="39"/>
      <c r="K109" s="50"/>
      <c r="L109" s="23"/>
      <c r="M109" s="30"/>
      <c r="N109" s="31">
        <f t="shared" si="3"/>
        <v>0</v>
      </c>
      <c r="O109" s="32"/>
    </row>
    <row r="110" s="1" customFormat="1" hidden="1" spans="1:15">
      <c r="A110" s="16">
        <v>103</v>
      </c>
      <c r="B110" s="37"/>
      <c r="C110" s="38"/>
      <c r="D110" s="24"/>
      <c r="E110" s="20"/>
      <c r="F110" s="21">
        <f t="shared" si="2"/>
        <v>0</v>
      </c>
      <c r="G110" s="165" t="s">
        <v>182</v>
      </c>
      <c r="H110" s="39"/>
      <c r="I110" s="50"/>
      <c r="J110" s="39"/>
      <c r="K110" s="50"/>
      <c r="L110" s="23"/>
      <c r="M110" s="30"/>
      <c r="N110" s="31">
        <f t="shared" si="3"/>
        <v>0</v>
      </c>
      <c r="O110" s="32"/>
    </row>
    <row r="111" s="1" customFormat="1" hidden="1" spans="1:15">
      <c r="A111" s="16">
        <v>104</v>
      </c>
      <c r="B111" s="37"/>
      <c r="C111" s="38"/>
      <c r="D111" s="24"/>
      <c r="E111" s="20"/>
      <c r="F111" s="21">
        <f t="shared" si="2"/>
        <v>0</v>
      </c>
      <c r="G111" s="165" t="s">
        <v>182</v>
      </c>
      <c r="H111" s="39"/>
      <c r="I111" s="50"/>
      <c r="J111" s="39"/>
      <c r="K111" s="50"/>
      <c r="L111" s="23"/>
      <c r="M111" s="30"/>
      <c r="N111" s="31">
        <f t="shared" si="3"/>
        <v>0</v>
      </c>
      <c r="O111" s="32"/>
    </row>
    <row r="112" s="1" customFormat="1" hidden="1" spans="1:15">
      <c r="A112" s="16">
        <v>105</v>
      </c>
      <c r="B112" s="37"/>
      <c r="C112" s="38"/>
      <c r="D112" s="24"/>
      <c r="E112" s="20"/>
      <c r="F112" s="21">
        <f t="shared" si="2"/>
        <v>0</v>
      </c>
      <c r="G112" s="165" t="s">
        <v>182</v>
      </c>
      <c r="H112" s="39"/>
      <c r="I112" s="50"/>
      <c r="J112" s="39"/>
      <c r="K112" s="50"/>
      <c r="L112" s="23"/>
      <c r="M112" s="30"/>
      <c r="N112" s="31">
        <f t="shared" si="3"/>
        <v>0</v>
      </c>
      <c r="O112" s="32"/>
    </row>
    <row r="113" s="1" customFormat="1" hidden="1" spans="1:15">
      <c r="A113" s="16">
        <v>106</v>
      </c>
      <c r="B113" s="37"/>
      <c r="C113" s="38"/>
      <c r="D113" s="24"/>
      <c r="E113" s="20"/>
      <c r="F113" s="21">
        <f t="shared" si="2"/>
        <v>0</v>
      </c>
      <c r="G113" s="165" t="s">
        <v>182</v>
      </c>
      <c r="H113" s="39"/>
      <c r="I113" s="50"/>
      <c r="J113" s="39"/>
      <c r="K113" s="50"/>
      <c r="L113" s="23"/>
      <c r="M113" s="30"/>
      <c r="N113" s="31">
        <f t="shared" si="3"/>
        <v>0</v>
      </c>
      <c r="O113" s="32"/>
    </row>
    <row r="114" s="1" customFormat="1" hidden="1" spans="1:15">
      <c r="A114" s="16">
        <v>107</v>
      </c>
      <c r="B114" s="37"/>
      <c r="C114" s="38"/>
      <c r="D114" s="40"/>
      <c r="E114" s="41"/>
      <c r="F114" s="21">
        <f t="shared" si="2"/>
        <v>0</v>
      </c>
      <c r="G114" s="165" t="s">
        <v>182</v>
      </c>
      <c r="H114" s="39"/>
      <c r="I114" s="50"/>
      <c r="J114" s="39"/>
      <c r="K114" s="50"/>
      <c r="L114" s="39"/>
      <c r="M114" s="50"/>
      <c r="N114" s="31">
        <f t="shared" si="3"/>
        <v>0</v>
      </c>
      <c r="O114" s="32"/>
    </row>
    <row r="115" s="1" customFormat="1" hidden="1" spans="1:15">
      <c r="A115" s="16">
        <v>108</v>
      </c>
      <c r="B115" s="37"/>
      <c r="C115" s="38"/>
      <c r="D115" s="24"/>
      <c r="E115" s="20"/>
      <c r="F115" s="21">
        <f t="shared" si="2"/>
        <v>0</v>
      </c>
      <c r="G115" s="165" t="s">
        <v>182</v>
      </c>
      <c r="H115" s="39"/>
      <c r="I115" s="50"/>
      <c r="J115" s="39"/>
      <c r="K115" s="50"/>
      <c r="L115" s="23"/>
      <c r="M115" s="30"/>
      <c r="N115" s="31">
        <f t="shared" si="3"/>
        <v>0</v>
      </c>
      <c r="O115" s="32"/>
    </row>
    <row r="116" s="1" customFormat="1" hidden="1" spans="1:15">
      <c r="A116" s="16">
        <v>109</v>
      </c>
      <c r="B116" s="37"/>
      <c r="C116" s="38"/>
      <c r="D116" s="24"/>
      <c r="E116" s="20"/>
      <c r="F116" s="21">
        <f t="shared" si="2"/>
        <v>0</v>
      </c>
      <c r="G116" s="165" t="s">
        <v>182</v>
      </c>
      <c r="H116" s="39"/>
      <c r="I116" s="50"/>
      <c r="J116" s="39"/>
      <c r="K116" s="50"/>
      <c r="L116" s="23"/>
      <c r="M116" s="30"/>
      <c r="N116" s="31">
        <f t="shared" si="3"/>
        <v>0</v>
      </c>
      <c r="O116" s="32"/>
    </row>
    <row r="117" s="1" customFormat="1" hidden="1" spans="1:15">
      <c r="A117" s="16">
        <v>110</v>
      </c>
      <c r="B117" s="37"/>
      <c r="C117" s="38"/>
      <c r="D117" s="24"/>
      <c r="E117" s="20"/>
      <c r="F117" s="21">
        <f t="shared" si="2"/>
        <v>0</v>
      </c>
      <c r="G117" s="165" t="s">
        <v>182</v>
      </c>
      <c r="H117" s="39"/>
      <c r="I117" s="50"/>
      <c r="J117" s="39"/>
      <c r="K117" s="50"/>
      <c r="L117" s="23"/>
      <c r="M117" s="30"/>
      <c r="N117" s="31">
        <f t="shared" si="3"/>
        <v>0</v>
      </c>
      <c r="O117" s="32"/>
    </row>
    <row r="118" s="1" customFormat="1" hidden="1" spans="1:15">
      <c r="A118" s="16">
        <v>111</v>
      </c>
      <c r="B118" s="37"/>
      <c r="C118" s="38"/>
      <c r="D118" s="24"/>
      <c r="E118" s="20"/>
      <c r="F118" s="21">
        <f t="shared" si="2"/>
        <v>0</v>
      </c>
      <c r="G118" s="165" t="s">
        <v>182</v>
      </c>
      <c r="H118" s="39"/>
      <c r="I118" s="50"/>
      <c r="J118" s="39"/>
      <c r="K118" s="50"/>
      <c r="L118" s="23"/>
      <c r="M118" s="30"/>
      <c r="N118" s="31">
        <f t="shared" si="3"/>
        <v>0</v>
      </c>
      <c r="O118" s="32"/>
    </row>
    <row r="119" s="1" customFormat="1" hidden="1" spans="1:15">
      <c r="A119" s="16">
        <v>112</v>
      </c>
      <c r="B119" s="37"/>
      <c r="C119" s="38"/>
      <c r="D119" s="24"/>
      <c r="E119" s="20"/>
      <c r="F119" s="21">
        <f t="shared" si="2"/>
        <v>0</v>
      </c>
      <c r="G119" s="165" t="s">
        <v>182</v>
      </c>
      <c r="H119" s="39"/>
      <c r="I119" s="50"/>
      <c r="J119" s="39"/>
      <c r="K119" s="50"/>
      <c r="L119" s="23"/>
      <c r="M119" s="30"/>
      <c r="N119" s="31">
        <f t="shared" si="3"/>
        <v>0</v>
      </c>
      <c r="O119" s="32"/>
    </row>
    <row r="120" s="1" customFormat="1" hidden="1" spans="1:15">
      <c r="A120" s="16">
        <v>113</v>
      </c>
      <c r="B120" s="37"/>
      <c r="C120" s="38"/>
      <c r="D120" s="24"/>
      <c r="E120" s="20"/>
      <c r="F120" s="21">
        <f t="shared" si="2"/>
        <v>0</v>
      </c>
      <c r="G120" s="165" t="s">
        <v>182</v>
      </c>
      <c r="H120" s="39"/>
      <c r="I120" s="50"/>
      <c r="J120" s="39"/>
      <c r="K120" s="50"/>
      <c r="L120" s="23"/>
      <c r="M120" s="30"/>
      <c r="N120" s="31">
        <f t="shared" si="3"/>
        <v>0</v>
      </c>
      <c r="O120" s="32"/>
    </row>
    <row r="121" s="1" customFormat="1" hidden="1" spans="1:15">
      <c r="A121" s="16">
        <v>114</v>
      </c>
      <c r="B121" s="37"/>
      <c r="C121" s="38"/>
      <c r="D121" s="24"/>
      <c r="E121" s="20"/>
      <c r="F121" s="21">
        <f t="shared" si="2"/>
        <v>0</v>
      </c>
      <c r="G121" s="165" t="s">
        <v>182</v>
      </c>
      <c r="H121" s="39"/>
      <c r="I121" s="50"/>
      <c r="J121" s="39"/>
      <c r="K121" s="50"/>
      <c r="L121" s="23"/>
      <c r="M121" s="30"/>
      <c r="N121" s="31">
        <f t="shared" si="3"/>
        <v>0</v>
      </c>
      <c r="O121" s="32"/>
    </row>
    <row r="122" s="1" customFormat="1" hidden="1" spans="1:15">
      <c r="A122" s="16">
        <v>115</v>
      </c>
      <c r="B122" s="37"/>
      <c r="C122" s="38"/>
      <c r="D122" s="40"/>
      <c r="E122" s="41"/>
      <c r="F122" s="21">
        <f t="shared" si="2"/>
        <v>0</v>
      </c>
      <c r="G122" s="165" t="s">
        <v>182</v>
      </c>
      <c r="H122" s="39"/>
      <c r="I122" s="50"/>
      <c r="J122" s="39"/>
      <c r="K122" s="50"/>
      <c r="L122" s="23"/>
      <c r="M122" s="30"/>
      <c r="N122" s="31">
        <f t="shared" si="3"/>
        <v>0</v>
      </c>
      <c r="O122" s="32"/>
    </row>
    <row r="123" s="1" customFormat="1" hidden="1" spans="1:15">
      <c r="A123" s="16">
        <v>116</v>
      </c>
      <c r="B123" s="37"/>
      <c r="C123" s="38"/>
      <c r="D123" s="40"/>
      <c r="E123" s="41"/>
      <c r="F123" s="21">
        <f t="shared" si="2"/>
        <v>0</v>
      </c>
      <c r="G123" s="165" t="s">
        <v>182</v>
      </c>
      <c r="H123" s="39"/>
      <c r="I123" s="50"/>
      <c r="J123" s="39"/>
      <c r="K123" s="50"/>
      <c r="L123" s="23"/>
      <c r="M123" s="30"/>
      <c r="N123" s="31">
        <f t="shared" si="3"/>
        <v>0</v>
      </c>
      <c r="O123" s="32"/>
    </row>
    <row r="124" s="1" customFormat="1" hidden="1" spans="1:15">
      <c r="A124" s="16">
        <v>117</v>
      </c>
      <c r="B124" s="37"/>
      <c r="C124" s="38"/>
      <c r="D124" s="40"/>
      <c r="E124" s="41"/>
      <c r="F124" s="21">
        <f t="shared" si="2"/>
        <v>0</v>
      </c>
      <c r="G124" s="165" t="s">
        <v>182</v>
      </c>
      <c r="H124" s="39"/>
      <c r="I124" s="50"/>
      <c r="J124" s="39"/>
      <c r="K124" s="50"/>
      <c r="L124" s="23"/>
      <c r="M124" s="30"/>
      <c r="N124" s="31">
        <f t="shared" si="3"/>
        <v>0</v>
      </c>
      <c r="O124" s="32"/>
    </row>
    <row r="125" s="1" customFormat="1" hidden="1" spans="1:15">
      <c r="A125" s="16">
        <v>118</v>
      </c>
      <c r="B125" s="37"/>
      <c r="C125" s="38"/>
      <c r="D125" s="40"/>
      <c r="E125" s="41"/>
      <c r="F125" s="21">
        <f t="shared" si="2"/>
        <v>0</v>
      </c>
      <c r="G125" s="165" t="s">
        <v>182</v>
      </c>
      <c r="H125" s="39"/>
      <c r="I125" s="50"/>
      <c r="J125" s="39"/>
      <c r="K125" s="50"/>
      <c r="L125" s="23"/>
      <c r="M125" s="30"/>
      <c r="N125" s="31">
        <f t="shared" si="3"/>
        <v>0</v>
      </c>
      <c r="O125" s="32"/>
    </row>
    <row r="126" s="1" customFormat="1" hidden="1" spans="1:15">
      <c r="A126" s="16">
        <v>119</v>
      </c>
      <c r="B126" s="37"/>
      <c r="C126" s="38"/>
      <c r="D126" s="40"/>
      <c r="E126" s="41"/>
      <c r="F126" s="21">
        <f t="shared" si="2"/>
        <v>0</v>
      </c>
      <c r="G126" s="165" t="s">
        <v>182</v>
      </c>
      <c r="H126" s="39"/>
      <c r="I126" s="50"/>
      <c r="J126" s="39"/>
      <c r="K126" s="50"/>
      <c r="L126" s="23"/>
      <c r="M126" s="30"/>
      <c r="N126" s="31">
        <f t="shared" si="3"/>
        <v>0</v>
      </c>
      <c r="O126" s="32"/>
    </row>
    <row r="127" s="1" customFormat="1" hidden="1" spans="1:15">
      <c r="A127" s="16">
        <v>120</v>
      </c>
      <c r="B127" s="37"/>
      <c r="C127" s="38"/>
      <c r="D127" s="40"/>
      <c r="E127" s="41"/>
      <c r="F127" s="21">
        <f t="shared" si="2"/>
        <v>0</v>
      </c>
      <c r="G127" s="165" t="s">
        <v>182</v>
      </c>
      <c r="H127" s="39"/>
      <c r="I127" s="50"/>
      <c r="J127" s="39"/>
      <c r="K127" s="50"/>
      <c r="L127" s="23"/>
      <c r="M127" s="30"/>
      <c r="N127" s="31">
        <f t="shared" si="3"/>
        <v>0</v>
      </c>
      <c r="O127" s="32"/>
    </row>
    <row r="128" s="1" customFormat="1" hidden="1" spans="1:15">
      <c r="A128" s="16">
        <v>121</v>
      </c>
      <c r="B128" s="37"/>
      <c r="C128" s="38"/>
      <c r="D128" s="40"/>
      <c r="E128" s="41"/>
      <c r="F128" s="21">
        <f t="shared" si="2"/>
        <v>0</v>
      </c>
      <c r="G128" s="165" t="s">
        <v>182</v>
      </c>
      <c r="H128" s="39"/>
      <c r="I128" s="50"/>
      <c r="J128" s="39"/>
      <c r="K128" s="50"/>
      <c r="L128" s="23"/>
      <c r="M128" s="30"/>
      <c r="N128" s="31">
        <f t="shared" si="3"/>
        <v>0</v>
      </c>
      <c r="O128" s="32"/>
    </row>
    <row r="129" s="1" customFormat="1" hidden="1" spans="1:15">
      <c r="A129" s="16">
        <v>122</v>
      </c>
      <c r="B129" s="37"/>
      <c r="C129" s="38"/>
      <c r="D129" s="40"/>
      <c r="E129" s="41"/>
      <c r="F129" s="21">
        <f t="shared" si="2"/>
        <v>0</v>
      </c>
      <c r="G129" s="165" t="s">
        <v>182</v>
      </c>
      <c r="H129" s="39"/>
      <c r="I129" s="50"/>
      <c r="J129" s="39"/>
      <c r="K129" s="50"/>
      <c r="L129" s="23"/>
      <c r="M129" s="30"/>
      <c r="N129" s="31">
        <f t="shared" si="3"/>
        <v>0</v>
      </c>
      <c r="O129" s="32"/>
    </row>
    <row r="130" s="1" customFormat="1" hidden="1" spans="1:15">
      <c r="A130" s="16">
        <v>123</v>
      </c>
      <c r="B130" s="37"/>
      <c r="C130" s="38"/>
      <c r="D130" s="40"/>
      <c r="E130" s="41"/>
      <c r="F130" s="21">
        <f t="shared" si="2"/>
        <v>0</v>
      </c>
      <c r="G130" s="165" t="s">
        <v>182</v>
      </c>
      <c r="H130" s="39"/>
      <c r="I130" s="50"/>
      <c r="J130" s="39"/>
      <c r="K130" s="50"/>
      <c r="L130" s="23"/>
      <c r="M130" s="30"/>
      <c r="N130" s="31">
        <f t="shared" si="3"/>
        <v>0</v>
      </c>
      <c r="O130" s="32"/>
    </row>
    <row r="131" s="1" customFormat="1" hidden="1" spans="1:15">
      <c r="A131" s="16">
        <v>124</v>
      </c>
      <c r="B131" s="37"/>
      <c r="C131" s="38"/>
      <c r="D131" s="40"/>
      <c r="E131" s="41"/>
      <c r="F131" s="21">
        <f t="shared" si="2"/>
        <v>0</v>
      </c>
      <c r="G131" s="165" t="s">
        <v>182</v>
      </c>
      <c r="H131" s="39"/>
      <c r="I131" s="50"/>
      <c r="J131" s="39"/>
      <c r="K131" s="50"/>
      <c r="L131" s="23"/>
      <c r="M131" s="30"/>
      <c r="N131" s="31">
        <f t="shared" si="3"/>
        <v>0</v>
      </c>
      <c r="O131" s="32"/>
    </row>
    <row r="132" s="1" customFormat="1" hidden="1" spans="1:15">
      <c r="A132" s="16">
        <v>125</v>
      </c>
      <c r="B132" s="37"/>
      <c r="C132" s="38"/>
      <c r="D132" s="40"/>
      <c r="E132" s="41"/>
      <c r="F132" s="21">
        <f t="shared" si="2"/>
        <v>0</v>
      </c>
      <c r="G132" s="165" t="s">
        <v>182</v>
      </c>
      <c r="H132" s="39"/>
      <c r="I132" s="50"/>
      <c r="J132" s="39"/>
      <c r="K132" s="50"/>
      <c r="L132" s="23"/>
      <c r="M132" s="30"/>
      <c r="N132" s="31">
        <f t="shared" si="3"/>
        <v>0</v>
      </c>
      <c r="O132" s="32"/>
    </row>
    <row r="133" s="1" customFormat="1" hidden="1" spans="1:15">
      <c r="A133" s="16">
        <v>126</v>
      </c>
      <c r="B133" s="37"/>
      <c r="C133" s="38"/>
      <c r="D133" s="40"/>
      <c r="E133" s="41"/>
      <c r="F133" s="21">
        <f t="shared" si="2"/>
        <v>0</v>
      </c>
      <c r="G133" s="165" t="s">
        <v>182</v>
      </c>
      <c r="H133" s="39"/>
      <c r="I133" s="50"/>
      <c r="J133" s="39"/>
      <c r="K133" s="50"/>
      <c r="L133" s="23"/>
      <c r="M133" s="30"/>
      <c r="N133" s="31">
        <f t="shared" si="3"/>
        <v>0</v>
      </c>
      <c r="O133" s="32"/>
    </row>
    <row r="134" s="1" customFormat="1" hidden="1" spans="1:15">
      <c r="A134" s="16">
        <v>127</v>
      </c>
      <c r="B134" s="37"/>
      <c r="C134" s="38"/>
      <c r="D134" s="40"/>
      <c r="E134" s="41"/>
      <c r="F134" s="21">
        <f t="shared" si="2"/>
        <v>0</v>
      </c>
      <c r="G134" s="165" t="s">
        <v>182</v>
      </c>
      <c r="H134" s="39"/>
      <c r="I134" s="50"/>
      <c r="J134" s="39"/>
      <c r="K134" s="50"/>
      <c r="L134" s="23"/>
      <c r="M134" s="30"/>
      <c r="N134" s="31">
        <f t="shared" si="3"/>
        <v>0</v>
      </c>
      <c r="O134" s="32"/>
    </row>
    <row r="135" s="1" customFormat="1" hidden="1" spans="1:15">
      <c r="A135" s="16">
        <v>128</v>
      </c>
      <c r="B135" s="53"/>
      <c r="C135" s="38"/>
      <c r="D135" s="40"/>
      <c r="E135" s="41"/>
      <c r="F135" s="21">
        <f t="shared" si="2"/>
        <v>0</v>
      </c>
      <c r="G135" s="165" t="s">
        <v>182</v>
      </c>
      <c r="H135" s="39"/>
      <c r="I135" s="50"/>
      <c r="J135" s="39"/>
      <c r="K135" s="50"/>
      <c r="L135" s="23"/>
      <c r="M135" s="30"/>
      <c r="N135" s="31">
        <f t="shared" si="3"/>
        <v>0</v>
      </c>
      <c r="O135" s="32"/>
    </row>
    <row r="136" s="1" customFormat="1" hidden="1" spans="1:15">
      <c r="A136" s="16">
        <v>129</v>
      </c>
      <c r="B136" s="37"/>
      <c r="C136" s="38"/>
      <c r="D136" s="40"/>
      <c r="E136" s="41"/>
      <c r="F136" s="21">
        <f t="shared" ref="F136:F150" si="4">E136-D136</f>
        <v>0</v>
      </c>
      <c r="G136" s="165" t="s">
        <v>182</v>
      </c>
      <c r="H136" s="39"/>
      <c r="I136" s="50"/>
      <c r="J136" s="39"/>
      <c r="K136" s="50"/>
      <c r="L136" s="23"/>
      <c r="M136" s="30"/>
      <c r="N136" s="31">
        <f t="shared" ref="N136:N150" si="5">F136*G136</f>
        <v>0</v>
      </c>
      <c r="O136" s="32"/>
    </row>
    <row r="137" s="1" customFormat="1" hidden="1" spans="1:15">
      <c r="A137" s="16">
        <v>130</v>
      </c>
      <c r="B137" s="37"/>
      <c r="C137" s="38"/>
      <c r="D137" s="40"/>
      <c r="E137" s="41"/>
      <c r="F137" s="21">
        <f t="shared" si="4"/>
        <v>0</v>
      </c>
      <c r="G137" s="165" t="s">
        <v>182</v>
      </c>
      <c r="H137" s="39"/>
      <c r="I137" s="50"/>
      <c r="J137" s="39"/>
      <c r="K137" s="50"/>
      <c r="L137" s="23"/>
      <c r="M137" s="30"/>
      <c r="N137" s="31">
        <f t="shared" si="5"/>
        <v>0</v>
      </c>
      <c r="O137" s="32"/>
    </row>
    <row r="138" s="1" customFormat="1" hidden="1" spans="1:15">
      <c r="A138" s="16">
        <v>131</v>
      </c>
      <c r="B138" s="37"/>
      <c r="C138" s="38"/>
      <c r="D138" s="40"/>
      <c r="E138" s="41"/>
      <c r="F138" s="21">
        <f t="shared" si="4"/>
        <v>0</v>
      </c>
      <c r="G138" s="165" t="s">
        <v>182</v>
      </c>
      <c r="H138" s="39"/>
      <c r="I138" s="50"/>
      <c r="J138" s="39"/>
      <c r="K138" s="50"/>
      <c r="L138" s="23"/>
      <c r="M138" s="30"/>
      <c r="N138" s="31">
        <f t="shared" si="5"/>
        <v>0</v>
      </c>
      <c r="O138" s="32"/>
    </row>
    <row r="139" s="1" customFormat="1" hidden="1" spans="1:15">
      <c r="A139" s="16">
        <v>132</v>
      </c>
      <c r="B139" s="37"/>
      <c r="C139" s="38"/>
      <c r="D139" s="40"/>
      <c r="E139" s="41"/>
      <c r="F139" s="21">
        <f t="shared" si="4"/>
        <v>0</v>
      </c>
      <c r="G139" s="165" t="s">
        <v>182</v>
      </c>
      <c r="H139" s="39"/>
      <c r="I139" s="50"/>
      <c r="J139" s="39"/>
      <c r="K139" s="50"/>
      <c r="L139" s="23"/>
      <c r="M139" s="30"/>
      <c r="N139" s="31">
        <f t="shared" si="5"/>
        <v>0</v>
      </c>
      <c r="O139" s="32"/>
    </row>
    <row r="140" s="1" customFormat="1" hidden="1" spans="1:15">
      <c r="A140" s="16">
        <v>133</v>
      </c>
      <c r="B140" s="37"/>
      <c r="C140" s="38"/>
      <c r="D140" s="40"/>
      <c r="E140" s="41"/>
      <c r="F140" s="21">
        <f t="shared" si="4"/>
        <v>0</v>
      </c>
      <c r="G140" s="165" t="s">
        <v>182</v>
      </c>
      <c r="H140" s="39"/>
      <c r="I140" s="50"/>
      <c r="J140" s="39"/>
      <c r="K140" s="50"/>
      <c r="L140" s="23"/>
      <c r="M140" s="30"/>
      <c r="N140" s="31">
        <f t="shared" si="5"/>
        <v>0</v>
      </c>
      <c r="O140" s="32"/>
    </row>
    <row r="141" s="1" customFormat="1" hidden="1" spans="1:15">
      <c r="A141" s="16">
        <v>134</v>
      </c>
      <c r="B141" s="37"/>
      <c r="C141" s="38"/>
      <c r="D141" s="40"/>
      <c r="E141" s="41"/>
      <c r="F141" s="21">
        <f t="shared" si="4"/>
        <v>0</v>
      </c>
      <c r="G141" s="165" t="s">
        <v>182</v>
      </c>
      <c r="H141" s="39"/>
      <c r="I141" s="50"/>
      <c r="J141" s="39"/>
      <c r="K141" s="50"/>
      <c r="L141" s="23"/>
      <c r="M141" s="30"/>
      <c r="N141" s="31">
        <f t="shared" si="5"/>
        <v>0</v>
      </c>
      <c r="O141" s="32"/>
    </row>
    <row r="142" s="1" customFormat="1" hidden="1" spans="1:15">
      <c r="A142" s="16">
        <v>135</v>
      </c>
      <c r="B142" s="37"/>
      <c r="C142" s="38"/>
      <c r="D142" s="40"/>
      <c r="E142" s="41"/>
      <c r="F142" s="21">
        <f t="shared" si="4"/>
        <v>0</v>
      </c>
      <c r="G142" s="165" t="s">
        <v>182</v>
      </c>
      <c r="H142" s="39"/>
      <c r="I142" s="50"/>
      <c r="J142" s="39"/>
      <c r="K142" s="50"/>
      <c r="L142" s="23"/>
      <c r="M142" s="30"/>
      <c r="N142" s="31">
        <f t="shared" si="5"/>
        <v>0</v>
      </c>
      <c r="O142" s="32"/>
    </row>
    <row r="143" s="1" customFormat="1" hidden="1" spans="1:15">
      <c r="A143" s="16">
        <v>136</v>
      </c>
      <c r="B143" s="37"/>
      <c r="C143" s="38"/>
      <c r="D143" s="40"/>
      <c r="E143" s="41"/>
      <c r="F143" s="21">
        <f t="shared" si="4"/>
        <v>0</v>
      </c>
      <c r="G143" s="165" t="s">
        <v>182</v>
      </c>
      <c r="H143" s="39"/>
      <c r="I143" s="50"/>
      <c r="J143" s="39"/>
      <c r="K143" s="50"/>
      <c r="L143" s="23"/>
      <c r="M143" s="30"/>
      <c r="N143" s="31">
        <f t="shared" si="5"/>
        <v>0</v>
      </c>
      <c r="O143" s="32"/>
    </row>
    <row r="144" s="1" customFormat="1" hidden="1" spans="1:15">
      <c r="A144" s="16">
        <v>137</v>
      </c>
      <c r="B144" s="37"/>
      <c r="C144" s="38"/>
      <c r="D144" s="40"/>
      <c r="E144" s="41"/>
      <c r="F144" s="21">
        <f t="shared" si="4"/>
        <v>0</v>
      </c>
      <c r="G144" s="165" t="s">
        <v>182</v>
      </c>
      <c r="H144" s="39"/>
      <c r="I144" s="50"/>
      <c r="J144" s="39"/>
      <c r="K144" s="50"/>
      <c r="L144" s="23"/>
      <c r="M144" s="30"/>
      <c r="N144" s="31">
        <f t="shared" si="5"/>
        <v>0</v>
      </c>
      <c r="O144" s="32"/>
    </row>
    <row r="145" s="1" customFormat="1" hidden="1" spans="1:15">
      <c r="A145" s="16">
        <v>138</v>
      </c>
      <c r="B145" s="37"/>
      <c r="C145" s="38"/>
      <c r="D145" s="40"/>
      <c r="E145" s="41"/>
      <c r="F145" s="21">
        <f t="shared" si="4"/>
        <v>0</v>
      </c>
      <c r="G145" s="165" t="s">
        <v>182</v>
      </c>
      <c r="H145" s="39"/>
      <c r="I145" s="50"/>
      <c r="J145" s="39"/>
      <c r="K145" s="50"/>
      <c r="L145" s="23"/>
      <c r="M145" s="30"/>
      <c r="N145" s="31">
        <f t="shared" si="5"/>
        <v>0</v>
      </c>
      <c r="O145" s="32"/>
    </row>
    <row r="146" s="1" customFormat="1" hidden="1" spans="1:15">
      <c r="A146" s="16">
        <v>139</v>
      </c>
      <c r="B146" s="37"/>
      <c r="C146" s="38"/>
      <c r="D146" s="40"/>
      <c r="E146" s="41"/>
      <c r="F146" s="21">
        <f t="shared" si="4"/>
        <v>0</v>
      </c>
      <c r="G146" s="165" t="s">
        <v>182</v>
      </c>
      <c r="H146" s="39"/>
      <c r="I146" s="50"/>
      <c r="J146" s="39"/>
      <c r="K146" s="50"/>
      <c r="L146" s="23"/>
      <c r="M146" s="30"/>
      <c r="N146" s="31">
        <f t="shared" si="5"/>
        <v>0</v>
      </c>
      <c r="O146" s="32"/>
    </row>
    <row r="147" s="1" customFormat="1" hidden="1" spans="1:15">
      <c r="A147" s="16">
        <v>140</v>
      </c>
      <c r="B147" s="37"/>
      <c r="C147" s="38"/>
      <c r="D147" s="40"/>
      <c r="E147" s="41"/>
      <c r="F147" s="21">
        <f t="shared" si="4"/>
        <v>0</v>
      </c>
      <c r="G147" s="165" t="s">
        <v>182</v>
      </c>
      <c r="H147" s="39"/>
      <c r="I147" s="50"/>
      <c r="J147" s="39"/>
      <c r="K147" s="50"/>
      <c r="L147" s="23"/>
      <c r="M147" s="30"/>
      <c r="N147" s="31">
        <f t="shared" si="5"/>
        <v>0</v>
      </c>
      <c r="O147" s="32"/>
    </row>
    <row r="148" s="1" customFormat="1" hidden="1" spans="1:15">
      <c r="A148" s="16">
        <v>141</v>
      </c>
      <c r="B148" s="37"/>
      <c r="C148" s="38"/>
      <c r="D148" s="40"/>
      <c r="E148" s="41"/>
      <c r="F148" s="21">
        <f t="shared" si="4"/>
        <v>0</v>
      </c>
      <c r="G148" s="165" t="s">
        <v>182</v>
      </c>
      <c r="H148" s="39"/>
      <c r="I148" s="50"/>
      <c r="J148" s="39"/>
      <c r="K148" s="50"/>
      <c r="L148" s="23"/>
      <c r="M148" s="30"/>
      <c r="N148" s="31">
        <f t="shared" si="5"/>
        <v>0</v>
      </c>
      <c r="O148" s="32"/>
    </row>
    <row r="149" s="1" customFormat="1" hidden="1" spans="1:15">
      <c r="A149" s="16">
        <v>142</v>
      </c>
      <c r="B149" s="37"/>
      <c r="C149" s="38"/>
      <c r="D149" s="40"/>
      <c r="E149" s="41"/>
      <c r="F149" s="21">
        <f t="shared" si="4"/>
        <v>0</v>
      </c>
      <c r="G149" s="165" t="s">
        <v>182</v>
      </c>
      <c r="H149" s="39"/>
      <c r="I149" s="50"/>
      <c r="J149" s="39"/>
      <c r="K149" s="50"/>
      <c r="L149" s="23"/>
      <c r="M149" s="30"/>
      <c r="N149" s="31">
        <f t="shared" si="5"/>
        <v>0</v>
      </c>
      <c r="O149" s="32"/>
    </row>
    <row r="150" s="1" customFormat="1" hidden="1" spans="1:15">
      <c r="A150" s="16">
        <v>143</v>
      </c>
      <c r="B150" s="37"/>
      <c r="C150" s="38"/>
      <c r="D150" s="40"/>
      <c r="E150" s="41"/>
      <c r="F150" s="21">
        <f t="shared" si="4"/>
        <v>0</v>
      </c>
      <c r="G150" s="165" t="s">
        <v>182</v>
      </c>
      <c r="H150" s="39"/>
      <c r="I150" s="50"/>
      <c r="J150" s="39"/>
      <c r="K150" s="50"/>
      <c r="L150" s="23"/>
      <c r="M150" s="30"/>
      <c r="N150" s="31">
        <f t="shared" si="5"/>
        <v>0</v>
      </c>
      <c r="O150" s="32"/>
    </row>
    <row r="151" s="1" customFormat="1" hidden="1" spans="1:15">
      <c r="A151" s="54"/>
      <c r="B151" s="37"/>
      <c r="C151" s="38"/>
      <c r="D151" s="55"/>
      <c r="E151" s="55"/>
      <c r="F151" s="55"/>
      <c r="G151" s="55"/>
      <c r="H151" s="39"/>
      <c r="I151" s="50"/>
      <c r="J151" s="39"/>
      <c r="K151" s="50"/>
      <c r="L151" s="23"/>
      <c r="M151" s="30"/>
      <c r="N151" s="75"/>
      <c r="O151" s="76"/>
    </row>
    <row r="152" s="1" customFormat="1" ht="14.25" spans="1:15">
      <c r="A152" s="54"/>
      <c r="B152" s="37"/>
      <c r="C152" s="38"/>
      <c r="D152" s="55"/>
      <c r="E152" s="55"/>
      <c r="F152" s="55"/>
      <c r="G152" s="55"/>
      <c r="H152" s="39"/>
      <c r="I152" s="50"/>
      <c r="J152" s="39"/>
      <c r="K152" s="50"/>
      <c r="L152" s="23"/>
      <c r="M152" s="30"/>
      <c r="N152" s="75"/>
      <c r="O152" s="76"/>
    </row>
    <row r="153" s="1" customFormat="1" ht="14.25" spans="1:16">
      <c r="A153" s="56"/>
      <c r="B153" s="57"/>
      <c r="C153" s="58"/>
      <c r="D153" s="55"/>
      <c r="E153" s="55"/>
      <c r="F153" s="55"/>
      <c r="G153" s="55"/>
      <c r="H153" s="39"/>
      <c r="I153" s="50"/>
      <c r="J153" s="39"/>
      <c r="K153" s="50"/>
      <c r="L153" s="15" t="s">
        <v>173</v>
      </c>
      <c r="M153" s="29"/>
      <c r="N153" s="75">
        <f>SUM(N8:O152)</f>
        <v>39200</v>
      </c>
      <c r="O153" s="76"/>
      <c r="P153" s="77" t="s">
        <v>507</v>
      </c>
    </row>
    <row r="154" s="1" customFormat="1" ht="14.25" spans="1:16">
      <c r="A154" s="56"/>
      <c r="B154" s="57"/>
      <c r="C154" s="58"/>
      <c r="D154" s="55"/>
      <c r="E154" s="55"/>
      <c r="F154" s="55"/>
      <c r="G154" s="55"/>
      <c r="H154" s="39"/>
      <c r="I154" s="50"/>
      <c r="J154" s="39"/>
      <c r="K154" s="50"/>
      <c r="L154" s="15" t="s">
        <v>175</v>
      </c>
      <c r="M154" s="29"/>
      <c r="N154" s="75">
        <f>SUM(N153+N5+N6)</f>
        <v>-61200</v>
      </c>
      <c r="O154" s="76"/>
      <c r="P154" s="78"/>
    </row>
    <row r="157" spans="1:15">
      <c r="A157" s="59">
        <v>7</v>
      </c>
      <c r="B157" s="60" t="s">
        <v>508</v>
      </c>
      <c r="C157" s="61"/>
      <c r="D157" s="62">
        <v>43681</v>
      </c>
      <c r="E157" s="63">
        <v>43685</v>
      </c>
      <c r="F157" s="64">
        <f t="shared" ref="F157:F220" si="6">E157-D157</f>
        <v>4</v>
      </c>
      <c r="G157" s="167" t="s">
        <v>182</v>
      </c>
      <c r="H157" s="66">
        <v>24249</v>
      </c>
      <c r="I157" s="79"/>
      <c r="J157" s="80">
        <v>6696771</v>
      </c>
      <c r="K157" s="81"/>
      <c r="L157" s="80">
        <v>1574773</v>
      </c>
      <c r="M157" s="81"/>
      <c r="N157" s="82">
        <f t="shared" ref="N157:N220" si="7">F157*G157</f>
        <v>11200</v>
      </c>
      <c r="O157" s="83"/>
    </row>
    <row r="158" spans="1:15">
      <c r="A158" s="59">
        <v>8</v>
      </c>
      <c r="B158" s="60" t="s">
        <v>509</v>
      </c>
      <c r="C158" s="61"/>
      <c r="D158" s="62">
        <v>43684</v>
      </c>
      <c r="E158" s="63">
        <v>43685</v>
      </c>
      <c r="F158" s="64">
        <f t="shared" si="6"/>
        <v>1</v>
      </c>
      <c r="G158" s="167" t="s">
        <v>182</v>
      </c>
      <c r="H158" s="66">
        <v>24250</v>
      </c>
      <c r="I158" s="79"/>
      <c r="J158" s="80">
        <v>6695018</v>
      </c>
      <c r="K158" s="81"/>
      <c r="L158" s="66">
        <v>1574387</v>
      </c>
      <c r="M158" s="79"/>
      <c r="N158" s="82">
        <f t="shared" si="7"/>
        <v>2800</v>
      </c>
      <c r="O158" s="83"/>
    </row>
    <row r="159" spans="1:15">
      <c r="A159" s="59">
        <v>9</v>
      </c>
      <c r="B159" s="60" t="s">
        <v>510</v>
      </c>
      <c r="C159" s="61"/>
      <c r="D159" s="62">
        <v>43684</v>
      </c>
      <c r="E159" s="63">
        <v>43687</v>
      </c>
      <c r="F159" s="64">
        <f t="shared" si="6"/>
        <v>3</v>
      </c>
      <c r="G159" s="167" t="s">
        <v>182</v>
      </c>
      <c r="H159" s="66">
        <v>24444</v>
      </c>
      <c r="I159" s="79"/>
      <c r="J159" s="80">
        <v>6692807</v>
      </c>
      <c r="K159" s="81"/>
      <c r="L159" s="80">
        <v>1572368</v>
      </c>
      <c r="M159" s="81"/>
      <c r="N159" s="82">
        <f t="shared" si="7"/>
        <v>8400</v>
      </c>
      <c r="O159" s="83"/>
    </row>
    <row r="160" spans="1:15">
      <c r="A160" s="59">
        <v>10</v>
      </c>
      <c r="B160" s="60" t="s">
        <v>511</v>
      </c>
      <c r="C160" s="61"/>
      <c r="D160" s="62">
        <v>43686</v>
      </c>
      <c r="E160" s="63">
        <v>43688</v>
      </c>
      <c r="F160" s="64">
        <f t="shared" si="6"/>
        <v>2</v>
      </c>
      <c r="G160" s="167" t="s">
        <v>182</v>
      </c>
      <c r="H160" s="66">
        <v>24547</v>
      </c>
      <c r="I160" s="79"/>
      <c r="J160" s="80">
        <v>6696924</v>
      </c>
      <c r="K160" s="81"/>
      <c r="L160" s="80">
        <v>1575441</v>
      </c>
      <c r="M160" s="81"/>
      <c r="N160" s="82">
        <f t="shared" si="7"/>
        <v>5600</v>
      </c>
      <c r="O160" s="83"/>
    </row>
    <row r="161" spans="1:15">
      <c r="A161" s="59">
        <v>11</v>
      </c>
      <c r="B161" s="60" t="s">
        <v>512</v>
      </c>
      <c r="C161" s="61"/>
      <c r="D161" s="62">
        <v>43686</v>
      </c>
      <c r="E161" s="63">
        <v>43688</v>
      </c>
      <c r="F161" s="64">
        <f t="shared" si="6"/>
        <v>2</v>
      </c>
      <c r="G161" s="167" t="s">
        <v>182</v>
      </c>
      <c r="H161" s="66">
        <v>24549</v>
      </c>
      <c r="I161" s="79"/>
      <c r="J161" s="80">
        <v>6677368</v>
      </c>
      <c r="K161" s="81"/>
      <c r="L161" s="66">
        <v>1565971</v>
      </c>
      <c r="M161" s="79"/>
      <c r="N161" s="82">
        <f t="shared" si="7"/>
        <v>5600</v>
      </c>
      <c r="O161" s="83"/>
    </row>
    <row r="162" spans="1:15">
      <c r="A162" s="59">
        <v>12</v>
      </c>
      <c r="B162" s="60" t="s">
        <v>513</v>
      </c>
      <c r="C162" s="61"/>
      <c r="D162" s="62">
        <v>43685</v>
      </c>
      <c r="E162" s="63">
        <v>43689</v>
      </c>
      <c r="F162" s="64">
        <f t="shared" si="6"/>
        <v>4</v>
      </c>
      <c r="G162" s="167" t="s">
        <v>182</v>
      </c>
      <c r="H162" s="66">
        <v>24592</v>
      </c>
      <c r="I162" s="79"/>
      <c r="J162" s="80">
        <v>6688502</v>
      </c>
      <c r="K162" s="81"/>
      <c r="L162" s="80">
        <v>1570086</v>
      </c>
      <c r="M162" s="81"/>
      <c r="N162" s="82">
        <f t="shared" si="7"/>
        <v>11200</v>
      </c>
      <c r="O162" s="83"/>
    </row>
    <row r="163" spans="1:15">
      <c r="A163" s="67"/>
      <c r="B163" s="68"/>
      <c r="C163" s="69"/>
      <c r="D163" s="70"/>
      <c r="E163" s="70"/>
      <c r="F163" s="70"/>
      <c r="G163" s="70"/>
      <c r="H163" s="71"/>
      <c r="I163" s="84"/>
      <c r="J163" s="71"/>
      <c r="K163" s="84"/>
      <c r="L163" s="66"/>
      <c r="M163" s="79"/>
      <c r="N163" s="85"/>
      <c r="O163" s="86"/>
    </row>
    <row r="164" spans="1:16">
      <c r="A164" s="72"/>
      <c r="B164" s="73"/>
      <c r="C164" s="74"/>
      <c r="D164" s="70"/>
      <c r="E164" s="70"/>
      <c r="F164" s="70"/>
      <c r="G164" s="70"/>
      <c r="H164" s="71"/>
      <c r="I164" s="84"/>
      <c r="J164" s="71"/>
      <c r="K164" s="84"/>
      <c r="L164" s="87" t="s">
        <v>173</v>
      </c>
      <c r="M164" s="88"/>
      <c r="N164" s="85">
        <f>SUM(N157:O163)</f>
        <v>44800</v>
      </c>
      <c r="O164" s="86"/>
      <c r="P164" s="89" t="s">
        <v>514</v>
      </c>
    </row>
    <row r="165" spans="1:15">
      <c r="A165" s="72"/>
      <c r="B165" s="73"/>
      <c r="C165" s="74"/>
      <c r="D165" s="70"/>
      <c r="E165" s="70"/>
      <c r="F165" s="70"/>
      <c r="G165" s="70"/>
      <c r="H165" s="71"/>
      <c r="I165" s="84"/>
      <c r="J165" s="71"/>
      <c r="K165" s="84"/>
      <c r="L165" s="87" t="s">
        <v>175</v>
      </c>
      <c r="M165" s="88"/>
      <c r="N165" s="85">
        <f>N164+N154</f>
        <v>-16400</v>
      </c>
      <c r="O165" s="86"/>
    </row>
    <row r="167" spans="11:11">
      <c r="K167" s="90"/>
    </row>
  </sheetData>
  <mergeCells count="780">
    <mergeCell ref="A5:C5"/>
    <mergeCell ref="D5:M5"/>
    <mergeCell ref="N5:O5"/>
    <mergeCell ref="A6:C6"/>
    <mergeCell ref="N6:O6"/>
    <mergeCell ref="B7:C7"/>
    <mergeCell ref="H7:I7"/>
    <mergeCell ref="J7:K7"/>
    <mergeCell ref="L7:M7"/>
    <mergeCell ref="N7:O7"/>
    <mergeCell ref="B8:C8"/>
    <mergeCell ref="H8:I8"/>
    <mergeCell ref="J8:K8"/>
    <mergeCell ref="L8:M8"/>
    <mergeCell ref="N8:O8"/>
    <mergeCell ref="B9:C9"/>
    <mergeCell ref="H9:I9"/>
    <mergeCell ref="J9:K9"/>
    <mergeCell ref="L9:M9"/>
    <mergeCell ref="N9:O9"/>
    <mergeCell ref="B10:C10"/>
    <mergeCell ref="H10:I10"/>
    <mergeCell ref="J10:K10"/>
    <mergeCell ref="L10:M10"/>
    <mergeCell ref="N10:O10"/>
    <mergeCell ref="B11:C11"/>
    <mergeCell ref="H11:I11"/>
    <mergeCell ref="J11:K11"/>
    <mergeCell ref="L11:M11"/>
    <mergeCell ref="N11:O11"/>
    <mergeCell ref="B12:C12"/>
    <mergeCell ref="H12:I12"/>
    <mergeCell ref="J12:K12"/>
    <mergeCell ref="L12:M12"/>
    <mergeCell ref="N12:O12"/>
    <mergeCell ref="B13:C13"/>
    <mergeCell ref="H13:I13"/>
    <mergeCell ref="J13:K13"/>
    <mergeCell ref="L13:M13"/>
    <mergeCell ref="N13:O13"/>
    <mergeCell ref="B14:C14"/>
    <mergeCell ref="H14:I14"/>
    <mergeCell ref="J14:K14"/>
    <mergeCell ref="L14:M14"/>
    <mergeCell ref="N14:O14"/>
    <mergeCell ref="B15:C15"/>
    <mergeCell ref="H15:I15"/>
    <mergeCell ref="J15:K15"/>
    <mergeCell ref="L15:M15"/>
    <mergeCell ref="N15:O15"/>
    <mergeCell ref="B16:C16"/>
    <mergeCell ref="H16:I16"/>
    <mergeCell ref="J16:K16"/>
    <mergeCell ref="L16:M16"/>
    <mergeCell ref="N16:O16"/>
    <mergeCell ref="B17:C17"/>
    <mergeCell ref="H17:I17"/>
    <mergeCell ref="J17:K17"/>
    <mergeCell ref="L17:M17"/>
    <mergeCell ref="N17:O17"/>
    <mergeCell ref="B18:C18"/>
    <mergeCell ref="H18:I18"/>
    <mergeCell ref="J18:K18"/>
    <mergeCell ref="L18:M18"/>
    <mergeCell ref="N18:O18"/>
    <mergeCell ref="B19:C19"/>
    <mergeCell ref="H19:I19"/>
    <mergeCell ref="J19:K19"/>
    <mergeCell ref="L19:M19"/>
    <mergeCell ref="N19:O19"/>
    <mergeCell ref="B20:C20"/>
    <mergeCell ref="H20:I20"/>
    <mergeCell ref="J20:K20"/>
    <mergeCell ref="L20:M20"/>
    <mergeCell ref="N20:O20"/>
    <mergeCell ref="B21:C21"/>
    <mergeCell ref="H21:I21"/>
    <mergeCell ref="J21:K21"/>
    <mergeCell ref="L21:M21"/>
    <mergeCell ref="N21:O21"/>
    <mergeCell ref="B22:C22"/>
    <mergeCell ref="H22:I22"/>
    <mergeCell ref="J22:K22"/>
    <mergeCell ref="L22:M22"/>
    <mergeCell ref="N22:O22"/>
    <mergeCell ref="B23:C23"/>
    <mergeCell ref="H23:I23"/>
    <mergeCell ref="J23:K23"/>
    <mergeCell ref="L23:M23"/>
    <mergeCell ref="N23:O23"/>
    <mergeCell ref="B24:C24"/>
    <mergeCell ref="H24:I24"/>
    <mergeCell ref="J24:K24"/>
    <mergeCell ref="L24:M24"/>
    <mergeCell ref="N24:O24"/>
    <mergeCell ref="B25:C25"/>
    <mergeCell ref="H25:I25"/>
    <mergeCell ref="J25:K25"/>
    <mergeCell ref="L25:M25"/>
    <mergeCell ref="N25:O25"/>
    <mergeCell ref="B26:C26"/>
    <mergeCell ref="H26:I26"/>
    <mergeCell ref="J26:K26"/>
    <mergeCell ref="L26:M26"/>
    <mergeCell ref="N26:O26"/>
    <mergeCell ref="B27:C27"/>
    <mergeCell ref="H27:I27"/>
    <mergeCell ref="J27:K27"/>
    <mergeCell ref="L27:M27"/>
    <mergeCell ref="N27:O27"/>
    <mergeCell ref="B28:C28"/>
    <mergeCell ref="H28:I28"/>
    <mergeCell ref="J28:K28"/>
    <mergeCell ref="L28:M28"/>
    <mergeCell ref="N28:O28"/>
    <mergeCell ref="B29:C29"/>
    <mergeCell ref="H29:I29"/>
    <mergeCell ref="J29:K29"/>
    <mergeCell ref="L29:M29"/>
    <mergeCell ref="N29:O29"/>
    <mergeCell ref="B30:C30"/>
    <mergeCell ref="H30:I30"/>
    <mergeCell ref="J30:K30"/>
    <mergeCell ref="L30:M30"/>
    <mergeCell ref="N30:O30"/>
    <mergeCell ref="B31:C31"/>
    <mergeCell ref="H31:I31"/>
    <mergeCell ref="J31:K31"/>
    <mergeCell ref="L31:M31"/>
    <mergeCell ref="N31:O31"/>
    <mergeCell ref="B32:C32"/>
    <mergeCell ref="H32:I32"/>
    <mergeCell ref="J32:K32"/>
    <mergeCell ref="L32:M32"/>
    <mergeCell ref="N32:O32"/>
    <mergeCell ref="B33:C33"/>
    <mergeCell ref="H33:I33"/>
    <mergeCell ref="J33:K33"/>
    <mergeCell ref="L33:M33"/>
    <mergeCell ref="N33:O33"/>
    <mergeCell ref="B34:C34"/>
    <mergeCell ref="H34:I34"/>
    <mergeCell ref="J34:K34"/>
    <mergeCell ref="L34:M34"/>
    <mergeCell ref="N34:O34"/>
    <mergeCell ref="B35:C35"/>
    <mergeCell ref="H35:I35"/>
    <mergeCell ref="J35:K35"/>
    <mergeCell ref="L35:M35"/>
    <mergeCell ref="N35:O35"/>
    <mergeCell ref="B36:C36"/>
    <mergeCell ref="H36:I36"/>
    <mergeCell ref="J36:K36"/>
    <mergeCell ref="L36:M36"/>
    <mergeCell ref="N36:O36"/>
    <mergeCell ref="B37:C37"/>
    <mergeCell ref="H37:I37"/>
    <mergeCell ref="J37:K37"/>
    <mergeCell ref="L37:M37"/>
    <mergeCell ref="N37:O37"/>
    <mergeCell ref="B38:C38"/>
    <mergeCell ref="H38:I38"/>
    <mergeCell ref="J38:K38"/>
    <mergeCell ref="L38:M38"/>
    <mergeCell ref="N38:O38"/>
    <mergeCell ref="B39:C39"/>
    <mergeCell ref="H39:I39"/>
    <mergeCell ref="J39:K39"/>
    <mergeCell ref="L39:M39"/>
    <mergeCell ref="N39:O39"/>
    <mergeCell ref="B40:C40"/>
    <mergeCell ref="H40:I40"/>
    <mergeCell ref="J40:K40"/>
    <mergeCell ref="L40:M40"/>
    <mergeCell ref="N40:O40"/>
    <mergeCell ref="B41:C41"/>
    <mergeCell ref="H41:I41"/>
    <mergeCell ref="J41:K41"/>
    <mergeCell ref="L41:M41"/>
    <mergeCell ref="N41:O41"/>
    <mergeCell ref="B42:C42"/>
    <mergeCell ref="H42:I42"/>
    <mergeCell ref="J42:K42"/>
    <mergeCell ref="L42:M42"/>
    <mergeCell ref="N42:O42"/>
    <mergeCell ref="B43:C43"/>
    <mergeCell ref="H43:I43"/>
    <mergeCell ref="J43:K43"/>
    <mergeCell ref="L43:M43"/>
    <mergeCell ref="N43:O43"/>
    <mergeCell ref="B44:C44"/>
    <mergeCell ref="H44:I44"/>
    <mergeCell ref="J44:K44"/>
    <mergeCell ref="L44:M44"/>
    <mergeCell ref="N44:O44"/>
    <mergeCell ref="B45:C45"/>
    <mergeCell ref="H45:I45"/>
    <mergeCell ref="J45:K45"/>
    <mergeCell ref="L45:M45"/>
    <mergeCell ref="N45:O45"/>
    <mergeCell ref="B46:C46"/>
    <mergeCell ref="H46:I46"/>
    <mergeCell ref="J46:K46"/>
    <mergeCell ref="L46:M46"/>
    <mergeCell ref="N46:O46"/>
    <mergeCell ref="B47:C47"/>
    <mergeCell ref="H47:I47"/>
    <mergeCell ref="J47:K47"/>
    <mergeCell ref="L47:M47"/>
    <mergeCell ref="N47:O47"/>
    <mergeCell ref="B48:C48"/>
    <mergeCell ref="H48:I48"/>
    <mergeCell ref="J48:K48"/>
    <mergeCell ref="L48:M48"/>
    <mergeCell ref="N48:O48"/>
    <mergeCell ref="B49:C49"/>
    <mergeCell ref="H49:I49"/>
    <mergeCell ref="J49:K49"/>
    <mergeCell ref="L49:M49"/>
    <mergeCell ref="N49:O49"/>
    <mergeCell ref="B50:C50"/>
    <mergeCell ref="H50:I50"/>
    <mergeCell ref="J50:K50"/>
    <mergeCell ref="L50:M50"/>
    <mergeCell ref="N50:O50"/>
    <mergeCell ref="B51:C51"/>
    <mergeCell ref="H51:I51"/>
    <mergeCell ref="J51:K51"/>
    <mergeCell ref="L51:M51"/>
    <mergeCell ref="N51:O51"/>
    <mergeCell ref="B52:C52"/>
    <mergeCell ref="H52:I52"/>
    <mergeCell ref="J52:K52"/>
    <mergeCell ref="L52:M52"/>
    <mergeCell ref="N52:O52"/>
    <mergeCell ref="B53:C53"/>
    <mergeCell ref="H53:I53"/>
    <mergeCell ref="J53:K53"/>
    <mergeCell ref="L53:M53"/>
    <mergeCell ref="N53:O53"/>
    <mergeCell ref="B54:C54"/>
    <mergeCell ref="H54:I54"/>
    <mergeCell ref="J54:K54"/>
    <mergeCell ref="L54:M54"/>
    <mergeCell ref="N54:O54"/>
    <mergeCell ref="B55:C55"/>
    <mergeCell ref="H55:I55"/>
    <mergeCell ref="J55:K55"/>
    <mergeCell ref="L55:M55"/>
    <mergeCell ref="N55:O55"/>
    <mergeCell ref="B56:C56"/>
    <mergeCell ref="H56:I56"/>
    <mergeCell ref="J56:K56"/>
    <mergeCell ref="L56:M56"/>
    <mergeCell ref="N56:O56"/>
    <mergeCell ref="B57:C57"/>
    <mergeCell ref="H57:I57"/>
    <mergeCell ref="J57:K57"/>
    <mergeCell ref="L57:M57"/>
    <mergeCell ref="N57:O57"/>
    <mergeCell ref="B58:C58"/>
    <mergeCell ref="H58:I58"/>
    <mergeCell ref="J58:K58"/>
    <mergeCell ref="L58:M58"/>
    <mergeCell ref="N58:O58"/>
    <mergeCell ref="B59:C59"/>
    <mergeCell ref="H59:I59"/>
    <mergeCell ref="J59:K59"/>
    <mergeCell ref="L59:M59"/>
    <mergeCell ref="N59:O59"/>
    <mergeCell ref="B60:C60"/>
    <mergeCell ref="H60:I60"/>
    <mergeCell ref="J60:K60"/>
    <mergeCell ref="L60:M60"/>
    <mergeCell ref="N60:O60"/>
    <mergeCell ref="B61:C61"/>
    <mergeCell ref="H61:I61"/>
    <mergeCell ref="J61:K61"/>
    <mergeCell ref="L61:M61"/>
    <mergeCell ref="N61:O61"/>
    <mergeCell ref="B62:C62"/>
    <mergeCell ref="H62:I62"/>
    <mergeCell ref="J62:K62"/>
    <mergeCell ref="L62:M62"/>
    <mergeCell ref="N62:O62"/>
    <mergeCell ref="B63:C63"/>
    <mergeCell ref="H63:I63"/>
    <mergeCell ref="J63:K63"/>
    <mergeCell ref="L63:M63"/>
    <mergeCell ref="N63:O63"/>
    <mergeCell ref="B64:C64"/>
    <mergeCell ref="H64:I64"/>
    <mergeCell ref="J64:K64"/>
    <mergeCell ref="L64:M64"/>
    <mergeCell ref="N64:O64"/>
    <mergeCell ref="B65:C65"/>
    <mergeCell ref="H65:I65"/>
    <mergeCell ref="J65:K65"/>
    <mergeCell ref="L65:M65"/>
    <mergeCell ref="N65:O65"/>
    <mergeCell ref="B66:C66"/>
    <mergeCell ref="H66:I66"/>
    <mergeCell ref="J66:K66"/>
    <mergeCell ref="L66:M66"/>
    <mergeCell ref="N66:O66"/>
    <mergeCell ref="B67:C67"/>
    <mergeCell ref="H67:I67"/>
    <mergeCell ref="J67:K67"/>
    <mergeCell ref="L67:M67"/>
    <mergeCell ref="N67:O67"/>
    <mergeCell ref="B68:C68"/>
    <mergeCell ref="H68:I68"/>
    <mergeCell ref="J68:K68"/>
    <mergeCell ref="L68:M68"/>
    <mergeCell ref="N68:O68"/>
    <mergeCell ref="B69:C69"/>
    <mergeCell ref="H69:I69"/>
    <mergeCell ref="J69:K69"/>
    <mergeCell ref="L69:M69"/>
    <mergeCell ref="N69:O69"/>
    <mergeCell ref="B70:C70"/>
    <mergeCell ref="H70:I70"/>
    <mergeCell ref="J70:K70"/>
    <mergeCell ref="L70:M70"/>
    <mergeCell ref="N70:O70"/>
    <mergeCell ref="B71:C71"/>
    <mergeCell ref="H71:I71"/>
    <mergeCell ref="J71:K71"/>
    <mergeCell ref="L71:M71"/>
    <mergeCell ref="N71:O71"/>
    <mergeCell ref="B72:C72"/>
    <mergeCell ref="H72:I72"/>
    <mergeCell ref="J72:K72"/>
    <mergeCell ref="L72:M72"/>
    <mergeCell ref="N72:O72"/>
    <mergeCell ref="H73:I73"/>
    <mergeCell ref="J73:K73"/>
    <mergeCell ref="L73:M73"/>
    <mergeCell ref="N73:O73"/>
    <mergeCell ref="H74:I74"/>
    <mergeCell ref="J74:K74"/>
    <mergeCell ref="L74:M74"/>
    <mergeCell ref="N74:O74"/>
    <mergeCell ref="H75:I75"/>
    <mergeCell ref="J75:K75"/>
    <mergeCell ref="L75:M75"/>
    <mergeCell ref="N75:O75"/>
    <mergeCell ref="H76:I76"/>
    <mergeCell ref="J76:K76"/>
    <mergeCell ref="L76:M76"/>
    <mergeCell ref="N76:O76"/>
    <mergeCell ref="H77:I77"/>
    <mergeCell ref="J77:K77"/>
    <mergeCell ref="L77:M77"/>
    <mergeCell ref="N77:O77"/>
    <mergeCell ref="H78:I78"/>
    <mergeCell ref="J78:K78"/>
    <mergeCell ref="L78:M78"/>
    <mergeCell ref="N78:O78"/>
    <mergeCell ref="H79:I79"/>
    <mergeCell ref="J79:K79"/>
    <mergeCell ref="L79:M79"/>
    <mergeCell ref="N79:O79"/>
    <mergeCell ref="H80:I80"/>
    <mergeCell ref="J80:K80"/>
    <mergeCell ref="L80:M80"/>
    <mergeCell ref="N80:O80"/>
    <mergeCell ref="H81:I81"/>
    <mergeCell ref="J81:K81"/>
    <mergeCell ref="L81:M81"/>
    <mergeCell ref="N81:O81"/>
    <mergeCell ref="H82:I82"/>
    <mergeCell ref="J82:K82"/>
    <mergeCell ref="L82:M82"/>
    <mergeCell ref="N82:O82"/>
    <mergeCell ref="H83:I83"/>
    <mergeCell ref="J83:K83"/>
    <mergeCell ref="L83:M83"/>
    <mergeCell ref="N83:O83"/>
    <mergeCell ref="H84:I84"/>
    <mergeCell ref="J84:K84"/>
    <mergeCell ref="L84:M84"/>
    <mergeCell ref="N84:O84"/>
    <mergeCell ref="B85:C85"/>
    <mergeCell ref="H85:I85"/>
    <mergeCell ref="J85:K85"/>
    <mergeCell ref="L85:M85"/>
    <mergeCell ref="N85:O85"/>
    <mergeCell ref="B86:C86"/>
    <mergeCell ref="H86:I86"/>
    <mergeCell ref="J86:K86"/>
    <mergeCell ref="L86:M86"/>
    <mergeCell ref="N86:O86"/>
    <mergeCell ref="B87:C87"/>
    <mergeCell ref="H87:I87"/>
    <mergeCell ref="J87:K87"/>
    <mergeCell ref="L87:M87"/>
    <mergeCell ref="N87:O87"/>
    <mergeCell ref="B88:C88"/>
    <mergeCell ref="H88:I88"/>
    <mergeCell ref="J88:K88"/>
    <mergeCell ref="L88:M88"/>
    <mergeCell ref="N88:O88"/>
    <mergeCell ref="B89:C89"/>
    <mergeCell ref="H89:I89"/>
    <mergeCell ref="J89:K89"/>
    <mergeCell ref="L89:M89"/>
    <mergeCell ref="N89:O89"/>
    <mergeCell ref="B90:C90"/>
    <mergeCell ref="H90:I90"/>
    <mergeCell ref="J90:K90"/>
    <mergeCell ref="L90:M90"/>
    <mergeCell ref="N90:O90"/>
    <mergeCell ref="B91:C91"/>
    <mergeCell ref="H91:I91"/>
    <mergeCell ref="J91:K91"/>
    <mergeCell ref="L91:M91"/>
    <mergeCell ref="N91:O91"/>
    <mergeCell ref="B92:C92"/>
    <mergeCell ref="H92:I92"/>
    <mergeCell ref="J92:K92"/>
    <mergeCell ref="L92:M92"/>
    <mergeCell ref="N92:O92"/>
    <mergeCell ref="B93:C93"/>
    <mergeCell ref="H93:I93"/>
    <mergeCell ref="J93:K93"/>
    <mergeCell ref="L93:M93"/>
    <mergeCell ref="N93:O93"/>
    <mergeCell ref="B94:C94"/>
    <mergeCell ref="H94:I94"/>
    <mergeCell ref="J94:K94"/>
    <mergeCell ref="L94:M94"/>
    <mergeCell ref="N94:O94"/>
    <mergeCell ref="B95:C95"/>
    <mergeCell ref="H95:I95"/>
    <mergeCell ref="J95:K95"/>
    <mergeCell ref="L95:M95"/>
    <mergeCell ref="N95:O95"/>
    <mergeCell ref="B96:C96"/>
    <mergeCell ref="H96:I96"/>
    <mergeCell ref="J96:K96"/>
    <mergeCell ref="L96:M96"/>
    <mergeCell ref="N96:O96"/>
    <mergeCell ref="B97:C97"/>
    <mergeCell ref="H97:I97"/>
    <mergeCell ref="J97:K97"/>
    <mergeCell ref="L97:M97"/>
    <mergeCell ref="N97:O97"/>
    <mergeCell ref="B98:C98"/>
    <mergeCell ref="H98:I98"/>
    <mergeCell ref="J98:K98"/>
    <mergeCell ref="L98:M98"/>
    <mergeCell ref="N98:O98"/>
    <mergeCell ref="B99:C99"/>
    <mergeCell ref="H99:I99"/>
    <mergeCell ref="J99:K99"/>
    <mergeCell ref="L99:M99"/>
    <mergeCell ref="N99:O99"/>
    <mergeCell ref="B100:C100"/>
    <mergeCell ref="H100:I100"/>
    <mergeCell ref="J100:K100"/>
    <mergeCell ref="L100:M100"/>
    <mergeCell ref="N100:O100"/>
    <mergeCell ref="B101:C101"/>
    <mergeCell ref="H101:I101"/>
    <mergeCell ref="J101:K101"/>
    <mergeCell ref="L101:M101"/>
    <mergeCell ref="N101:O101"/>
    <mergeCell ref="B102:C102"/>
    <mergeCell ref="H102:I102"/>
    <mergeCell ref="J102:K102"/>
    <mergeCell ref="L102:M102"/>
    <mergeCell ref="N102:O102"/>
    <mergeCell ref="B103:C103"/>
    <mergeCell ref="H103:I103"/>
    <mergeCell ref="J103:K103"/>
    <mergeCell ref="L103:M103"/>
    <mergeCell ref="N103:O103"/>
    <mergeCell ref="B104:C104"/>
    <mergeCell ref="H104:I104"/>
    <mergeCell ref="J104:K104"/>
    <mergeCell ref="L104:M104"/>
    <mergeCell ref="N104:O104"/>
    <mergeCell ref="B105:C105"/>
    <mergeCell ref="H105:I105"/>
    <mergeCell ref="J105:K105"/>
    <mergeCell ref="L105:M105"/>
    <mergeCell ref="N105:O105"/>
    <mergeCell ref="B106:C106"/>
    <mergeCell ref="H106:I106"/>
    <mergeCell ref="J106:K106"/>
    <mergeCell ref="L106:M106"/>
    <mergeCell ref="N106:O106"/>
    <mergeCell ref="B107:C107"/>
    <mergeCell ref="H107:I107"/>
    <mergeCell ref="J107:K107"/>
    <mergeCell ref="L107:M107"/>
    <mergeCell ref="N107:O107"/>
    <mergeCell ref="B108:C108"/>
    <mergeCell ref="H108:I108"/>
    <mergeCell ref="J108:K108"/>
    <mergeCell ref="L108:M108"/>
    <mergeCell ref="N108:O108"/>
    <mergeCell ref="B109:C109"/>
    <mergeCell ref="H109:I109"/>
    <mergeCell ref="J109:K109"/>
    <mergeCell ref="L109:M109"/>
    <mergeCell ref="N109:O109"/>
    <mergeCell ref="B110:C110"/>
    <mergeCell ref="H110:I110"/>
    <mergeCell ref="J110:K110"/>
    <mergeCell ref="L110:M110"/>
    <mergeCell ref="N110:O110"/>
    <mergeCell ref="B111:C111"/>
    <mergeCell ref="H111:I111"/>
    <mergeCell ref="J111:K111"/>
    <mergeCell ref="L111:M111"/>
    <mergeCell ref="N111:O111"/>
    <mergeCell ref="B112:C112"/>
    <mergeCell ref="H112:I112"/>
    <mergeCell ref="J112:K112"/>
    <mergeCell ref="L112:M112"/>
    <mergeCell ref="N112:O112"/>
    <mergeCell ref="B113:C113"/>
    <mergeCell ref="H113:I113"/>
    <mergeCell ref="J113:K113"/>
    <mergeCell ref="L113:M113"/>
    <mergeCell ref="N113:O113"/>
    <mergeCell ref="B114:C114"/>
    <mergeCell ref="H114:I114"/>
    <mergeCell ref="J114:K114"/>
    <mergeCell ref="L114:M114"/>
    <mergeCell ref="N114:O114"/>
    <mergeCell ref="B115:C115"/>
    <mergeCell ref="H115:I115"/>
    <mergeCell ref="J115:K115"/>
    <mergeCell ref="L115:M115"/>
    <mergeCell ref="N115:O115"/>
    <mergeCell ref="B116:C116"/>
    <mergeCell ref="H116:I116"/>
    <mergeCell ref="J116:K116"/>
    <mergeCell ref="L116:M116"/>
    <mergeCell ref="N116:O116"/>
    <mergeCell ref="B117:C117"/>
    <mergeCell ref="H117:I117"/>
    <mergeCell ref="J117:K117"/>
    <mergeCell ref="L117:M117"/>
    <mergeCell ref="N117:O117"/>
    <mergeCell ref="B118:C118"/>
    <mergeCell ref="H118:I118"/>
    <mergeCell ref="J118:K118"/>
    <mergeCell ref="L118:M118"/>
    <mergeCell ref="N118:O118"/>
    <mergeCell ref="B119:C119"/>
    <mergeCell ref="H119:I119"/>
    <mergeCell ref="J119:K119"/>
    <mergeCell ref="L119:M119"/>
    <mergeCell ref="N119:O119"/>
    <mergeCell ref="B120:C120"/>
    <mergeCell ref="H120:I120"/>
    <mergeCell ref="J120:K120"/>
    <mergeCell ref="L120:M120"/>
    <mergeCell ref="N120:O120"/>
    <mergeCell ref="B121:C121"/>
    <mergeCell ref="H121:I121"/>
    <mergeCell ref="J121:K121"/>
    <mergeCell ref="L121:M121"/>
    <mergeCell ref="N121:O121"/>
    <mergeCell ref="B122:C122"/>
    <mergeCell ref="H122:I122"/>
    <mergeCell ref="J122:K122"/>
    <mergeCell ref="L122:M122"/>
    <mergeCell ref="N122:O122"/>
    <mergeCell ref="B123:C123"/>
    <mergeCell ref="H123:I123"/>
    <mergeCell ref="J123:K123"/>
    <mergeCell ref="L123:M123"/>
    <mergeCell ref="N123:O123"/>
    <mergeCell ref="B124:C124"/>
    <mergeCell ref="H124:I124"/>
    <mergeCell ref="J124:K124"/>
    <mergeCell ref="L124:M124"/>
    <mergeCell ref="N124:O124"/>
    <mergeCell ref="B125:C125"/>
    <mergeCell ref="H125:I125"/>
    <mergeCell ref="J125:K125"/>
    <mergeCell ref="L125:M125"/>
    <mergeCell ref="N125:O125"/>
    <mergeCell ref="B126:C126"/>
    <mergeCell ref="H126:I126"/>
    <mergeCell ref="J126:K126"/>
    <mergeCell ref="L126:M126"/>
    <mergeCell ref="N126:O126"/>
    <mergeCell ref="B127:C127"/>
    <mergeCell ref="H127:I127"/>
    <mergeCell ref="J127:K127"/>
    <mergeCell ref="L127:M127"/>
    <mergeCell ref="N127:O127"/>
    <mergeCell ref="B128:C128"/>
    <mergeCell ref="H128:I128"/>
    <mergeCell ref="J128:K128"/>
    <mergeCell ref="L128:M128"/>
    <mergeCell ref="N128:O128"/>
    <mergeCell ref="B129:C129"/>
    <mergeCell ref="H129:I129"/>
    <mergeCell ref="J129:K129"/>
    <mergeCell ref="L129:M129"/>
    <mergeCell ref="N129:O129"/>
    <mergeCell ref="B130:C130"/>
    <mergeCell ref="H130:I130"/>
    <mergeCell ref="J130:K130"/>
    <mergeCell ref="L130:M130"/>
    <mergeCell ref="N130:O130"/>
    <mergeCell ref="B131:C131"/>
    <mergeCell ref="H131:I131"/>
    <mergeCell ref="J131:K131"/>
    <mergeCell ref="L131:M131"/>
    <mergeCell ref="N131:O131"/>
    <mergeCell ref="B132:C132"/>
    <mergeCell ref="H132:I132"/>
    <mergeCell ref="J132:K132"/>
    <mergeCell ref="L132:M132"/>
    <mergeCell ref="N132:O132"/>
    <mergeCell ref="B133:C133"/>
    <mergeCell ref="H133:I133"/>
    <mergeCell ref="J133:K133"/>
    <mergeCell ref="L133:M133"/>
    <mergeCell ref="N133:O133"/>
    <mergeCell ref="B134:C134"/>
    <mergeCell ref="H134:I134"/>
    <mergeCell ref="J134:K134"/>
    <mergeCell ref="L134:M134"/>
    <mergeCell ref="N134:O134"/>
    <mergeCell ref="B135:C135"/>
    <mergeCell ref="H135:I135"/>
    <mergeCell ref="J135:K135"/>
    <mergeCell ref="L135:M135"/>
    <mergeCell ref="N135:O135"/>
    <mergeCell ref="B136:C136"/>
    <mergeCell ref="H136:I136"/>
    <mergeCell ref="J136:K136"/>
    <mergeCell ref="L136:M136"/>
    <mergeCell ref="N136:O136"/>
    <mergeCell ref="B137:C137"/>
    <mergeCell ref="H137:I137"/>
    <mergeCell ref="J137:K137"/>
    <mergeCell ref="L137:M137"/>
    <mergeCell ref="N137:O137"/>
    <mergeCell ref="B138:C138"/>
    <mergeCell ref="H138:I138"/>
    <mergeCell ref="J138:K138"/>
    <mergeCell ref="L138:M138"/>
    <mergeCell ref="N138:O138"/>
    <mergeCell ref="B139:C139"/>
    <mergeCell ref="H139:I139"/>
    <mergeCell ref="J139:K139"/>
    <mergeCell ref="L139:M139"/>
    <mergeCell ref="N139:O139"/>
    <mergeCell ref="B140:C140"/>
    <mergeCell ref="H140:I140"/>
    <mergeCell ref="J140:K140"/>
    <mergeCell ref="L140:M140"/>
    <mergeCell ref="N140:O140"/>
    <mergeCell ref="B141:C141"/>
    <mergeCell ref="H141:I141"/>
    <mergeCell ref="J141:K141"/>
    <mergeCell ref="L141:M141"/>
    <mergeCell ref="N141:O141"/>
    <mergeCell ref="B142:C142"/>
    <mergeCell ref="H142:I142"/>
    <mergeCell ref="J142:K142"/>
    <mergeCell ref="L142:M142"/>
    <mergeCell ref="N142:O142"/>
    <mergeCell ref="B143:C143"/>
    <mergeCell ref="H143:I143"/>
    <mergeCell ref="J143:K143"/>
    <mergeCell ref="L143:M143"/>
    <mergeCell ref="N143:O143"/>
    <mergeCell ref="B144:C144"/>
    <mergeCell ref="H144:I144"/>
    <mergeCell ref="J144:K144"/>
    <mergeCell ref="L144:M144"/>
    <mergeCell ref="N144:O144"/>
    <mergeCell ref="B145:C145"/>
    <mergeCell ref="H145:I145"/>
    <mergeCell ref="J145:K145"/>
    <mergeCell ref="L145:M145"/>
    <mergeCell ref="N145:O145"/>
    <mergeCell ref="B146:C146"/>
    <mergeCell ref="H146:I146"/>
    <mergeCell ref="J146:K146"/>
    <mergeCell ref="L146:M146"/>
    <mergeCell ref="N146:O146"/>
    <mergeCell ref="B147:C147"/>
    <mergeCell ref="H147:I147"/>
    <mergeCell ref="J147:K147"/>
    <mergeCell ref="L147:M147"/>
    <mergeCell ref="N147:O147"/>
    <mergeCell ref="B148:C148"/>
    <mergeCell ref="H148:I148"/>
    <mergeCell ref="J148:K148"/>
    <mergeCell ref="L148:M148"/>
    <mergeCell ref="N148:O148"/>
    <mergeCell ref="B149:C149"/>
    <mergeCell ref="H149:I149"/>
    <mergeCell ref="J149:K149"/>
    <mergeCell ref="L149:M149"/>
    <mergeCell ref="N149:O149"/>
    <mergeCell ref="B150:C150"/>
    <mergeCell ref="H150:I150"/>
    <mergeCell ref="J150:K150"/>
    <mergeCell ref="L150:M150"/>
    <mergeCell ref="N150:O150"/>
    <mergeCell ref="B151:C151"/>
    <mergeCell ref="H151:I151"/>
    <mergeCell ref="J151:K151"/>
    <mergeCell ref="L151:M151"/>
    <mergeCell ref="N151:O151"/>
    <mergeCell ref="B152:C152"/>
    <mergeCell ref="H152:I152"/>
    <mergeCell ref="J152:K152"/>
    <mergeCell ref="L152:M152"/>
    <mergeCell ref="N152:O152"/>
    <mergeCell ref="B153:C153"/>
    <mergeCell ref="H153:I153"/>
    <mergeCell ref="J153:K153"/>
    <mergeCell ref="L153:M153"/>
    <mergeCell ref="N153:O153"/>
    <mergeCell ref="B154:C154"/>
    <mergeCell ref="H154:I154"/>
    <mergeCell ref="J154:K154"/>
    <mergeCell ref="L154:M154"/>
    <mergeCell ref="N154:O154"/>
    <mergeCell ref="B157:C157"/>
    <mergeCell ref="H157:I157"/>
    <mergeCell ref="J157:K157"/>
    <mergeCell ref="L157:M157"/>
    <mergeCell ref="N157:O157"/>
    <mergeCell ref="B158:C158"/>
    <mergeCell ref="H158:I158"/>
    <mergeCell ref="J158:K158"/>
    <mergeCell ref="L158:M158"/>
    <mergeCell ref="N158:O158"/>
    <mergeCell ref="B159:C159"/>
    <mergeCell ref="H159:I159"/>
    <mergeCell ref="J159:K159"/>
    <mergeCell ref="L159:M159"/>
    <mergeCell ref="N159:O159"/>
    <mergeCell ref="B160:C160"/>
    <mergeCell ref="H160:I160"/>
    <mergeCell ref="J160:K160"/>
    <mergeCell ref="L160:M160"/>
    <mergeCell ref="N160:O160"/>
    <mergeCell ref="B161:C161"/>
    <mergeCell ref="H161:I161"/>
    <mergeCell ref="J161:K161"/>
    <mergeCell ref="L161:M161"/>
    <mergeCell ref="N161:O161"/>
    <mergeCell ref="B162:C162"/>
    <mergeCell ref="H162:I162"/>
    <mergeCell ref="J162:K162"/>
    <mergeCell ref="L162:M162"/>
    <mergeCell ref="N162:O162"/>
    <mergeCell ref="B163:C163"/>
    <mergeCell ref="H163:I163"/>
    <mergeCell ref="J163:K163"/>
    <mergeCell ref="L163:M163"/>
    <mergeCell ref="N163:O163"/>
    <mergeCell ref="B164:C164"/>
    <mergeCell ref="H164:I164"/>
    <mergeCell ref="J164:K164"/>
    <mergeCell ref="L164:M164"/>
    <mergeCell ref="N164:O164"/>
    <mergeCell ref="B165:C165"/>
    <mergeCell ref="H165:I165"/>
    <mergeCell ref="J165:K165"/>
    <mergeCell ref="L165:M165"/>
    <mergeCell ref="N165:O165"/>
    <mergeCell ref="A1:O2"/>
    <mergeCell ref="A3:O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CIT</vt:lpstr>
      <vt:lpstr>2.21</vt:lpstr>
      <vt:lpstr>3.29</vt:lpstr>
      <vt:lpstr>7.11</vt:lpstr>
      <vt:lpstr>8.8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NOVOTEL Bangkok Sukhumvit 4 GL2</dc:creator>
  <cp:lastModifiedBy>财务崔</cp:lastModifiedBy>
  <dcterms:created xsi:type="dcterms:W3CDTF">2019-01-08T10:00:00Z</dcterms:created>
  <cp:lastPrinted>2019-01-08T10:42:00Z</cp:lastPrinted>
  <dcterms:modified xsi:type="dcterms:W3CDTF">2019-08-17T07:34:53Z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