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55" windowHeight="1246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<sst xmlns="http://schemas.openxmlformats.org/spreadsheetml/2006/main" count="165" uniqueCount="107">
  <si>
    <t>广州汇登信息科技有限公司 - 客户对账单</t>
  </si>
  <si>
    <t>账单总览</t>
  </si>
  <si>
    <t>账单号</t>
  </si>
  <si>
    <t>H16446120190812CNY2</t>
  </si>
  <si>
    <t>账单名</t>
  </si>
  <si>
    <t>广州汇登信息科技有限公司-1-20190812-20190818-CNY-2</t>
  </si>
  <si>
    <t>账单总额</t>
  </si>
  <si>
    <t>12962.90 CNY</t>
  </si>
  <si>
    <t>预订费用</t>
  </si>
  <si>
    <t>12962.9 CNY</t>
  </si>
  <si>
    <t>取消订单退款</t>
  </si>
  <si>
    <t>0 CNY</t>
  </si>
  <si>
    <t>手工操作费用</t>
  </si>
  <si>
    <t>结算状态</t>
  </si>
  <si>
    <t>待结算</t>
  </si>
  <si>
    <t>账单开始日期</t>
  </si>
  <si>
    <t>2019-08-12</t>
  </si>
  <si>
    <t>账单结束日期</t>
  </si>
  <si>
    <t>2019-08-18</t>
  </si>
  <si>
    <t>最晚结算时间</t>
  </si>
  <si>
    <t>2019-08-23</t>
  </si>
  <si>
    <t>生成时间</t>
  </si>
  <si>
    <t>2019-08-19 08:00:02</t>
  </si>
  <si>
    <t>创建人</t>
  </si>
  <si>
    <t>2019-08-19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</si>
  <si>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</si>
  <si>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</si>
  <si>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</si>
  <si>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</si>
  <si>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</si>
  <si>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</si>
  <si>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</si>
  <si>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</si>
  <si>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</si>
  <si>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</si>
  <si>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</si>
  <si>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</si>
  <si>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</si>
  <si>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</si>
  <si>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</si>
  <si>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</si>
  <si>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</si>
  <si>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</si>
  <si>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,</t>
  </si>
  <si>
    <t>1589341</t>
  </si>
  <si>
    <t>11908166594885</t>
  </si>
  <si>
    <t>香港红茶馆酒店</t>
  </si>
  <si>
    <t>标准客房</t>
  </si>
  <si>
    <t>2019-08-17</t>
  </si>
  <si>
    <t>2019-08-20</t>
  </si>
  <si>
    <t>LIU YUJIE , LIU YUJIE</t>
  </si>
  <si>
    <t>2019-08-16</t>
  </si>
  <si>
    <t>琳琳</t>
  </si>
  <si>
    <t>linda22</t>
  </si>
  <si>
    <t>1587092</t>
  </si>
  <si>
    <t>11908141349218</t>
  </si>
  <si>
    <t>曼谷韦拉酒店</t>
  </si>
  <si>
    <t>维拉套房</t>
  </si>
  <si>
    <t>2019-08-21</t>
  </si>
  <si>
    <t>HUANG LILI , CHEN YUJING</t>
  </si>
  <si>
    <t>2019-08-14</t>
  </si>
  <si>
    <t>1583498</t>
  </si>
  <si>
    <t>11908103635817</t>
  </si>
  <si>
    <t>澳门盛世酒店</t>
  </si>
  <si>
    <t>豪华客房</t>
  </si>
  <si>
    <t>2019-08-13</t>
  </si>
  <si>
    <t>WANG HANWEN , LI XIN</t>
  </si>
  <si>
    <t>2019-08-10</t>
  </si>
  <si>
    <t>1574344</t>
  </si>
  <si>
    <t>11908018168550</t>
  </si>
  <si>
    <t>亚庇天空酒店</t>
  </si>
  <si>
    <t>豪华套房</t>
  </si>
  <si>
    <t>2019-08-15</t>
  </si>
  <si>
    <t>LU XUEMEI , LIN XUANYU , YU RENSHENG , HUANG WANYI</t>
  </si>
  <si>
    <t>2019-08-01</t>
  </si>
  <si>
    <t>1574100</t>
  </si>
  <si>
    <t>11908019633918</t>
  </si>
  <si>
    <t>芝加哥奥黑尔机场希尔顿酒店</t>
  </si>
  <si>
    <t>客房(带窗户)</t>
  </si>
  <si>
    <t>LIU ZHIGUANG</t>
  </si>
  <si>
    <t>1561164</t>
  </si>
  <si>
    <t>11907193878003</t>
  </si>
  <si>
    <t>曼谷暹罗@暹罗设计酒店</t>
  </si>
  <si>
    <t>DING CANBIN , WU HAOLIN , FU HAITAO</t>
  </si>
  <si>
    <t>2019-07-19</t>
  </si>
  <si>
    <t>1549398</t>
  </si>
  <si>
    <t>11907072723982</t>
  </si>
  <si>
    <t>樱花天空公寓</t>
  </si>
  <si>
    <t>高级客房</t>
  </si>
  <si>
    <t>PENG YONGBEI , LI LU</t>
  </si>
  <si>
    <t>2019-07-07</t>
  </si>
  <si>
    <t>1525108</t>
  </si>
  <si>
    <t>11906269572395</t>
  </si>
  <si>
    <t>天云旅栈(台北西门馆)</t>
  </si>
  <si>
    <t>魅力客房</t>
  </si>
  <si>
    <t>LIU YING , WANG QINGWEI</t>
  </si>
  <si>
    <t>2019-06-26</t>
  </si>
  <si>
    <t>李正华</t>
  </si>
  <si>
    <t>GZHD</t>
  </si>
  <si>
    <t>1525061</t>
  </si>
  <si>
    <t>11906104362828</t>
  </si>
  <si>
    <t>华丽酒店尖沙咀 (贝斯特韦斯特酒店)</t>
  </si>
  <si>
    <t>CHEN HAIYING , CHEN HUICHUN , CHEN NAN , CHEN XINYANG , CHEN YUANFU , CHEN YUNXIA , WANG CHANGLIAN , WO YAQIN , XU ZHEN , WU MINGZHE</t>
  </si>
  <si>
    <t>2019-06-10</t>
  </si>
  <si>
    <t>总计</t>
  </si>
  <si>
    <r>
      <t>确认应付款金额：</t>
    </r>
    <r>
      <rPr>
        <b/>
        <sz val="12"/>
        <color rgb="FF000000"/>
        <rFont val="Calibri"/>
        <charset val="134"/>
      </rPr>
      <t>12962.9</t>
    </r>
  </si>
  <si>
    <r>
      <t>付款单编号：</t>
    </r>
    <r>
      <rPr>
        <b/>
        <sz val="12"/>
        <color rgb="FF000000"/>
        <rFont val="Calibri"/>
        <charset val="134"/>
      </rPr>
      <t>P190819101838535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</si>
</sst>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7" borderId="7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6" fillId="8" borderId="4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3" fillId="3" borderId="0" xfId="0" applyFont="1" applyFill="1"/>
    <xf numFmtId="0" fontId="4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tabSelected="1" workbookViewId="0">
      <selection activeCell="M35" sqref="M35"/>
    </sheetView>
  </sheetViews>
  <sheetFormatPr defaultColWidth="9" defaultRowHeight="15"/>
  <cols>
    <col min="1" max="1" width="17" customWidth="1"/>
    <col min="11" max="11" width="11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18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  <c r="R19" s="5" t="s">
        <v>43</v>
      </c>
    </row>
    <row r="20" spans="1:18">
      <c r="A20" s="5" t="s">
        <v>8</v>
      </c>
      <c r="B20" s="5" t="s">
        <v>44</v>
      </c>
      <c r="C20" s="5" t="s">
        <v>45</v>
      </c>
      <c r="D20" s="5" t="s">
        <v>46</v>
      </c>
      <c r="E20" s="5" t="s">
        <v>47</v>
      </c>
      <c r="F20" s="5">
        <v>1</v>
      </c>
      <c r="G20" s="5" t="s">
        <v>48</v>
      </c>
      <c r="H20" s="5" t="s">
        <v>49</v>
      </c>
      <c r="I20" s="5" t="s">
        <v>50</v>
      </c>
      <c r="J20" s="5">
        <v>517</v>
      </c>
      <c r="K20" s="5">
        <v>517</v>
      </c>
      <c r="L20" s="5">
        <v>0</v>
      </c>
      <c r="M20" s="5" t="s">
        <v>8</v>
      </c>
      <c r="N20" s="5" t="s">
        <v>51</v>
      </c>
      <c r="O20" s="5" t="s">
        <v>51</v>
      </c>
      <c r="P20" s="5" t="s">
        <v>52</v>
      </c>
      <c r="Q20" s="5" t="s">
        <v>53</v>
      </c>
      <c r="R20" s="5" t="str">
        <f>$R$19&amp;B20</f>
        <v>,1589341</v>
      </c>
    </row>
    <row r="21" spans="1:18">
      <c r="A21" s="5" t="s">
        <v>8</v>
      </c>
      <c r="B21" s="5" t="s">
        <v>54</v>
      </c>
      <c r="C21" s="5" t="s">
        <v>55</v>
      </c>
      <c r="D21" s="5" t="s">
        <v>56</v>
      </c>
      <c r="E21" s="5" t="s">
        <v>57</v>
      </c>
      <c r="F21" s="5">
        <v>1</v>
      </c>
      <c r="G21" s="5" t="s">
        <v>18</v>
      </c>
      <c r="H21" s="5" t="s">
        <v>58</v>
      </c>
      <c r="I21" s="5" t="s">
        <v>59</v>
      </c>
      <c r="J21" s="5">
        <v>1789</v>
      </c>
      <c r="K21" s="5">
        <v>1789</v>
      </c>
      <c r="L21" s="5">
        <v>0</v>
      </c>
      <c r="M21" s="5" t="s">
        <v>8</v>
      </c>
      <c r="N21" s="5" t="s">
        <v>60</v>
      </c>
      <c r="O21" s="5" t="s">
        <v>60</v>
      </c>
      <c r="P21" s="5" t="s">
        <v>52</v>
      </c>
      <c r="Q21" s="5" t="s">
        <v>53</v>
      </c>
      <c r="R21" s="5" t="str">
        <f t="shared" ref="R21:R28" si="0">$R$19&amp;B21</f>
        <v>,1587092</v>
      </c>
    </row>
    <row r="22" spans="1:18">
      <c r="A22" s="5" t="s">
        <v>8</v>
      </c>
      <c r="B22" s="5" t="s">
        <v>61</v>
      </c>
      <c r="C22" s="5" t="s">
        <v>62</v>
      </c>
      <c r="D22" s="5" t="s">
        <v>63</v>
      </c>
      <c r="E22" s="5" t="s">
        <v>64</v>
      </c>
      <c r="F22" s="5">
        <v>1</v>
      </c>
      <c r="G22" s="5" t="s">
        <v>65</v>
      </c>
      <c r="H22" s="5" t="s">
        <v>60</v>
      </c>
      <c r="I22" s="5" t="s">
        <v>66</v>
      </c>
      <c r="J22" s="5">
        <v>764</v>
      </c>
      <c r="K22" s="5">
        <v>764</v>
      </c>
      <c r="L22" s="5">
        <v>0</v>
      </c>
      <c r="M22" s="5" t="s">
        <v>8</v>
      </c>
      <c r="N22" s="5" t="s">
        <v>67</v>
      </c>
      <c r="O22" s="5" t="s">
        <v>67</v>
      </c>
      <c r="P22" s="5" t="s">
        <v>52</v>
      </c>
      <c r="Q22" s="5" t="s">
        <v>53</v>
      </c>
      <c r="R22" s="5" t="str">
        <f t="shared" si="0"/>
        <v>,1583498</v>
      </c>
    </row>
    <row r="23" spans="1:18">
      <c r="A23" s="5" t="s">
        <v>8</v>
      </c>
      <c r="B23" s="5" t="s">
        <v>68</v>
      </c>
      <c r="C23" s="5" t="s">
        <v>69</v>
      </c>
      <c r="D23" s="5" t="s">
        <v>70</v>
      </c>
      <c r="E23" s="5" t="s">
        <v>71</v>
      </c>
      <c r="F23" s="5">
        <v>2</v>
      </c>
      <c r="G23" s="5" t="s">
        <v>60</v>
      </c>
      <c r="H23" s="5" t="s">
        <v>72</v>
      </c>
      <c r="I23" s="5" t="s">
        <v>73</v>
      </c>
      <c r="J23" s="5">
        <v>1176</v>
      </c>
      <c r="K23" s="5">
        <v>1176</v>
      </c>
      <c r="L23" s="5">
        <v>0</v>
      </c>
      <c r="M23" s="5" t="s">
        <v>8</v>
      </c>
      <c r="N23" s="5" t="s">
        <v>74</v>
      </c>
      <c r="O23" s="5" t="s">
        <v>67</v>
      </c>
      <c r="P23" s="5" t="s">
        <v>52</v>
      </c>
      <c r="Q23" s="5" t="s">
        <v>53</v>
      </c>
      <c r="R23" s="5" t="str">
        <f t="shared" si="0"/>
        <v>,1574344</v>
      </c>
    </row>
    <row r="24" spans="1:18">
      <c r="A24" s="5" t="s">
        <v>8</v>
      </c>
      <c r="B24" s="5" t="s">
        <v>75</v>
      </c>
      <c r="C24" s="5" t="s">
        <v>76</v>
      </c>
      <c r="D24" s="5" t="s">
        <v>77</v>
      </c>
      <c r="E24" s="5" t="s">
        <v>78</v>
      </c>
      <c r="F24" s="5">
        <v>1</v>
      </c>
      <c r="G24" s="5" t="s">
        <v>51</v>
      </c>
      <c r="H24" s="5" t="s">
        <v>48</v>
      </c>
      <c r="I24" s="5" t="s">
        <v>79</v>
      </c>
      <c r="J24" s="5">
        <v>864</v>
      </c>
      <c r="K24" s="5">
        <v>864</v>
      </c>
      <c r="L24" s="5">
        <v>0</v>
      </c>
      <c r="M24" s="5" t="s">
        <v>8</v>
      </c>
      <c r="N24" s="5" t="s">
        <v>74</v>
      </c>
      <c r="O24" s="5" t="s">
        <v>65</v>
      </c>
      <c r="P24" s="5" t="s">
        <v>52</v>
      </c>
      <c r="Q24" s="5" t="s">
        <v>53</v>
      </c>
      <c r="R24" s="5" t="str">
        <f t="shared" si="0"/>
        <v>,1574100</v>
      </c>
    </row>
    <row r="25" spans="1:18">
      <c r="A25" s="5" t="s">
        <v>8</v>
      </c>
      <c r="B25" s="5" t="s">
        <v>80</v>
      </c>
      <c r="C25" s="5" t="s">
        <v>81</v>
      </c>
      <c r="D25" s="5" t="s">
        <v>82</v>
      </c>
      <c r="E25" s="5" t="s">
        <v>64</v>
      </c>
      <c r="F25" s="5">
        <v>1</v>
      </c>
      <c r="G25" s="5" t="s">
        <v>18</v>
      </c>
      <c r="H25" s="5" t="s">
        <v>49</v>
      </c>
      <c r="I25" s="5" t="s">
        <v>83</v>
      </c>
      <c r="J25" s="5">
        <v>1883</v>
      </c>
      <c r="K25" s="5">
        <v>1883</v>
      </c>
      <c r="L25" s="5">
        <v>0</v>
      </c>
      <c r="M25" s="5" t="s">
        <v>8</v>
      </c>
      <c r="N25" s="5" t="s">
        <v>84</v>
      </c>
      <c r="O25" s="5" t="s">
        <v>51</v>
      </c>
      <c r="P25" s="5" t="s">
        <v>52</v>
      </c>
      <c r="Q25" s="5" t="s">
        <v>53</v>
      </c>
      <c r="R25" s="5" t="str">
        <f t="shared" si="0"/>
        <v>,1561164</v>
      </c>
    </row>
    <row r="26" spans="1:18">
      <c r="A26" s="5" t="s">
        <v>8</v>
      </c>
      <c r="B26" s="5" t="s">
        <v>85</v>
      </c>
      <c r="C26" s="5" t="s">
        <v>86</v>
      </c>
      <c r="D26" s="5" t="s">
        <v>87</v>
      </c>
      <c r="E26" s="5" t="s">
        <v>88</v>
      </c>
      <c r="F26" s="5">
        <v>1</v>
      </c>
      <c r="G26" s="5" t="s">
        <v>51</v>
      </c>
      <c r="H26" s="5" t="s">
        <v>18</v>
      </c>
      <c r="I26" s="5" t="s">
        <v>89</v>
      </c>
      <c r="J26" s="5">
        <v>480</v>
      </c>
      <c r="K26" s="5">
        <v>480</v>
      </c>
      <c r="L26" s="5">
        <v>0</v>
      </c>
      <c r="M26" s="5" t="s">
        <v>8</v>
      </c>
      <c r="N26" s="5" t="s">
        <v>90</v>
      </c>
      <c r="O26" s="5" t="s">
        <v>90</v>
      </c>
      <c r="P26" s="5" t="s">
        <v>52</v>
      </c>
      <c r="Q26" s="5" t="s">
        <v>53</v>
      </c>
      <c r="R26" s="5" t="str">
        <f t="shared" si="0"/>
        <v>,1549398</v>
      </c>
    </row>
    <row r="27" spans="1:18">
      <c r="A27" s="5" t="s">
        <v>8</v>
      </c>
      <c r="B27" s="5" t="s">
        <v>91</v>
      </c>
      <c r="C27" s="5" t="s">
        <v>92</v>
      </c>
      <c r="D27" s="5" t="s">
        <v>93</v>
      </c>
      <c r="E27" s="5" t="s">
        <v>94</v>
      </c>
      <c r="F27" s="5">
        <v>1</v>
      </c>
      <c r="G27" s="5" t="s">
        <v>72</v>
      </c>
      <c r="H27" s="5" t="s">
        <v>48</v>
      </c>
      <c r="I27" s="5" t="s">
        <v>95</v>
      </c>
      <c r="J27" s="5">
        <v>1257</v>
      </c>
      <c r="K27" s="5">
        <v>1257</v>
      </c>
      <c r="L27" s="5">
        <v>0</v>
      </c>
      <c r="M27" s="5" t="s">
        <v>8</v>
      </c>
      <c r="N27" s="5" t="s">
        <v>96</v>
      </c>
      <c r="O27" s="5" t="s">
        <v>60</v>
      </c>
      <c r="P27" s="5" t="s">
        <v>97</v>
      </c>
      <c r="Q27" s="5" t="s">
        <v>98</v>
      </c>
      <c r="R27" s="5" t="str">
        <f t="shared" si="0"/>
        <v>,1525108</v>
      </c>
    </row>
    <row r="28" spans="1:18">
      <c r="A28" s="5" t="s">
        <v>8</v>
      </c>
      <c r="B28" s="5" t="s">
        <v>99</v>
      </c>
      <c r="C28" s="5" t="s">
        <v>100</v>
      </c>
      <c r="D28" s="5" t="s">
        <v>101</v>
      </c>
      <c r="E28" s="5" t="s">
        <v>47</v>
      </c>
      <c r="F28" s="5">
        <v>5</v>
      </c>
      <c r="G28" s="5" t="s">
        <v>51</v>
      </c>
      <c r="H28" s="5" t="s">
        <v>48</v>
      </c>
      <c r="I28" s="5" t="s">
        <v>102</v>
      </c>
      <c r="J28" s="5">
        <v>4232.9</v>
      </c>
      <c r="K28" s="5">
        <v>4232.9</v>
      </c>
      <c r="L28" s="5">
        <v>0</v>
      </c>
      <c r="M28" s="5" t="s">
        <v>8</v>
      </c>
      <c r="N28" s="5" t="s">
        <v>103</v>
      </c>
      <c r="O28" s="5" t="s">
        <v>103</v>
      </c>
      <c r="P28" s="5" t="s">
        <v>52</v>
      </c>
      <c r="Q28" s="5" t="s">
        <v>53</v>
      </c>
      <c r="R28" s="5" t="str">
        <f t="shared" si="0"/>
        <v>,1525061</v>
      </c>
    </row>
    <row r="29" spans="1:18">
      <c r="A29" s="6" t="s">
        <v>104</v>
      </c>
      <c r="B29" s="6"/>
      <c r="C29" s="6"/>
      <c r="D29" s="6"/>
      <c r="E29" s="6"/>
      <c r="F29" s="6"/>
      <c r="G29" s="6"/>
      <c r="H29" s="6"/>
      <c r="I29" s="6"/>
      <c r="J29" s="6"/>
      <c r="K29" s="6">
        <f>SUM(K20:K28)</f>
        <v>12962.9</v>
      </c>
      <c r="L29" s="6"/>
      <c r="M29" s="6"/>
      <c r="N29" s="6"/>
      <c r="O29" s="6"/>
      <c r="P29" s="6"/>
      <c r="Q29" s="6"/>
      <c r="R29" s="6"/>
    </row>
    <row r="30" ht="15.75" spans="9:15">
      <c r="I30" s="7"/>
      <c r="J30" s="7"/>
      <c r="K30" s="7"/>
      <c r="L30" s="7"/>
      <c r="M30" s="7"/>
      <c r="N30" s="7"/>
      <c r="O30" s="7"/>
    </row>
    <row r="31" ht="15.75" spans="9:15">
      <c r="I31" s="8" t="s">
        <v>105</v>
      </c>
      <c r="J31" s="7"/>
      <c r="K31" s="7"/>
      <c r="L31" s="8" t="s">
        <v>106</v>
      </c>
      <c r="M31" s="7"/>
      <c r="N31" s="7"/>
      <c r="O31" s="7"/>
    </row>
    <row r="32" ht="15.75" spans="9:15">
      <c r="I32" s="7"/>
      <c r="J32" s="7"/>
      <c r="K32" s="7"/>
      <c r="L32" s="7"/>
      <c r="M32" s="7"/>
      <c r="N32" s="7"/>
      <c r="O32" s="7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2019-08-19T08:22:00Z</dcterms:created>
  <dcterms:modified xsi:type="dcterms:W3CDTF">2019-08-19T02:20:49Z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