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00" windowHeight="12465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<sst xmlns="http://schemas.openxmlformats.org/spreadsheetml/2006/main" count="788" uniqueCount="341">
  <si>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</si>
  <si>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</si>
  <si>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</si>
  <si>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</si>
  <si>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</si>
  <si>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</si>
  <si>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</si>
  <si>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</si>
  <si>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</si>
  <si>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</si>
  <si>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</si>
  <si>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jasonngai_6_190901021753129_2019-09-01</t>
  </si>
  <si>
    <t>CNY</t>
  </si>
  <si>
    <t>139313.0000</t>
  </si>
  <si>
    <t>您的结算方式是预订每半月结算,账单中包括2019/08/16到2019/08/31的订单（含历史未结订单）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</si>
  <si>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</si>
  <si>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</si>
  <si>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</si>
  <si>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</si>
  <si>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</si>
  <si>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</si>
  <si>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</si>
  <si>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</si>
  <si>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</si>
  <si>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</si>
  <si>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</si>
  <si>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</si>
  <si>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</si>
  <si>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</si>
  <si>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</si>
  <si>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</si>
  <si>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</si>
  <si>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</si>
  <si>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</si>
  <si>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</si>
  <si>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,</t>
  </si>
  <si>
    <t>列2</t>
  </si>
  <si>
    <t>Kowloon</t>
  </si>
  <si>
    <t>DHB190816081757454</t>
  </si>
  <si>
    <t>香港海景丝丽酒店</t>
  </si>
  <si>
    <t>2019-08-16</t>
  </si>
  <si>
    <t>2019-08-17</t>
  </si>
  <si>
    <t>已确认</t>
  </si>
  <si>
    <t>CN</t>
  </si>
  <si>
    <t>2019/8/16 8:17:57</t>
  </si>
  <si>
    <t>1</t>
  </si>
  <si>
    <t>HUANG YING|LEUNG YATHAY|</t>
  </si>
  <si>
    <t>1588906</t>
  </si>
  <si>
    <t>NgaiJason</t>
  </si>
  <si>
    <t>Jeju</t>
  </si>
  <si>
    <t>DHB190816082800400</t>
  </si>
  <si>
    <t>济州琥珀酒店中心店(Amber Hotel Central)</t>
  </si>
  <si>
    <t>2019-09-08</t>
  </si>
  <si>
    <t>2019-09-09</t>
  </si>
  <si>
    <t>2019/8/16 8:28:00</t>
  </si>
  <si>
    <t>WANG ZHE|YANG TING|</t>
  </si>
  <si>
    <t>1588969</t>
  </si>
  <si>
    <t>LiZhengHua</t>
  </si>
  <si>
    <t>Nusa Dua</t>
  </si>
  <si>
    <t>DHB190816100808628</t>
  </si>
  <si>
    <t>努萨杜穆里亚度假酒店(Mulia Resort)</t>
  </si>
  <si>
    <t>2019-09-27</t>
  </si>
  <si>
    <t>2019-09-28</t>
  </si>
  <si>
    <t>2019/8/16 10:08:08</t>
  </si>
  <si>
    <t>LIU LINGQIU|FAN JIE|</t>
  </si>
  <si>
    <t>1589213</t>
  </si>
  <si>
    <t>Karon</t>
  </si>
  <si>
    <t>DHB190816175628720</t>
  </si>
  <si>
    <t>卡塔坦尼画廊酒店 （之前相片酒店）(The Galleri by Katathani)</t>
  </si>
  <si>
    <t>2019-09-07</t>
  </si>
  <si>
    <t>2019-09-10</t>
  </si>
  <si>
    <t>2019/8/16 17:56:28</t>
  </si>
  <si>
    <t>3</t>
  </si>
  <si>
    <t>BIAN XIANGUAN|SHI YIZE|</t>
  </si>
  <si>
    <t>1589748</t>
  </si>
  <si>
    <t>Nha Trang</t>
  </si>
  <si>
    <t>DHB190817151447301</t>
  </si>
  <si>
    <t>芽庄哈瓦那酒店(Havana Nha Trang Hotel(ex.Best Western Premier Havana Nha Trang))</t>
  </si>
  <si>
    <t>2019-09-04</t>
  </si>
  <si>
    <t>2019/8/17 15:14:47</t>
  </si>
  <si>
    <t>2</t>
  </si>
  <si>
    <t>6</t>
  </si>
  <si>
    <t>LIU JUNHONG|liang chuankai|</t>
  </si>
  <si>
    <t>1590389</t>
  </si>
  <si>
    <t>DHB190817173307778</t>
  </si>
  <si>
    <t>2019-08-18</t>
  </si>
  <si>
    <t>2019-08-22</t>
  </si>
  <si>
    <t>2019/8/17 17:33:07</t>
  </si>
  <si>
    <t>4</t>
  </si>
  <si>
    <t>ZHANG LIANG|LI YING|</t>
  </si>
  <si>
    <t>1590488</t>
  </si>
  <si>
    <t>Patong</t>
  </si>
  <si>
    <t>DHB190817175129072</t>
  </si>
  <si>
    <t>普吉岛千禧芭东度假村(Millennium Resort Patong Phuket)</t>
  </si>
  <si>
    <t>2019-09-15</t>
  </si>
  <si>
    <t>2019-09-20</t>
  </si>
  <si>
    <t>2019/8/17 17:51:29</t>
  </si>
  <si>
    <t>5</t>
  </si>
  <si>
    <t>ZHANG MENG|CUI SONG|</t>
  </si>
  <si>
    <t>1590501</t>
  </si>
  <si>
    <t>Boracay Island</t>
  </si>
  <si>
    <t>DHB190818110738234</t>
  </si>
  <si>
    <t>赫纳恩尊贵海滩度假酒店(Henann Prime Beach Resort)</t>
  </si>
  <si>
    <t>2019-09-16</t>
  </si>
  <si>
    <t>2019/8/18 11:07:38</t>
  </si>
  <si>
    <t>TAN SIXUE|XU BOWEN|</t>
  </si>
  <si>
    <t>1590910</t>
  </si>
  <si>
    <t>Niagara Falls</t>
  </si>
  <si>
    <t>DHB190818111250000</t>
  </si>
  <si>
    <t>大狼屋酒店</t>
  </si>
  <si>
    <t>2019-08-26</t>
  </si>
  <si>
    <t>2019-08-27</t>
  </si>
  <si>
    <t>2019/8/18 11:12:50</t>
  </si>
  <si>
    <t>Liao PeiFen|</t>
  </si>
  <si>
    <t>1590871</t>
  </si>
  <si>
    <t>谢琳琳</t>
  </si>
  <si>
    <t>linda18</t>
  </si>
  <si>
    <t>Koh Samui</t>
  </si>
  <si>
    <t>DHB190818165429604</t>
  </si>
  <si>
    <t>诺拉布里温泉度假酒店(Nora Buri Resort &amp; Spa)</t>
  </si>
  <si>
    <t>2019-09-30</t>
  </si>
  <si>
    <t>2019-10-02</t>
  </si>
  <si>
    <t>2019/8/18 16:54:29</t>
  </si>
  <si>
    <t>SI WEILONG|</t>
  </si>
  <si>
    <t>1591205</t>
  </si>
  <si>
    <t>DHB190819102713714</t>
  </si>
  <si>
    <t>2019/8/19 10:27:13</t>
  </si>
  <si>
    <t>mao tengfei|liang nan|</t>
  </si>
  <si>
    <t>1591704</t>
  </si>
  <si>
    <t>Phu Quoc</t>
  </si>
  <si>
    <t>DHB190819135131297</t>
  </si>
  <si>
    <t>富国岛萨琳达度假村(Salinda Resort Phu Quoc Island)</t>
  </si>
  <si>
    <t>2019/8/19 13:51:31</t>
  </si>
  <si>
    <t>HU YANXIA|YANG BIN|</t>
  </si>
  <si>
    <t>1591901</t>
  </si>
  <si>
    <t>Bangkok</t>
  </si>
  <si>
    <t>DHB190819185927126</t>
  </si>
  <si>
    <t>曼谷素坤逸航站 21 中心酒店</t>
  </si>
  <si>
    <t>2019-08-21</t>
  </si>
  <si>
    <t>KR</t>
  </si>
  <si>
    <t>2019/8/19 18:59:27</t>
  </si>
  <si>
    <t>JUNG DANBEE|LEE HYEJIN|</t>
  </si>
  <si>
    <t>1592138</t>
  </si>
  <si>
    <t>Hua Hin</t>
  </si>
  <si>
    <t>DHB190819200601749</t>
  </si>
  <si>
    <t>华欣万豪水疗度假村</t>
  </si>
  <si>
    <t>2019-10-08</t>
  </si>
  <si>
    <t>2019-10-09</t>
  </si>
  <si>
    <t>2019/8/19 20:06:01</t>
  </si>
  <si>
    <t>TANG XIAOXIA|HUANG BIN|</t>
  </si>
  <si>
    <t>1592170</t>
  </si>
  <si>
    <t>Klong Prao Beach</t>
  </si>
  <si>
    <t>DHB190819220840821</t>
  </si>
  <si>
    <t>象岛天堂度假村(Koh Chang Paradise Resort &amp; Spa)</t>
  </si>
  <si>
    <t>2019-10-04</t>
  </si>
  <si>
    <t>2019-10-07</t>
  </si>
  <si>
    <t>2019/8/19 22:08:40</t>
  </si>
  <si>
    <t>ZHANG SHAODONG|REN WEIPING|</t>
  </si>
  <si>
    <t>1592304</t>
  </si>
  <si>
    <t>Pecatu</t>
  </si>
  <si>
    <t>DHB190820105048015</t>
  </si>
  <si>
    <t>巴厘岛乌鲁瓦图安纳塔拉度假酒店(Anantara Uluwatu Bali Resort)</t>
  </si>
  <si>
    <t>2019-10-03</t>
  </si>
  <si>
    <t>2019-10-06</t>
  </si>
  <si>
    <t>2019/8/20 10:50:48</t>
  </si>
  <si>
    <t>liu zhiyuan|wang xin|</t>
  </si>
  <si>
    <t>1592639</t>
  </si>
  <si>
    <t>DHB190821160002531</t>
  </si>
  <si>
    <t>2019/8/21 16:00:02</t>
  </si>
  <si>
    <t>LUO DAN|WANG ZHENZHONG|</t>
  </si>
  <si>
    <t>1593969</t>
  </si>
  <si>
    <t>DHB190821161859601</t>
  </si>
  <si>
    <t>2019-08-28</t>
  </si>
  <si>
    <t>2019-09-02</t>
  </si>
  <si>
    <t>2019/8/21 16:18:59</t>
  </si>
  <si>
    <t>20</t>
  </si>
  <si>
    <t>LU LEI|ZHOU EYING|SONG YONGJIE|LI LI|</t>
  </si>
  <si>
    <t>1593998</t>
  </si>
  <si>
    <t>DHB190822103527396</t>
  </si>
  <si>
    <t>曼谷悦榕庄酒店(Banyan Tree Bangkok)</t>
  </si>
  <si>
    <t>2019-09-13</t>
  </si>
  <si>
    <t>2019/8/22 10:35:27</t>
  </si>
  <si>
    <t>XU DAXING|</t>
  </si>
  <si>
    <t>1594580</t>
  </si>
  <si>
    <t>Rawai</t>
  </si>
  <si>
    <t>DHB190822110656690</t>
  </si>
  <si>
    <t>奈函酒店(The Nai Harn)</t>
  </si>
  <si>
    <t>2019-09-05</t>
  </si>
  <si>
    <t>2019/8/22 11:06:56</t>
  </si>
  <si>
    <t>LIU LIU|</t>
  </si>
  <si>
    <t>1594595</t>
  </si>
  <si>
    <t>DHB190822113748709</t>
  </si>
  <si>
    <t>2019-10-05</t>
  </si>
  <si>
    <t>2019/8/22 11:37:48</t>
  </si>
  <si>
    <t>Wang Ning|Suo LiMing|</t>
  </si>
  <si>
    <t>1594619</t>
  </si>
  <si>
    <t>Singapore</t>
  </si>
  <si>
    <t>DHB190823133529288</t>
  </si>
  <si>
    <t>新加坡乌节路新概念酒店(YOTEL Singapore Orchard Road)</t>
  </si>
  <si>
    <t>2019-08-30</t>
  </si>
  <si>
    <t>2019/8/23 13:35:29</t>
  </si>
  <si>
    <t>GUI JIE|LIN DEZHI|</t>
  </si>
  <si>
    <t>1595544</t>
  </si>
  <si>
    <t>DHB190823155452638</t>
  </si>
  <si>
    <t>2019-08-25</t>
  </si>
  <si>
    <t>2019/8/23 15:54:52</t>
  </si>
  <si>
    <t>LIU XUAN|DING LIE|</t>
  </si>
  <si>
    <t>1595706</t>
  </si>
  <si>
    <t>DHB190823161810643</t>
  </si>
  <si>
    <t>2019-10-23</t>
  </si>
  <si>
    <t>2019-10-28</t>
  </si>
  <si>
    <t>2019/8/23 16:18:10</t>
  </si>
  <si>
    <t>FENG WEIPING|YUAN GUOFANG|YAN HUILI|FAN BEICHEN|YUAN SHUPING|ZHOU HAIYAN|WANG HAIPING|WANG JINGDONG|</t>
  </si>
  <si>
    <t>1595718</t>
  </si>
  <si>
    <t>DHB190823175857981</t>
  </si>
  <si>
    <t>2019-09-11</t>
  </si>
  <si>
    <t>2019/8/23 17:58:57</t>
  </si>
  <si>
    <t>LIU JIAWEI|</t>
  </si>
  <si>
    <t>1595801</t>
  </si>
  <si>
    <t>DHB190824083125752</t>
  </si>
  <si>
    <t>苏梅岛丽思卡尔顿酒店(The Ritz-Carlton, Koh Samui)</t>
  </si>
  <si>
    <t>2019/8/24 8:31:25</t>
  </si>
  <si>
    <t>CHENG TING|</t>
  </si>
  <si>
    <t>1595992</t>
  </si>
  <si>
    <t>DHB190824121633830</t>
  </si>
  <si>
    <t>2019-08-29</t>
  </si>
  <si>
    <t>2019/8/24 12:16:33</t>
  </si>
  <si>
    <t>ZHANG HANG|MENG XIAN|</t>
  </si>
  <si>
    <t>1596234</t>
  </si>
  <si>
    <t>Kata Noi Beach</t>
  </si>
  <si>
    <t>DHB190824140642278</t>
  </si>
  <si>
    <t>普吉岛卡塔坦尼海滩度假村(Katathani Phuket Beach Resort)</t>
  </si>
  <si>
    <t>2019-09-06</t>
  </si>
  <si>
    <t>2019/8/24 14:06:42</t>
  </si>
  <si>
    <t>ZHANG CHAO|CHAO WEI|</t>
  </si>
  <si>
    <t>1596293</t>
  </si>
  <si>
    <t>DHB190825141042608</t>
  </si>
  <si>
    <t>2019-09-22</t>
  </si>
  <si>
    <t>2019-09-25</t>
  </si>
  <si>
    <t>2019/8/25 14:10:42</t>
  </si>
  <si>
    <t>LEI PUQIU|</t>
  </si>
  <si>
    <t>1596910</t>
  </si>
  <si>
    <t>Pattaya</t>
  </si>
  <si>
    <t>DHB190826122542574</t>
  </si>
  <si>
    <t>芭堤雅专属酒店(At Mind Exclusive Pattaya)</t>
  </si>
  <si>
    <t>2019-08-31</t>
  </si>
  <si>
    <t>2019/8/26 12:25:42</t>
  </si>
  <si>
    <t>LING RONGHUA|</t>
  </si>
  <si>
    <t>1597482</t>
  </si>
  <si>
    <t>DHB190826180529145</t>
  </si>
  <si>
    <t>卡塔SIS度假酒店(The SIS Kata Resort)</t>
  </si>
  <si>
    <t>2019-09-12</t>
  </si>
  <si>
    <t>2019-09-14</t>
  </si>
  <si>
    <t>2019/8/26 18:05:29</t>
  </si>
  <si>
    <t>FENG XUAN|</t>
  </si>
  <si>
    <t>1597804</t>
  </si>
  <si>
    <t>DHB190826203521441</t>
  </si>
  <si>
    <t>2019/8/26 20:35:21</t>
  </si>
  <si>
    <t>GAO QINGYUN|LI SHIRONG|</t>
  </si>
  <si>
    <t>1597902</t>
  </si>
  <si>
    <t>Osaka</t>
  </si>
  <si>
    <t>DHB190827152537561</t>
  </si>
  <si>
    <t>The bridge酒店心斋桥店(The Bridge Hotel Shinsaibashi)</t>
  </si>
  <si>
    <t>2019-10-11</t>
  </si>
  <si>
    <t>2019-10-14</t>
  </si>
  <si>
    <t>2019/8/27 15:25:37</t>
  </si>
  <si>
    <t>YANG XINRU|WANG QI|</t>
  </si>
  <si>
    <t>1598538</t>
  </si>
  <si>
    <t>DHB190827164018011</t>
  </si>
  <si>
    <t>2019/8/27 16:40:18</t>
  </si>
  <si>
    <t>TAN LINLIN|</t>
  </si>
  <si>
    <t>1598581</t>
  </si>
  <si>
    <t>Seoul</t>
  </si>
  <si>
    <t>DHB190827185154562</t>
  </si>
  <si>
    <t>首尔新罗酒店(The Shilla Seoul)</t>
  </si>
  <si>
    <t>2019/8/27 18:51:54</t>
  </si>
  <si>
    <t>TANG FEI|ZHOU YONGJIE|</t>
  </si>
  <si>
    <t>1598708</t>
  </si>
  <si>
    <t>DHB190828113606122</t>
  </si>
  <si>
    <t>2019/8/28 11:36:06</t>
  </si>
  <si>
    <t>chang na|</t>
  </si>
  <si>
    <t>1599259</t>
  </si>
  <si>
    <t>Bac My An Beach</t>
  </si>
  <si>
    <t>DHB190828115122395</t>
  </si>
  <si>
    <t>阿凡达岘港酒店(Avatar Danang)</t>
  </si>
  <si>
    <t>2019/8/28 11:51:22</t>
  </si>
  <si>
    <t>HUANG HAOJIE|</t>
  </si>
  <si>
    <t>1599251</t>
  </si>
  <si>
    <t>DHB190828153440961</t>
  </si>
  <si>
    <t>2019/8/28 15:34:40</t>
  </si>
  <si>
    <t>10</t>
  </si>
  <si>
    <t>zhang qian|xu zihan|</t>
  </si>
  <si>
    <t>1599510</t>
  </si>
  <si>
    <t>DHB190828175047379</t>
  </si>
  <si>
    <t>2019-09-18</t>
  </si>
  <si>
    <t>2019/8/28 17:50:47</t>
  </si>
  <si>
    <t>HUANG JUN|SHOU SHULING|</t>
  </si>
  <si>
    <t>1599657</t>
  </si>
  <si>
    <t>DHB190829131414997</t>
  </si>
  <si>
    <t>2019/8/29 13:14:14</t>
  </si>
  <si>
    <t>LU XUEHUA|</t>
  </si>
  <si>
    <t>1600324</t>
  </si>
  <si>
    <t>Shah Alam</t>
  </si>
  <si>
    <t>DHB190830104728528</t>
  </si>
  <si>
    <t>苏邦帝国酒店(Empire Hotel Subang)</t>
  </si>
  <si>
    <t>2019-09-01</t>
  </si>
  <si>
    <t>2019/8/30 10:47:28</t>
  </si>
  <si>
    <t>Sun Guohao|</t>
  </si>
  <si>
    <t>1601019</t>
  </si>
  <si>
    <t>Kamala</t>
  </si>
  <si>
    <t>DHB190830110940306</t>
  </si>
  <si>
    <t>普吉岛卡利姆湾温德姆度假村(Wyndham Grand Phuket Kalim Bay)</t>
  </si>
  <si>
    <t>2019/8/30 11:09:40</t>
  </si>
  <si>
    <t>HU CONGCONG|WANG GAOXIANG|</t>
  </si>
  <si>
    <t>1601062</t>
  </si>
  <si>
    <t>DHB190830144751633</t>
  </si>
  <si>
    <t>2019/8/30 14:47:51</t>
  </si>
  <si>
    <t>HAO MING|</t>
  </si>
  <si>
    <t>1601264</t>
  </si>
  <si>
    <t>DHB190830171803614</t>
  </si>
  <si>
    <t>卡萨湾豪华游泳池别墅(CasaBay Luxury Pool Villa)</t>
  </si>
  <si>
    <t>2019-10-16</t>
  </si>
  <si>
    <t>2019-10-19</t>
  </si>
  <si>
    <t>2019/8/30 17:18:03</t>
  </si>
  <si>
    <t>WANG LILI|</t>
  </si>
  <si>
    <t>1601401</t>
  </si>
  <si>
    <t>DHB190830181009903</t>
  </si>
  <si>
    <t>梅尔佩里汉谭度假酒店(MerPerle Hon Tam Resort)</t>
  </si>
  <si>
    <t>2019/8/30 18:10:09</t>
  </si>
  <si>
    <t>HAN SHUAI|XU DONGQING|</t>
  </si>
  <si>
    <t>1601446</t>
  </si>
  <si>
    <t>DHB190830181831810</t>
  </si>
  <si>
    <t>曼谷苏阁索酒店(The Sukosol)</t>
  </si>
  <si>
    <t>2019/8/30 18:18:31</t>
  </si>
  <si>
    <t>ZHANG ZITONG|</t>
  </si>
  <si>
    <t>1601456</t>
  </si>
  <si>
    <r>
      <t>确认应付款金额：</t>
    </r>
    <r>
      <rPr>
        <b/>
        <sz val="11"/>
        <rFont val="Calibri"/>
        <charset val="134"/>
      </rPr>
      <t>139313</t>
    </r>
  </si>
  <si>
    <t>道旅</t>
  </si>
  <si>
    <r>
      <t>付款单编号：</t>
    </r>
    <r>
      <rPr>
        <b/>
        <sz val="10.5"/>
        <color rgb="FF333333"/>
        <rFont val="Helvetica"/>
        <charset val="134"/>
      </rPr>
      <t>P190902152125535</t>
    </r>
  </si>
  <si>
    <t>道旅直连</t>
  </si>
  <si>
    <r>
      <t>付款单编号：</t>
    </r>
    <r>
      <rPr>
        <b/>
        <sz val="10.5"/>
        <color rgb="FF333333"/>
        <rFont val="Helvetica"/>
        <charset val="134"/>
      </rPr>
      <t>P190902152134535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</si>
</sst>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0.5"/>
      <color rgb="FF333333"/>
      <name val="Helvetica"/>
      <charset val="134"/>
    </font>
    <font>
      <b/>
      <sz val="10.5"/>
      <color rgb="FF33333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0" fillId="2" borderId="0" xfId="0" applyNumberFormat="1" applyFont="1" applyFill="1"/>
    <xf numFmtId="0" fontId="1" fillId="2" borderId="0" xfId="0" applyNumberFormat="1" applyFont="1" applyFill="1"/>
    <xf numFmtId="0" fontId="2" fillId="2" borderId="0" xfId="0" applyNumberFormat="1" applyFont="1" applyFill="1"/>
    <xf numFmtId="0" fontId="3" fillId="2" borderId="0" xfId="0" applyFont="1" applyFill="1"/>
    <xf numFmtId="0" fontId="4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U51">
  <autoFilter ref="A1:U51"/>
  <tableColumns count="21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,"/>
    <tableColumn id="21" name="列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tabSelected="1" topLeftCell="A17" workbookViewId="0">
      <selection activeCell="N51" sqref="N51"/>
    </sheetView>
  </sheetViews>
  <sheetFormatPr defaultColWidth="9" defaultRowHeight="15"/>
  <cols>
    <col min="12" max="12" width="11.7142857142857" customWidth="1"/>
    <col min="13" max="13" width="12" customWidth="1"/>
  </cols>
  <sheetData>
    <row r="1" spans="1:21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</row>
    <row r="2" spans="1:21">
      <c r="A2" t="s">
        <v>37</v>
      </c>
      <c r="B2" t="s">
        <v>38</v>
      </c>
      <c r="C2" t="s">
        <v>10</v>
      </c>
      <c r="D2" t="s">
        <v>9</v>
      </c>
      <c r="E2" t="s">
        <v>39</v>
      </c>
      <c r="F2" t="s">
        <v>40</v>
      </c>
      <c r="G2" t="s">
        <v>41</v>
      </c>
      <c r="H2" t="s">
        <v>42</v>
      </c>
      <c r="I2" t="s">
        <v>12</v>
      </c>
      <c r="J2">
        <v>203</v>
      </c>
      <c r="K2" t="s">
        <v>43</v>
      </c>
      <c r="L2" t="s">
        <v>44</v>
      </c>
      <c r="M2" t="s">
        <v>45</v>
      </c>
      <c r="N2" t="s">
        <v>45</v>
      </c>
      <c r="O2" t="s">
        <v>46</v>
      </c>
      <c r="P2" t="s">
        <v>47</v>
      </c>
      <c r="Q2" t="s">
        <v>48</v>
      </c>
      <c r="R2" t="s">
        <v>48</v>
      </c>
      <c r="S2" t="s">
        <v>10</v>
      </c>
      <c r="T2" t="str">
        <f>$T$1&amp;P2</f>
        <v>,1588906</v>
      </c>
      <c r="U2" t="e">
        <f>J2-T2</f>
        <v>#VALUE!</v>
      </c>
    </row>
    <row r="3" spans="1:21">
      <c r="A3" t="s">
        <v>49</v>
      </c>
      <c r="B3" t="s">
        <v>50</v>
      </c>
      <c r="C3" t="s">
        <v>10</v>
      </c>
      <c r="D3" t="s">
        <v>9</v>
      </c>
      <c r="E3" t="s">
        <v>51</v>
      </c>
      <c r="F3" t="s">
        <v>52</v>
      </c>
      <c r="G3" t="s">
        <v>53</v>
      </c>
      <c r="H3" t="s">
        <v>42</v>
      </c>
      <c r="I3" t="s">
        <v>12</v>
      </c>
      <c r="J3">
        <v>408</v>
      </c>
      <c r="K3" t="s">
        <v>43</v>
      </c>
      <c r="L3" t="s">
        <v>54</v>
      </c>
      <c r="M3" t="s">
        <v>45</v>
      </c>
      <c r="N3" t="s">
        <v>45</v>
      </c>
      <c r="O3" t="s">
        <v>55</v>
      </c>
      <c r="P3" t="s">
        <v>56</v>
      </c>
      <c r="Q3" t="s">
        <v>57</v>
      </c>
      <c r="T3" t="str">
        <f t="shared" ref="T3:T47" si="0">$T$1&amp;P3</f>
        <v>,1588969</v>
      </c>
      <c r="U3" t="e">
        <f t="shared" ref="U3:U47" si="1">J3-T3</f>
        <v>#VALUE!</v>
      </c>
    </row>
    <row r="4" spans="1:21">
      <c r="A4" t="s">
        <v>58</v>
      </c>
      <c r="B4" t="s">
        <v>59</v>
      </c>
      <c r="C4" t="s">
        <v>10</v>
      </c>
      <c r="D4" t="s">
        <v>9</v>
      </c>
      <c r="E4" t="s">
        <v>60</v>
      </c>
      <c r="F4" t="s">
        <v>61</v>
      </c>
      <c r="G4" t="s">
        <v>62</v>
      </c>
      <c r="H4" t="s">
        <v>42</v>
      </c>
      <c r="I4" t="s">
        <v>12</v>
      </c>
      <c r="J4">
        <v>1275</v>
      </c>
      <c r="K4" t="s">
        <v>43</v>
      </c>
      <c r="L4" t="s">
        <v>63</v>
      </c>
      <c r="M4" t="s">
        <v>45</v>
      </c>
      <c r="N4" t="s">
        <v>45</v>
      </c>
      <c r="O4" t="s">
        <v>64</v>
      </c>
      <c r="P4" t="s">
        <v>65</v>
      </c>
      <c r="Q4" t="s">
        <v>57</v>
      </c>
      <c r="T4" t="str">
        <f t="shared" si="0"/>
        <v>,1589213</v>
      </c>
      <c r="U4" t="e">
        <f t="shared" si="1"/>
        <v>#VALUE!</v>
      </c>
    </row>
    <row r="5" spans="1:21">
      <c r="A5" t="s">
        <v>66</v>
      </c>
      <c r="B5" t="s">
        <v>67</v>
      </c>
      <c r="C5" t="s">
        <v>10</v>
      </c>
      <c r="D5" t="s">
        <v>9</v>
      </c>
      <c r="E5" t="s">
        <v>68</v>
      </c>
      <c r="F5" t="s">
        <v>69</v>
      </c>
      <c r="G5" t="s">
        <v>70</v>
      </c>
      <c r="H5" t="s">
        <v>42</v>
      </c>
      <c r="I5" t="s">
        <v>12</v>
      </c>
      <c r="J5">
        <v>1623</v>
      </c>
      <c r="K5" t="s">
        <v>43</v>
      </c>
      <c r="L5" t="s">
        <v>71</v>
      </c>
      <c r="M5" t="s">
        <v>45</v>
      </c>
      <c r="N5" t="s">
        <v>72</v>
      </c>
      <c r="O5" t="s">
        <v>73</v>
      </c>
      <c r="P5" t="s">
        <v>74</v>
      </c>
      <c r="Q5" t="s">
        <v>57</v>
      </c>
      <c r="T5" t="str">
        <f t="shared" si="0"/>
        <v>,1589748</v>
      </c>
      <c r="U5" t="e">
        <f t="shared" si="1"/>
        <v>#VALUE!</v>
      </c>
    </row>
    <row r="6" spans="1:21">
      <c r="A6" t="s">
        <v>75</v>
      </c>
      <c r="B6" t="s">
        <v>76</v>
      </c>
      <c r="C6" t="s">
        <v>10</v>
      </c>
      <c r="D6" t="s">
        <v>9</v>
      </c>
      <c r="E6" t="s">
        <v>77</v>
      </c>
      <c r="F6" t="s">
        <v>78</v>
      </c>
      <c r="G6" t="s">
        <v>69</v>
      </c>
      <c r="H6" t="s">
        <v>42</v>
      </c>
      <c r="I6" t="s">
        <v>12</v>
      </c>
      <c r="J6">
        <v>2754</v>
      </c>
      <c r="K6" t="s">
        <v>43</v>
      </c>
      <c r="L6" t="s">
        <v>79</v>
      </c>
      <c r="M6" t="s">
        <v>80</v>
      </c>
      <c r="N6" t="s">
        <v>81</v>
      </c>
      <c r="O6" t="s">
        <v>82</v>
      </c>
      <c r="P6" t="s">
        <v>83</v>
      </c>
      <c r="Q6" t="s">
        <v>57</v>
      </c>
      <c r="T6" t="str">
        <f t="shared" si="0"/>
        <v>,1590389</v>
      </c>
      <c r="U6" t="e">
        <f t="shared" si="1"/>
        <v>#VALUE!</v>
      </c>
    </row>
    <row r="7" spans="1:21">
      <c r="A7" t="s">
        <v>75</v>
      </c>
      <c r="B7" t="s">
        <v>84</v>
      </c>
      <c r="C7" t="s">
        <v>10</v>
      </c>
      <c r="D7" t="s">
        <v>9</v>
      </c>
      <c r="E7" t="s">
        <v>77</v>
      </c>
      <c r="F7" t="s">
        <v>85</v>
      </c>
      <c r="G7" t="s">
        <v>86</v>
      </c>
      <c r="H7" t="s">
        <v>42</v>
      </c>
      <c r="I7" t="s">
        <v>12</v>
      </c>
      <c r="J7">
        <v>2728</v>
      </c>
      <c r="K7" t="s">
        <v>43</v>
      </c>
      <c r="L7" t="s">
        <v>87</v>
      </c>
      <c r="M7" t="s">
        <v>45</v>
      </c>
      <c r="N7" t="s">
        <v>88</v>
      </c>
      <c r="O7" t="s">
        <v>89</v>
      </c>
      <c r="P7" t="s">
        <v>90</v>
      </c>
      <c r="Q7" t="s">
        <v>57</v>
      </c>
      <c r="T7" t="str">
        <f t="shared" si="0"/>
        <v>,1590488</v>
      </c>
      <c r="U7" t="e">
        <f t="shared" si="1"/>
        <v>#VALUE!</v>
      </c>
    </row>
    <row r="8" spans="1:21">
      <c r="A8" t="s">
        <v>91</v>
      </c>
      <c r="B8" t="s">
        <v>92</v>
      </c>
      <c r="C8" t="s">
        <v>10</v>
      </c>
      <c r="D8" t="s">
        <v>9</v>
      </c>
      <c r="E8" t="s">
        <v>93</v>
      </c>
      <c r="F8" t="s">
        <v>94</v>
      </c>
      <c r="G8" t="s">
        <v>95</v>
      </c>
      <c r="H8" t="s">
        <v>42</v>
      </c>
      <c r="I8" t="s">
        <v>12</v>
      </c>
      <c r="J8">
        <v>1990</v>
      </c>
      <c r="K8" t="s">
        <v>43</v>
      </c>
      <c r="L8" t="s">
        <v>96</v>
      </c>
      <c r="M8" t="s">
        <v>45</v>
      </c>
      <c r="N8" t="s">
        <v>97</v>
      </c>
      <c r="O8" t="s">
        <v>98</v>
      </c>
      <c r="P8" t="s">
        <v>99</v>
      </c>
      <c r="Q8" t="s">
        <v>57</v>
      </c>
      <c r="T8" t="str">
        <f t="shared" si="0"/>
        <v>,1590501</v>
      </c>
      <c r="U8" t="e">
        <f t="shared" si="1"/>
        <v>#VALUE!</v>
      </c>
    </row>
    <row r="9" spans="1:21">
      <c r="A9" t="s">
        <v>100</v>
      </c>
      <c r="B9" t="s">
        <v>101</v>
      </c>
      <c r="C9" t="s">
        <v>10</v>
      </c>
      <c r="D9" t="s">
        <v>9</v>
      </c>
      <c r="E9" t="s">
        <v>102</v>
      </c>
      <c r="F9" t="s">
        <v>103</v>
      </c>
      <c r="G9" t="s">
        <v>95</v>
      </c>
      <c r="H9" t="s">
        <v>42</v>
      </c>
      <c r="I9" t="s">
        <v>12</v>
      </c>
      <c r="J9">
        <v>3460</v>
      </c>
      <c r="K9" t="s">
        <v>43</v>
      </c>
      <c r="L9" t="s">
        <v>104</v>
      </c>
      <c r="M9" t="s">
        <v>45</v>
      </c>
      <c r="N9" t="s">
        <v>88</v>
      </c>
      <c r="O9" t="s">
        <v>105</v>
      </c>
      <c r="P9" t="s">
        <v>106</v>
      </c>
      <c r="Q9" t="s">
        <v>57</v>
      </c>
      <c r="T9" t="str">
        <f t="shared" si="0"/>
        <v>,1590910</v>
      </c>
      <c r="U9" t="e">
        <f t="shared" si="1"/>
        <v>#VALUE!</v>
      </c>
    </row>
    <row r="10" spans="1:21">
      <c r="A10" t="s">
        <v>107</v>
      </c>
      <c r="B10" t="s">
        <v>108</v>
      </c>
      <c r="C10" t="s">
        <v>10</v>
      </c>
      <c r="D10" t="s">
        <v>9</v>
      </c>
      <c r="E10" t="s">
        <v>109</v>
      </c>
      <c r="F10" t="s">
        <v>110</v>
      </c>
      <c r="G10" t="s">
        <v>111</v>
      </c>
      <c r="H10" t="s">
        <v>42</v>
      </c>
      <c r="I10" t="s">
        <v>12</v>
      </c>
      <c r="J10">
        <v>2084</v>
      </c>
      <c r="K10" t="s">
        <v>43</v>
      </c>
      <c r="L10" t="s">
        <v>112</v>
      </c>
      <c r="M10" t="s">
        <v>45</v>
      </c>
      <c r="N10" t="s">
        <v>45</v>
      </c>
      <c r="O10" t="s">
        <v>113</v>
      </c>
      <c r="P10" t="s">
        <v>114</v>
      </c>
      <c r="Q10" t="s">
        <v>115</v>
      </c>
      <c r="R10" t="s">
        <v>115</v>
      </c>
      <c r="S10" t="s">
        <v>116</v>
      </c>
      <c r="T10" t="str">
        <f t="shared" si="0"/>
        <v>,1590871</v>
      </c>
      <c r="U10" t="e">
        <f t="shared" si="1"/>
        <v>#VALUE!</v>
      </c>
    </row>
    <row r="11" spans="1:21">
      <c r="A11" t="s">
        <v>117</v>
      </c>
      <c r="B11" t="s">
        <v>118</v>
      </c>
      <c r="C11" t="s">
        <v>10</v>
      </c>
      <c r="D11" t="s">
        <v>9</v>
      </c>
      <c r="E11" t="s">
        <v>119</v>
      </c>
      <c r="F11" t="s">
        <v>120</v>
      </c>
      <c r="G11" t="s">
        <v>121</v>
      </c>
      <c r="H11" t="s">
        <v>42</v>
      </c>
      <c r="I11" t="s">
        <v>12</v>
      </c>
      <c r="J11">
        <v>2752</v>
      </c>
      <c r="K11" t="s">
        <v>43</v>
      </c>
      <c r="L11" t="s">
        <v>122</v>
      </c>
      <c r="M11" t="s">
        <v>45</v>
      </c>
      <c r="N11" t="s">
        <v>80</v>
      </c>
      <c r="O11" t="s">
        <v>123</v>
      </c>
      <c r="P11" t="s">
        <v>124</v>
      </c>
      <c r="Q11" t="s">
        <v>57</v>
      </c>
      <c r="T11" t="str">
        <f t="shared" si="0"/>
        <v>,1591205</v>
      </c>
      <c r="U11" t="e">
        <f t="shared" si="1"/>
        <v>#VALUE!</v>
      </c>
    </row>
    <row r="12" spans="1:21">
      <c r="A12" t="s">
        <v>117</v>
      </c>
      <c r="B12" t="s">
        <v>125</v>
      </c>
      <c r="C12" t="s">
        <v>10</v>
      </c>
      <c r="D12" t="s">
        <v>9</v>
      </c>
      <c r="E12" t="s">
        <v>119</v>
      </c>
      <c r="F12" t="s">
        <v>52</v>
      </c>
      <c r="G12" t="s">
        <v>70</v>
      </c>
      <c r="H12" t="s">
        <v>42</v>
      </c>
      <c r="I12" t="s">
        <v>12</v>
      </c>
      <c r="J12">
        <v>2844</v>
      </c>
      <c r="K12" t="s">
        <v>43</v>
      </c>
      <c r="L12" t="s">
        <v>126</v>
      </c>
      <c r="M12" t="s">
        <v>45</v>
      </c>
      <c r="N12" t="s">
        <v>80</v>
      </c>
      <c r="O12" t="s">
        <v>127</v>
      </c>
      <c r="P12" t="s">
        <v>128</v>
      </c>
      <c r="Q12" t="s">
        <v>57</v>
      </c>
      <c r="T12" t="str">
        <f t="shared" si="0"/>
        <v>,1591704</v>
      </c>
      <c r="U12" t="e">
        <f t="shared" si="1"/>
        <v>#VALUE!</v>
      </c>
    </row>
    <row r="13" spans="1:21">
      <c r="A13" t="s">
        <v>129</v>
      </c>
      <c r="B13" t="s">
        <v>130</v>
      </c>
      <c r="C13" t="s">
        <v>10</v>
      </c>
      <c r="D13" t="s">
        <v>9</v>
      </c>
      <c r="E13" t="s">
        <v>131</v>
      </c>
      <c r="F13" t="s">
        <v>120</v>
      </c>
      <c r="G13" t="s">
        <v>121</v>
      </c>
      <c r="H13" t="s">
        <v>42</v>
      </c>
      <c r="I13" t="s">
        <v>12</v>
      </c>
      <c r="J13">
        <v>2726</v>
      </c>
      <c r="K13" t="s">
        <v>43</v>
      </c>
      <c r="L13" t="s">
        <v>132</v>
      </c>
      <c r="M13" t="s">
        <v>45</v>
      </c>
      <c r="N13" t="s">
        <v>80</v>
      </c>
      <c r="O13" t="s">
        <v>133</v>
      </c>
      <c r="P13" t="s">
        <v>134</v>
      </c>
      <c r="Q13" t="s">
        <v>57</v>
      </c>
      <c r="T13" t="str">
        <f t="shared" si="0"/>
        <v>,1591901</v>
      </c>
      <c r="U13" t="e">
        <f t="shared" si="1"/>
        <v>#VALUE!</v>
      </c>
    </row>
    <row r="14" spans="1:21">
      <c r="A14" t="s">
        <v>135</v>
      </c>
      <c r="B14" t="s">
        <v>136</v>
      </c>
      <c r="C14" t="s">
        <v>10</v>
      </c>
      <c r="D14" t="s">
        <v>9</v>
      </c>
      <c r="E14" t="s">
        <v>137</v>
      </c>
      <c r="F14" t="s">
        <v>138</v>
      </c>
      <c r="G14" t="s">
        <v>86</v>
      </c>
      <c r="H14" t="s">
        <v>42</v>
      </c>
      <c r="I14" t="s">
        <v>12</v>
      </c>
      <c r="J14">
        <v>1256</v>
      </c>
      <c r="K14" t="s">
        <v>139</v>
      </c>
      <c r="L14" t="s">
        <v>140</v>
      </c>
      <c r="M14" t="s">
        <v>45</v>
      </c>
      <c r="N14" t="s">
        <v>45</v>
      </c>
      <c r="O14" t="s">
        <v>141</v>
      </c>
      <c r="P14" t="s">
        <v>142</v>
      </c>
      <c r="Q14" t="s">
        <v>48</v>
      </c>
      <c r="R14" t="s">
        <v>48</v>
      </c>
      <c r="S14" t="s">
        <v>10</v>
      </c>
      <c r="T14" t="str">
        <f t="shared" si="0"/>
        <v>,1592138</v>
      </c>
      <c r="U14" t="e">
        <f t="shared" si="1"/>
        <v>#VALUE!</v>
      </c>
    </row>
    <row r="15" s="1" customFormat="1" spans="1:21">
      <c r="A15" s="1" t="s">
        <v>143</v>
      </c>
      <c r="B15" s="1" t="s">
        <v>144</v>
      </c>
      <c r="C15" s="1" t="s">
        <v>10</v>
      </c>
      <c r="D15" s="1" t="s">
        <v>9</v>
      </c>
      <c r="E15" s="1" t="s">
        <v>145</v>
      </c>
      <c r="F15" s="1" t="s">
        <v>146</v>
      </c>
      <c r="G15" s="1" t="s">
        <v>147</v>
      </c>
      <c r="H15" s="1" t="s">
        <v>42</v>
      </c>
      <c r="I15" s="1" t="s">
        <v>12</v>
      </c>
      <c r="J15" s="1">
        <v>2034</v>
      </c>
      <c r="K15" s="1" t="s">
        <v>43</v>
      </c>
      <c r="L15" s="1" t="s">
        <v>148</v>
      </c>
      <c r="M15" s="1" t="s">
        <v>80</v>
      </c>
      <c r="N15" s="1" t="s">
        <v>80</v>
      </c>
      <c r="O15" s="1" t="s">
        <v>149</v>
      </c>
      <c r="P15" s="1" t="s">
        <v>150</v>
      </c>
      <c r="Q15" s="1" t="s">
        <v>115</v>
      </c>
      <c r="R15" s="1" t="s">
        <v>115</v>
      </c>
      <c r="S15" s="1" t="s">
        <v>116</v>
      </c>
      <c r="T15" t="str">
        <f t="shared" si="0"/>
        <v>,1592170</v>
      </c>
      <c r="U15" s="1" t="e">
        <f t="shared" si="1"/>
        <v>#VALUE!</v>
      </c>
    </row>
    <row r="16" spans="1:21">
      <c r="A16" t="s">
        <v>151</v>
      </c>
      <c r="B16" t="s">
        <v>152</v>
      </c>
      <c r="C16" t="s">
        <v>10</v>
      </c>
      <c r="D16" t="s">
        <v>9</v>
      </c>
      <c r="E16" t="s">
        <v>153</v>
      </c>
      <c r="F16" t="s">
        <v>154</v>
      </c>
      <c r="G16" t="s">
        <v>155</v>
      </c>
      <c r="H16" t="s">
        <v>42</v>
      </c>
      <c r="I16" t="s">
        <v>12</v>
      </c>
      <c r="J16">
        <v>1344</v>
      </c>
      <c r="K16" t="s">
        <v>43</v>
      </c>
      <c r="L16" t="s">
        <v>156</v>
      </c>
      <c r="M16" t="s">
        <v>45</v>
      </c>
      <c r="N16" t="s">
        <v>72</v>
      </c>
      <c r="O16" t="s">
        <v>157</v>
      </c>
      <c r="P16" t="s">
        <v>158</v>
      </c>
      <c r="Q16" t="s">
        <v>57</v>
      </c>
      <c r="T16" t="str">
        <f t="shared" si="0"/>
        <v>,1592304</v>
      </c>
      <c r="U16" t="e">
        <f t="shared" si="1"/>
        <v>#VALUE!</v>
      </c>
    </row>
    <row r="17" spans="1:21">
      <c r="A17" t="s">
        <v>159</v>
      </c>
      <c r="B17" t="s">
        <v>160</v>
      </c>
      <c r="C17" t="s">
        <v>10</v>
      </c>
      <c r="D17" t="s">
        <v>9</v>
      </c>
      <c r="E17" t="s">
        <v>161</v>
      </c>
      <c r="F17" t="s">
        <v>162</v>
      </c>
      <c r="G17" t="s">
        <v>163</v>
      </c>
      <c r="H17" t="s">
        <v>42</v>
      </c>
      <c r="I17" t="s">
        <v>12</v>
      </c>
      <c r="J17">
        <v>5369</v>
      </c>
      <c r="K17" t="s">
        <v>43</v>
      </c>
      <c r="L17" t="s">
        <v>164</v>
      </c>
      <c r="M17" t="s">
        <v>45</v>
      </c>
      <c r="N17" t="s">
        <v>72</v>
      </c>
      <c r="O17" t="s">
        <v>165</v>
      </c>
      <c r="P17" t="s">
        <v>166</v>
      </c>
      <c r="Q17" t="s">
        <v>57</v>
      </c>
      <c r="T17" t="str">
        <f t="shared" si="0"/>
        <v>,1592639</v>
      </c>
      <c r="U17" t="e">
        <f t="shared" si="1"/>
        <v>#VALUE!</v>
      </c>
    </row>
    <row r="18" spans="1:21">
      <c r="A18" t="s">
        <v>117</v>
      </c>
      <c r="B18" t="s">
        <v>167</v>
      </c>
      <c r="C18" t="s">
        <v>10</v>
      </c>
      <c r="D18" t="s">
        <v>9</v>
      </c>
      <c r="E18" t="s">
        <v>119</v>
      </c>
      <c r="F18" t="s">
        <v>155</v>
      </c>
      <c r="G18" t="s">
        <v>146</v>
      </c>
      <c r="H18" t="s">
        <v>42</v>
      </c>
      <c r="I18" t="s">
        <v>12</v>
      </c>
      <c r="J18">
        <v>2758</v>
      </c>
      <c r="K18" t="s">
        <v>43</v>
      </c>
      <c r="L18" t="s">
        <v>168</v>
      </c>
      <c r="M18" t="s">
        <v>80</v>
      </c>
      <c r="N18" t="s">
        <v>80</v>
      </c>
      <c r="O18" t="s">
        <v>169</v>
      </c>
      <c r="P18" t="s">
        <v>170</v>
      </c>
      <c r="Q18" t="s">
        <v>57</v>
      </c>
      <c r="T18" t="str">
        <f t="shared" si="0"/>
        <v>,1593969</v>
      </c>
      <c r="U18" t="e">
        <f t="shared" si="1"/>
        <v>#VALUE!</v>
      </c>
    </row>
    <row r="19" spans="1:21">
      <c r="A19" t="s">
        <v>75</v>
      </c>
      <c r="B19" t="s">
        <v>171</v>
      </c>
      <c r="C19" t="s">
        <v>10</v>
      </c>
      <c r="D19" t="s">
        <v>9</v>
      </c>
      <c r="E19" t="s">
        <v>77</v>
      </c>
      <c r="F19" t="s">
        <v>172</v>
      </c>
      <c r="G19" t="s">
        <v>173</v>
      </c>
      <c r="H19" t="s">
        <v>42</v>
      </c>
      <c r="I19" t="s">
        <v>12</v>
      </c>
      <c r="J19">
        <v>10632</v>
      </c>
      <c r="K19" t="s">
        <v>43</v>
      </c>
      <c r="L19" t="s">
        <v>174</v>
      </c>
      <c r="M19" t="s">
        <v>88</v>
      </c>
      <c r="N19" t="s">
        <v>175</v>
      </c>
      <c r="O19" t="s">
        <v>176</v>
      </c>
      <c r="P19" t="s">
        <v>177</v>
      </c>
      <c r="Q19" t="s">
        <v>57</v>
      </c>
      <c r="T19" t="str">
        <f t="shared" si="0"/>
        <v>,1593998</v>
      </c>
      <c r="U19" t="e">
        <f t="shared" si="1"/>
        <v>#VALUE!</v>
      </c>
    </row>
    <row r="20" spans="1:21">
      <c r="A20" t="s">
        <v>135</v>
      </c>
      <c r="B20" t="s">
        <v>178</v>
      </c>
      <c r="C20" t="s">
        <v>10</v>
      </c>
      <c r="D20" t="s">
        <v>9</v>
      </c>
      <c r="E20" t="s">
        <v>179</v>
      </c>
      <c r="F20" t="s">
        <v>70</v>
      </c>
      <c r="G20" t="s">
        <v>180</v>
      </c>
      <c r="H20" t="s">
        <v>42</v>
      </c>
      <c r="I20" t="s">
        <v>12</v>
      </c>
      <c r="J20">
        <v>3531</v>
      </c>
      <c r="K20" t="s">
        <v>43</v>
      </c>
      <c r="L20" t="s">
        <v>181</v>
      </c>
      <c r="M20" t="s">
        <v>45</v>
      </c>
      <c r="N20" t="s">
        <v>72</v>
      </c>
      <c r="O20" t="s">
        <v>182</v>
      </c>
      <c r="P20" t="s">
        <v>183</v>
      </c>
      <c r="Q20" t="s">
        <v>57</v>
      </c>
      <c r="T20" t="str">
        <f t="shared" si="0"/>
        <v>,1594580</v>
      </c>
      <c r="U20" t="e">
        <f t="shared" si="1"/>
        <v>#VALUE!</v>
      </c>
    </row>
    <row r="21" spans="1:21">
      <c r="A21" t="s">
        <v>184</v>
      </c>
      <c r="B21" t="s">
        <v>185</v>
      </c>
      <c r="C21" t="s">
        <v>10</v>
      </c>
      <c r="D21" t="s">
        <v>9</v>
      </c>
      <c r="E21" t="s">
        <v>186</v>
      </c>
      <c r="F21" t="s">
        <v>187</v>
      </c>
      <c r="G21" t="s">
        <v>53</v>
      </c>
      <c r="H21" t="s">
        <v>42</v>
      </c>
      <c r="I21" t="s">
        <v>12</v>
      </c>
      <c r="J21">
        <v>4940</v>
      </c>
      <c r="K21" t="s">
        <v>43</v>
      </c>
      <c r="L21" t="s">
        <v>188</v>
      </c>
      <c r="M21" t="s">
        <v>45</v>
      </c>
      <c r="N21" t="s">
        <v>88</v>
      </c>
      <c r="O21" t="s">
        <v>189</v>
      </c>
      <c r="P21" t="s">
        <v>190</v>
      </c>
      <c r="Q21" t="s">
        <v>57</v>
      </c>
      <c r="T21" t="str">
        <f t="shared" si="0"/>
        <v>,1594595</v>
      </c>
      <c r="U21" t="e">
        <f t="shared" si="1"/>
        <v>#VALUE!</v>
      </c>
    </row>
    <row r="22" spans="1:21">
      <c r="A22" t="s">
        <v>75</v>
      </c>
      <c r="B22" t="s">
        <v>191</v>
      </c>
      <c r="C22" t="s">
        <v>10</v>
      </c>
      <c r="D22" t="s">
        <v>9</v>
      </c>
      <c r="E22" t="s">
        <v>77</v>
      </c>
      <c r="F22" t="s">
        <v>162</v>
      </c>
      <c r="G22" t="s">
        <v>192</v>
      </c>
      <c r="H22" t="s">
        <v>42</v>
      </c>
      <c r="I22" t="s">
        <v>12</v>
      </c>
      <c r="J22">
        <v>1240</v>
      </c>
      <c r="K22" t="s">
        <v>43</v>
      </c>
      <c r="L22" t="s">
        <v>193</v>
      </c>
      <c r="M22" t="s">
        <v>45</v>
      </c>
      <c r="N22" t="s">
        <v>80</v>
      </c>
      <c r="O22" t="s">
        <v>194</v>
      </c>
      <c r="P22" t="s">
        <v>195</v>
      </c>
      <c r="Q22" t="s">
        <v>57</v>
      </c>
      <c r="T22" t="str">
        <f t="shared" si="0"/>
        <v>,1594619</v>
      </c>
      <c r="U22" t="e">
        <f t="shared" si="1"/>
        <v>#VALUE!</v>
      </c>
    </row>
    <row r="23" spans="1:21">
      <c r="A23" t="s">
        <v>196</v>
      </c>
      <c r="B23" t="s">
        <v>197</v>
      </c>
      <c r="C23" t="s">
        <v>10</v>
      </c>
      <c r="D23" t="s">
        <v>9</v>
      </c>
      <c r="E23" t="s">
        <v>198</v>
      </c>
      <c r="F23" t="s">
        <v>199</v>
      </c>
      <c r="G23" t="s">
        <v>173</v>
      </c>
      <c r="H23" t="s">
        <v>42</v>
      </c>
      <c r="I23" t="s">
        <v>12</v>
      </c>
      <c r="J23">
        <v>6882</v>
      </c>
      <c r="K23" t="s">
        <v>43</v>
      </c>
      <c r="L23" t="s">
        <v>200</v>
      </c>
      <c r="M23" t="s">
        <v>80</v>
      </c>
      <c r="N23" t="s">
        <v>81</v>
      </c>
      <c r="O23" t="s">
        <v>201</v>
      </c>
      <c r="P23" t="s">
        <v>202</v>
      </c>
      <c r="Q23" t="s">
        <v>57</v>
      </c>
      <c r="T23" t="str">
        <f t="shared" si="0"/>
        <v>,1595544</v>
      </c>
      <c r="U23" t="e">
        <f t="shared" si="1"/>
        <v>#VALUE!</v>
      </c>
    </row>
    <row r="24" spans="1:21">
      <c r="A24" t="s">
        <v>75</v>
      </c>
      <c r="B24" t="s">
        <v>203</v>
      </c>
      <c r="C24" t="s">
        <v>10</v>
      </c>
      <c r="D24" t="s">
        <v>9</v>
      </c>
      <c r="E24" t="s">
        <v>77</v>
      </c>
      <c r="F24" t="s">
        <v>204</v>
      </c>
      <c r="G24" t="s">
        <v>172</v>
      </c>
      <c r="H24" t="s">
        <v>42</v>
      </c>
      <c r="I24" t="s">
        <v>12</v>
      </c>
      <c r="J24">
        <v>2058</v>
      </c>
      <c r="K24" t="s">
        <v>43</v>
      </c>
      <c r="L24" t="s">
        <v>205</v>
      </c>
      <c r="M24" t="s">
        <v>45</v>
      </c>
      <c r="N24" t="s">
        <v>72</v>
      </c>
      <c r="O24" t="s">
        <v>206</v>
      </c>
      <c r="P24" t="s">
        <v>207</v>
      </c>
      <c r="Q24" t="s">
        <v>57</v>
      </c>
      <c r="T24" t="str">
        <f t="shared" si="0"/>
        <v>,1595706</v>
      </c>
      <c r="U24" t="e">
        <f t="shared" si="1"/>
        <v>#VALUE!</v>
      </c>
    </row>
    <row r="25" spans="1:21">
      <c r="A25" t="s">
        <v>75</v>
      </c>
      <c r="B25" t="s">
        <v>208</v>
      </c>
      <c r="C25" t="s">
        <v>10</v>
      </c>
      <c r="D25" t="s">
        <v>9</v>
      </c>
      <c r="E25" t="s">
        <v>77</v>
      </c>
      <c r="F25" t="s">
        <v>209</v>
      </c>
      <c r="G25" t="s">
        <v>210</v>
      </c>
      <c r="H25" t="s">
        <v>42</v>
      </c>
      <c r="I25" t="s">
        <v>12</v>
      </c>
      <c r="J25">
        <v>9580</v>
      </c>
      <c r="K25" t="s">
        <v>43</v>
      </c>
      <c r="L25" t="s">
        <v>211</v>
      </c>
      <c r="M25" t="s">
        <v>88</v>
      </c>
      <c r="N25" t="s">
        <v>175</v>
      </c>
      <c r="O25" t="s">
        <v>212</v>
      </c>
      <c r="P25" t="s">
        <v>213</v>
      </c>
      <c r="Q25" t="s">
        <v>57</v>
      </c>
      <c r="T25" t="str">
        <f t="shared" si="0"/>
        <v>,1595718</v>
      </c>
      <c r="U25" t="e">
        <f t="shared" si="1"/>
        <v>#VALUE!</v>
      </c>
    </row>
    <row r="26" spans="1:21">
      <c r="A26" t="s">
        <v>117</v>
      </c>
      <c r="B26" t="s">
        <v>214</v>
      </c>
      <c r="C26" t="s">
        <v>10</v>
      </c>
      <c r="D26" t="s">
        <v>9</v>
      </c>
      <c r="E26" t="s">
        <v>119</v>
      </c>
      <c r="F26" t="s">
        <v>69</v>
      </c>
      <c r="G26" t="s">
        <v>215</v>
      </c>
      <c r="H26" t="s">
        <v>42</v>
      </c>
      <c r="I26" t="s">
        <v>12</v>
      </c>
      <c r="J26">
        <v>5780</v>
      </c>
      <c r="K26" t="s">
        <v>43</v>
      </c>
      <c r="L26" t="s">
        <v>216</v>
      </c>
      <c r="M26" t="s">
        <v>45</v>
      </c>
      <c r="N26" t="s">
        <v>88</v>
      </c>
      <c r="O26" t="s">
        <v>217</v>
      </c>
      <c r="P26" t="s">
        <v>218</v>
      </c>
      <c r="Q26" t="s">
        <v>57</v>
      </c>
      <c r="T26" t="str">
        <f t="shared" si="0"/>
        <v>,1595801</v>
      </c>
      <c r="U26" t="e">
        <f t="shared" si="1"/>
        <v>#VALUE!</v>
      </c>
    </row>
    <row r="27" spans="1:21">
      <c r="A27" t="s">
        <v>117</v>
      </c>
      <c r="B27" t="s">
        <v>219</v>
      </c>
      <c r="C27" t="s">
        <v>10</v>
      </c>
      <c r="D27" t="s">
        <v>9</v>
      </c>
      <c r="E27" t="s">
        <v>220</v>
      </c>
      <c r="F27" t="s">
        <v>154</v>
      </c>
      <c r="G27" t="s">
        <v>163</v>
      </c>
      <c r="H27" t="s">
        <v>42</v>
      </c>
      <c r="I27" t="s">
        <v>12</v>
      </c>
      <c r="J27">
        <v>4074</v>
      </c>
      <c r="K27" t="s">
        <v>43</v>
      </c>
      <c r="L27" t="s">
        <v>221</v>
      </c>
      <c r="M27" t="s">
        <v>45</v>
      </c>
      <c r="N27" t="s">
        <v>80</v>
      </c>
      <c r="O27" t="s">
        <v>222</v>
      </c>
      <c r="P27" t="s">
        <v>223</v>
      </c>
      <c r="Q27" t="s">
        <v>57</v>
      </c>
      <c r="T27" t="str">
        <f t="shared" si="0"/>
        <v>,1595992</v>
      </c>
      <c r="U27" t="e">
        <f t="shared" si="1"/>
        <v>#VALUE!</v>
      </c>
    </row>
    <row r="28" spans="1:21">
      <c r="A28" t="s">
        <v>75</v>
      </c>
      <c r="B28" t="s">
        <v>224</v>
      </c>
      <c r="C28" t="s">
        <v>10</v>
      </c>
      <c r="D28" t="s">
        <v>9</v>
      </c>
      <c r="E28" t="s">
        <v>77</v>
      </c>
      <c r="F28" t="s">
        <v>110</v>
      </c>
      <c r="G28" t="s">
        <v>225</v>
      </c>
      <c r="H28" t="s">
        <v>42</v>
      </c>
      <c r="I28" t="s">
        <v>12</v>
      </c>
      <c r="J28">
        <v>2061</v>
      </c>
      <c r="K28" t="s">
        <v>43</v>
      </c>
      <c r="L28" t="s">
        <v>226</v>
      </c>
      <c r="M28" t="s">
        <v>45</v>
      </c>
      <c r="N28" t="s">
        <v>72</v>
      </c>
      <c r="O28" t="s">
        <v>227</v>
      </c>
      <c r="P28" t="s">
        <v>228</v>
      </c>
      <c r="Q28" t="s">
        <v>57</v>
      </c>
      <c r="T28" t="str">
        <f t="shared" si="0"/>
        <v>,1596234</v>
      </c>
      <c r="U28" t="e">
        <f t="shared" si="1"/>
        <v>#VALUE!</v>
      </c>
    </row>
    <row r="29" spans="1:21">
      <c r="A29" t="s">
        <v>229</v>
      </c>
      <c r="B29" t="s">
        <v>230</v>
      </c>
      <c r="C29" t="s">
        <v>10</v>
      </c>
      <c r="D29" t="s">
        <v>9</v>
      </c>
      <c r="E29" t="s">
        <v>231</v>
      </c>
      <c r="F29" t="s">
        <v>78</v>
      </c>
      <c r="G29" t="s">
        <v>232</v>
      </c>
      <c r="H29" t="s">
        <v>42</v>
      </c>
      <c r="I29" t="s">
        <v>12</v>
      </c>
      <c r="J29">
        <v>3244</v>
      </c>
      <c r="K29" t="s">
        <v>43</v>
      </c>
      <c r="L29" t="s">
        <v>233</v>
      </c>
      <c r="M29" t="s">
        <v>80</v>
      </c>
      <c r="N29" t="s">
        <v>88</v>
      </c>
      <c r="O29" t="s">
        <v>234</v>
      </c>
      <c r="P29" t="s">
        <v>235</v>
      </c>
      <c r="Q29" t="s">
        <v>57</v>
      </c>
      <c r="T29" t="str">
        <f t="shared" si="0"/>
        <v>,1596293</v>
      </c>
      <c r="U29" t="e">
        <f t="shared" si="1"/>
        <v>#VALUE!</v>
      </c>
    </row>
    <row r="30" spans="1:21">
      <c r="A30" t="s">
        <v>117</v>
      </c>
      <c r="B30" t="s">
        <v>236</v>
      </c>
      <c r="C30" t="s">
        <v>10</v>
      </c>
      <c r="D30" t="s">
        <v>9</v>
      </c>
      <c r="E30" t="s">
        <v>119</v>
      </c>
      <c r="F30" t="s">
        <v>237</v>
      </c>
      <c r="G30" t="s">
        <v>238</v>
      </c>
      <c r="H30" t="s">
        <v>42</v>
      </c>
      <c r="I30" t="s">
        <v>12</v>
      </c>
      <c r="J30">
        <v>4215</v>
      </c>
      <c r="K30" t="s">
        <v>43</v>
      </c>
      <c r="L30" t="s">
        <v>239</v>
      </c>
      <c r="M30" t="s">
        <v>45</v>
      </c>
      <c r="N30" t="s">
        <v>72</v>
      </c>
      <c r="O30" t="s">
        <v>240</v>
      </c>
      <c r="P30" t="s">
        <v>241</v>
      </c>
      <c r="Q30" t="s">
        <v>57</v>
      </c>
      <c r="T30" t="str">
        <f t="shared" si="0"/>
        <v>,1596910</v>
      </c>
      <c r="U30" t="e">
        <f t="shared" si="1"/>
        <v>#VALUE!</v>
      </c>
    </row>
    <row r="31" spans="1:21">
      <c r="A31" t="s">
        <v>242</v>
      </c>
      <c r="B31" t="s">
        <v>243</v>
      </c>
      <c r="C31" t="s">
        <v>10</v>
      </c>
      <c r="D31" t="s">
        <v>9</v>
      </c>
      <c r="E31" t="s">
        <v>244</v>
      </c>
      <c r="F31" t="s">
        <v>172</v>
      </c>
      <c r="G31" t="s">
        <v>245</v>
      </c>
      <c r="H31" t="s">
        <v>42</v>
      </c>
      <c r="I31" t="s">
        <v>12</v>
      </c>
      <c r="J31">
        <v>867</v>
      </c>
      <c r="K31" t="s">
        <v>43</v>
      </c>
      <c r="L31" t="s">
        <v>246</v>
      </c>
      <c r="M31" t="s">
        <v>45</v>
      </c>
      <c r="N31" t="s">
        <v>72</v>
      </c>
      <c r="O31" t="s">
        <v>247</v>
      </c>
      <c r="P31" t="s">
        <v>248</v>
      </c>
      <c r="Q31" t="s">
        <v>57</v>
      </c>
      <c r="T31" t="str">
        <f t="shared" si="0"/>
        <v>,1597482</v>
      </c>
      <c r="U31" t="e">
        <f t="shared" si="1"/>
        <v>#VALUE!</v>
      </c>
    </row>
    <row r="32" spans="1:21">
      <c r="A32" t="s">
        <v>66</v>
      </c>
      <c r="B32" t="s">
        <v>249</v>
      </c>
      <c r="C32" t="s">
        <v>10</v>
      </c>
      <c r="D32" t="s">
        <v>9</v>
      </c>
      <c r="E32" t="s">
        <v>250</v>
      </c>
      <c r="F32" t="s">
        <v>251</v>
      </c>
      <c r="G32" t="s">
        <v>252</v>
      </c>
      <c r="H32" t="s">
        <v>42</v>
      </c>
      <c r="I32" t="s">
        <v>12</v>
      </c>
      <c r="J32">
        <v>1090</v>
      </c>
      <c r="K32" t="s">
        <v>43</v>
      </c>
      <c r="L32" t="s">
        <v>253</v>
      </c>
      <c r="M32" t="s">
        <v>45</v>
      </c>
      <c r="N32" t="s">
        <v>80</v>
      </c>
      <c r="O32" t="s">
        <v>254</v>
      </c>
      <c r="P32" t="s">
        <v>255</v>
      </c>
      <c r="Q32" t="s">
        <v>57</v>
      </c>
      <c r="T32" t="str">
        <f t="shared" si="0"/>
        <v>,1597804</v>
      </c>
      <c r="U32" t="e">
        <f t="shared" si="1"/>
        <v>#VALUE!</v>
      </c>
    </row>
    <row r="33" spans="1:21">
      <c r="A33" t="s">
        <v>66</v>
      </c>
      <c r="B33" t="s">
        <v>256</v>
      </c>
      <c r="C33" t="s">
        <v>10</v>
      </c>
      <c r="D33" t="s">
        <v>9</v>
      </c>
      <c r="E33" t="s">
        <v>250</v>
      </c>
      <c r="F33" t="s">
        <v>173</v>
      </c>
      <c r="G33" t="s">
        <v>78</v>
      </c>
      <c r="H33" t="s">
        <v>42</v>
      </c>
      <c r="I33" t="s">
        <v>12</v>
      </c>
      <c r="J33">
        <v>2180</v>
      </c>
      <c r="K33" t="s">
        <v>43</v>
      </c>
      <c r="L33" t="s">
        <v>257</v>
      </c>
      <c r="M33" t="s">
        <v>80</v>
      </c>
      <c r="N33" t="s">
        <v>88</v>
      </c>
      <c r="O33" t="s">
        <v>258</v>
      </c>
      <c r="P33" t="s">
        <v>259</v>
      </c>
      <c r="Q33" t="s">
        <v>57</v>
      </c>
      <c r="T33" t="str">
        <f t="shared" si="0"/>
        <v>,1597902</v>
      </c>
      <c r="U33" t="e">
        <f t="shared" si="1"/>
        <v>#VALUE!</v>
      </c>
    </row>
    <row r="34" spans="1:21">
      <c r="A34" t="s">
        <v>260</v>
      </c>
      <c r="B34" t="s">
        <v>261</v>
      </c>
      <c r="C34" t="s">
        <v>10</v>
      </c>
      <c r="D34" t="s">
        <v>9</v>
      </c>
      <c r="E34" t="s">
        <v>262</v>
      </c>
      <c r="F34" t="s">
        <v>263</v>
      </c>
      <c r="G34" t="s">
        <v>264</v>
      </c>
      <c r="H34" t="s">
        <v>42</v>
      </c>
      <c r="I34" t="s">
        <v>12</v>
      </c>
      <c r="J34">
        <v>1816</v>
      </c>
      <c r="K34" t="s">
        <v>43</v>
      </c>
      <c r="L34" t="s">
        <v>265</v>
      </c>
      <c r="M34" t="s">
        <v>45</v>
      </c>
      <c r="N34" t="s">
        <v>72</v>
      </c>
      <c r="O34" t="s">
        <v>266</v>
      </c>
      <c r="P34" t="s">
        <v>267</v>
      </c>
      <c r="Q34" t="s">
        <v>57</v>
      </c>
      <c r="T34" t="str">
        <f t="shared" si="0"/>
        <v>,1598538</v>
      </c>
      <c r="U34" t="e">
        <f t="shared" si="1"/>
        <v>#VALUE!</v>
      </c>
    </row>
    <row r="35" spans="1:21">
      <c r="A35" t="s">
        <v>229</v>
      </c>
      <c r="B35" t="s">
        <v>268</v>
      </c>
      <c r="C35" t="s">
        <v>10</v>
      </c>
      <c r="D35" t="s">
        <v>9</v>
      </c>
      <c r="E35" t="s">
        <v>231</v>
      </c>
      <c r="F35" t="s">
        <v>70</v>
      </c>
      <c r="G35" t="s">
        <v>251</v>
      </c>
      <c r="H35" t="s">
        <v>42</v>
      </c>
      <c r="I35" t="s">
        <v>12</v>
      </c>
      <c r="J35">
        <v>1622</v>
      </c>
      <c r="K35" t="s">
        <v>43</v>
      </c>
      <c r="L35" t="s">
        <v>269</v>
      </c>
      <c r="M35" t="s">
        <v>45</v>
      </c>
      <c r="N35" t="s">
        <v>80</v>
      </c>
      <c r="O35" t="s">
        <v>270</v>
      </c>
      <c r="P35" t="s">
        <v>271</v>
      </c>
      <c r="Q35" t="s">
        <v>57</v>
      </c>
      <c r="T35" t="str">
        <f t="shared" si="0"/>
        <v>,1598581</v>
      </c>
      <c r="U35" t="e">
        <f t="shared" si="1"/>
        <v>#VALUE!</v>
      </c>
    </row>
    <row r="36" spans="1:21">
      <c r="A36" t="s">
        <v>272</v>
      </c>
      <c r="B36" t="s">
        <v>273</v>
      </c>
      <c r="C36" t="s">
        <v>10</v>
      </c>
      <c r="D36" t="s">
        <v>9</v>
      </c>
      <c r="E36" t="s">
        <v>274</v>
      </c>
      <c r="F36" t="s">
        <v>225</v>
      </c>
      <c r="G36" t="s">
        <v>199</v>
      </c>
      <c r="H36" t="s">
        <v>42</v>
      </c>
      <c r="I36" t="s">
        <v>12</v>
      </c>
      <c r="J36">
        <v>4326</v>
      </c>
      <c r="K36" t="s">
        <v>43</v>
      </c>
      <c r="L36" t="s">
        <v>275</v>
      </c>
      <c r="M36" t="s">
        <v>80</v>
      </c>
      <c r="N36" t="s">
        <v>80</v>
      </c>
      <c r="O36" t="s">
        <v>276</v>
      </c>
      <c r="P36" t="s">
        <v>277</v>
      </c>
      <c r="Q36" t="s">
        <v>57</v>
      </c>
      <c r="T36" t="str">
        <f t="shared" si="0"/>
        <v>,1598708</v>
      </c>
      <c r="U36" t="e">
        <f t="shared" si="1"/>
        <v>#VALUE!</v>
      </c>
    </row>
    <row r="37" spans="1:21">
      <c r="A37" t="s">
        <v>75</v>
      </c>
      <c r="B37" t="s">
        <v>278</v>
      </c>
      <c r="C37" t="s">
        <v>10</v>
      </c>
      <c r="D37" t="s">
        <v>9</v>
      </c>
      <c r="E37" t="s">
        <v>77</v>
      </c>
      <c r="F37" t="s">
        <v>251</v>
      </c>
      <c r="G37" t="s">
        <v>94</v>
      </c>
      <c r="H37" t="s">
        <v>42</v>
      </c>
      <c r="I37" t="s">
        <v>12</v>
      </c>
      <c r="J37">
        <v>1377</v>
      </c>
      <c r="K37" t="s">
        <v>43</v>
      </c>
      <c r="L37" t="s">
        <v>279</v>
      </c>
      <c r="M37" t="s">
        <v>45</v>
      </c>
      <c r="N37" t="s">
        <v>72</v>
      </c>
      <c r="O37" t="s">
        <v>280</v>
      </c>
      <c r="P37" t="s">
        <v>281</v>
      </c>
      <c r="Q37" t="s">
        <v>57</v>
      </c>
      <c r="T37" t="str">
        <f t="shared" si="0"/>
        <v>,1599259</v>
      </c>
      <c r="U37" t="e">
        <f t="shared" si="1"/>
        <v>#VALUE!</v>
      </c>
    </row>
    <row r="38" spans="1:21">
      <c r="A38" t="s">
        <v>282</v>
      </c>
      <c r="B38" t="s">
        <v>283</v>
      </c>
      <c r="C38" t="s">
        <v>10</v>
      </c>
      <c r="D38" t="s">
        <v>9</v>
      </c>
      <c r="E38" t="s">
        <v>284</v>
      </c>
      <c r="F38" t="s">
        <v>121</v>
      </c>
      <c r="G38" t="s">
        <v>155</v>
      </c>
      <c r="H38" t="s">
        <v>42</v>
      </c>
      <c r="I38" t="s">
        <v>12</v>
      </c>
      <c r="J38">
        <v>3756</v>
      </c>
      <c r="K38" t="s">
        <v>43</v>
      </c>
      <c r="L38" t="s">
        <v>285</v>
      </c>
      <c r="M38" t="s">
        <v>45</v>
      </c>
      <c r="N38" t="s">
        <v>97</v>
      </c>
      <c r="O38" t="s">
        <v>286</v>
      </c>
      <c r="P38" t="s">
        <v>287</v>
      </c>
      <c r="Q38" t="s">
        <v>57</v>
      </c>
      <c r="T38" t="str">
        <f t="shared" si="0"/>
        <v>,1599251</v>
      </c>
      <c r="U38" t="e">
        <f t="shared" si="1"/>
        <v>#VALUE!</v>
      </c>
    </row>
    <row r="39" spans="1:21">
      <c r="A39" t="s">
        <v>75</v>
      </c>
      <c r="B39" t="s">
        <v>288</v>
      </c>
      <c r="C39" t="s">
        <v>10</v>
      </c>
      <c r="D39" t="s">
        <v>9</v>
      </c>
      <c r="E39" t="s">
        <v>77</v>
      </c>
      <c r="F39" t="s">
        <v>52</v>
      </c>
      <c r="G39" t="s">
        <v>180</v>
      </c>
      <c r="H39" t="s">
        <v>42</v>
      </c>
      <c r="I39" t="s">
        <v>12</v>
      </c>
      <c r="J39">
        <v>4590</v>
      </c>
      <c r="K39" t="s">
        <v>43</v>
      </c>
      <c r="L39" t="s">
        <v>289</v>
      </c>
      <c r="M39" t="s">
        <v>80</v>
      </c>
      <c r="N39" t="s">
        <v>290</v>
      </c>
      <c r="O39" t="s">
        <v>291</v>
      </c>
      <c r="P39" t="s">
        <v>292</v>
      </c>
      <c r="Q39" t="s">
        <v>57</v>
      </c>
      <c r="T39" t="str">
        <f t="shared" si="0"/>
        <v>,1599510</v>
      </c>
      <c r="U39" t="e">
        <f t="shared" si="1"/>
        <v>#VALUE!</v>
      </c>
    </row>
    <row r="40" spans="1:21">
      <c r="A40" t="s">
        <v>75</v>
      </c>
      <c r="B40" t="s">
        <v>293</v>
      </c>
      <c r="C40" t="s">
        <v>10</v>
      </c>
      <c r="D40" t="s">
        <v>9</v>
      </c>
      <c r="E40" t="s">
        <v>77</v>
      </c>
      <c r="F40" t="s">
        <v>294</v>
      </c>
      <c r="G40" t="s">
        <v>237</v>
      </c>
      <c r="H40" t="s">
        <v>42</v>
      </c>
      <c r="I40" t="s">
        <v>12</v>
      </c>
      <c r="J40">
        <v>1836</v>
      </c>
      <c r="K40" t="s">
        <v>43</v>
      </c>
      <c r="L40" t="s">
        <v>295</v>
      </c>
      <c r="M40" t="s">
        <v>45</v>
      </c>
      <c r="N40" t="s">
        <v>88</v>
      </c>
      <c r="O40" t="s">
        <v>296</v>
      </c>
      <c r="P40" t="s">
        <v>297</v>
      </c>
      <c r="Q40" t="s">
        <v>57</v>
      </c>
      <c r="T40" t="str">
        <f t="shared" si="0"/>
        <v>,1599657</v>
      </c>
      <c r="U40" t="e">
        <f t="shared" si="1"/>
        <v>#VALUE!</v>
      </c>
    </row>
    <row r="41" spans="1:21">
      <c r="A41" t="s">
        <v>242</v>
      </c>
      <c r="B41" t="s">
        <v>298</v>
      </c>
      <c r="C41" t="s">
        <v>10</v>
      </c>
      <c r="D41" t="s">
        <v>9</v>
      </c>
      <c r="E41" t="s">
        <v>244</v>
      </c>
      <c r="F41" t="s">
        <v>121</v>
      </c>
      <c r="G41" t="s">
        <v>154</v>
      </c>
      <c r="H41" t="s">
        <v>42</v>
      </c>
      <c r="I41" t="s">
        <v>12</v>
      </c>
      <c r="J41">
        <v>1144</v>
      </c>
      <c r="K41" t="s">
        <v>43</v>
      </c>
      <c r="L41" t="s">
        <v>299</v>
      </c>
      <c r="M41" t="s">
        <v>45</v>
      </c>
      <c r="N41" t="s">
        <v>80</v>
      </c>
      <c r="O41" t="s">
        <v>300</v>
      </c>
      <c r="P41" t="s">
        <v>301</v>
      </c>
      <c r="Q41" t="s">
        <v>57</v>
      </c>
      <c r="T41" t="str">
        <f t="shared" si="0"/>
        <v>,1600324</v>
      </c>
      <c r="U41" t="e">
        <f t="shared" si="1"/>
        <v>#VALUE!</v>
      </c>
    </row>
    <row r="42" spans="1:21">
      <c r="A42" t="s">
        <v>302</v>
      </c>
      <c r="B42" t="s">
        <v>303</v>
      </c>
      <c r="C42" t="s">
        <v>10</v>
      </c>
      <c r="D42" t="s">
        <v>9</v>
      </c>
      <c r="E42" t="s">
        <v>304</v>
      </c>
      <c r="F42" t="s">
        <v>245</v>
      </c>
      <c r="G42" t="s">
        <v>305</v>
      </c>
      <c r="H42" t="s">
        <v>42</v>
      </c>
      <c r="I42" t="s">
        <v>12</v>
      </c>
      <c r="J42">
        <v>355</v>
      </c>
      <c r="K42" t="s">
        <v>43</v>
      </c>
      <c r="L42" t="s">
        <v>306</v>
      </c>
      <c r="M42" t="s">
        <v>45</v>
      </c>
      <c r="N42" t="s">
        <v>45</v>
      </c>
      <c r="O42" t="s">
        <v>307</v>
      </c>
      <c r="P42" t="s">
        <v>308</v>
      </c>
      <c r="Q42" t="s">
        <v>57</v>
      </c>
      <c r="T42" t="str">
        <f t="shared" si="0"/>
        <v>,1601019</v>
      </c>
      <c r="U42" t="e">
        <f t="shared" si="1"/>
        <v>#VALUE!</v>
      </c>
    </row>
    <row r="43" spans="1:21">
      <c r="A43" t="s">
        <v>309</v>
      </c>
      <c r="B43" t="s">
        <v>310</v>
      </c>
      <c r="C43" t="s">
        <v>10</v>
      </c>
      <c r="D43" t="s">
        <v>9</v>
      </c>
      <c r="E43" t="s">
        <v>311</v>
      </c>
      <c r="F43" t="s">
        <v>62</v>
      </c>
      <c r="G43" t="s">
        <v>120</v>
      </c>
      <c r="H43" t="s">
        <v>42</v>
      </c>
      <c r="I43" t="s">
        <v>12</v>
      </c>
      <c r="J43">
        <v>2374</v>
      </c>
      <c r="K43" t="s">
        <v>43</v>
      </c>
      <c r="L43" t="s">
        <v>312</v>
      </c>
      <c r="M43" t="s">
        <v>45</v>
      </c>
      <c r="N43" t="s">
        <v>80</v>
      </c>
      <c r="O43" t="s">
        <v>313</v>
      </c>
      <c r="P43" t="s">
        <v>314</v>
      </c>
      <c r="Q43" t="s">
        <v>57</v>
      </c>
      <c r="T43" t="str">
        <f t="shared" si="0"/>
        <v>,1601062</v>
      </c>
      <c r="U43" t="e">
        <f t="shared" si="1"/>
        <v>#VALUE!</v>
      </c>
    </row>
    <row r="44" spans="1:21">
      <c r="A44" t="s">
        <v>117</v>
      </c>
      <c r="B44" t="s">
        <v>315</v>
      </c>
      <c r="C44" t="s">
        <v>10</v>
      </c>
      <c r="D44" t="s">
        <v>9</v>
      </c>
      <c r="E44" t="s">
        <v>119</v>
      </c>
      <c r="F44" t="s">
        <v>162</v>
      </c>
      <c r="G44" t="s">
        <v>192</v>
      </c>
      <c r="H44" t="s">
        <v>42</v>
      </c>
      <c r="I44" t="s">
        <v>12</v>
      </c>
      <c r="J44">
        <v>2870</v>
      </c>
      <c r="K44" t="s">
        <v>43</v>
      </c>
      <c r="L44" t="s">
        <v>316</v>
      </c>
      <c r="M44" t="s">
        <v>45</v>
      </c>
      <c r="N44" t="s">
        <v>80</v>
      </c>
      <c r="O44" t="s">
        <v>317</v>
      </c>
      <c r="P44" t="s">
        <v>318</v>
      </c>
      <c r="Q44" t="s">
        <v>57</v>
      </c>
      <c r="T44" t="str">
        <f t="shared" si="0"/>
        <v>,1601264</v>
      </c>
      <c r="U44" t="e">
        <f t="shared" si="1"/>
        <v>#VALUE!</v>
      </c>
    </row>
    <row r="45" spans="1:21">
      <c r="A45" t="s">
        <v>184</v>
      </c>
      <c r="B45" t="s">
        <v>319</v>
      </c>
      <c r="C45" t="s">
        <v>10</v>
      </c>
      <c r="D45" t="s">
        <v>9</v>
      </c>
      <c r="E45" t="s">
        <v>320</v>
      </c>
      <c r="F45" t="s">
        <v>321</v>
      </c>
      <c r="G45" t="s">
        <v>322</v>
      </c>
      <c r="H45" t="s">
        <v>42</v>
      </c>
      <c r="I45" t="s">
        <v>12</v>
      </c>
      <c r="J45">
        <v>6921</v>
      </c>
      <c r="K45" t="s">
        <v>43</v>
      </c>
      <c r="L45" t="s">
        <v>323</v>
      </c>
      <c r="M45" t="s">
        <v>45</v>
      </c>
      <c r="N45" t="s">
        <v>72</v>
      </c>
      <c r="O45" t="s">
        <v>324</v>
      </c>
      <c r="P45" t="s">
        <v>325</v>
      </c>
      <c r="Q45" t="s">
        <v>57</v>
      </c>
      <c r="T45" t="str">
        <f t="shared" si="0"/>
        <v>,1601401</v>
      </c>
      <c r="U45" t="e">
        <f t="shared" si="1"/>
        <v>#VALUE!</v>
      </c>
    </row>
    <row r="46" spans="1:21">
      <c r="A46" t="s">
        <v>75</v>
      </c>
      <c r="B46" t="s">
        <v>326</v>
      </c>
      <c r="C46" t="s">
        <v>10</v>
      </c>
      <c r="D46" t="s">
        <v>9</v>
      </c>
      <c r="E46" t="s">
        <v>327</v>
      </c>
      <c r="F46" t="s">
        <v>94</v>
      </c>
      <c r="G46" t="s">
        <v>294</v>
      </c>
      <c r="H46" t="s">
        <v>42</v>
      </c>
      <c r="I46" t="s">
        <v>12</v>
      </c>
      <c r="J46">
        <v>4876</v>
      </c>
      <c r="K46" t="s">
        <v>43</v>
      </c>
      <c r="L46" t="s">
        <v>328</v>
      </c>
      <c r="M46" t="s">
        <v>80</v>
      </c>
      <c r="N46" t="s">
        <v>81</v>
      </c>
      <c r="O46" t="s">
        <v>329</v>
      </c>
      <c r="P46" t="s">
        <v>330</v>
      </c>
      <c r="Q46" t="s">
        <v>57</v>
      </c>
      <c r="T46" t="str">
        <f t="shared" si="0"/>
        <v>,1601446</v>
      </c>
      <c r="U46" t="e">
        <f t="shared" si="1"/>
        <v>#VALUE!</v>
      </c>
    </row>
    <row r="47" spans="1:21">
      <c r="A47" t="s">
        <v>135</v>
      </c>
      <c r="B47" t="s">
        <v>331</v>
      </c>
      <c r="C47" t="s">
        <v>10</v>
      </c>
      <c r="D47" t="s">
        <v>9</v>
      </c>
      <c r="E47" t="s">
        <v>332</v>
      </c>
      <c r="F47" t="s">
        <v>252</v>
      </c>
      <c r="G47" t="s">
        <v>103</v>
      </c>
      <c r="H47" t="s">
        <v>42</v>
      </c>
      <c r="I47" t="s">
        <v>12</v>
      </c>
      <c r="J47">
        <v>1468</v>
      </c>
      <c r="K47" t="s">
        <v>43</v>
      </c>
      <c r="L47" t="s">
        <v>333</v>
      </c>
      <c r="M47" t="s">
        <v>45</v>
      </c>
      <c r="N47" t="s">
        <v>80</v>
      </c>
      <c r="O47" t="s">
        <v>334</v>
      </c>
      <c r="P47" t="s">
        <v>335</v>
      </c>
      <c r="Q47" t="s">
        <v>57</v>
      </c>
      <c r="T47" t="str">
        <f t="shared" si="0"/>
        <v>,1601456</v>
      </c>
      <c r="U47" t="e">
        <f t="shared" si="1"/>
        <v>#VALUE!</v>
      </c>
    </row>
    <row r="48" spans="10:17">
      <c r="J48" s="1">
        <f>SUM(J2:J47)</f>
        <v>139313</v>
      </c>
      <c r="L48" s="2"/>
      <c r="M48" s="2"/>
      <c r="N48" s="2"/>
      <c r="O48" s="2"/>
      <c r="P48" s="2"/>
      <c r="Q48" s="2"/>
    </row>
    <row r="49" spans="12:17">
      <c r="L49" s="3" t="s">
        <v>336</v>
      </c>
      <c r="M49" s="2"/>
      <c r="N49" s="2"/>
      <c r="O49" s="2"/>
      <c r="P49" s="2"/>
      <c r="Q49" s="2"/>
    </row>
    <row r="50" spans="12:17">
      <c r="L50" s="3" t="s">
        <v>337</v>
      </c>
      <c r="M50" s="4">
        <v>5577</v>
      </c>
      <c r="N50" s="5" t="s">
        <v>338</v>
      </c>
      <c r="O50" s="2"/>
      <c r="P50" s="2"/>
      <c r="Q50" s="2"/>
    </row>
    <row r="51" spans="12:17">
      <c r="L51" s="3" t="s">
        <v>339</v>
      </c>
      <c r="M51" s="4">
        <v>133735.99</v>
      </c>
      <c r="N51" s="5" t="s">
        <v>340</v>
      </c>
      <c r="O51" s="2"/>
      <c r="P51" s="2"/>
      <c r="Q51" s="2"/>
    </row>
    <row r="52" spans="12:17">
      <c r="L52" s="2"/>
      <c r="M52" s="2"/>
      <c r="N52" s="2"/>
      <c r="O52" s="2"/>
      <c r="P52" s="2"/>
      <c r="Q52" s="2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2019-09-02T07:17:32Z</dcterms:created>
  <dcterms:modified xsi:type="dcterms:W3CDTF">2019-09-02T07:24:37Z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