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包房" sheetId="1" r:id="rId1"/>
    <sheet name="预付款" sheetId="2" r:id="rId2"/>
  </sheets>
  <calcPr calcId="144525"/>
</workbook>
</file>

<file path=xl/sharedStrings.xml><?xml version="1.0" encoding="utf-8"?>
<sst xmlns="http://schemas.openxmlformats.org/spreadsheetml/2006/main" count="1912" uniqueCount="1244">
  <si>
    <r>
      <rPr>
        <sz val="10"/>
        <color theme="1"/>
        <rFont val="Tahoma"/>
        <charset val="134"/>
      </rPr>
      <t xml:space="preserve">21/4 Moo 1 T. Rasada, A. Muang, Phuket 83000 Thailand Tel. 66 76 335 716, F. 66 76 335 797 </t>
    </r>
    <r>
      <rPr>
        <b/>
        <sz val="10"/>
        <color theme="1"/>
        <rFont val="Tahoma"/>
        <charset val="134"/>
      </rPr>
      <t>Email: Pornchanok.saingam@westin.com</t>
    </r>
  </si>
  <si>
    <t>Date:   03-Jul-18</t>
  </si>
  <si>
    <t>Hong Kong Convergent International Development Co.,Ltd Sinocentre 1403b, 582 Nathan Road, Mong Kok</t>
  </si>
  <si>
    <t>Ref. no 90H001-000001</t>
  </si>
  <si>
    <t>Tel : 0086 136 7020 6934 Email : 850651579@qq.com</t>
  </si>
  <si>
    <t>Inv. NO.</t>
  </si>
  <si>
    <t>Booking no.</t>
  </si>
  <si>
    <t>Room no.</t>
  </si>
  <si>
    <t>Check-in</t>
  </si>
  <si>
    <t>Check-out</t>
  </si>
  <si>
    <t>Guest Name</t>
  </si>
  <si>
    <t>Accommodation/Service</t>
  </si>
  <si>
    <t>Meal  Hotel invoice</t>
  </si>
  <si>
    <t>Paid Date</t>
  </si>
  <si>
    <t>Remark</t>
  </si>
  <si>
    <t>Paid Amount</t>
  </si>
  <si>
    <t>Balance</t>
  </si>
  <si>
    <t>07/06/2018 M/C xxxxxxxxxxxxxx 3797</t>
  </si>
  <si>
    <t>1317797</t>
  </si>
  <si>
    <t>13/06/2018</t>
  </si>
  <si>
    <t>16/06/2018</t>
  </si>
  <si>
    <t>Zheng,Chengjie,Mr.</t>
  </si>
  <si>
    <t>1319276</t>
  </si>
  <si>
    <t>19/06/2018</t>
  </si>
  <si>
    <t>Lin,Tingting,Mr.</t>
  </si>
  <si>
    <t>1316042</t>
  </si>
  <si>
    <t>Jiang,Wei,Mr.</t>
  </si>
  <si>
    <t>1306053</t>
  </si>
  <si>
    <t>17/06/2018</t>
  </si>
  <si>
    <t>Wei,Hai Zhou,Mr.</t>
  </si>
  <si>
    <t>1318135</t>
  </si>
  <si>
    <t>20/06/2018</t>
  </si>
  <si>
    <t>Xie,Jing Yu,Mr.</t>
  </si>
  <si>
    <t>Zhao,Wei,Ms.</t>
  </si>
  <si>
    <t>1316969</t>
  </si>
  <si>
    <t>Liao,Xiaobo,Mr.</t>
  </si>
  <si>
    <t>Zhu,Ting,Ms.</t>
  </si>
  <si>
    <t>Chen,Yanzou,Ms.</t>
  </si>
  <si>
    <t>1320488</t>
  </si>
  <si>
    <t>No show</t>
  </si>
  <si>
    <t>18/06/2018</t>
  </si>
  <si>
    <t>Zou, Yong Hong</t>
  </si>
  <si>
    <t>1319771</t>
  </si>
  <si>
    <t>23/06/2018</t>
  </si>
  <si>
    <t>Wang,Lining,Ms.</t>
  </si>
  <si>
    <t>1319801</t>
  </si>
  <si>
    <t>22/06/2018</t>
  </si>
  <si>
    <t>Zhangchi,Li,Mr.</t>
  </si>
  <si>
    <t>1314253</t>
  </si>
  <si>
    <t>Qu,Guoqiong,Mrs.</t>
  </si>
  <si>
    <t>1314049</t>
  </si>
  <si>
    <t>Yang,Yaping,Mrs.</t>
  </si>
  <si>
    <t>1304867</t>
  </si>
  <si>
    <t>21/06/2018</t>
  </si>
  <si>
    <t>Su,Wenjuan,Ms.</t>
  </si>
  <si>
    <t>1320592</t>
  </si>
  <si>
    <t>Su,Xiao Hong,Ms.</t>
  </si>
  <si>
    <t>1319393</t>
  </si>
  <si>
    <t>Guo,Siwei,Mr.</t>
  </si>
  <si>
    <t>1321582</t>
  </si>
  <si>
    <t>Ying,Gard Ching Derek,Mr.</t>
  </si>
  <si>
    <t>1319204</t>
  </si>
  <si>
    <t>Yuan,Jing,Mr.</t>
  </si>
  <si>
    <t>1311361</t>
  </si>
  <si>
    <t>Li,Chen,Ms.</t>
  </si>
  <si>
    <t>Deng,Weibin,Mr.</t>
  </si>
  <si>
    <t>1320797</t>
  </si>
  <si>
    <t>Wang,Qian,Mr.</t>
  </si>
  <si>
    <t>1311662</t>
  </si>
  <si>
    <t>24/06/2018</t>
  </si>
  <si>
    <t>Gao,Ye,Mr.</t>
  </si>
  <si>
    <t>1313100</t>
  </si>
  <si>
    <t>26/06/2018</t>
  </si>
  <si>
    <t>Mao,Hanxue,Ms.</t>
  </si>
  <si>
    <t>1321333</t>
  </si>
  <si>
    <t>Pan,Xiaofeng,Mr.</t>
  </si>
  <si>
    <t>1320771</t>
  </si>
  <si>
    <t>Wang,Shaowu,Ms.</t>
  </si>
  <si>
    <t>1323683</t>
  </si>
  <si>
    <t>Wang,Jing Cheng,Mr.</t>
  </si>
  <si>
    <t>1324070</t>
  </si>
  <si>
    <t>Yu,Jing,Mr.</t>
  </si>
  <si>
    <t>1318895</t>
  </si>
  <si>
    <t>Zhu,Zhengxuan</t>
  </si>
  <si>
    <t>1320794</t>
  </si>
  <si>
    <t>28/06/2018</t>
  </si>
  <si>
    <t>Liu,Qin,Ms.</t>
  </si>
  <si>
    <t>Tao,Feng,Ms.</t>
  </si>
  <si>
    <t>27/06/2018</t>
  </si>
  <si>
    <t>Geng,Song,Mr.</t>
  </si>
  <si>
    <t>Rui,Wang,Mr.</t>
  </si>
  <si>
    <t>1322609</t>
  </si>
  <si>
    <t>25/06/2018</t>
  </si>
  <si>
    <t>Zhu,Mingxuan,Mr.</t>
  </si>
  <si>
    <t>1324362</t>
  </si>
  <si>
    <t>29/06/2018</t>
  </si>
  <si>
    <t>Yang,Lan,Ms.</t>
  </si>
  <si>
    <t>1324370</t>
  </si>
  <si>
    <t>Liu,WeiWei,Mr.</t>
  </si>
  <si>
    <t>1326518</t>
  </si>
  <si>
    <t>Xie,Tao,Mr.</t>
  </si>
  <si>
    <t>1325308</t>
  </si>
  <si>
    <t>Wu,Xuanchen,Mr.</t>
  </si>
  <si>
    <t>1326516</t>
  </si>
  <si>
    <t>Jiangna,Na,Ms.</t>
  </si>
  <si>
    <t>Yan,Xiaolan,Ms.</t>
  </si>
  <si>
    <t>1324468</t>
  </si>
  <si>
    <t>30/06/2018</t>
  </si>
  <si>
    <t>Yuan Zezhen</t>
  </si>
  <si>
    <t>1325713</t>
  </si>
  <si>
    <t>01/07/2018 Chen Jiang Qiu Peng</t>
  </si>
  <si>
    <t>478865286 ,2332,2335</t>
  </si>
  <si>
    <t>02/07/2018</t>
  </si>
  <si>
    <t>Guo Donglin</t>
  </si>
  <si>
    <t>Party 3 Rooms</t>
  </si>
  <si>
    <t>1309626</t>
  </si>
  <si>
    <t>Sun Ying</t>
  </si>
  <si>
    <t>1326421</t>
  </si>
  <si>
    <t>Zhao Nan</t>
  </si>
  <si>
    <t>03/07/2018</t>
  </si>
  <si>
    <t>He Jia Hui</t>
  </si>
  <si>
    <t>1325382</t>
  </si>
  <si>
    <t>Shi Liu</t>
  </si>
  <si>
    <t>1325393</t>
  </si>
  <si>
    <t>Hu Gang</t>
  </si>
  <si>
    <t>1328004</t>
  </si>
  <si>
    <t>Liu Junhe</t>
  </si>
  <si>
    <t>1322008</t>
  </si>
  <si>
    <t>01/07/2018</t>
  </si>
  <si>
    <t>Chen Cheng</t>
  </si>
  <si>
    <t>1322006</t>
  </si>
  <si>
    <t>Wang Tingting</t>
  </si>
  <si>
    <t>1328006</t>
  </si>
  <si>
    <t>Chen Aiqiao</t>
  </si>
  <si>
    <t>debit</t>
  </si>
  <si>
    <t>P180705144423489</t>
  </si>
  <si>
    <t>Hotel invoice</t>
  </si>
  <si>
    <t>-335,840.00</t>
  </si>
  <si>
    <t>06/07/2018 M/C xxx</t>
  </si>
  <si>
    <t>xxxxxxxxxxx 6840</t>
  </si>
  <si>
    <t>-407,410.00</t>
  </si>
  <si>
    <t>-743,250.00</t>
  </si>
  <si>
    <t>2316</t>
  </si>
  <si>
    <t>04/07/2018</t>
  </si>
  <si>
    <t>Zhu Bihai</t>
  </si>
  <si>
    <t>9,750.00</t>
  </si>
  <si>
    <t>-733,500.00</t>
  </si>
  <si>
    <t>1514</t>
  </si>
  <si>
    <r>
      <rPr>
        <sz val="10"/>
        <rFont val="Tahoma"/>
        <charset val="134"/>
      </rPr>
      <t>Mao</t>
    </r>
    <r>
      <rPr>
        <sz val="10"/>
        <rFont val="宋体"/>
        <charset val="134"/>
      </rPr>
      <t>」</t>
    </r>
    <r>
      <rPr>
        <sz val="10"/>
        <rFont val="Tahoma"/>
        <charset val="134"/>
      </rPr>
      <t>uanjuan</t>
    </r>
  </si>
  <si>
    <t>-723,750.00</t>
  </si>
  <si>
    <t>1511</t>
  </si>
  <si>
    <t>Zhou Zhihuang</t>
  </si>
  <si>
    <t>-714,000.00</t>
  </si>
  <si>
    <t>1614</t>
  </si>
  <si>
    <t>05/07/2018</t>
  </si>
  <si>
    <t>Bin Guo</t>
  </si>
  <si>
    <t>-704,250.00</t>
  </si>
  <si>
    <t>1611</t>
  </si>
  <si>
    <r>
      <rPr>
        <sz val="10"/>
        <rFont val="Tahoma"/>
        <charset val="134"/>
      </rPr>
      <t xml:space="preserve">Ba </t>
    </r>
    <r>
      <rPr>
        <sz val="10"/>
        <rFont val="MingLiU"/>
        <charset val="134"/>
      </rPr>
      <t>丨</t>
    </r>
    <r>
      <rPr>
        <sz val="10"/>
        <rFont val="Tahoma"/>
        <charset val="134"/>
      </rPr>
      <t xml:space="preserve"> Bing</t>
    </r>
  </si>
  <si>
    <t>-694,500.00</t>
  </si>
  <si>
    <t>2414</t>
  </si>
  <si>
    <t>06/07/2018</t>
  </si>
  <si>
    <t>Xia Xue</t>
  </si>
  <si>
    <t>10,350.00</t>
  </si>
  <si>
    <t>-684,150.00</t>
  </si>
  <si>
    <t>2236</t>
  </si>
  <si>
    <t>07/07/2018</t>
  </si>
  <si>
    <t>Zhou Rong Hua</t>
  </si>
  <si>
    <t>26,000.00</t>
  </si>
  <si>
    <t>-658,150.00</t>
  </si>
  <si>
    <t>1814</t>
  </si>
  <si>
    <t>Zhou Xi</t>
  </si>
  <si>
    <t>-648,400.00</t>
  </si>
  <si>
    <t>1311</t>
  </si>
  <si>
    <t>08/07/2018</t>
  </si>
  <si>
    <t>Pei Hao Zhe</t>
  </si>
  <si>
    <t>16,250.00</t>
  </si>
  <si>
    <t>-632,150.00</t>
  </si>
  <si>
    <t>1722</t>
  </si>
  <si>
    <t>09/07/2018</t>
  </si>
  <si>
    <t>Fan Haitao</t>
  </si>
  <si>
    <t>6,500.00</t>
  </si>
  <si>
    <t>-625,650.00</t>
  </si>
  <si>
    <t>1714</t>
  </si>
  <si>
    <t>10/07/2018</t>
  </si>
  <si>
    <t>Li Lingsha</t>
  </si>
  <si>
    <t>-615,900.00</t>
  </si>
  <si>
    <t>1821</t>
  </si>
  <si>
    <t>Jiang Lingna</t>
  </si>
  <si>
    <t>-609,400.00</t>
  </si>
  <si>
    <t>2416-2417</t>
  </si>
  <si>
    <t>11/07/2018</t>
  </si>
  <si>
    <t>Zhang Xing Fang</t>
  </si>
  <si>
    <t>3 Rooms</t>
  </si>
  <si>
    <t>31,050.00</t>
  </si>
  <si>
    <t>-578,350.00</t>
  </si>
  <si>
    <t>1323-1324</t>
  </si>
  <si>
    <t>12/07/2018</t>
  </si>
  <si>
    <t>Cao Yingyan</t>
  </si>
  <si>
    <t>19,500.00</t>
  </si>
  <si>
    <t>-558,850.00</t>
  </si>
  <si>
    <t>1521</t>
  </si>
  <si>
    <t>Gao Jun</t>
  </si>
  <si>
    <t>48,750.00</t>
  </si>
  <si>
    <t>-510,100-00</t>
  </si>
  <si>
    <t>1712</t>
  </si>
  <si>
    <t>Lu Xinye</t>
  </si>
  <si>
    <t>7,500.00</t>
  </si>
  <si>
    <t>-502,600.00</t>
  </si>
  <si>
    <t>2012</t>
  </si>
  <si>
    <t>Wang zhenyu</t>
  </si>
  <si>
    <t>20,700.00</t>
  </si>
  <si>
    <t>-481,900.00</t>
  </si>
  <si>
    <t>2322</t>
  </si>
  <si>
    <t>Tian Jin Lin</t>
  </si>
  <si>
    <t>-475,400.00</t>
  </si>
  <si>
    <t>2014</t>
  </si>
  <si>
    <t>13/07/2018</t>
  </si>
  <si>
    <t>Lyu Bo</t>
  </si>
  <si>
    <t>6,900.00</t>
  </si>
  <si>
    <t>-468,500.00</t>
  </si>
  <si>
    <t>2235</t>
  </si>
  <si>
    <t>17/07/2018</t>
  </si>
  <si>
    <t>Zhu Hao</t>
  </si>
  <si>
    <t>-449,000.00</t>
  </si>
  <si>
    <t>2232</t>
  </si>
  <si>
    <t>Zhang Yafei</t>
  </si>
  <si>
    <t>-429,500.00</t>
  </si>
  <si>
    <t>16/07/2018</t>
  </si>
  <si>
    <t>18/07/2018</t>
  </si>
  <si>
    <t>Wang Xiang Ying</t>
  </si>
  <si>
    <t>-423,000.00</t>
  </si>
  <si>
    <t>2234</t>
  </si>
  <si>
    <t>Yan Xiao Guang</t>
  </si>
  <si>
    <t>-416,500.00</t>
  </si>
  <si>
    <t>2238</t>
  </si>
  <si>
    <t>Zhang Wenjie</t>
  </si>
  <si>
    <t>-410,000.00</t>
  </si>
  <si>
    <t>2314</t>
  </si>
  <si>
    <t>19/07/2018</t>
  </si>
  <si>
    <t>21/07/2018</t>
  </si>
  <si>
    <t>Liu Huan</t>
  </si>
  <si>
    <t>-403,500.00</t>
  </si>
  <si>
    <t>20/07/2018</t>
  </si>
  <si>
    <t>Gao Haiyang</t>
  </si>
  <si>
    <t>-397,000.00</t>
  </si>
  <si>
    <t>1824</t>
  </si>
  <si>
    <t>Chen Lina</t>
  </si>
  <si>
    <t>13,000.00</t>
  </si>
  <si>
    <t>-384,000.00</t>
  </si>
  <si>
    <t>2116</t>
  </si>
  <si>
    <t>Yang Wenyu</t>
  </si>
  <si>
    <t>3,450.00</t>
  </si>
  <si>
    <t>-380,550.00</t>
  </si>
  <si>
    <t>4521</t>
  </si>
  <si>
    <t>23/07/2018</t>
  </si>
  <si>
    <t>Jingwen Liu Liyang</t>
  </si>
  <si>
    <t>13,650.00</t>
  </si>
  <si>
    <t>-366,900.00</t>
  </si>
  <si>
    <t>2432</t>
  </si>
  <si>
    <t>Huang Wenxi, T BA</t>
  </si>
  <si>
    <t>-360,400.00</t>
  </si>
  <si>
    <t>1523</t>
  </si>
  <si>
    <t>Liu Xiao Liang</t>
  </si>
  <si>
    <t>-353,900.00</t>
  </si>
  <si>
    <t>24/07/2018</t>
  </si>
  <si>
    <t>Kwan Siu Hong</t>
  </si>
  <si>
    <t>-343,550.00</t>
  </si>
  <si>
    <t>Zheng Shuai</t>
  </si>
  <si>
    <t>-333,800.00</t>
  </si>
  <si>
    <t>2214</t>
  </si>
  <si>
    <t>22/07/2018</t>
  </si>
  <si>
    <t>Long Jing</t>
  </si>
  <si>
    <t>-323,450.00</t>
  </si>
  <si>
    <t>2111</t>
  </si>
  <si>
    <t>25/07/2018</t>
  </si>
  <si>
    <t>Hu Hong Zhe</t>
  </si>
  <si>
    <t>17,250.00</t>
  </si>
  <si>
    <t>-306,200.00</t>
  </si>
  <si>
    <t>1622</t>
  </si>
  <si>
    <t>Qian Xi</t>
  </si>
  <si>
    <t>-293,200.00</t>
  </si>
  <si>
    <t>1922</t>
  </si>
  <si>
    <t>26/07/2018</t>
  </si>
  <si>
    <t>Liu Leping</t>
  </si>
  <si>
    <t>-286,700.00</t>
  </si>
  <si>
    <t>1823</t>
  </si>
  <si>
    <t>Zhu Yan</t>
  </si>
  <si>
    <t>-280,200.00</t>
  </si>
  <si>
    <t>27/07/2018</t>
  </si>
  <si>
    <t>Dong Zhihao</t>
  </si>
  <si>
    <t>-273,700.00</t>
  </si>
  <si>
    <t>3003</t>
  </si>
  <si>
    <t>Chen Jiao</t>
  </si>
  <si>
    <t>-256,450.00</t>
  </si>
  <si>
    <t>4336</t>
  </si>
  <si>
    <t>Wu Tan Ying</t>
  </si>
  <si>
    <t>-246,700.00</t>
  </si>
  <si>
    <t>2123</t>
  </si>
  <si>
    <t>He Sun</t>
  </si>
  <si>
    <t>39,000.00</t>
  </si>
  <si>
    <t>-207,700.00</t>
  </si>
  <si>
    <t>2216</t>
  </si>
  <si>
    <t>Song Xia</t>
  </si>
  <si>
    <t>-200,800.00</t>
  </si>
  <si>
    <t>1211</t>
  </si>
  <si>
    <t>Luo Ping</t>
  </si>
  <si>
    <t>3,250.00</t>
  </si>
  <si>
    <t>-197,550.00</t>
  </si>
  <si>
    <t>1923</t>
  </si>
  <si>
    <t>Kang Xiao Cheng</t>
  </si>
  <si>
    <t>-187,800.00</t>
  </si>
  <si>
    <t>2239</t>
  </si>
  <si>
    <t>Chen Jie</t>
  </si>
  <si>
    <t>-184,550.00</t>
  </si>
  <si>
    <t>1224</t>
  </si>
  <si>
    <t>29/07/2018</t>
  </si>
  <si>
    <t>Li Xinging</t>
  </si>
  <si>
    <t>-178,050.00</t>
  </si>
  <si>
    <t>2317</t>
  </si>
  <si>
    <t>30/07/2018</t>
  </si>
  <si>
    <t>Li Jialin</t>
  </si>
  <si>
    <t>-157,350.00</t>
  </si>
  <si>
    <t>Li Pingxing</t>
  </si>
  <si>
    <t>-136,650.00</t>
  </si>
  <si>
    <t>31/07/2018</t>
  </si>
  <si>
    <t>Tian Shuang</t>
  </si>
  <si>
    <t>-133,400.00</t>
  </si>
  <si>
    <t>Si Da</t>
  </si>
  <si>
    <t>-126,900.00</t>
  </si>
  <si>
    <t>616,350.00</t>
  </si>
  <si>
    <t>P180802174206489</t>
  </si>
  <si>
    <r>
      <rPr>
        <sz val="10"/>
        <rFont val="宋体"/>
        <charset val="134"/>
      </rPr>
      <t>剩余包房款在</t>
    </r>
    <r>
      <rPr>
        <sz val="10"/>
        <rFont val="Tahoma"/>
        <charset val="134"/>
      </rPr>
      <t>8</t>
    </r>
    <r>
      <rPr>
        <sz val="10"/>
        <rFont val="宋体"/>
        <charset val="134"/>
      </rPr>
      <t>月支付时扣减</t>
    </r>
  </si>
  <si>
    <t>B/F from JULY 2018</t>
  </si>
  <si>
    <t>07/08/2018 Bank transfer</t>
  </si>
  <si>
    <t>01/08/2018</t>
  </si>
  <si>
    <t>Liu Ying</t>
  </si>
  <si>
    <t>Yao Lai</t>
  </si>
  <si>
    <t>02/08/2018</t>
  </si>
  <si>
    <t>Dai Xiaoling</t>
  </si>
  <si>
    <t>03/08/2018</t>
  </si>
  <si>
    <t>Ying Lu</t>
  </si>
  <si>
    <t>Shu Yan</t>
  </si>
  <si>
    <t>04/08/2018</t>
  </si>
  <si>
    <t>Tang Hui</t>
  </si>
  <si>
    <t>Wang Lei</t>
  </si>
  <si>
    <t>05/08/2018</t>
  </si>
  <si>
    <t>Wang Peng</t>
  </si>
  <si>
    <t>Zhang Guangjun</t>
  </si>
  <si>
    <t>08/08/2018</t>
  </si>
  <si>
    <t>Yang Xiaolong</t>
  </si>
  <si>
    <t>06/08/2018</t>
  </si>
  <si>
    <t>07/08/2018</t>
  </si>
  <si>
    <t>Mingfeng Zhou</t>
  </si>
  <si>
    <t>Xiang Jing</t>
  </si>
  <si>
    <t>Dai LI</t>
  </si>
  <si>
    <t>Zhu Hui</t>
  </si>
  <si>
    <t>Dong Yuxue</t>
  </si>
  <si>
    <t>Yan Yutong</t>
  </si>
  <si>
    <t>09/08/2018</t>
  </si>
  <si>
    <t>Lu Lin Yi  3 Rooms</t>
  </si>
  <si>
    <t>10/08/2018</t>
  </si>
  <si>
    <t>Wang Wei</t>
  </si>
  <si>
    <t>Yang Ping</t>
  </si>
  <si>
    <t>11/08/2018</t>
  </si>
  <si>
    <t>Laing Yaoxin</t>
  </si>
  <si>
    <t>12/08/2018</t>
  </si>
  <si>
    <t>Zhou Shulin</t>
  </si>
  <si>
    <t>865327-488865327</t>
  </si>
  <si>
    <t>16/08/2018 Le Weimin Hu 3 Rooms</t>
  </si>
  <si>
    <t>16/08/2018</t>
  </si>
  <si>
    <t>17/08/2018</t>
  </si>
  <si>
    <t>Yin Liru</t>
  </si>
  <si>
    <t>14/08/2018</t>
  </si>
  <si>
    <t>Fu Zhe</t>
  </si>
  <si>
    <t>18/08/2018</t>
  </si>
  <si>
    <t>Tu Fei</t>
  </si>
  <si>
    <t>Geng Jie</t>
  </si>
  <si>
    <t>Ma Shimei</t>
  </si>
  <si>
    <t>Sun Xiuhao</t>
  </si>
  <si>
    <t>865368-998865369</t>
  </si>
  <si>
    <t>20/08/2018</t>
  </si>
  <si>
    <t>22/08/2018 Shang Rui 2 rooms</t>
  </si>
  <si>
    <t>22/08/2018</t>
  </si>
  <si>
    <t>23/08/2018</t>
  </si>
  <si>
    <t>Zhu Lin</t>
  </si>
  <si>
    <t>24/08/2018</t>
  </si>
  <si>
    <t>Wanging Yang</t>
  </si>
  <si>
    <t>Xu Fei</t>
  </si>
  <si>
    <t>Cao Miaohong</t>
  </si>
  <si>
    <t>25/08/2018</t>
  </si>
  <si>
    <t>Cao Xinyan</t>
  </si>
  <si>
    <t>25/08/2018 Liu Jian He Zhigang</t>
  </si>
  <si>
    <t>26/08/2018</t>
  </si>
  <si>
    <t>Lam Ting</t>
  </si>
  <si>
    <t>Yu Wei</t>
  </si>
  <si>
    <t>21/08/2018</t>
  </si>
  <si>
    <t>He Chuan</t>
  </si>
  <si>
    <t>28/08/2018</t>
  </si>
  <si>
    <t>Li Zhiqiong</t>
  </si>
  <si>
    <t>27/08/2018</t>
  </si>
  <si>
    <t>Kuang Tingxin</t>
  </si>
  <si>
    <t>Deng Hui</t>
  </si>
  <si>
    <t>30/08/2018</t>
  </si>
  <si>
    <t>Wang Qingling</t>
  </si>
  <si>
    <t>31/08/2018</t>
  </si>
  <si>
    <t>Zhang Xinshang</t>
  </si>
  <si>
    <t>P180905164956489</t>
  </si>
  <si>
    <r>
      <rPr>
        <sz val="10"/>
        <rFont val="宋体"/>
        <charset val="134"/>
      </rPr>
      <t>剩余包房款在</t>
    </r>
    <r>
      <rPr>
        <sz val="10"/>
        <rFont val="Tahoma"/>
        <charset val="134"/>
      </rPr>
      <t>9</t>
    </r>
    <r>
      <rPr>
        <sz val="10"/>
        <rFont val="宋体"/>
        <charset val="134"/>
      </rPr>
      <t>月支付时扣减</t>
    </r>
  </si>
  <si>
    <t>B/F from AUG 2018</t>
  </si>
  <si>
    <t>869046633</t>
  </si>
  <si>
    <t>1374396</t>
  </si>
  <si>
    <t>2018/09/29</t>
  </si>
  <si>
    <t>2018/09/30</t>
  </si>
  <si>
    <t>TONG JIANQUAN</t>
  </si>
  <si>
    <t>209046617</t>
  </si>
  <si>
    <t>1367635</t>
  </si>
  <si>
    <t>2018/09/17</t>
  </si>
  <si>
    <t>2018/09/18</t>
  </si>
  <si>
    <t>LIU JINLAN</t>
  </si>
  <si>
    <t>759046611</t>
  </si>
  <si>
    <t>1365536</t>
  </si>
  <si>
    <t>2018/09/19</t>
  </si>
  <si>
    <t>2018/09/21</t>
  </si>
  <si>
    <t>SUN XIAORONG</t>
  </si>
  <si>
    <t>449046605</t>
  </si>
  <si>
    <t>1364693</t>
  </si>
  <si>
    <t>2018/09/22</t>
  </si>
  <si>
    <t>KWOK HIU SHUEN,LAI CHEUK KI</t>
  </si>
  <si>
    <t>419046605</t>
  </si>
  <si>
    <t>1364667</t>
  </si>
  <si>
    <t>2018/09/07</t>
  </si>
  <si>
    <t>2018/09/12</t>
  </si>
  <si>
    <t>FENG KUN,ZOU SHUANG</t>
  </si>
  <si>
    <t>329046604</t>
  </si>
  <si>
    <t>1363784</t>
  </si>
  <si>
    <t>2018/09/15</t>
  </si>
  <si>
    <t>2018/09/16</t>
  </si>
  <si>
    <t>SU RINA,LI YAOCHENG</t>
  </si>
  <si>
    <t>658865398</t>
  </si>
  <si>
    <t>1361042</t>
  </si>
  <si>
    <t>2018/09/14</t>
  </si>
  <si>
    <t>JU/JINLONG,HUANG/ZUO</t>
  </si>
  <si>
    <t>678865397</t>
  </si>
  <si>
    <t>1360890</t>
  </si>
  <si>
    <t>2018/08/31</t>
  </si>
  <si>
    <t>2018/09/01</t>
  </si>
  <si>
    <t>WANG WENTING,ZUO TINGYUN</t>
  </si>
  <si>
    <t>598865394</t>
  </si>
  <si>
    <t>1358689</t>
  </si>
  <si>
    <t>2018/08/30</t>
  </si>
  <si>
    <t>LUI KINLAM</t>
  </si>
  <si>
    <t>608865394</t>
  </si>
  <si>
    <t>1358687</t>
  </si>
  <si>
    <t>YANG YUHONG</t>
  </si>
  <si>
    <t>638865392</t>
  </si>
  <si>
    <t>1358471</t>
  </si>
  <si>
    <t>2018/09/02</t>
  </si>
  <si>
    <t>2018/09/03</t>
  </si>
  <si>
    <t>NI ERJIE,PENG RENWANG</t>
  </si>
  <si>
    <t>588865392</t>
  </si>
  <si>
    <t>1358370</t>
  </si>
  <si>
    <t>2018/09/27</t>
  </si>
  <si>
    <t>JING JIANGFAN,YAO XUECEN</t>
  </si>
  <si>
    <t>378865383</t>
  </si>
  <si>
    <t>1355468</t>
  </si>
  <si>
    <t>MA LI</t>
  </si>
  <si>
    <t>578865383</t>
  </si>
  <si>
    <t>1355375</t>
  </si>
  <si>
    <t>2018/09/09</t>
  </si>
  <si>
    <t>LI/FEI,WANG/LIJUN</t>
  </si>
  <si>
    <t>218865382</t>
  </si>
  <si>
    <t>1354187</t>
  </si>
  <si>
    <t>2018/09/10</t>
  </si>
  <si>
    <t>2018/09/11</t>
  </si>
  <si>
    <t>HE SUNJIEWEN,WU XUEMIN</t>
  </si>
  <si>
    <t>208865382</t>
  </si>
  <si>
    <t>1354130</t>
  </si>
  <si>
    <t>ZHANG YAO,LI YING</t>
  </si>
  <si>
    <t>038865382</t>
  </si>
  <si>
    <t>1353618</t>
  </si>
  <si>
    <t>YANG HUAWEN,LIN XIAOZHEN</t>
  </si>
  <si>
    <t>338865376</t>
  </si>
  <si>
    <t>1352452</t>
  </si>
  <si>
    <t>2018/09/25</t>
  </si>
  <si>
    <t>CHEN/YILIANG,GE/JING</t>
  </si>
  <si>
    <t>118865370</t>
  </si>
  <si>
    <t>1348909</t>
  </si>
  <si>
    <t>JINYANG CHEN,JINNAN ZHANG</t>
  </si>
  <si>
    <t>708865358</t>
  </si>
  <si>
    <t>1344943</t>
  </si>
  <si>
    <t>2018/09/24</t>
  </si>
  <si>
    <t>2018/09/26</t>
  </si>
  <si>
    <t>LYU JING,WU HAITANG</t>
  </si>
  <si>
    <t>278865356</t>
  </si>
  <si>
    <t>1344253</t>
  </si>
  <si>
    <t>2018/09/06</t>
  </si>
  <si>
    <t>TAng Jiawei,LI TING</t>
  </si>
  <si>
    <t>268865356</t>
  </si>
  <si>
    <t>1344231</t>
  </si>
  <si>
    <t>Chen Lei</t>
  </si>
  <si>
    <t>038865348</t>
  </si>
  <si>
    <t>1340788</t>
  </si>
  <si>
    <t>Li Ting,TAng Jiawei</t>
  </si>
  <si>
    <t>538865344</t>
  </si>
  <si>
    <t>1339095</t>
  </si>
  <si>
    <t>2018/09/05</t>
  </si>
  <si>
    <t>Wang Meiping,Yuan Lei</t>
  </si>
  <si>
    <t>518865344</t>
  </si>
  <si>
    <t>1338833</t>
  </si>
  <si>
    <t>208865320</t>
  </si>
  <si>
    <t>1327762</t>
  </si>
  <si>
    <t>2018/09/23</t>
  </si>
  <si>
    <t>XU XINHUI</t>
  </si>
  <si>
    <t>P181015173324489</t>
  </si>
  <si>
    <t>B/F from SEP 2018</t>
  </si>
  <si>
    <t>30/09/2018</t>
  </si>
  <si>
    <t>03/10/2018</t>
  </si>
  <si>
    <t>Lei Xiao</t>
  </si>
  <si>
    <t>046629-009046630</t>
  </si>
  <si>
    <t>02/10/2018</t>
  </si>
  <si>
    <t>Zhang Guanghui</t>
  </si>
  <si>
    <t>Yang Xiang Dong</t>
  </si>
  <si>
    <t>04/10/2018</t>
  </si>
  <si>
    <t>Peng Xu Hua</t>
  </si>
  <si>
    <t>01/10/2018</t>
  </si>
  <si>
    <t>Xu Lixiang</t>
  </si>
  <si>
    <t>05/10/2018</t>
  </si>
  <si>
    <t>Song Ming Xi</t>
  </si>
  <si>
    <t>Yang Shaowei</t>
  </si>
  <si>
    <t>Yu Li</t>
  </si>
  <si>
    <t>Che Bowen</t>
  </si>
  <si>
    <t>Liu Nan</t>
  </si>
  <si>
    <t>Lai Wei</t>
  </si>
  <si>
    <t>06/10/2018</t>
  </si>
  <si>
    <t>Xia Huan</t>
  </si>
  <si>
    <t>Huang Xinke</t>
  </si>
  <si>
    <t>Zhang Yang</t>
  </si>
  <si>
    <t>07/10/2018</t>
  </si>
  <si>
    <t>Guo Xianmei</t>
  </si>
  <si>
    <t>Zhang Weijun</t>
  </si>
  <si>
    <t>865397-668865397</t>
  </si>
  <si>
    <t>2326-2327</t>
  </si>
  <si>
    <t>Yuan Hanhui</t>
  </si>
  <si>
    <t>2 rooms</t>
  </si>
  <si>
    <t xml:space="preserve"> 865397-708865397</t>
  </si>
  <si>
    <t>2238-2239</t>
  </si>
  <si>
    <t>Li Jianeng</t>
  </si>
  <si>
    <t>。46634519046634</t>
  </si>
  <si>
    <t>-2412-2415  05/10/2018</t>
  </si>
  <si>
    <t>08/10/2018</t>
  </si>
  <si>
    <t>Luo Rongan</t>
  </si>
  <si>
    <t>3 rooms</t>
  </si>
  <si>
    <t>Xiao Ye</t>
  </si>
  <si>
    <t>Lu Jie</t>
  </si>
  <si>
    <t>09/10/2018</t>
  </si>
  <si>
    <t>Meng Xin</t>
  </si>
  <si>
    <t>P181015175647489</t>
  </si>
  <si>
    <t>Hong Kong Convergent International Development Co.,Ltd</t>
  </si>
  <si>
    <t>Sinocentre 1403b, 582 Nathan Road, Mong Kok</t>
  </si>
  <si>
    <t>Booking No.</t>
  </si>
  <si>
    <t>11/10/2018</t>
  </si>
  <si>
    <t>Yi Mei</t>
  </si>
  <si>
    <t>Liu Sirong</t>
  </si>
  <si>
    <t>13/10/2018</t>
  </si>
  <si>
    <t>15/10/2018</t>
  </si>
  <si>
    <t>Sun Xian Ming</t>
  </si>
  <si>
    <t>16/10/2018</t>
  </si>
  <si>
    <t>Qiao Xinya</t>
  </si>
  <si>
    <t>Gao Jie</t>
  </si>
  <si>
    <t>17/10/2018</t>
  </si>
  <si>
    <t>Wang Kedi</t>
  </si>
  <si>
    <t>18/10/2018</t>
  </si>
  <si>
    <t>20/10/2018</t>
  </si>
  <si>
    <t>Liu Tianzhi</t>
  </si>
  <si>
    <t>22/10/2018</t>
  </si>
  <si>
    <t>Ma Xuejun</t>
  </si>
  <si>
    <t>Kang Lixin</t>
  </si>
  <si>
    <t>21/10/2018</t>
  </si>
  <si>
    <t>23/10/2018</t>
  </si>
  <si>
    <t>Jiang Lian Xin</t>
  </si>
  <si>
    <t>24/10/2018</t>
  </si>
  <si>
    <t>Ju Kai</t>
  </si>
  <si>
    <t>25/10/2018</t>
  </si>
  <si>
    <t>Zhu Ming</t>
  </si>
  <si>
    <t>27/10/2018</t>
  </si>
  <si>
    <t>Zhang Lina</t>
  </si>
  <si>
    <t>29/10/2018</t>
  </si>
  <si>
    <t>Guan Xin</t>
  </si>
  <si>
    <t xml:space="preserve"> P181101103122489</t>
  </si>
  <si>
    <t>P181101151744489</t>
  </si>
  <si>
    <t>B/F from OCT 2018</t>
  </si>
  <si>
    <t>28/10/2018</t>
  </si>
  <si>
    <t>02/11/2018</t>
  </si>
  <si>
    <t>Zhu Xidi</t>
  </si>
  <si>
    <t>31/10/2018</t>
  </si>
  <si>
    <t>03/11/2018</t>
  </si>
  <si>
    <t>Zhang Liang</t>
  </si>
  <si>
    <t>Zheng Zhipeng</t>
  </si>
  <si>
    <t>Li Qian</t>
  </si>
  <si>
    <t>05/11/2018</t>
  </si>
  <si>
    <t>Yang Jiang Sheng</t>
  </si>
  <si>
    <t>06/11/2018</t>
  </si>
  <si>
    <t>Wang Hua</t>
  </si>
  <si>
    <t>10/11/2018</t>
  </si>
  <si>
    <t>11/11/2018</t>
  </si>
  <si>
    <t>Ma Lin</t>
  </si>
  <si>
    <t>12/11/2018</t>
  </si>
  <si>
    <t>Huang Yawen</t>
  </si>
  <si>
    <t>09/11/2018</t>
  </si>
  <si>
    <t>13/11/2018</t>
  </si>
  <si>
    <t>Tong Mannan</t>
  </si>
  <si>
    <t>Qi Zhou</t>
  </si>
  <si>
    <t>14/11/2018</t>
  </si>
  <si>
    <t>Cheong Sao Meng</t>
  </si>
  <si>
    <t>P181122104031489</t>
  </si>
  <si>
    <t>转预付款</t>
  </si>
  <si>
    <t>679046673, 689046673</t>
  </si>
  <si>
    <t>.NO.</t>
  </si>
  <si>
    <t>06/12/2018</t>
  </si>
  <si>
    <t>327266</t>
  </si>
  <si>
    <t>139046697</t>
  </si>
  <si>
    <t>1524</t>
  </si>
  <si>
    <t>19/11/2018</t>
  </si>
  <si>
    <t>21/11/2018</t>
  </si>
  <si>
    <t>Zhou Bangjian</t>
  </si>
  <si>
    <t>327626</t>
  </si>
  <si>
    <t>969046633</t>
  </si>
  <si>
    <t>20/11/2018</t>
  </si>
  <si>
    <t>24/11/2018</t>
  </si>
  <si>
    <t>Zhang Haibin</t>
  </si>
  <si>
    <t>327799</t>
  </si>
  <si>
    <t>278865359</t>
  </si>
  <si>
    <t>2425</t>
  </si>
  <si>
    <t>25/11/2018</t>
  </si>
  <si>
    <t>Tao Li Li</t>
  </si>
  <si>
    <t>327943</t>
  </si>
  <si>
    <t>159046689</t>
  </si>
  <si>
    <t>2327</t>
  </si>
  <si>
    <t>26/11/2018</t>
  </si>
  <si>
    <t>ZhaoYi</t>
  </si>
  <si>
    <t>328042</t>
  </si>
  <si>
    <t>669046683</t>
  </si>
  <si>
    <t>2417</t>
  </si>
  <si>
    <t>22/11/2018</t>
  </si>
  <si>
    <t>27/11/2018</t>
  </si>
  <si>
    <t>Zhang Peng Ying</t>
  </si>
  <si>
    <t>145</t>
  </si>
  <si>
    <t>939046689</t>
  </si>
  <si>
    <t>1621</t>
  </si>
  <si>
    <t>28/11/2018</t>
  </si>
  <si>
    <t>Wang Meng Ya</t>
  </si>
  <si>
    <t>505</t>
  </si>
  <si>
    <t>339046673</t>
  </si>
  <si>
    <t>30/11/2018</t>
  </si>
  <si>
    <t>01/12/2018</t>
  </si>
  <si>
    <t>Zhou Yan</t>
  </si>
  <si>
    <t>514</t>
  </si>
  <si>
    <t>628865396</t>
  </si>
  <si>
    <t>He Xiang</t>
  </si>
  <si>
    <t>659</t>
  </si>
  <si>
    <t>789046693</t>
  </si>
  <si>
    <t>2016</t>
  </si>
  <si>
    <t>29/11/2018</t>
  </si>
  <si>
    <t>02/12/2018</t>
  </si>
  <si>
    <t>ZhangJie</t>
  </si>
  <si>
    <t>847</t>
  </si>
  <si>
    <t>309046673</t>
  </si>
  <si>
    <t>2336</t>
  </si>
  <si>
    <t>03/12/2018</t>
  </si>
  <si>
    <t>05/12/2018</t>
  </si>
  <si>
    <t>Shu Yi</t>
  </si>
  <si>
    <t>1064</t>
  </si>
  <si>
    <t>16836</t>
  </si>
  <si>
    <t>04/12/2018</t>
  </si>
  <si>
    <t>07/12/2018</t>
  </si>
  <si>
    <t>Xiao Yong Feng</t>
  </si>
  <si>
    <t>1088</t>
  </si>
  <si>
    <t>748302235</t>
  </si>
  <si>
    <t>1721</t>
  </si>
  <si>
    <t>08/12/2018</t>
  </si>
  <si>
    <t>XuXin</t>
  </si>
  <si>
    <t>1218</t>
  </si>
  <si>
    <t>12441</t>
  </si>
  <si>
    <t>09/12/2018</t>
  </si>
  <si>
    <t>10/12/2018</t>
  </si>
  <si>
    <t>Pan Kexuan</t>
  </si>
  <si>
    <t>1499</t>
  </si>
  <si>
    <t>139046665</t>
  </si>
  <si>
    <t>1724</t>
  </si>
  <si>
    <t>12/12/2018</t>
  </si>
  <si>
    <t>14/12/2018</t>
  </si>
  <si>
    <t>LingShijie</t>
  </si>
  <si>
    <t>1498</t>
  </si>
  <si>
    <t>149046665</t>
  </si>
  <si>
    <t>1723</t>
  </si>
  <si>
    <t>Leung Hoi Ying</t>
  </si>
  <si>
    <t>liNGShijie</t>
  </si>
  <si>
    <t>1735</t>
  </si>
  <si>
    <t>239046692</t>
  </si>
  <si>
    <t>15/12/2018</t>
  </si>
  <si>
    <t>17/12/2018</t>
  </si>
  <si>
    <t>An Xin Xin</t>
  </si>
  <si>
    <t>1736</t>
  </si>
  <si>
    <t>559046688</t>
  </si>
  <si>
    <t>Li Dandan</t>
  </si>
  <si>
    <t>2157</t>
  </si>
  <si>
    <t>199046704</t>
  </si>
  <si>
    <t>1111</t>
  </si>
  <si>
    <t>22/12/2018</t>
  </si>
  <si>
    <t>23/12/2018</t>
  </si>
  <si>
    <t>Zeng Lu Xu Peng Yu</t>
  </si>
  <si>
    <t>2158</t>
  </si>
  <si>
    <t>329046673</t>
  </si>
  <si>
    <t>Chen Ling Mo Qiu Hua</t>
  </si>
  <si>
    <t xml:space="preserve"> 046673-689046673</t>
  </si>
  <si>
    <t>2164-2112</t>
  </si>
  <si>
    <t>19/12/2018</t>
  </si>
  <si>
    <t>Chung Rebecca Yim Wah Chung</t>
  </si>
  <si>
    <t>319046673</t>
  </si>
  <si>
    <t>24/12/2018</t>
  </si>
  <si>
    <t>Yan Chao</t>
  </si>
  <si>
    <t>18553</t>
  </si>
  <si>
    <t>Wang Lijuan</t>
  </si>
  <si>
    <t>2337</t>
  </si>
  <si>
    <t>19578</t>
  </si>
  <si>
    <t>2219</t>
  </si>
  <si>
    <t>WangShuangxi</t>
  </si>
  <si>
    <t>4092</t>
  </si>
  <si>
    <t>03453</t>
  </si>
  <si>
    <t>2412</t>
  </si>
  <si>
    <t>08/01/2019</t>
  </si>
  <si>
    <t>09/01/2019</t>
  </si>
  <si>
    <t>Chen Xiao Zhou</t>
  </si>
  <si>
    <t>4093</t>
  </si>
  <si>
    <t>Yu Tianning</t>
  </si>
  <si>
    <t>4076</t>
  </si>
  <si>
    <t>92620878</t>
  </si>
  <si>
    <t>07/01/2019</t>
  </si>
  <si>
    <t>Zhai Na Mo Luting</t>
  </si>
  <si>
    <t>4097</t>
  </si>
  <si>
    <t>20075</t>
  </si>
  <si>
    <t>06/01/2019</t>
  </si>
  <si>
    <t>YangZhiwei</t>
  </si>
  <si>
    <t>4098</t>
  </si>
  <si>
    <t>20077</t>
  </si>
  <si>
    <t>2133</t>
  </si>
  <si>
    <t>Chen Xueming</t>
  </si>
  <si>
    <t>4096</t>
  </si>
  <si>
    <t>20079</t>
  </si>
  <si>
    <t>2122</t>
  </si>
  <si>
    <t>Xu Zhonglin</t>
  </si>
  <si>
    <t>4221</t>
  </si>
  <si>
    <t>2113</t>
  </si>
  <si>
    <t>11/01/2019</t>
  </si>
  <si>
    <t>Chen Liang</t>
  </si>
  <si>
    <t>4220</t>
  </si>
  <si>
    <t>95035840</t>
  </si>
  <si>
    <t>YaoDi</t>
  </si>
  <si>
    <t>4279</t>
  </si>
  <si>
    <t>81447800</t>
  </si>
  <si>
    <t>5004</t>
  </si>
  <si>
    <t>10/01/2019</t>
  </si>
  <si>
    <t>12/01/2019</t>
  </si>
  <si>
    <t>Li Mi</t>
  </si>
  <si>
    <t>4281</t>
  </si>
  <si>
    <t>81448678</t>
  </si>
  <si>
    <t>Xianhui XIE</t>
  </si>
  <si>
    <t>4743</t>
  </si>
  <si>
    <t>98465361</t>
  </si>
  <si>
    <t>2324</t>
  </si>
  <si>
    <t>16/01/2019</t>
  </si>
  <si>
    <t>18/01/2019</t>
  </si>
  <si>
    <t>He Anshan</t>
  </si>
  <si>
    <t>4742</t>
  </si>
  <si>
    <t>98465823</t>
  </si>
  <si>
    <t>2321</t>
  </si>
  <si>
    <t>Wang Yan</t>
  </si>
  <si>
    <t>4982</t>
  </si>
  <si>
    <t>91088938</t>
  </si>
  <si>
    <t>2311</t>
  </si>
  <si>
    <t>17/01/2019</t>
  </si>
  <si>
    <t>21/01/2019</t>
  </si>
  <si>
    <t>WangZhongwei</t>
  </si>
  <si>
    <t>5171</t>
  </si>
  <si>
    <t>82862436</t>
  </si>
  <si>
    <t>2315</t>
  </si>
  <si>
    <t>22/01/2019</t>
  </si>
  <si>
    <t>24/01/2019</t>
  </si>
  <si>
    <t>He Mei</t>
  </si>
  <si>
    <t>5237</t>
  </si>
  <si>
    <t>98529514</t>
  </si>
  <si>
    <t>1624</t>
  </si>
  <si>
    <t>25/01/2019</t>
  </si>
  <si>
    <t>Huang Yan</t>
  </si>
  <si>
    <t>5313</t>
  </si>
  <si>
    <t>95728012</t>
  </si>
  <si>
    <t>1312</t>
  </si>
  <si>
    <t>26/01/2019</t>
  </si>
  <si>
    <t>Lau Hing</t>
  </si>
  <si>
    <t>5370</t>
  </si>
  <si>
    <t>81452055</t>
  </si>
  <si>
    <t>1924</t>
  </si>
  <si>
    <t>27/01/2019</t>
  </si>
  <si>
    <t>Liu Bing Jun</t>
  </si>
  <si>
    <t>5562</t>
  </si>
  <si>
    <t>94330510</t>
  </si>
  <si>
    <t>29/01/2019</t>
  </si>
  <si>
    <t>Xu Haoran</t>
  </si>
  <si>
    <t>5778</t>
  </si>
  <si>
    <t>70333304</t>
  </si>
  <si>
    <t>9310</t>
  </si>
  <si>
    <t>30/01/2019</t>
  </si>
  <si>
    <t>31/01/2019</t>
  </si>
  <si>
    <t>WanmingLei NoShow</t>
  </si>
  <si>
    <t>5706</t>
  </si>
  <si>
    <t>25068</t>
  </si>
  <si>
    <t>2335</t>
  </si>
  <si>
    <t>Meng Ying</t>
  </si>
  <si>
    <t>5795</t>
  </si>
  <si>
    <t>74939450</t>
  </si>
  <si>
    <t>01/02/2019</t>
  </si>
  <si>
    <t>Ying Meng</t>
  </si>
  <si>
    <t>5791</t>
  </si>
  <si>
    <t>87859214</t>
  </si>
  <si>
    <t>2312</t>
  </si>
  <si>
    <t>Meng Xiangyuan</t>
  </si>
  <si>
    <t>5907</t>
  </si>
  <si>
    <t>74941313</t>
  </si>
  <si>
    <t>02/02/2019</t>
  </si>
  <si>
    <t>5875</t>
  </si>
  <si>
    <t>70331204</t>
  </si>
  <si>
    <t>1811</t>
  </si>
  <si>
    <t>Yan Hairong</t>
  </si>
  <si>
    <t xml:space="preserve"> 235-2229-2232</t>
  </si>
  <si>
    <t>03/02/2019</t>
  </si>
  <si>
    <t>YunJie 3 Rooms</t>
  </si>
  <si>
    <t>1923-1924</t>
  </si>
  <si>
    <t>06/02/2019</t>
  </si>
  <si>
    <t>Wu Hao</t>
  </si>
  <si>
    <t>2412-2414</t>
  </si>
  <si>
    <t>04/02/2019</t>
  </si>
  <si>
    <t>Ye Xiao Yao</t>
  </si>
  <si>
    <t>6347</t>
  </si>
  <si>
    <t>88194336</t>
  </si>
  <si>
    <t>07/02/2019</t>
  </si>
  <si>
    <t>Li Nuo</t>
  </si>
  <si>
    <t>6728</t>
  </si>
  <si>
    <t>93875986</t>
  </si>
  <si>
    <t>09/02/2019</t>
  </si>
  <si>
    <t>11/02/2019</t>
  </si>
  <si>
    <t>Zhai Ting Ting</t>
  </si>
  <si>
    <t>6856</t>
  </si>
  <si>
    <t>95031479</t>
  </si>
  <si>
    <t>12/02/2019</t>
  </si>
  <si>
    <t>Dai Qingtian</t>
  </si>
  <si>
    <t>6843</t>
  </si>
  <si>
    <t>98866585</t>
  </si>
  <si>
    <t>2233</t>
  </si>
  <si>
    <t>Hou Hui</t>
  </si>
  <si>
    <t>6845</t>
  </si>
  <si>
    <t>98866713</t>
  </si>
  <si>
    <t>Wang Chao</t>
  </si>
  <si>
    <t>6924</t>
  </si>
  <si>
    <t>26219</t>
  </si>
  <si>
    <t>1223</t>
  </si>
  <si>
    <t>13/02/2019</t>
  </si>
  <si>
    <t>Wang Fan</t>
  </si>
  <si>
    <t>6506915-96507436</t>
  </si>
  <si>
    <t>14/02/2019</t>
  </si>
  <si>
    <t>Li Jiaming</t>
  </si>
  <si>
    <t>7041</t>
  </si>
  <si>
    <t>76456522</t>
  </si>
  <si>
    <t>2325</t>
  </si>
  <si>
    <t>Shen Bo</t>
  </si>
  <si>
    <t>7110</t>
  </si>
  <si>
    <t>98466183</t>
  </si>
  <si>
    <t>15/02/2019</t>
  </si>
  <si>
    <t>Xia Tianran</t>
  </si>
  <si>
    <t>7115</t>
  </si>
  <si>
    <t>73354176</t>
  </si>
  <si>
    <t>2435</t>
  </si>
  <si>
    <t>Song Duangrong</t>
  </si>
  <si>
    <t>7119</t>
  </si>
  <si>
    <t>1321</t>
  </si>
  <si>
    <t>Chen Chun</t>
  </si>
  <si>
    <t>7120</t>
  </si>
  <si>
    <t>89366595</t>
  </si>
  <si>
    <t>YangTangjun</t>
  </si>
  <si>
    <t>7121</t>
  </si>
  <si>
    <t>89365211</t>
  </si>
  <si>
    <t>Luo Peizhi</t>
  </si>
  <si>
    <t>7122</t>
  </si>
  <si>
    <t>89367130</t>
  </si>
  <si>
    <t>JingJun</t>
  </si>
  <si>
    <t>7157</t>
  </si>
  <si>
    <t>28259</t>
  </si>
  <si>
    <t>4121</t>
  </si>
  <si>
    <t>Wu Wen Hui</t>
  </si>
  <si>
    <t>7216</t>
  </si>
  <si>
    <t>89286231</t>
  </si>
  <si>
    <t>16/02/2019</t>
  </si>
  <si>
    <t>Li Yuanyong</t>
  </si>
  <si>
    <t>7226</t>
  </si>
  <si>
    <t>95111808</t>
  </si>
  <si>
    <t>Zhai Tingting</t>
  </si>
  <si>
    <t>7214</t>
  </si>
  <si>
    <t>82594739</t>
  </si>
  <si>
    <t>Chen Qiong</t>
  </si>
  <si>
    <t>7328</t>
  </si>
  <si>
    <t>95112000</t>
  </si>
  <si>
    <t>17/02/2019</t>
  </si>
  <si>
    <t>Zhang Yulei</t>
  </si>
  <si>
    <t>7447</t>
  </si>
  <si>
    <t>74949225</t>
  </si>
  <si>
    <t>2124</t>
  </si>
  <si>
    <t>18/02/2019</t>
  </si>
  <si>
    <t>He Hong</t>
  </si>
  <si>
    <t>7451</t>
  </si>
  <si>
    <t>73939548</t>
  </si>
  <si>
    <t>Zhou Xianghong</t>
  </si>
  <si>
    <t>7446</t>
  </si>
  <si>
    <t>73938880</t>
  </si>
  <si>
    <t>2117</t>
  </si>
  <si>
    <t>Shen Mingping</t>
  </si>
  <si>
    <t>7445</t>
  </si>
  <si>
    <t>73919815</t>
  </si>
  <si>
    <t>He Yinnan</t>
  </si>
  <si>
    <t>7440</t>
  </si>
  <si>
    <t>24779</t>
  </si>
  <si>
    <t>Shen Yushan</t>
  </si>
  <si>
    <t>7555</t>
  </si>
  <si>
    <t>82597018</t>
  </si>
  <si>
    <t>2416</t>
  </si>
  <si>
    <t>19/02/2019</t>
  </si>
  <si>
    <t>Sun Jian</t>
  </si>
  <si>
    <t>7650</t>
  </si>
  <si>
    <t>77105225</t>
  </si>
  <si>
    <t>20/02/2019</t>
  </si>
  <si>
    <t>Wang Chunsheng</t>
  </si>
  <si>
    <t>P190222102747489</t>
  </si>
  <si>
    <t>25/2/2019</t>
  </si>
  <si>
    <t>95730536</t>
  </si>
  <si>
    <t>1433811</t>
  </si>
  <si>
    <t>95731036</t>
  </si>
  <si>
    <t>1433812</t>
  </si>
  <si>
    <t>95050339</t>
  </si>
  <si>
    <t>1443964</t>
  </si>
  <si>
    <t>94599096</t>
  </si>
  <si>
    <t>1465899</t>
  </si>
  <si>
    <t>98023621</t>
  </si>
  <si>
    <t>1466869</t>
  </si>
  <si>
    <t>80505217</t>
  </si>
  <si>
    <t>1448899</t>
  </si>
  <si>
    <t>92219053</t>
  </si>
  <si>
    <t>1443249</t>
  </si>
  <si>
    <t>95504075</t>
  </si>
  <si>
    <t>1454378</t>
  </si>
  <si>
    <t>73400556</t>
  </si>
  <si>
    <t>1437493</t>
  </si>
  <si>
    <t>75066647</t>
  </si>
  <si>
    <t>1458715</t>
  </si>
  <si>
    <t>81836978</t>
  </si>
  <si>
    <t>1460287</t>
  </si>
  <si>
    <t>82595447</t>
  </si>
  <si>
    <t>1440743</t>
  </si>
  <si>
    <t>95729408</t>
  </si>
  <si>
    <t>1433807</t>
  </si>
  <si>
    <t>95730110</t>
  </si>
  <si>
    <t>1433808</t>
  </si>
  <si>
    <t>11345</t>
  </si>
  <si>
    <t>35165</t>
  </si>
  <si>
    <t>31/03/2019</t>
  </si>
  <si>
    <t>01/04/2019</t>
  </si>
  <si>
    <t>Jia Jia</t>
  </si>
  <si>
    <t>11701</t>
  </si>
  <si>
    <t>99099788</t>
  </si>
  <si>
    <t>03/04/2019</t>
  </si>
  <si>
    <t>06/04/2019</t>
  </si>
  <si>
    <t>Zhang Lijie</t>
  </si>
  <si>
    <t>11833</t>
  </si>
  <si>
    <t>72271527</t>
  </si>
  <si>
    <t>9348</t>
  </si>
  <si>
    <t>07/04/2019</t>
  </si>
  <si>
    <t>Zhang baogang</t>
  </si>
  <si>
    <t>11976</t>
  </si>
  <si>
    <t>99795950</t>
  </si>
  <si>
    <t>2218</t>
  </si>
  <si>
    <t>04/04/2019</t>
  </si>
  <si>
    <t>09/04/2019</t>
  </si>
  <si>
    <t>Qi Yang</t>
  </si>
  <si>
    <t>12108</t>
  </si>
  <si>
    <t>95975952</t>
  </si>
  <si>
    <t>11/04/2019</t>
  </si>
  <si>
    <t>Hou Rui</t>
  </si>
  <si>
    <t>12104</t>
  </si>
  <si>
    <t>Hu Chenjun</t>
  </si>
  <si>
    <t>12109</t>
  </si>
  <si>
    <t>81835858</t>
  </si>
  <si>
    <t>2434</t>
  </si>
  <si>
    <t>09/11/2019</t>
  </si>
  <si>
    <t>Luo Dan</t>
  </si>
  <si>
    <t>12202</t>
  </si>
  <si>
    <t>75189350</t>
  </si>
  <si>
    <t>12/04/2019</t>
  </si>
  <si>
    <t>Chen Xinghua</t>
  </si>
  <si>
    <t>12323</t>
  </si>
  <si>
    <t>77929839-77930858</t>
  </si>
  <si>
    <t>1321,1323</t>
  </si>
  <si>
    <t>14/04/2019</t>
  </si>
  <si>
    <t>Hu Wenjuan , Wu Shoulu 2 Rooms</t>
  </si>
  <si>
    <t>12426</t>
  </si>
  <si>
    <t>85211524</t>
  </si>
  <si>
    <t>1324</t>
  </si>
  <si>
    <t>15/04/2019</t>
  </si>
  <si>
    <t>Zhu Welong</t>
  </si>
  <si>
    <t>12424</t>
  </si>
  <si>
    <t>88914695</t>
  </si>
  <si>
    <t>1221</t>
  </si>
  <si>
    <t>13/04/2019</t>
  </si>
  <si>
    <t>Gu Mengxiao</t>
  </si>
  <si>
    <t>12765</t>
  </si>
  <si>
    <t>87143207</t>
  </si>
  <si>
    <t>2421</t>
  </si>
  <si>
    <t>16/04/2019</t>
  </si>
  <si>
    <t>18/04/2019</t>
  </si>
  <si>
    <t>Tang Hao</t>
  </si>
  <si>
    <t>12722</t>
  </si>
  <si>
    <t>74139153</t>
  </si>
  <si>
    <t>Zhao Boyuan</t>
  </si>
  <si>
    <t>12766</t>
  </si>
  <si>
    <t>87143824</t>
  </si>
  <si>
    <t>2326</t>
  </si>
  <si>
    <t>Li Lianqi</t>
  </si>
  <si>
    <t>12871</t>
  </si>
  <si>
    <t>73476159</t>
  </si>
  <si>
    <t>20/04/2019</t>
  </si>
  <si>
    <t>Xue Song</t>
  </si>
  <si>
    <t>13109</t>
  </si>
  <si>
    <t>77793731-77803499</t>
  </si>
  <si>
    <t>2324-2325</t>
  </si>
  <si>
    <t>23/04/2019</t>
  </si>
  <si>
    <t>Kuai Si</t>
  </si>
  <si>
    <t>13441</t>
  </si>
  <si>
    <t>82391666</t>
  </si>
  <si>
    <t>25/04/2019</t>
  </si>
  <si>
    <t>27/04/2019</t>
  </si>
  <si>
    <t>Tong Hin Chung Tong Hin</t>
  </si>
  <si>
    <t>13442</t>
  </si>
  <si>
    <t>82392696</t>
  </si>
  <si>
    <t>Guo Wanghong</t>
  </si>
  <si>
    <t>13444</t>
  </si>
  <si>
    <t>82390745</t>
  </si>
  <si>
    <t>He Li Shan</t>
  </si>
  <si>
    <t>13624</t>
  </si>
  <si>
    <t>90880331</t>
  </si>
  <si>
    <t>26/04/2019</t>
  </si>
  <si>
    <t>29/04/2019</t>
  </si>
  <si>
    <t>Yu Daihui</t>
  </si>
  <si>
    <t>P190507160711489</t>
  </si>
  <si>
    <t>13900</t>
  </si>
  <si>
    <t>90881078</t>
  </si>
  <si>
    <t>2011</t>
  </si>
  <si>
    <t>30/04/2019</t>
  </si>
  <si>
    <t>02/05/2019</t>
  </si>
  <si>
    <t>Dong Peize</t>
  </si>
  <si>
    <t>-129,710.00</t>
  </si>
  <si>
    <t>1476387</t>
  </si>
  <si>
    <t>14157</t>
  </si>
  <si>
    <t>71770423</t>
  </si>
  <si>
    <t>3006</t>
  </si>
  <si>
    <t>04/05/2019</t>
  </si>
  <si>
    <t>Shen Dengquan</t>
  </si>
  <si>
    <t>-122,110.00</t>
  </si>
  <si>
    <t>1493339</t>
  </si>
  <si>
    <t>14387</t>
  </si>
  <si>
    <t>95503631</t>
  </si>
  <si>
    <t>03/05/2019</t>
  </si>
  <si>
    <t>06/05/2019</t>
  </si>
  <si>
    <t>Chenliang Zheng Kai</t>
  </si>
  <si>
    <t>-112,390.00</t>
  </si>
  <si>
    <t>1454669</t>
  </si>
  <si>
    <t>14851</t>
  </si>
  <si>
    <t>77978954</t>
  </si>
  <si>
    <t>08/05/2019</t>
  </si>
  <si>
    <t>11/05/2019</t>
  </si>
  <si>
    <t>Dong Keqian</t>
  </si>
  <si>
    <t>-99,430.00</t>
  </si>
  <si>
    <t>1471891</t>
  </si>
  <si>
    <t>15228</t>
  </si>
  <si>
    <t>85233050</t>
  </si>
  <si>
    <t>14/05/2019</t>
  </si>
  <si>
    <t>16/05/2019</t>
  </si>
  <si>
    <t>Jiang Qi</t>
  </si>
  <si>
    <t>-88,030.00</t>
  </si>
  <si>
    <t>1486064</t>
  </si>
  <si>
    <t>15363</t>
  </si>
  <si>
    <t>81584120</t>
  </si>
  <si>
    <t>15/05/2019</t>
  </si>
  <si>
    <t>18/05/2019</t>
  </si>
  <si>
    <t>Lyu Yuanhui</t>
  </si>
  <si>
    <t>-78,310.00</t>
  </si>
  <si>
    <t>1472328</t>
  </si>
  <si>
    <t>17045</t>
  </si>
  <si>
    <t>86942715</t>
  </si>
  <si>
    <t>2137</t>
  </si>
  <si>
    <t>04/06/2019</t>
  </si>
  <si>
    <t>08/06/2019</t>
  </si>
  <si>
    <t>Chen Jingyu</t>
  </si>
  <si>
    <t>-65,350.00</t>
  </si>
  <si>
    <t>1462645</t>
  </si>
  <si>
    <t>17623</t>
  </si>
  <si>
    <t>92234142</t>
  </si>
  <si>
    <t>10/06/2019</t>
  </si>
  <si>
    <t>14/06/2019</t>
  </si>
  <si>
    <t>Jiang Haiqun</t>
  </si>
  <si>
    <t>1514392</t>
  </si>
  <si>
    <t>P190619142358489</t>
  </si>
  <si>
    <t>Check-Bh</t>
  </si>
  <si>
    <t>Check-But</t>
  </si>
  <si>
    <t>Paid Date Remark</t>
  </si>
  <si>
    <t>Guest Name Accommodation/Barvice B/F from June 2019</t>
  </si>
  <si>
    <t>04.07.19 Paid by MCxxxxxxxxxxx 7559</t>
  </si>
  <si>
    <t>-500,000.00</t>
  </si>
  <si>
    <t>19545</t>
  </si>
  <si>
    <t>04/07/2019</t>
  </si>
  <si>
    <t>08/07/2019</t>
  </si>
  <si>
    <t>Zhu Yating</t>
  </si>
  <si>
    <t>19726</t>
  </si>
  <si>
    <t>2217</t>
  </si>
  <si>
    <t>10/07/2019</t>
  </si>
  <si>
    <t>Lu Yingxian</t>
  </si>
  <si>
    <t>19912</t>
  </si>
  <si>
    <t>3004</t>
  </si>
  <si>
    <t>07/07/2019</t>
  </si>
  <si>
    <t>12/07/2019</t>
  </si>
  <si>
    <t>YangYong</t>
  </si>
  <si>
    <t>20089</t>
  </si>
  <si>
    <t>11/07/2019</t>
  </si>
  <si>
    <t>15/07/2019</t>
  </si>
  <si>
    <t>Yin Cheng</t>
  </si>
  <si>
    <t>20331</t>
  </si>
  <si>
    <t>16/07/2019</t>
  </si>
  <si>
    <t>18/07/2019</t>
  </si>
  <si>
    <t>Li Chuan</t>
  </si>
  <si>
    <t>20390-20392</t>
  </si>
  <si>
    <t>1123-1121</t>
  </si>
  <si>
    <t>14/07/2019</t>
  </si>
  <si>
    <t>19/07/2019</t>
  </si>
  <si>
    <t>Wu Zhuojun, Zhang Zheyi</t>
  </si>
  <si>
    <t>20507</t>
  </si>
  <si>
    <t>20/07/2019</t>
  </si>
  <si>
    <t>Wu Xiaolong</t>
  </si>
  <si>
    <t>20698</t>
  </si>
  <si>
    <t>23/07/2019</t>
  </si>
  <si>
    <t>Su Wei</t>
  </si>
  <si>
    <t>20920</t>
  </si>
  <si>
    <t>2237</t>
  </si>
  <si>
    <t>26/07/2019</t>
  </si>
  <si>
    <t>Zhan Yan</t>
  </si>
  <si>
    <t>21119</t>
  </si>
  <si>
    <t>29/07/2019</t>
  </si>
  <si>
    <t>Hu Susu</t>
  </si>
  <si>
    <t>21233</t>
  </si>
  <si>
    <t>2221</t>
  </si>
  <si>
    <t>30/07/2019</t>
  </si>
  <si>
    <t>Qi Zhang</t>
  </si>
  <si>
    <t>21201</t>
  </si>
  <si>
    <t>2222</t>
  </si>
  <si>
    <t>27/07/2019</t>
  </si>
  <si>
    <t>Zhang Haoran</t>
  </si>
  <si>
    <t>21579</t>
  </si>
  <si>
    <t>2011-2012</t>
  </si>
  <si>
    <t>02/08/2019</t>
  </si>
  <si>
    <t>04/08/2019</t>
  </si>
  <si>
    <t>Lyu Haihui</t>
  </si>
  <si>
    <t>22038</t>
  </si>
  <si>
    <t>2021</t>
  </si>
  <si>
    <t>06/08/2019</t>
  </si>
  <si>
    <t>09/08/2019</t>
  </si>
  <si>
    <t>Fang Li Zhao Yuejun</t>
  </si>
  <si>
    <t>22141</t>
  </si>
  <si>
    <t>07/08/2019</t>
  </si>
  <si>
    <t>10/08/2019</t>
  </si>
  <si>
    <t>Li Zizun</t>
  </si>
  <si>
    <t>22140</t>
  </si>
  <si>
    <t>2226</t>
  </si>
  <si>
    <t>Yue YingShi Xiaoling</t>
  </si>
  <si>
    <t>22371</t>
  </si>
  <si>
    <t>2015</t>
  </si>
  <si>
    <t>11/08/2019</t>
  </si>
  <si>
    <t>13/08/2019</t>
  </si>
  <si>
    <t>Shu Weigang Zhou Ying Gui Fen</t>
  </si>
  <si>
    <t>22460</t>
  </si>
  <si>
    <t>12/08/2019</t>
  </si>
  <si>
    <t>14/08/2019</t>
  </si>
  <si>
    <t>Zhang Fan</t>
  </si>
  <si>
    <t>22617</t>
  </si>
  <si>
    <t>15/08/2019</t>
  </si>
  <si>
    <t>Zhou Min</t>
  </si>
  <si>
    <t>22730</t>
  </si>
  <si>
    <t>17/08/2019</t>
  </si>
  <si>
    <t>Chan chi chuen</t>
  </si>
  <si>
    <t>23067</t>
  </si>
  <si>
    <t>21/08/2019</t>
  </si>
  <si>
    <t>Zhao Fei</t>
  </si>
  <si>
    <t>23068</t>
  </si>
  <si>
    <t>Zhang Qianyun</t>
  </si>
  <si>
    <t>23129</t>
  </si>
  <si>
    <t>2431</t>
  </si>
  <si>
    <t>19/08/2019</t>
  </si>
  <si>
    <t>22/08/2019</t>
  </si>
  <si>
    <t>Xing Yuanli</t>
  </si>
  <si>
    <t>23184</t>
  </si>
  <si>
    <t>2332</t>
  </si>
  <si>
    <t>Chen Yinhua</t>
  </si>
  <si>
    <t>23301</t>
  </si>
  <si>
    <t>20/08/2019</t>
  </si>
  <si>
    <t>24/08/2019</t>
  </si>
  <si>
    <t>Zhu Oifei GrongJiaying</t>
  </si>
  <si>
    <t>23312</t>
  </si>
  <si>
    <t>Mou Yu</t>
  </si>
  <si>
    <t>23311</t>
  </si>
  <si>
    <t>2427</t>
  </si>
  <si>
    <t>Hu Yawen</t>
  </si>
  <si>
    <t>23494</t>
  </si>
  <si>
    <t>1423</t>
  </si>
  <si>
    <t>26/08/2019</t>
  </si>
  <si>
    <t>Xia Zixiang</t>
  </si>
  <si>
    <t>23500</t>
  </si>
  <si>
    <t>Zhang Yi</t>
  </si>
  <si>
    <t>23507</t>
  </si>
  <si>
    <t>Ma Ningning</t>
  </si>
  <si>
    <t>23898</t>
  </si>
  <si>
    <t>27/08/2019</t>
  </si>
  <si>
    <t>31/08/2019</t>
  </si>
  <si>
    <t>Duan Yifeng</t>
  </si>
  <si>
    <t>23927</t>
  </si>
  <si>
    <t>1222</t>
  </si>
  <si>
    <t>29/08/2019</t>
  </si>
  <si>
    <t>Wang Mingyu</t>
  </si>
  <si>
    <t>23901</t>
  </si>
  <si>
    <t>Zhang Si</t>
  </si>
  <si>
    <t>P190905105803489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</si>
</sst>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58">
    <font>
      <sz val="10"/>
      <name val="Arial"/>
      <charset val="134"/>
    </font>
    <font>
      <b/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SimSun"/>
      <charset val="134"/>
    </font>
    <font>
      <sz val="10.5"/>
      <color rgb="FF0000FF"/>
      <name val="Helvetica"/>
      <charset val="134"/>
    </font>
    <font>
      <sz val="10"/>
      <name val="Arial"/>
      <charset val="0"/>
    </font>
    <font>
      <sz val="10"/>
      <name val="Calibri"/>
      <charset val="0"/>
    </font>
    <font>
      <sz val="12"/>
      <name val="Arial"/>
      <charset val="134"/>
    </font>
    <font>
      <sz val="12"/>
      <name val="Segoe UI"/>
      <charset val="134"/>
    </font>
    <font>
      <sz val="12"/>
      <name val="Calibri"/>
      <charset val="134"/>
    </font>
    <font>
      <sz val="10.5"/>
      <color rgb="FF333333"/>
      <name val="Helvetica"/>
      <charset val="134"/>
    </font>
    <font>
      <sz val="10"/>
      <color rgb="FF0000FF"/>
      <name val="Calibri"/>
      <charset val="134"/>
    </font>
    <font>
      <sz val="10"/>
      <color rgb="FF333333"/>
      <name val="Calibri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rgb="FF0000FF"/>
      <name val="Tahoma"/>
      <charset val="134"/>
    </font>
    <font>
      <sz val="10"/>
      <color rgb="FFC00000"/>
      <name val="Tahoma"/>
      <charset val="134"/>
    </font>
    <font>
      <b/>
      <sz val="10"/>
      <color rgb="FFC00000"/>
      <name val="Tahoma"/>
      <charset val="134"/>
    </font>
    <font>
      <sz val="10"/>
      <color rgb="FF333333"/>
      <name val="Tahoma"/>
      <charset val="134"/>
    </font>
    <font>
      <b/>
      <sz val="10"/>
      <name val="Tahoma"/>
      <charset val="134"/>
    </font>
    <font>
      <b/>
      <sz val="10"/>
      <color rgb="FFFF0000"/>
      <name val="Tahoma"/>
      <charset val="134"/>
    </font>
    <font>
      <sz val="10"/>
      <name val="Tahoma"/>
      <charset val="0"/>
    </font>
    <font>
      <sz val="10"/>
      <name val="Times New Roman"/>
      <charset val="134"/>
    </font>
    <font>
      <b/>
      <sz val="11"/>
      <name val="Calibri"/>
      <charset val="134"/>
    </font>
    <font>
      <sz val="11"/>
      <name val="Times New Roman"/>
      <charset val="134"/>
    </font>
    <font>
      <b/>
      <sz val="11"/>
      <color rgb="FFFF0000"/>
      <name val="Calibri"/>
      <charset val="134"/>
    </font>
    <font>
      <sz val="11"/>
      <name val="Calibri"/>
      <charset val="134"/>
    </font>
    <font>
      <sz val="9"/>
      <name val="Times New Roman"/>
      <charset val="134"/>
    </font>
    <font>
      <sz val="7"/>
      <name val="Times New Roman"/>
      <charset val="134"/>
    </font>
    <font>
      <b/>
      <sz val="6.5"/>
      <name val="Calibri"/>
      <charset val="134"/>
    </font>
    <font>
      <sz val="10"/>
      <name val="宋体"/>
      <charset val="0"/>
    </font>
    <font>
      <sz val="7.5"/>
      <name val="Times New Roman"/>
      <charset val="134"/>
    </font>
    <font>
      <b/>
      <sz val="6.5"/>
      <color rgb="FFFF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MingLiU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1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53" fillId="27" borderId="8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19" borderId="5" applyNumberFormat="0" applyFont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18" borderId="4" applyNumberFormat="0" applyAlignment="0" applyProtection="0">
      <alignment vertical="center"/>
    </xf>
    <xf numFmtId="0" fontId="56" fillId="18" borderId="8" applyNumberFormat="0" applyAlignment="0" applyProtection="0">
      <alignment vertical="center"/>
    </xf>
    <xf numFmtId="0" fontId="38" fillId="10" borderId="2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</cellStyleXfs>
  <cellXfs count="17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176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indent="1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right"/>
    </xf>
    <xf numFmtId="176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176" fontId="4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left" vertical="top" indent="1"/>
    </xf>
    <xf numFmtId="176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76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 indent="2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indent="2"/>
    </xf>
    <xf numFmtId="176" fontId="4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5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6" fillId="0" borderId="1" xfId="0" applyNumberFormat="1" applyFont="1" applyFill="1" applyBorder="1" applyAlignment="1"/>
    <xf numFmtId="176" fontId="2" fillId="0" borderId="0" xfId="0" applyNumberFormat="1" applyFont="1" applyAlignment="1">
      <alignment horizontal="left" vertical="top" indent="1"/>
    </xf>
    <xf numFmtId="0" fontId="0" fillId="0" borderId="0" xfId="0" applyFont="1" applyAlignment="1">
      <alignment horizontal="left" vertical="top" indent="2"/>
    </xf>
    <xf numFmtId="0" fontId="2" fillId="0" borderId="1" xfId="0" applyFont="1" applyBorder="1" applyAlignment="1">
      <alignment horizontal="right" vertical="top" indent="1"/>
    </xf>
    <xf numFmtId="0" fontId="3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14" fontId="7" fillId="0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indent="1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right"/>
    </xf>
    <xf numFmtId="0" fontId="0" fillId="2" borderId="1" xfId="0" applyFont="1" applyFill="1" applyBorder="1">
      <alignment vertical="center"/>
    </xf>
    <xf numFmtId="0" fontId="11" fillId="0" borderId="0" xfId="0" applyFont="1">
      <alignment vertical="center"/>
    </xf>
    <xf numFmtId="0" fontId="12" fillId="3" borderId="1" xfId="0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14" fillId="0" borderId="0" xfId="0" applyFont="1">
      <alignment vertical="center"/>
    </xf>
    <xf numFmtId="4" fontId="10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indent="1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10" fillId="0" borderId="1" xfId="0" applyFont="1" applyFill="1" applyBorder="1" applyAlignment="1">
      <alignment horizontal="right" vertical="top" wrapText="1"/>
    </xf>
    <xf numFmtId="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inden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top"/>
    </xf>
    <xf numFmtId="0" fontId="10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indent="1"/>
    </xf>
    <xf numFmtId="4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176" fontId="0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left" vertical="top" indent="3"/>
    </xf>
    <xf numFmtId="0" fontId="10" fillId="0" borderId="1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right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right" wrapText="1"/>
    </xf>
    <xf numFmtId="4" fontId="17" fillId="0" borderId="1" xfId="0" applyNumberFormat="1" applyFont="1" applyFill="1" applyBorder="1" applyAlignment="1">
      <alignment horizontal="right" wrapText="1"/>
    </xf>
    <xf numFmtId="4" fontId="18" fillId="0" borderId="1" xfId="0" applyNumberFormat="1" applyFont="1" applyBorder="1" applyAlignment="1">
      <alignment horizontal="right" wrapText="1"/>
    </xf>
    <xf numFmtId="0" fontId="16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left" vertical="top" indent="2"/>
    </xf>
    <xf numFmtId="0" fontId="16" fillId="0" borderId="1" xfId="0" applyFont="1" applyFill="1" applyBorder="1" applyAlignment="1">
      <alignment horizontal="left" vertical="top" indent="1"/>
    </xf>
    <xf numFmtId="0" fontId="16" fillId="0" borderId="1" xfId="0" applyFont="1" applyFill="1" applyBorder="1" applyAlignment="1">
      <alignment horizontal="right"/>
    </xf>
    <xf numFmtId="0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left" vertical="top"/>
    </xf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19" fillId="0" borderId="1" xfId="0" applyFont="1" applyBorder="1" applyAlignment="1">
      <alignment wrapText="1"/>
    </xf>
    <xf numFmtId="4" fontId="19" fillId="0" borderId="1" xfId="0" applyNumberFormat="1" applyFont="1" applyBorder="1" applyAlignment="1">
      <alignment horizontal="right" wrapText="1"/>
    </xf>
    <xf numFmtId="4" fontId="20" fillId="0" borderId="1" xfId="0" applyNumberFormat="1" applyFont="1" applyBorder="1" applyAlignment="1">
      <alignment horizontal="right" wrapText="1"/>
    </xf>
    <xf numFmtId="4" fontId="20" fillId="0" borderId="1" xfId="0" applyNumberFormat="1" applyFont="1" applyFill="1" applyBorder="1" applyAlignment="1">
      <alignment horizontal="right" wrapText="1"/>
    </xf>
    <xf numFmtId="4" fontId="21" fillId="2" borderId="1" xfId="0" applyNumberFormat="1" applyFont="1" applyFill="1" applyBorder="1" applyAlignment="1">
      <alignment horizontal="right" wrapText="1"/>
    </xf>
    <xf numFmtId="0" fontId="22" fillId="0" borderId="0" xfId="0" applyFont="1">
      <alignment vertical="center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inden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top"/>
    </xf>
    <xf numFmtId="0" fontId="23" fillId="0" borderId="1" xfId="0" applyFont="1" applyBorder="1" applyAlignment="1">
      <alignment horizontal="right" wrapText="1"/>
    </xf>
    <xf numFmtId="0" fontId="23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4" fontId="24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4" fontId="16" fillId="0" borderId="1" xfId="0" applyNumberFormat="1" applyFont="1" applyBorder="1" applyAlignment="1">
      <alignment horizontal="right" wrapText="1"/>
    </xf>
    <xf numFmtId="0" fontId="16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4" fontId="23" fillId="0" borderId="1" xfId="0" applyNumberFormat="1" applyFont="1" applyBorder="1" applyAlignment="1">
      <alignment horizontal="right" wrapText="1"/>
    </xf>
    <xf numFmtId="0" fontId="25" fillId="0" borderId="0" xfId="0" applyNumberFormat="1" applyFont="1" applyFill="1" applyBorder="1" applyAlignment="1"/>
    <xf numFmtId="0" fontId="16" fillId="0" borderId="1" xfId="0" applyFont="1" applyBorder="1">
      <alignment vertical="center"/>
    </xf>
    <xf numFmtId="0" fontId="16" fillId="0" borderId="0" xfId="0" applyFont="1" applyAlignment="1">
      <alignment wrapText="1"/>
    </xf>
    <xf numFmtId="0" fontId="25" fillId="0" borderId="1" xfId="0" applyFont="1" applyFill="1" applyBorder="1" applyAlignment="1"/>
    <xf numFmtId="0" fontId="25" fillId="0" borderId="1" xfId="0" applyNumberFormat="1" applyFont="1" applyFill="1" applyBorder="1" applyAlignment="1"/>
    <xf numFmtId="4" fontId="23" fillId="5" borderId="1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/>
    <xf numFmtId="3" fontId="14" fillId="0" borderId="1" xfId="0" applyNumberFormat="1" applyFont="1" applyBorder="1">
      <alignment vertical="center"/>
    </xf>
    <xf numFmtId="0" fontId="2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0" fontId="27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4" fontId="29" fillId="0" borderId="1" xfId="0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right" wrapText="1"/>
    </xf>
    <xf numFmtId="0" fontId="30" fillId="0" borderId="1" xfId="0" applyFont="1" applyBorder="1" applyAlignment="1">
      <alignment wrapText="1"/>
    </xf>
    <xf numFmtId="4" fontId="30" fillId="0" borderId="1" xfId="0" applyNumberFormat="1" applyFont="1" applyBorder="1" applyAlignment="1">
      <alignment horizontal="right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6" fillId="5" borderId="1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 applyAlignment="1"/>
    <xf numFmtId="4" fontId="27" fillId="0" borderId="1" xfId="0" applyNumberFormat="1" applyFont="1" applyBorder="1" applyAlignment="1">
      <alignment horizontal="right" wrapText="1"/>
    </xf>
    <xf numFmtId="0" fontId="34" fillId="0" borderId="0" xfId="0" applyNumberFormat="1" applyFont="1" applyFill="1" applyBorder="1" applyAlignment="1"/>
    <xf numFmtId="0" fontId="6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35" fillId="0" borderId="0" xfId="0" applyFont="1" applyAlignment="1">
      <alignment wrapText="1"/>
    </xf>
    <xf numFmtId="4" fontId="27" fillId="5" borderId="1" xfId="0" applyNumberFormat="1" applyFont="1" applyFill="1" applyBorder="1" applyAlignment="1">
      <alignment horizontal="right" wrapText="1"/>
    </xf>
    <xf numFmtId="0" fontId="36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9"/>
  <sheetViews>
    <sheetView topLeftCell="A237" workbookViewId="0">
      <selection activeCell="L268" sqref="L268"/>
    </sheetView>
  </sheetViews>
  <sheetFormatPr defaultColWidth="10.2857142857143" defaultRowHeight="12.75"/>
  <cols>
    <col min="1" max="1" width="16.5714285714286" style="93" customWidth="1"/>
    <col min="2" max="2" width="11.1428571428571" style="93" customWidth="1"/>
    <col min="3" max="3" width="10.2857142857143" style="93" customWidth="1"/>
    <col min="4" max="4" width="14.5904761904762" style="93" customWidth="1"/>
    <col min="5" max="5" width="14.8571428571429" style="93" customWidth="1"/>
    <col min="6" max="6" width="23.8571428571429" style="93" customWidth="1"/>
    <col min="7" max="7" width="18.1428571428571" style="93" customWidth="1"/>
    <col min="8" max="8" width="16.2857142857143" style="93"/>
    <col min="9" max="9" width="11.5714285714286" style="93"/>
    <col min="10" max="10" width="10.1428571428571" style="93" customWidth="1"/>
    <col min="11" max="11" width="11.8571428571429" style="93" customWidth="1"/>
    <col min="12" max="12" width="18.7142857142857" style="93" customWidth="1"/>
    <col min="13" max="13" width="11.5714285714286" style="93"/>
    <col min="14" max="16" width="10.2857142857143" style="93"/>
    <col min="17" max="17" width="23.7142857142857" style="93" customWidth="1"/>
    <col min="18" max="18" width="36" style="93"/>
    <col min="19" max="16384" width="10.2857142857143" style="93"/>
  </cols>
  <sheetData>
    <row r="1" ht="30" customHeight="1" spans="1:1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117" t="s">
        <v>1</v>
      </c>
      <c r="K1" s="94"/>
      <c r="L1" s="94"/>
    </row>
    <row r="2" spans="1:12">
      <c r="A2" s="95" t="s">
        <v>2</v>
      </c>
      <c r="B2" s="95"/>
      <c r="C2" s="95"/>
      <c r="D2" s="95"/>
      <c r="E2" s="95"/>
      <c r="F2" s="95"/>
      <c r="G2" s="94"/>
      <c r="H2" s="94"/>
      <c r="I2" s="94"/>
      <c r="J2" s="118" t="s">
        <v>3</v>
      </c>
      <c r="K2" s="95"/>
      <c r="L2" s="95"/>
    </row>
    <row r="3" ht="15" customHeight="1" spans="1:12">
      <c r="A3" s="95" t="s">
        <v>4</v>
      </c>
      <c r="B3" s="95"/>
      <c r="C3" s="95"/>
      <c r="D3" s="95"/>
      <c r="E3" s="95"/>
      <c r="F3" s="94"/>
      <c r="G3" s="94"/>
      <c r="H3" s="94"/>
      <c r="I3" s="94"/>
      <c r="J3" s="94"/>
      <c r="K3" s="94"/>
      <c r="L3" s="94"/>
    </row>
    <row r="4" ht="30" customHeight="1" spans="1:12">
      <c r="A4" s="96" t="s">
        <v>5</v>
      </c>
      <c r="B4" s="96" t="s">
        <v>6</v>
      </c>
      <c r="C4" s="97" t="s">
        <v>7</v>
      </c>
      <c r="D4" s="97" t="s">
        <v>8</v>
      </c>
      <c r="E4" s="96" t="s">
        <v>9</v>
      </c>
      <c r="F4" s="96" t="s">
        <v>10</v>
      </c>
      <c r="G4" s="96" t="s">
        <v>11</v>
      </c>
      <c r="H4" s="97" t="s">
        <v>12</v>
      </c>
      <c r="I4" s="96" t="s">
        <v>13</v>
      </c>
      <c r="J4" s="96" t="s">
        <v>14</v>
      </c>
      <c r="K4" s="97" t="s">
        <v>15</v>
      </c>
      <c r="L4" s="96" t="s">
        <v>16</v>
      </c>
    </row>
    <row r="5" ht="30" customHeight="1" spans="1:12">
      <c r="A5" s="98"/>
      <c r="B5" s="98"/>
      <c r="C5" s="98"/>
      <c r="D5" s="98"/>
      <c r="E5" s="98"/>
      <c r="F5" s="98"/>
      <c r="G5" s="98"/>
      <c r="H5" s="98"/>
      <c r="I5" s="119" t="s">
        <v>17</v>
      </c>
      <c r="J5" s="119"/>
      <c r="K5" s="120">
        <v>-764400</v>
      </c>
      <c r="L5" s="121">
        <v>-764400</v>
      </c>
    </row>
    <row r="6" customHeight="1" spans="1:12">
      <c r="A6" s="98">
        <v>708865291</v>
      </c>
      <c r="B6" s="99" t="s">
        <v>18</v>
      </c>
      <c r="C6" s="100">
        <v>2229</v>
      </c>
      <c r="D6" s="100" t="s">
        <v>19</v>
      </c>
      <c r="E6" s="98" t="s">
        <v>20</v>
      </c>
      <c r="F6" s="98" t="s">
        <v>21</v>
      </c>
      <c r="G6" s="98"/>
      <c r="H6" s="101">
        <v>9300</v>
      </c>
      <c r="I6" s="98"/>
      <c r="J6" s="98"/>
      <c r="K6" s="98"/>
      <c r="L6" s="121">
        <v>-755100</v>
      </c>
    </row>
    <row r="7" spans="1:12">
      <c r="A7" s="98">
        <v>578865291</v>
      </c>
      <c r="B7" s="99" t="s">
        <v>22</v>
      </c>
      <c r="C7" s="100">
        <v>1624</v>
      </c>
      <c r="D7" s="100" t="s">
        <v>20</v>
      </c>
      <c r="E7" s="98" t="s">
        <v>23</v>
      </c>
      <c r="F7" s="98" t="s">
        <v>24</v>
      </c>
      <c r="G7" s="98"/>
      <c r="H7" s="101">
        <v>9300</v>
      </c>
      <c r="I7" s="98"/>
      <c r="J7" s="98"/>
      <c r="K7" s="98"/>
      <c r="L7" s="121">
        <v>-745800</v>
      </c>
    </row>
    <row r="8" spans="1:12">
      <c r="A8" s="98">
        <v>798865284</v>
      </c>
      <c r="B8" s="99" t="s">
        <v>25</v>
      </c>
      <c r="C8" s="100">
        <v>2132</v>
      </c>
      <c r="D8" s="100" t="s">
        <v>20</v>
      </c>
      <c r="E8" s="98" t="s">
        <v>23</v>
      </c>
      <c r="F8" s="98" t="s">
        <v>26</v>
      </c>
      <c r="G8" s="98"/>
      <c r="H8" s="101">
        <v>9300</v>
      </c>
      <c r="I8" s="98"/>
      <c r="J8" s="98"/>
      <c r="K8" s="98"/>
      <c r="L8" s="121">
        <v>-736500</v>
      </c>
    </row>
    <row r="9" ht="15" customHeight="1" spans="1:12">
      <c r="A9" s="98">
        <v>258865247</v>
      </c>
      <c r="B9" s="99" t="s">
        <v>27</v>
      </c>
      <c r="C9" s="100">
        <v>1423</v>
      </c>
      <c r="D9" s="100" t="s">
        <v>28</v>
      </c>
      <c r="E9" s="98" t="s">
        <v>23</v>
      </c>
      <c r="F9" s="98" t="s">
        <v>29</v>
      </c>
      <c r="G9" s="98"/>
      <c r="H9" s="101">
        <v>6500</v>
      </c>
      <c r="I9" s="98"/>
      <c r="J9" s="98"/>
      <c r="K9" s="98"/>
      <c r="L9" s="121">
        <v>-730000</v>
      </c>
    </row>
    <row r="10" customHeight="1" spans="1:12">
      <c r="A10" s="98">
        <v>758865288</v>
      </c>
      <c r="B10" s="99" t="s">
        <v>30</v>
      </c>
      <c r="C10" s="100">
        <v>1611</v>
      </c>
      <c r="D10" s="100" t="s">
        <v>20</v>
      </c>
      <c r="E10" s="98" t="s">
        <v>31</v>
      </c>
      <c r="F10" s="98" t="s">
        <v>32</v>
      </c>
      <c r="G10" s="98"/>
      <c r="H10" s="101">
        <v>12400</v>
      </c>
      <c r="I10" s="98"/>
      <c r="J10" s="98"/>
      <c r="K10" s="98"/>
      <c r="L10" s="121">
        <v>-717600</v>
      </c>
    </row>
    <row r="11" spans="1:12">
      <c r="A11" s="102">
        <v>828865293</v>
      </c>
      <c r="B11" s="99">
        <v>1320282</v>
      </c>
      <c r="C11" s="100">
        <v>2116</v>
      </c>
      <c r="D11" s="100" t="s">
        <v>28</v>
      </c>
      <c r="E11" s="98" t="s">
        <v>23</v>
      </c>
      <c r="F11" s="98" t="s">
        <v>33</v>
      </c>
      <c r="G11" s="98"/>
      <c r="H11" s="101">
        <v>6540</v>
      </c>
      <c r="I11" s="98"/>
      <c r="J11" s="98"/>
      <c r="K11" s="98"/>
      <c r="L11" s="121">
        <v>-711060</v>
      </c>
    </row>
    <row r="12" spans="1:12">
      <c r="A12" s="98">
        <v>458865286</v>
      </c>
      <c r="B12" s="99" t="s">
        <v>34</v>
      </c>
      <c r="C12" s="100">
        <v>2216</v>
      </c>
      <c r="D12" s="100" t="s">
        <v>28</v>
      </c>
      <c r="E12" s="98" t="s">
        <v>31</v>
      </c>
      <c r="F12" s="98" t="s">
        <v>35</v>
      </c>
      <c r="G12" s="98"/>
      <c r="H12" s="101">
        <v>9810</v>
      </c>
      <c r="I12" s="98"/>
      <c r="J12" s="98"/>
      <c r="K12" s="98"/>
      <c r="L12" s="121">
        <v>-701250</v>
      </c>
    </row>
    <row r="13" spans="1:12">
      <c r="A13" s="98">
        <v>448865286</v>
      </c>
      <c r="B13" s="99" t="s">
        <v>34</v>
      </c>
      <c r="C13" s="100">
        <v>2217</v>
      </c>
      <c r="D13" s="100" t="s">
        <v>28</v>
      </c>
      <c r="E13" s="98" t="s">
        <v>31</v>
      </c>
      <c r="F13" s="98" t="s">
        <v>36</v>
      </c>
      <c r="G13" s="98"/>
      <c r="H13" s="101">
        <v>9810</v>
      </c>
      <c r="I13" s="98"/>
      <c r="J13" s="98"/>
      <c r="K13" s="98"/>
      <c r="L13" s="121">
        <v>-691440</v>
      </c>
    </row>
    <row r="14" spans="1:12">
      <c r="A14" s="102">
        <v>818865293</v>
      </c>
      <c r="B14" s="99">
        <v>1320282</v>
      </c>
      <c r="C14" s="100">
        <v>2417</v>
      </c>
      <c r="D14" s="100" t="s">
        <v>28</v>
      </c>
      <c r="E14" s="98" t="s">
        <v>23</v>
      </c>
      <c r="F14" s="98" t="s">
        <v>37</v>
      </c>
      <c r="G14" s="98"/>
      <c r="H14" s="101">
        <v>6540</v>
      </c>
      <c r="I14" s="98"/>
      <c r="J14" s="98"/>
      <c r="K14" s="98"/>
      <c r="L14" s="121">
        <v>-684900</v>
      </c>
    </row>
    <row r="15" spans="1:12">
      <c r="A15" s="98">
        <v>778865293</v>
      </c>
      <c r="B15" s="99" t="s">
        <v>38</v>
      </c>
      <c r="C15" s="100" t="s">
        <v>39</v>
      </c>
      <c r="D15" s="100" t="s">
        <v>28</v>
      </c>
      <c r="E15" s="98" t="s">
        <v>40</v>
      </c>
      <c r="F15" s="98" t="s">
        <v>41</v>
      </c>
      <c r="G15" s="98"/>
      <c r="H15" s="101">
        <v>3270</v>
      </c>
      <c r="I15" s="98"/>
      <c r="J15" s="98"/>
      <c r="K15" s="98"/>
      <c r="L15" s="121">
        <v>-681630</v>
      </c>
    </row>
    <row r="16" spans="1:12">
      <c r="A16" s="98">
        <v>528865292</v>
      </c>
      <c r="B16" s="99" t="s">
        <v>42</v>
      </c>
      <c r="C16" s="100">
        <v>1223</v>
      </c>
      <c r="D16" s="100" t="s">
        <v>40</v>
      </c>
      <c r="E16" s="98" t="s">
        <v>43</v>
      </c>
      <c r="F16" s="98" t="s">
        <v>44</v>
      </c>
      <c r="G16" s="98"/>
      <c r="H16" s="101">
        <v>15500</v>
      </c>
      <c r="I16" s="98"/>
      <c r="J16" s="98"/>
      <c r="K16" s="98"/>
      <c r="L16" s="121">
        <v>-666130</v>
      </c>
    </row>
    <row r="17" spans="1:12">
      <c r="A17" s="98">
        <v>218865292</v>
      </c>
      <c r="B17" s="99" t="s">
        <v>45</v>
      </c>
      <c r="C17" s="100">
        <v>1523</v>
      </c>
      <c r="D17" s="100" t="s">
        <v>40</v>
      </c>
      <c r="E17" s="98" t="s">
        <v>46</v>
      </c>
      <c r="F17" s="98" t="s">
        <v>47</v>
      </c>
      <c r="G17" s="98"/>
      <c r="H17" s="101">
        <v>12400</v>
      </c>
      <c r="I17" s="98"/>
      <c r="J17" s="98"/>
      <c r="K17" s="98"/>
      <c r="L17" s="121">
        <v>-653730</v>
      </c>
    </row>
    <row r="18" spans="1:12">
      <c r="A18" s="98">
        <v>708865283</v>
      </c>
      <c r="B18" s="99" t="s">
        <v>48</v>
      </c>
      <c r="C18" s="100">
        <v>2317</v>
      </c>
      <c r="D18" s="100" t="s">
        <v>40</v>
      </c>
      <c r="E18" s="98" t="s">
        <v>31</v>
      </c>
      <c r="F18" s="98" t="s">
        <v>49</v>
      </c>
      <c r="G18" s="98"/>
      <c r="H18" s="101">
        <v>6900</v>
      </c>
      <c r="I18" s="98"/>
      <c r="J18" s="98"/>
      <c r="K18" s="98"/>
      <c r="L18" s="121">
        <v>-646830</v>
      </c>
    </row>
    <row r="19" spans="1:12">
      <c r="A19" s="98">
        <v>228865274</v>
      </c>
      <c r="B19" s="99" t="s">
        <v>50</v>
      </c>
      <c r="C19" s="100">
        <v>2421</v>
      </c>
      <c r="D19" s="100" t="s">
        <v>40</v>
      </c>
      <c r="E19" s="98" t="s">
        <v>31</v>
      </c>
      <c r="F19" s="98" t="s">
        <v>51</v>
      </c>
      <c r="G19" s="98"/>
      <c r="H19" s="101">
        <v>6200</v>
      </c>
      <c r="I19" s="98"/>
      <c r="J19" s="98"/>
      <c r="K19" s="98"/>
      <c r="L19" s="121">
        <v>-640630</v>
      </c>
    </row>
    <row r="20" spans="1:12">
      <c r="A20" s="98">
        <v>458865244</v>
      </c>
      <c r="B20" s="99" t="s">
        <v>52</v>
      </c>
      <c r="C20" s="100">
        <v>1421</v>
      </c>
      <c r="D20" s="100" t="s">
        <v>23</v>
      </c>
      <c r="E20" s="98" t="s">
        <v>53</v>
      </c>
      <c r="F20" s="98" t="s">
        <v>54</v>
      </c>
      <c r="G20" s="98"/>
      <c r="H20" s="101">
        <v>6500</v>
      </c>
      <c r="I20" s="98"/>
      <c r="J20" s="98"/>
      <c r="K20" s="98"/>
      <c r="L20" s="121">
        <v>-634130</v>
      </c>
    </row>
    <row r="21" spans="1:12">
      <c r="A21" s="98">
        <v>768865293</v>
      </c>
      <c r="B21" s="99" t="s">
        <v>55</v>
      </c>
      <c r="C21" s="100">
        <v>1522</v>
      </c>
      <c r="D21" s="100" t="s">
        <v>23</v>
      </c>
      <c r="E21" s="98" t="s">
        <v>46</v>
      </c>
      <c r="F21" s="98" t="s">
        <v>56</v>
      </c>
      <c r="G21" s="98"/>
      <c r="H21" s="101">
        <v>9300</v>
      </c>
      <c r="I21" s="98"/>
      <c r="J21" s="98"/>
      <c r="K21" s="98"/>
      <c r="L21" s="121">
        <v>-624830</v>
      </c>
    </row>
    <row r="22" spans="1:12">
      <c r="A22" s="98">
        <v>558865291</v>
      </c>
      <c r="B22" s="99" t="s">
        <v>57</v>
      </c>
      <c r="C22" s="100">
        <v>1623</v>
      </c>
      <c r="D22" s="100" t="s">
        <v>23</v>
      </c>
      <c r="E22" s="98" t="s">
        <v>31</v>
      </c>
      <c r="F22" s="98" t="s">
        <v>58</v>
      </c>
      <c r="G22" s="98"/>
      <c r="H22" s="101">
        <v>3100</v>
      </c>
      <c r="I22" s="98"/>
      <c r="J22" s="98"/>
      <c r="K22" s="98"/>
      <c r="L22" s="121">
        <v>-621730</v>
      </c>
    </row>
    <row r="23" spans="1:12">
      <c r="A23" s="98">
        <v>578865295</v>
      </c>
      <c r="B23" s="99" t="s">
        <v>59</v>
      </c>
      <c r="C23" s="100">
        <v>2412</v>
      </c>
      <c r="D23" s="100" t="s">
        <v>23</v>
      </c>
      <c r="E23" s="98" t="s">
        <v>53</v>
      </c>
      <c r="F23" s="98" t="s">
        <v>60</v>
      </c>
      <c r="G23" s="98"/>
      <c r="H23" s="101">
        <v>6540</v>
      </c>
      <c r="I23" s="98"/>
      <c r="J23" s="98"/>
      <c r="K23" s="98"/>
      <c r="L23" s="121">
        <v>-615190</v>
      </c>
    </row>
    <row r="24" spans="1:12">
      <c r="A24" s="98">
        <v>688865291</v>
      </c>
      <c r="B24" s="99" t="s">
        <v>61</v>
      </c>
      <c r="C24" s="100">
        <v>1622</v>
      </c>
      <c r="D24" s="100" t="s">
        <v>31</v>
      </c>
      <c r="E24" s="98" t="s">
        <v>46</v>
      </c>
      <c r="F24" s="98" t="s">
        <v>62</v>
      </c>
      <c r="G24" s="98"/>
      <c r="H24" s="101">
        <v>6200</v>
      </c>
      <c r="I24" s="98"/>
      <c r="J24" s="98"/>
      <c r="K24" s="98"/>
      <c r="L24" s="121">
        <v>-608990</v>
      </c>
    </row>
    <row r="25" ht="15" customHeight="1" spans="1:12">
      <c r="A25" s="98">
        <v>78865267</v>
      </c>
      <c r="B25" s="99" t="s">
        <v>63</v>
      </c>
      <c r="C25" s="100">
        <v>1824</v>
      </c>
      <c r="D25" s="100" t="s">
        <v>31</v>
      </c>
      <c r="E25" s="98" t="s">
        <v>46</v>
      </c>
      <c r="F25" s="98" t="s">
        <v>64</v>
      </c>
      <c r="G25" s="98"/>
      <c r="H25" s="101">
        <v>6200</v>
      </c>
      <c r="I25" s="98"/>
      <c r="J25" s="98"/>
      <c r="K25" s="98"/>
      <c r="L25" s="121">
        <v>-602790</v>
      </c>
    </row>
    <row r="26" s="92" customFormat="1" ht="15" customHeight="1" spans="1:12">
      <c r="A26" s="103">
        <v>568865291</v>
      </c>
      <c r="B26" s="104">
        <v>1319357</v>
      </c>
      <c r="C26" s="105">
        <v>2332</v>
      </c>
      <c r="D26" s="105" t="s">
        <v>53</v>
      </c>
      <c r="E26" s="103" t="s">
        <v>46</v>
      </c>
      <c r="F26" s="103" t="s">
        <v>65</v>
      </c>
      <c r="G26" s="103"/>
      <c r="H26" s="106">
        <v>3100</v>
      </c>
      <c r="I26" s="103"/>
      <c r="J26" s="103"/>
      <c r="K26" s="103"/>
      <c r="L26" s="122">
        <v>-599690</v>
      </c>
    </row>
    <row r="27" ht="15" customHeight="1" spans="1:12">
      <c r="A27" s="98">
        <v>278865295</v>
      </c>
      <c r="B27" s="99" t="s">
        <v>66</v>
      </c>
      <c r="C27" s="100">
        <v>2335</v>
      </c>
      <c r="D27" s="100" t="s">
        <v>53</v>
      </c>
      <c r="E27" s="98" t="s">
        <v>46</v>
      </c>
      <c r="F27" s="98" t="s">
        <v>67</v>
      </c>
      <c r="G27" s="98"/>
      <c r="H27" s="101">
        <v>3100</v>
      </c>
      <c r="I27" s="98"/>
      <c r="J27" s="98"/>
      <c r="K27" s="98"/>
      <c r="L27" s="121">
        <v>-596590</v>
      </c>
    </row>
    <row r="28" customHeight="1" spans="1:12">
      <c r="A28" s="98">
        <v>788865269</v>
      </c>
      <c r="B28" s="99" t="s">
        <v>68</v>
      </c>
      <c r="C28" s="100">
        <v>1321</v>
      </c>
      <c r="D28" s="100" t="s">
        <v>46</v>
      </c>
      <c r="E28" s="98" t="s">
        <v>69</v>
      </c>
      <c r="F28" s="98" t="s">
        <v>70</v>
      </c>
      <c r="G28" s="98"/>
      <c r="H28" s="101">
        <v>6200</v>
      </c>
      <c r="I28" s="98"/>
      <c r="J28" s="98"/>
      <c r="K28" s="98"/>
      <c r="L28" s="121">
        <v>-590390</v>
      </c>
    </row>
    <row r="29" spans="1:12">
      <c r="A29" s="98">
        <v>508865271</v>
      </c>
      <c r="B29" s="99" t="s">
        <v>71</v>
      </c>
      <c r="C29" s="100">
        <v>1524</v>
      </c>
      <c r="D29" s="100" t="s">
        <v>46</v>
      </c>
      <c r="E29" s="98" t="s">
        <v>72</v>
      </c>
      <c r="F29" s="98" t="s">
        <v>73</v>
      </c>
      <c r="G29" s="98"/>
      <c r="H29" s="101">
        <v>12400</v>
      </c>
      <c r="I29" s="98"/>
      <c r="J29" s="98"/>
      <c r="K29" s="98"/>
      <c r="L29" s="121">
        <v>-577990</v>
      </c>
    </row>
    <row r="30" spans="1:12">
      <c r="A30" s="98">
        <v>588865295</v>
      </c>
      <c r="B30" s="99" t="s">
        <v>74</v>
      </c>
      <c r="C30" s="100">
        <v>1624</v>
      </c>
      <c r="D30" s="100" t="s">
        <v>46</v>
      </c>
      <c r="E30" s="98" t="s">
        <v>69</v>
      </c>
      <c r="F30" s="98" t="s">
        <v>75</v>
      </c>
      <c r="G30" s="98"/>
      <c r="H30" s="101">
        <v>6200</v>
      </c>
      <c r="I30" s="98"/>
      <c r="J30" s="98"/>
      <c r="K30" s="98"/>
      <c r="L30" s="121">
        <v>-571790</v>
      </c>
    </row>
    <row r="31" spans="1:12">
      <c r="A31" s="98">
        <v>588865294</v>
      </c>
      <c r="B31" s="99" t="s">
        <v>76</v>
      </c>
      <c r="C31" s="100">
        <v>1711</v>
      </c>
      <c r="D31" s="100" t="s">
        <v>46</v>
      </c>
      <c r="E31" s="98" t="s">
        <v>69</v>
      </c>
      <c r="F31" s="98" t="s">
        <v>77</v>
      </c>
      <c r="G31" s="98"/>
      <c r="H31" s="101">
        <v>6200</v>
      </c>
      <c r="I31" s="98"/>
      <c r="J31" s="98"/>
      <c r="K31" s="98"/>
      <c r="L31" s="121">
        <v>-565590</v>
      </c>
    </row>
    <row r="32" spans="1:12">
      <c r="A32" s="98">
        <v>438865301</v>
      </c>
      <c r="B32" s="99" t="s">
        <v>78</v>
      </c>
      <c r="C32" s="100">
        <v>2315</v>
      </c>
      <c r="D32" s="100" t="s">
        <v>46</v>
      </c>
      <c r="E32" s="98" t="s">
        <v>43</v>
      </c>
      <c r="F32" s="98" t="s">
        <v>79</v>
      </c>
      <c r="G32" s="98"/>
      <c r="H32" s="101">
        <v>3100</v>
      </c>
      <c r="I32" s="98"/>
      <c r="J32" s="98"/>
      <c r="K32" s="98"/>
      <c r="L32" s="121">
        <v>-562490</v>
      </c>
    </row>
    <row r="33" spans="1:12">
      <c r="A33" s="98">
        <v>298865302</v>
      </c>
      <c r="B33" s="99" t="s">
        <v>80</v>
      </c>
      <c r="C33" s="100">
        <v>2414</v>
      </c>
      <c r="D33" s="100" t="s">
        <v>46</v>
      </c>
      <c r="E33" s="98" t="s">
        <v>69</v>
      </c>
      <c r="F33" s="98" t="s">
        <v>81</v>
      </c>
      <c r="G33" s="98"/>
      <c r="H33" s="101">
        <v>6540</v>
      </c>
      <c r="I33" s="98"/>
      <c r="J33" s="98"/>
      <c r="K33" s="98"/>
      <c r="L33" s="121">
        <v>-555950</v>
      </c>
    </row>
    <row r="34" spans="1:12">
      <c r="A34" s="98">
        <v>518865290</v>
      </c>
      <c r="B34" s="99" t="s">
        <v>82</v>
      </c>
      <c r="C34" s="100" t="s">
        <v>39</v>
      </c>
      <c r="D34" s="100" t="s">
        <v>46</v>
      </c>
      <c r="E34" s="98" t="s">
        <v>69</v>
      </c>
      <c r="F34" s="98" t="s">
        <v>83</v>
      </c>
      <c r="G34" s="98"/>
      <c r="H34" s="101">
        <v>3100</v>
      </c>
      <c r="I34" s="98"/>
      <c r="J34" s="98"/>
      <c r="K34" s="98"/>
      <c r="L34" s="121">
        <v>-552850</v>
      </c>
    </row>
    <row r="35" spans="1:12">
      <c r="A35" s="98">
        <v>788865294</v>
      </c>
      <c r="B35" s="99" t="s">
        <v>84</v>
      </c>
      <c r="C35" s="100">
        <v>2127</v>
      </c>
      <c r="D35" s="100" t="s">
        <v>43</v>
      </c>
      <c r="E35" s="98" t="s">
        <v>85</v>
      </c>
      <c r="F35" s="98" t="s">
        <v>86</v>
      </c>
      <c r="G35" s="98"/>
      <c r="H35" s="101">
        <v>15500</v>
      </c>
      <c r="I35" s="98"/>
      <c r="J35" s="98"/>
      <c r="K35" s="98"/>
      <c r="L35" s="121">
        <v>-537350</v>
      </c>
    </row>
    <row r="36" spans="1:12">
      <c r="A36" s="98">
        <v>568865294</v>
      </c>
      <c r="B36" s="99" t="s">
        <v>84</v>
      </c>
      <c r="C36" s="100">
        <v>2123</v>
      </c>
      <c r="D36" s="100" t="s">
        <v>43</v>
      </c>
      <c r="E36" s="98" t="s">
        <v>85</v>
      </c>
      <c r="F36" s="98" t="s">
        <v>87</v>
      </c>
      <c r="G36" s="98"/>
      <c r="H36" s="101">
        <v>15500</v>
      </c>
      <c r="I36" s="98"/>
      <c r="J36" s="98"/>
      <c r="K36" s="98"/>
      <c r="L36" s="121">
        <v>-521850</v>
      </c>
    </row>
    <row r="37" spans="1:12">
      <c r="A37" s="98">
        <v>668865291</v>
      </c>
      <c r="B37" s="99">
        <v>1319152</v>
      </c>
      <c r="C37" s="100">
        <v>1611</v>
      </c>
      <c r="D37" s="100" t="s">
        <v>69</v>
      </c>
      <c r="E37" s="98" t="s">
        <v>88</v>
      </c>
      <c r="F37" s="98" t="s">
        <v>89</v>
      </c>
      <c r="G37" s="98"/>
      <c r="H37" s="101">
        <v>9300</v>
      </c>
      <c r="I37" s="98"/>
      <c r="J37" s="98"/>
      <c r="K37" s="98"/>
      <c r="L37" s="121">
        <v>-512550</v>
      </c>
    </row>
    <row r="38" spans="1:12">
      <c r="A38" s="98">
        <v>658865291</v>
      </c>
      <c r="B38" s="99">
        <v>1319152</v>
      </c>
      <c r="C38" s="100">
        <v>1624</v>
      </c>
      <c r="D38" s="100" t="s">
        <v>69</v>
      </c>
      <c r="E38" s="98" t="s">
        <v>88</v>
      </c>
      <c r="F38" s="98" t="s">
        <v>90</v>
      </c>
      <c r="G38" s="98"/>
      <c r="H38" s="101">
        <v>9300</v>
      </c>
      <c r="I38" s="98"/>
      <c r="J38" s="98"/>
      <c r="K38" s="98"/>
      <c r="L38" s="121">
        <v>-503250</v>
      </c>
    </row>
    <row r="39" spans="1:12">
      <c r="A39" s="98">
        <v>498865299</v>
      </c>
      <c r="B39" s="99" t="s">
        <v>91</v>
      </c>
      <c r="C39" s="100">
        <v>1324</v>
      </c>
      <c r="D39" s="100" t="s">
        <v>92</v>
      </c>
      <c r="E39" s="98" t="s">
        <v>85</v>
      </c>
      <c r="F39" s="98" t="s">
        <v>93</v>
      </c>
      <c r="G39" s="98"/>
      <c r="H39" s="101">
        <v>9300</v>
      </c>
      <c r="I39" s="98"/>
      <c r="J39" s="98"/>
      <c r="K39" s="98"/>
      <c r="L39" s="121">
        <v>-493950</v>
      </c>
    </row>
    <row r="40" customHeight="1" spans="1:12">
      <c r="A40" s="98">
        <v>878865302</v>
      </c>
      <c r="B40" s="99" t="s">
        <v>94</v>
      </c>
      <c r="C40" s="100">
        <v>2113</v>
      </c>
      <c r="D40" s="100" t="s">
        <v>92</v>
      </c>
      <c r="E40" s="98" t="s">
        <v>95</v>
      </c>
      <c r="F40" s="98" t="s">
        <v>96</v>
      </c>
      <c r="G40" s="98"/>
      <c r="H40" s="101">
        <v>13080</v>
      </c>
      <c r="I40" s="98"/>
      <c r="J40" s="98"/>
      <c r="K40" s="98"/>
      <c r="L40" s="121">
        <v>-480870</v>
      </c>
    </row>
    <row r="41" spans="1:12">
      <c r="A41" s="98">
        <v>858865302</v>
      </c>
      <c r="B41" s="99" t="s">
        <v>97</v>
      </c>
      <c r="C41" s="100">
        <v>2114</v>
      </c>
      <c r="D41" s="100" t="s">
        <v>92</v>
      </c>
      <c r="E41" s="98" t="s">
        <v>95</v>
      </c>
      <c r="F41" s="98" t="s">
        <v>98</v>
      </c>
      <c r="G41" s="98"/>
      <c r="H41" s="101">
        <v>13080</v>
      </c>
      <c r="I41" s="98"/>
      <c r="J41" s="98"/>
      <c r="K41" s="98"/>
      <c r="L41" s="121">
        <v>-467790</v>
      </c>
    </row>
    <row r="42" spans="1:12">
      <c r="A42" s="98">
        <v>278865317</v>
      </c>
      <c r="B42" s="99" t="s">
        <v>99</v>
      </c>
      <c r="C42" s="100">
        <v>2432</v>
      </c>
      <c r="D42" s="100" t="s">
        <v>72</v>
      </c>
      <c r="E42" s="98" t="s">
        <v>88</v>
      </c>
      <c r="F42" s="98" t="s">
        <v>100</v>
      </c>
      <c r="G42" s="98"/>
      <c r="H42" s="101">
        <v>3100</v>
      </c>
      <c r="I42" s="98"/>
      <c r="J42" s="98"/>
      <c r="K42" s="98"/>
      <c r="L42" s="121">
        <v>-464690</v>
      </c>
    </row>
    <row r="43" spans="1:12">
      <c r="A43" s="98">
        <v>498865305</v>
      </c>
      <c r="B43" s="99" t="s">
        <v>101</v>
      </c>
      <c r="C43" s="100">
        <v>1614</v>
      </c>
      <c r="D43" s="100" t="s">
        <v>88</v>
      </c>
      <c r="E43" s="98" t="s">
        <v>85</v>
      </c>
      <c r="F43" s="98" t="s">
        <v>102</v>
      </c>
      <c r="G43" s="98"/>
      <c r="H43" s="101">
        <v>3100</v>
      </c>
      <c r="I43" s="98"/>
      <c r="J43" s="98"/>
      <c r="K43" s="98"/>
      <c r="L43" s="121">
        <v>-461590</v>
      </c>
    </row>
    <row r="44" spans="1:12">
      <c r="A44" s="98">
        <v>288865317</v>
      </c>
      <c r="B44" s="99" t="s">
        <v>103</v>
      </c>
      <c r="C44" s="100">
        <v>5005</v>
      </c>
      <c r="D44" s="100" t="s">
        <v>88</v>
      </c>
      <c r="E44" s="98" t="s">
        <v>85</v>
      </c>
      <c r="F44" s="98" t="s">
        <v>104</v>
      </c>
      <c r="G44" s="98"/>
      <c r="H44" s="101">
        <v>3270</v>
      </c>
      <c r="I44" s="98"/>
      <c r="J44" s="98"/>
      <c r="K44" s="98"/>
      <c r="L44" s="121">
        <v>-458320</v>
      </c>
    </row>
    <row r="45" spans="1:12">
      <c r="A45" s="98">
        <v>498865317</v>
      </c>
      <c r="B45" s="99" t="s">
        <v>103</v>
      </c>
      <c r="C45" s="100">
        <v>5005</v>
      </c>
      <c r="D45" s="100" t="s">
        <v>88</v>
      </c>
      <c r="E45" s="98" t="s">
        <v>85</v>
      </c>
      <c r="F45" s="98" t="s">
        <v>105</v>
      </c>
      <c r="G45" s="98"/>
      <c r="H45" s="101">
        <v>3270</v>
      </c>
      <c r="I45" s="98"/>
      <c r="J45" s="98"/>
      <c r="K45" s="98"/>
      <c r="L45" s="121">
        <v>-455050</v>
      </c>
    </row>
    <row r="46" spans="1:12">
      <c r="A46" s="98">
        <v>868865302</v>
      </c>
      <c r="B46" s="99" t="s">
        <v>106</v>
      </c>
      <c r="C46" s="100">
        <v>1924</v>
      </c>
      <c r="D46" s="100" t="s">
        <v>95</v>
      </c>
      <c r="E46" s="98" t="s">
        <v>107</v>
      </c>
      <c r="F46" s="98" t="s">
        <v>108</v>
      </c>
      <c r="G46" s="98"/>
      <c r="H46" s="101">
        <v>3100</v>
      </c>
      <c r="I46" s="98"/>
      <c r="J46" s="98"/>
      <c r="K46" s="98"/>
      <c r="L46" s="121">
        <v>-451950</v>
      </c>
    </row>
    <row r="47" spans="1:12">
      <c r="A47" s="98">
        <v>458865316</v>
      </c>
      <c r="B47" s="99" t="s">
        <v>109</v>
      </c>
      <c r="C47" s="100">
        <v>1824</v>
      </c>
      <c r="D47" s="100" t="s">
        <v>95</v>
      </c>
      <c r="E47" s="98" t="s">
        <v>110</v>
      </c>
      <c r="F47" s="98"/>
      <c r="G47" s="98"/>
      <c r="H47" s="101">
        <v>6200</v>
      </c>
      <c r="I47" s="98"/>
      <c r="J47" s="98"/>
      <c r="K47" s="98"/>
      <c r="L47" s="121">
        <v>-445750</v>
      </c>
    </row>
    <row r="48" s="92" customFormat="1" ht="25.5" spans="1:12">
      <c r="A48" s="103" t="s">
        <v>111</v>
      </c>
      <c r="B48" s="104">
        <v>1317093</v>
      </c>
      <c r="C48" s="103"/>
      <c r="D48" s="105" t="s">
        <v>95</v>
      </c>
      <c r="E48" s="103" t="s">
        <v>112</v>
      </c>
      <c r="F48" s="103" t="s">
        <v>113</v>
      </c>
      <c r="G48" s="103" t="s">
        <v>114</v>
      </c>
      <c r="H48" s="106">
        <v>28350</v>
      </c>
      <c r="I48" s="103"/>
      <c r="J48" s="103"/>
      <c r="K48" s="103"/>
      <c r="L48" s="122">
        <v>-417400</v>
      </c>
    </row>
    <row r="49" s="92" customFormat="1" spans="1:12">
      <c r="A49" s="103">
        <v>548865260</v>
      </c>
      <c r="B49" s="104" t="s">
        <v>115</v>
      </c>
      <c r="C49" s="105">
        <v>1614</v>
      </c>
      <c r="D49" s="105" t="s">
        <v>107</v>
      </c>
      <c r="E49" s="103" t="s">
        <v>112</v>
      </c>
      <c r="F49" s="103" t="s">
        <v>116</v>
      </c>
      <c r="G49" s="103"/>
      <c r="H49" s="106">
        <v>6500</v>
      </c>
      <c r="I49" s="103"/>
      <c r="J49" s="103"/>
      <c r="K49" s="103"/>
      <c r="L49" s="122">
        <v>-410900</v>
      </c>
    </row>
    <row r="50" s="92" customFormat="1" spans="1:12">
      <c r="A50" s="103">
        <v>118865317</v>
      </c>
      <c r="B50" s="104" t="s">
        <v>117</v>
      </c>
      <c r="C50" s="105">
        <v>2112</v>
      </c>
      <c r="D50" s="105" t="s">
        <v>107</v>
      </c>
      <c r="E50" s="103" t="s">
        <v>112</v>
      </c>
      <c r="F50" s="103" t="s">
        <v>118</v>
      </c>
      <c r="G50" s="103"/>
      <c r="H50" s="106">
        <v>6720</v>
      </c>
      <c r="I50" s="103"/>
      <c r="J50" s="103"/>
      <c r="K50" s="103"/>
      <c r="L50" s="122">
        <v>-404180</v>
      </c>
    </row>
    <row r="51" s="92" customFormat="1" spans="1:12">
      <c r="A51" s="103">
        <v>208565303</v>
      </c>
      <c r="B51" s="104">
        <v>1324437</v>
      </c>
      <c r="C51" s="105">
        <v>2014</v>
      </c>
      <c r="D51" s="105" t="s">
        <v>107</v>
      </c>
      <c r="E51" s="103" t="s">
        <v>119</v>
      </c>
      <c r="F51" s="103" t="s">
        <v>120</v>
      </c>
      <c r="G51" s="103"/>
      <c r="H51" s="106">
        <v>10170</v>
      </c>
      <c r="I51" s="103"/>
      <c r="J51" s="103"/>
      <c r="K51" s="103"/>
      <c r="L51" s="122">
        <v>-394010</v>
      </c>
    </row>
    <row r="52" spans="1:12">
      <c r="A52" s="98">
        <v>438865316</v>
      </c>
      <c r="B52" s="99" t="s">
        <v>121</v>
      </c>
      <c r="C52" s="100">
        <v>2217</v>
      </c>
      <c r="D52" s="100" t="s">
        <v>107</v>
      </c>
      <c r="E52" s="98" t="s">
        <v>119</v>
      </c>
      <c r="F52" s="98" t="s">
        <v>122</v>
      </c>
      <c r="G52" s="98"/>
      <c r="H52" s="101">
        <v>10170</v>
      </c>
      <c r="I52" s="98"/>
      <c r="J52" s="98"/>
      <c r="K52" s="98"/>
      <c r="L52" s="121">
        <v>-383840</v>
      </c>
    </row>
    <row r="53" spans="1:12">
      <c r="A53" s="98">
        <v>428865316</v>
      </c>
      <c r="B53" s="99" t="s">
        <v>123</v>
      </c>
      <c r="C53" s="100">
        <v>1714</v>
      </c>
      <c r="D53" s="100" t="s">
        <v>107</v>
      </c>
      <c r="E53" s="98" t="s">
        <v>119</v>
      </c>
      <c r="F53" s="98" t="s">
        <v>124</v>
      </c>
      <c r="G53" s="98"/>
      <c r="H53" s="101">
        <v>9600</v>
      </c>
      <c r="I53" s="98"/>
      <c r="J53" s="98"/>
      <c r="K53" s="98"/>
      <c r="L53" s="121">
        <v>-374240</v>
      </c>
    </row>
    <row r="54" spans="1:12">
      <c r="A54" s="98">
        <v>338865320</v>
      </c>
      <c r="B54" s="99" t="s">
        <v>125</v>
      </c>
      <c r="C54" s="100">
        <v>1522</v>
      </c>
      <c r="D54" s="100" t="s">
        <v>95</v>
      </c>
      <c r="E54" s="98" t="s">
        <v>119</v>
      </c>
      <c r="F54" s="98" t="s">
        <v>126</v>
      </c>
      <c r="G54" s="98"/>
      <c r="H54" s="101">
        <v>12700</v>
      </c>
      <c r="I54" s="98"/>
      <c r="J54" s="98"/>
      <c r="K54" s="98"/>
      <c r="L54" s="121">
        <v>-361540</v>
      </c>
    </row>
    <row r="55" spans="1:12">
      <c r="A55" s="98">
        <v>438865299</v>
      </c>
      <c r="B55" s="99" t="s">
        <v>127</v>
      </c>
      <c r="C55" s="100">
        <v>1723</v>
      </c>
      <c r="D55" s="100" t="s">
        <v>128</v>
      </c>
      <c r="E55" s="98" t="s">
        <v>119</v>
      </c>
      <c r="F55" s="98" t="s">
        <v>129</v>
      </c>
      <c r="G55" s="98"/>
      <c r="H55" s="101">
        <v>6500</v>
      </c>
      <c r="I55" s="98"/>
      <c r="J55" s="98"/>
      <c r="K55" s="98"/>
      <c r="L55" s="121">
        <v>-355040</v>
      </c>
    </row>
    <row r="56" spans="1:12">
      <c r="A56" s="98">
        <v>468865299</v>
      </c>
      <c r="B56" s="99" t="s">
        <v>130</v>
      </c>
      <c r="C56" s="100">
        <v>1821</v>
      </c>
      <c r="D56" s="100" t="s">
        <v>128</v>
      </c>
      <c r="E56" s="98" t="s">
        <v>119</v>
      </c>
      <c r="F56" s="98" t="s">
        <v>131</v>
      </c>
      <c r="G56" s="98"/>
      <c r="H56" s="101">
        <v>6500</v>
      </c>
      <c r="I56" s="98"/>
      <c r="J56" s="98"/>
      <c r="K56" s="98"/>
      <c r="L56" s="121">
        <v>-348540</v>
      </c>
    </row>
    <row r="57" spans="1:12">
      <c r="A57" s="98">
        <v>328865320</v>
      </c>
      <c r="B57" s="99" t="s">
        <v>132</v>
      </c>
      <c r="C57" s="100">
        <v>1523</v>
      </c>
      <c r="D57" s="100" t="s">
        <v>95</v>
      </c>
      <c r="E57" s="98" t="s">
        <v>119</v>
      </c>
      <c r="F57" s="98" t="s">
        <v>133</v>
      </c>
      <c r="G57" s="98"/>
      <c r="H57" s="101">
        <v>12700</v>
      </c>
      <c r="I57" s="98"/>
      <c r="J57" s="98"/>
      <c r="K57" s="98"/>
      <c r="L57" s="121">
        <v>-335840</v>
      </c>
    </row>
    <row r="58" spans="1:14">
      <c r="A58" s="98"/>
      <c r="B58" s="99" t="s">
        <v>134</v>
      </c>
      <c r="C58" s="98"/>
      <c r="D58" s="98"/>
      <c r="E58" s="98"/>
      <c r="F58" s="98"/>
      <c r="G58" s="98"/>
      <c r="H58" s="107">
        <v>428560</v>
      </c>
      <c r="I58" s="98"/>
      <c r="J58" s="98"/>
      <c r="K58" s="107"/>
      <c r="L58" s="123">
        <v>-335840</v>
      </c>
      <c r="N58" s="124" t="s">
        <v>135</v>
      </c>
    </row>
    <row r="60" spans="1:12">
      <c r="A60" s="108" t="s">
        <v>5</v>
      </c>
      <c r="B60" s="109"/>
      <c r="C60" s="110" t="s">
        <v>7</v>
      </c>
      <c r="D60" s="108" t="s">
        <v>8</v>
      </c>
      <c r="E60" s="108" t="s">
        <v>9</v>
      </c>
      <c r="F60" s="111" t="s">
        <v>10</v>
      </c>
      <c r="G60" s="112"/>
      <c r="H60" s="110" t="s">
        <v>136</v>
      </c>
      <c r="I60" s="112" t="s">
        <v>13</v>
      </c>
      <c r="J60" s="112" t="s">
        <v>14</v>
      </c>
      <c r="K60" s="125" t="s">
        <v>15</v>
      </c>
      <c r="L60" s="125" t="s">
        <v>16</v>
      </c>
    </row>
    <row r="61" spans="1:12">
      <c r="A61" s="108"/>
      <c r="B61" s="109"/>
      <c r="C61" s="110"/>
      <c r="D61" s="108"/>
      <c r="E61" s="108"/>
      <c r="F61" s="111"/>
      <c r="G61" s="112"/>
      <c r="H61" s="113" t="s">
        <v>137</v>
      </c>
      <c r="I61" s="126" t="s">
        <v>138</v>
      </c>
      <c r="J61" s="115" t="s">
        <v>139</v>
      </c>
      <c r="K61" s="127" t="s">
        <v>140</v>
      </c>
      <c r="L61" s="127" t="s">
        <v>141</v>
      </c>
    </row>
    <row r="62" spans="1:12">
      <c r="A62" s="114">
        <v>818865273</v>
      </c>
      <c r="B62" s="109">
        <v>1314018</v>
      </c>
      <c r="C62" s="113" t="s">
        <v>142</v>
      </c>
      <c r="D62" s="115" t="s">
        <v>128</v>
      </c>
      <c r="E62" s="115" t="s">
        <v>143</v>
      </c>
      <c r="F62" s="115" t="s">
        <v>144</v>
      </c>
      <c r="G62" s="112"/>
      <c r="H62" s="110" t="s">
        <v>145</v>
      </c>
      <c r="I62" s="112"/>
      <c r="J62" s="108"/>
      <c r="K62" s="111"/>
      <c r="L62" s="125" t="s">
        <v>146</v>
      </c>
    </row>
    <row r="63" spans="1:12">
      <c r="A63" s="116">
        <v>808865273</v>
      </c>
      <c r="B63" s="109">
        <v>1314018</v>
      </c>
      <c r="C63" s="110" t="s">
        <v>147</v>
      </c>
      <c r="D63" s="108" t="s">
        <v>128</v>
      </c>
      <c r="E63" s="108" t="s">
        <v>143</v>
      </c>
      <c r="F63" s="108" t="s">
        <v>148</v>
      </c>
      <c r="G63" s="112"/>
      <c r="H63" s="110" t="s">
        <v>145</v>
      </c>
      <c r="I63" s="112"/>
      <c r="J63" s="108"/>
      <c r="K63" s="111"/>
      <c r="L63" s="125" t="s">
        <v>149</v>
      </c>
    </row>
    <row r="64" spans="1:12">
      <c r="A64" s="116">
        <v>798865273</v>
      </c>
      <c r="B64" s="109">
        <v>1314018</v>
      </c>
      <c r="C64" s="110" t="s">
        <v>150</v>
      </c>
      <c r="D64" s="108" t="s">
        <v>128</v>
      </c>
      <c r="E64" s="108" t="s">
        <v>143</v>
      </c>
      <c r="F64" s="108" t="s">
        <v>151</v>
      </c>
      <c r="G64" s="112"/>
      <c r="H64" s="110" t="s">
        <v>145</v>
      </c>
      <c r="I64" s="112"/>
      <c r="J64" s="108"/>
      <c r="K64" s="111"/>
      <c r="L64" s="125" t="s">
        <v>152</v>
      </c>
    </row>
    <row r="65" spans="1:12">
      <c r="A65" s="116">
        <v>228865284</v>
      </c>
      <c r="B65" s="109">
        <v>1315349</v>
      </c>
      <c r="C65" s="110" t="s">
        <v>153</v>
      </c>
      <c r="D65" s="108" t="s">
        <v>112</v>
      </c>
      <c r="E65" s="108" t="s">
        <v>154</v>
      </c>
      <c r="F65" s="108" t="s">
        <v>155</v>
      </c>
      <c r="G65" s="112"/>
      <c r="H65" s="110" t="s">
        <v>145</v>
      </c>
      <c r="I65" s="112"/>
      <c r="J65" s="108"/>
      <c r="K65" s="111"/>
      <c r="L65" s="125" t="s">
        <v>156</v>
      </c>
    </row>
    <row r="66" ht="14.25" spans="1:12">
      <c r="A66" s="116">
        <v>298865323</v>
      </c>
      <c r="B66" s="109">
        <v>1329162</v>
      </c>
      <c r="C66" s="113" t="s">
        <v>157</v>
      </c>
      <c r="D66" s="108" t="s">
        <v>112</v>
      </c>
      <c r="E66" s="108" t="s">
        <v>154</v>
      </c>
      <c r="F66" s="108" t="s">
        <v>158</v>
      </c>
      <c r="G66" s="112"/>
      <c r="H66" s="110" t="s">
        <v>145</v>
      </c>
      <c r="I66" s="112"/>
      <c r="J66" s="108"/>
      <c r="K66" s="111"/>
      <c r="L66" s="125" t="s">
        <v>159</v>
      </c>
    </row>
    <row r="67" spans="1:12">
      <c r="A67" s="116">
        <v>388865319</v>
      </c>
      <c r="B67" s="109">
        <v>1327404</v>
      </c>
      <c r="C67" s="110" t="s">
        <v>160</v>
      </c>
      <c r="D67" s="108" t="s">
        <v>119</v>
      </c>
      <c r="E67" s="108" t="s">
        <v>161</v>
      </c>
      <c r="F67" s="108" t="s">
        <v>162</v>
      </c>
      <c r="G67" s="112"/>
      <c r="H67" s="110" t="s">
        <v>163</v>
      </c>
      <c r="I67" s="112"/>
      <c r="J67" s="108"/>
      <c r="K67" s="111"/>
      <c r="L67" s="125" t="s">
        <v>164</v>
      </c>
    </row>
    <row r="68" spans="1:12">
      <c r="A68" s="116">
        <v>558865318</v>
      </c>
      <c r="B68" s="109">
        <v>1327021</v>
      </c>
      <c r="C68" s="110" t="s">
        <v>165</v>
      </c>
      <c r="D68" s="108" t="s">
        <v>143</v>
      </c>
      <c r="E68" s="108" t="s">
        <v>166</v>
      </c>
      <c r="F68" s="108" t="s">
        <v>167</v>
      </c>
      <c r="G68" s="112"/>
      <c r="H68" s="128" t="s">
        <v>168</v>
      </c>
      <c r="I68" s="112"/>
      <c r="J68" s="108"/>
      <c r="K68" s="111"/>
      <c r="L68" s="137" t="s">
        <v>169</v>
      </c>
    </row>
    <row r="69" spans="1:12">
      <c r="A69" s="116">
        <v>178865320</v>
      </c>
      <c r="B69" s="109">
        <v>1327803</v>
      </c>
      <c r="C69" s="110" t="s">
        <v>170</v>
      </c>
      <c r="D69" s="108" t="s">
        <v>143</v>
      </c>
      <c r="E69" s="108" t="s">
        <v>166</v>
      </c>
      <c r="F69" s="108" t="s">
        <v>171</v>
      </c>
      <c r="G69" s="112"/>
      <c r="H69" s="110" t="s">
        <v>145</v>
      </c>
      <c r="I69" s="112"/>
      <c r="J69" s="108"/>
      <c r="K69" s="111"/>
      <c r="L69" s="125" t="s">
        <v>172</v>
      </c>
    </row>
    <row r="70" spans="1:12">
      <c r="A70" s="116">
        <v>428865296</v>
      </c>
      <c r="B70" s="109">
        <v>1321506</v>
      </c>
      <c r="C70" s="110" t="s">
        <v>173</v>
      </c>
      <c r="D70" s="108" t="s">
        <v>119</v>
      </c>
      <c r="E70" s="108" t="s">
        <v>174</v>
      </c>
      <c r="F70" s="108" t="s">
        <v>175</v>
      </c>
      <c r="G70" s="112"/>
      <c r="H70" s="110" t="s">
        <v>176</v>
      </c>
      <c r="I70" s="112"/>
      <c r="J70" s="108"/>
      <c r="K70" s="111"/>
      <c r="L70" s="125" t="s">
        <v>177</v>
      </c>
    </row>
    <row r="71" spans="1:12">
      <c r="A71" s="116">
        <v>678865294</v>
      </c>
      <c r="B71" s="109">
        <v>1320883</v>
      </c>
      <c r="C71" s="110" t="s">
        <v>178</v>
      </c>
      <c r="D71" s="108" t="s">
        <v>166</v>
      </c>
      <c r="E71" s="108" t="s">
        <v>179</v>
      </c>
      <c r="F71" s="108" t="s">
        <v>180</v>
      </c>
      <c r="G71" s="112"/>
      <c r="H71" s="110" t="s">
        <v>181</v>
      </c>
      <c r="I71" s="112"/>
      <c r="J71" s="108"/>
      <c r="K71" s="111"/>
      <c r="L71" s="125" t="s">
        <v>182</v>
      </c>
    </row>
    <row r="72" spans="1:12">
      <c r="A72" s="116">
        <v>458865299</v>
      </c>
      <c r="B72" s="109">
        <v>1322546</v>
      </c>
      <c r="C72" s="110" t="s">
        <v>183</v>
      </c>
      <c r="D72" s="108" t="s">
        <v>166</v>
      </c>
      <c r="E72" s="108" t="s">
        <v>184</v>
      </c>
      <c r="F72" s="108" t="s">
        <v>185</v>
      </c>
      <c r="G72" s="112"/>
      <c r="H72" s="110" t="s">
        <v>145</v>
      </c>
      <c r="I72" s="112"/>
      <c r="J72" s="108"/>
      <c r="K72" s="111"/>
      <c r="L72" s="125" t="s">
        <v>186</v>
      </c>
    </row>
    <row r="73" spans="1:12">
      <c r="A73" s="116">
        <v>78865322</v>
      </c>
      <c r="B73" s="109">
        <v>1328495</v>
      </c>
      <c r="C73" s="113" t="s">
        <v>187</v>
      </c>
      <c r="D73" s="108" t="s">
        <v>179</v>
      </c>
      <c r="E73" s="108" t="s">
        <v>184</v>
      </c>
      <c r="F73" s="108" t="s">
        <v>188</v>
      </c>
      <c r="G73" s="112"/>
      <c r="H73" s="110" t="s">
        <v>181</v>
      </c>
      <c r="I73" s="112"/>
      <c r="J73" s="108"/>
      <c r="K73" s="111"/>
      <c r="L73" s="125" t="s">
        <v>189</v>
      </c>
    </row>
    <row r="74" spans="1:12">
      <c r="A74" s="129">
        <v>798865320</v>
      </c>
      <c r="B74" s="109">
        <v>1327898</v>
      </c>
      <c r="C74" s="110" t="s">
        <v>190</v>
      </c>
      <c r="D74" s="108" t="s">
        <v>174</v>
      </c>
      <c r="E74" s="108" t="s">
        <v>191</v>
      </c>
      <c r="F74" s="108" t="s">
        <v>192</v>
      </c>
      <c r="G74" s="110" t="s">
        <v>193</v>
      </c>
      <c r="H74" s="110" t="s">
        <v>194</v>
      </c>
      <c r="I74" s="112"/>
      <c r="J74" s="108"/>
      <c r="K74" s="111"/>
      <c r="L74" s="125" t="s">
        <v>195</v>
      </c>
    </row>
    <row r="75" spans="1:12">
      <c r="A75" s="129">
        <v>818865323</v>
      </c>
      <c r="B75" s="109">
        <v>1329365</v>
      </c>
      <c r="C75" s="110" t="s">
        <v>196</v>
      </c>
      <c r="D75" s="108" t="s">
        <v>184</v>
      </c>
      <c r="E75" s="108" t="s">
        <v>197</v>
      </c>
      <c r="F75" s="108" t="s">
        <v>198</v>
      </c>
      <c r="G75" s="110" t="s">
        <v>193</v>
      </c>
      <c r="H75" s="110" t="s">
        <v>199</v>
      </c>
      <c r="I75" s="112"/>
      <c r="J75" s="108"/>
      <c r="K75" s="111"/>
      <c r="L75" s="125" t="s">
        <v>200</v>
      </c>
    </row>
    <row r="76" spans="1:12">
      <c r="A76" s="116">
        <v>258865288</v>
      </c>
      <c r="B76" s="109">
        <v>1317521</v>
      </c>
      <c r="C76" s="110" t="s">
        <v>201</v>
      </c>
      <c r="D76" s="108" t="s">
        <v>166</v>
      </c>
      <c r="E76" s="108" t="s">
        <v>197</v>
      </c>
      <c r="F76" s="108" t="s">
        <v>202</v>
      </c>
      <c r="G76" s="112"/>
      <c r="H76" s="110" t="s">
        <v>203</v>
      </c>
      <c r="I76" s="112"/>
      <c r="J76" s="108"/>
      <c r="K76" s="111"/>
      <c r="L76" s="125" t="s">
        <v>204</v>
      </c>
    </row>
    <row r="77" spans="1:12">
      <c r="A77" s="116">
        <v>188865320</v>
      </c>
      <c r="B77" s="109">
        <v>1327802</v>
      </c>
      <c r="C77" s="110" t="s">
        <v>205</v>
      </c>
      <c r="D77" s="108" t="s">
        <v>184</v>
      </c>
      <c r="E77" s="108" t="s">
        <v>197</v>
      </c>
      <c r="F77" s="108" t="s">
        <v>206</v>
      </c>
      <c r="G77" s="112"/>
      <c r="H77" s="110" t="s">
        <v>207</v>
      </c>
      <c r="I77" s="112"/>
      <c r="J77" s="108"/>
      <c r="K77" s="111"/>
      <c r="L77" s="125" t="s">
        <v>208</v>
      </c>
    </row>
    <row r="78" spans="1:12">
      <c r="A78" s="129">
        <v>138865325</v>
      </c>
      <c r="B78" s="109">
        <v>1327808</v>
      </c>
      <c r="C78" s="113" t="s">
        <v>209</v>
      </c>
      <c r="D78" s="108" t="s">
        <v>184</v>
      </c>
      <c r="E78" s="108" t="s">
        <v>197</v>
      </c>
      <c r="F78" s="108" t="s">
        <v>210</v>
      </c>
      <c r="G78" s="110" t="s">
        <v>193</v>
      </c>
      <c r="H78" s="110" t="s">
        <v>211</v>
      </c>
      <c r="I78" s="112"/>
      <c r="J78" s="108"/>
      <c r="K78" s="111"/>
      <c r="L78" s="125" t="s">
        <v>212</v>
      </c>
    </row>
    <row r="79" spans="1:12">
      <c r="A79" s="116">
        <v>628865292</v>
      </c>
      <c r="B79" s="109">
        <v>1319724</v>
      </c>
      <c r="C79" s="110" t="s">
        <v>213</v>
      </c>
      <c r="D79" s="108" t="s">
        <v>184</v>
      </c>
      <c r="E79" s="108" t="s">
        <v>197</v>
      </c>
      <c r="F79" s="108" t="s">
        <v>214</v>
      </c>
      <c r="G79" s="112"/>
      <c r="H79" s="110" t="s">
        <v>181</v>
      </c>
      <c r="I79" s="112"/>
      <c r="J79" s="108"/>
      <c r="K79" s="111"/>
      <c r="L79" s="125" t="s">
        <v>215</v>
      </c>
    </row>
    <row r="80" spans="1:12">
      <c r="A80" s="114">
        <v>638865292</v>
      </c>
      <c r="B80" s="109">
        <v>1320033</v>
      </c>
      <c r="C80" s="113" t="s">
        <v>216</v>
      </c>
      <c r="D80" s="115" t="s">
        <v>191</v>
      </c>
      <c r="E80" s="115" t="s">
        <v>217</v>
      </c>
      <c r="F80" s="115" t="s">
        <v>218</v>
      </c>
      <c r="G80" s="112"/>
      <c r="H80" s="110" t="s">
        <v>219</v>
      </c>
      <c r="I80" s="112"/>
      <c r="J80" s="108"/>
      <c r="K80" s="111"/>
      <c r="L80" s="125" t="s">
        <v>220</v>
      </c>
    </row>
    <row r="81" spans="1:12">
      <c r="A81" s="116">
        <v>608865292</v>
      </c>
      <c r="B81" s="109">
        <v>1319952</v>
      </c>
      <c r="C81" s="110" t="s">
        <v>221</v>
      </c>
      <c r="D81" s="108" t="s">
        <v>191</v>
      </c>
      <c r="E81" s="108" t="s">
        <v>222</v>
      </c>
      <c r="F81" s="108" t="s">
        <v>223</v>
      </c>
      <c r="G81" s="112"/>
      <c r="H81" s="110" t="s">
        <v>199</v>
      </c>
      <c r="I81" s="112"/>
      <c r="J81" s="108"/>
      <c r="K81" s="111"/>
      <c r="L81" s="125" t="s">
        <v>224</v>
      </c>
    </row>
    <row r="82" spans="1:12">
      <c r="A82" s="116">
        <v>608865292</v>
      </c>
      <c r="B82" s="109">
        <v>1319952</v>
      </c>
      <c r="C82" s="110" t="s">
        <v>225</v>
      </c>
      <c r="D82" s="108" t="s">
        <v>191</v>
      </c>
      <c r="E82" s="108" t="s">
        <v>222</v>
      </c>
      <c r="F82" s="108" t="s">
        <v>226</v>
      </c>
      <c r="G82" s="112"/>
      <c r="H82" s="110" t="s">
        <v>199</v>
      </c>
      <c r="I82" s="112"/>
      <c r="J82" s="108"/>
      <c r="K82" s="111"/>
      <c r="L82" s="125" t="s">
        <v>227</v>
      </c>
    </row>
    <row r="83" spans="1:12">
      <c r="A83" s="116">
        <v>738865394</v>
      </c>
      <c r="B83" s="109">
        <v>1321116</v>
      </c>
      <c r="C83" s="110" t="s">
        <v>165</v>
      </c>
      <c r="D83" s="108" t="s">
        <v>228</v>
      </c>
      <c r="E83" s="108" t="s">
        <v>229</v>
      </c>
      <c r="F83" s="108" t="s">
        <v>230</v>
      </c>
      <c r="G83" s="112"/>
      <c r="H83" s="110" t="s">
        <v>181</v>
      </c>
      <c r="I83" s="112"/>
      <c r="J83" s="108"/>
      <c r="K83" s="111"/>
      <c r="L83" s="125" t="s">
        <v>231</v>
      </c>
    </row>
    <row r="84" spans="1:12">
      <c r="A84" s="116">
        <v>748865294</v>
      </c>
      <c r="B84" s="109">
        <v>1321116</v>
      </c>
      <c r="C84" s="110" t="s">
        <v>232</v>
      </c>
      <c r="D84" s="108" t="s">
        <v>228</v>
      </c>
      <c r="E84" s="108" t="s">
        <v>229</v>
      </c>
      <c r="F84" s="108" t="s">
        <v>233</v>
      </c>
      <c r="G84" s="112"/>
      <c r="H84" s="110" t="s">
        <v>181</v>
      </c>
      <c r="I84" s="112"/>
      <c r="J84" s="108"/>
      <c r="K84" s="111"/>
      <c r="L84" s="125" t="s">
        <v>234</v>
      </c>
    </row>
    <row r="85" spans="1:12">
      <c r="A85" s="116">
        <v>758865294</v>
      </c>
      <c r="B85" s="109">
        <v>1321116</v>
      </c>
      <c r="C85" s="110" t="s">
        <v>235</v>
      </c>
      <c r="D85" s="108" t="s">
        <v>228</v>
      </c>
      <c r="E85" s="108" t="s">
        <v>229</v>
      </c>
      <c r="F85" s="108" t="s">
        <v>236</v>
      </c>
      <c r="G85" s="112"/>
      <c r="H85" s="110" t="s">
        <v>181</v>
      </c>
      <c r="I85" s="112"/>
      <c r="J85" s="108"/>
      <c r="K85" s="111"/>
      <c r="L85" s="125" t="s">
        <v>237</v>
      </c>
    </row>
    <row r="86" spans="1:12">
      <c r="A86" s="116">
        <v>998865333</v>
      </c>
      <c r="B86" s="109">
        <v>1334553</v>
      </c>
      <c r="C86" s="110" t="s">
        <v>238</v>
      </c>
      <c r="D86" s="108" t="s">
        <v>239</v>
      </c>
      <c r="E86" s="108" t="s">
        <v>240</v>
      </c>
      <c r="F86" s="108" t="s">
        <v>241</v>
      </c>
      <c r="G86" s="112"/>
      <c r="H86" s="110" t="s">
        <v>181</v>
      </c>
      <c r="I86" s="112"/>
      <c r="J86" s="108"/>
      <c r="K86" s="111"/>
      <c r="L86" s="125" t="s">
        <v>242</v>
      </c>
    </row>
    <row r="87" spans="1:12">
      <c r="A87" s="114">
        <v>878865342</v>
      </c>
      <c r="B87" s="109">
        <v>1338574</v>
      </c>
      <c r="C87" s="113" t="s">
        <v>173</v>
      </c>
      <c r="D87" s="115" t="s">
        <v>243</v>
      </c>
      <c r="E87" s="115" t="s">
        <v>240</v>
      </c>
      <c r="F87" s="115" t="s">
        <v>244</v>
      </c>
      <c r="G87" s="112"/>
      <c r="H87" s="110" t="s">
        <v>181</v>
      </c>
      <c r="I87" s="112"/>
      <c r="J87" s="108"/>
      <c r="K87" s="111"/>
      <c r="L87" s="125" t="s">
        <v>245</v>
      </c>
    </row>
    <row r="88" spans="1:12">
      <c r="A88" s="116">
        <v>618865318</v>
      </c>
      <c r="B88" s="109">
        <v>1326932</v>
      </c>
      <c r="C88" s="110" t="s">
        <v>246</v>
      </c>
      <c r="D88" s="108" t="s">
        <v>239</v>
      </c>
      <c r="E88" s="108" t="s">
        <v>240</v>
      </c>
      <c r="F88" s="108" t="s">
        <v>247</v>
      </c>
      <c r="G88" s="112"/>
      <c r="H88" s="113" t="s">
        <v>248</v>
      </c>
      <c r="I88" s="112"/>
      <c r="J88" s="108"/>
      <c r="K88" s="111"/>
      <c r="L88" s="127" t="s">
        <v>249</v>
      </c>
    </row>
    <row r="89" spans="1:12">
      <c r="A89" s="116">
        <v>948865331</v>
      </c>
      <c r="B89" s="109">
        <v>1333504</v>
      </c>
      <c r="C89" s="113" t="s">
        <v>250</v>
      </c>
      <c r="D89" s="108" t="s">
        <v>243</v>
      </c>
      <c r="E89" s="108" t="s">
        <v>240</v>
      </c>
      <c r="F89" s="108" t="s">
        <v>251</v>
      </c>
      <c r="G89" s="112"/>
      <c r="H89" s="113" t="s">
        <v>252</v>
      </c>
      <c r="I89" s="112"/>
      <c r="J89" s="108"/>
      <c r="K89" s="111"/>
      <c r="L89" s="127" t="s">
        <v>253</v>
      </c>
    </row>
    <row r="90" spans="1:12">
      <c r="A90" s="116">
        <v>618865342</v>
      </c>
      <c r="B90" s="109">
        <v>1338471</v>
      </c>
      <c r="C90" s="110" t="s">
        <v>254</v>
      </c>
      <c r="D90" s="108" t="s">
        <v>243</v>
      </c>
      <c r="E90" s="108" t="s">
        <v>255</v>
      </c>
      <c r="F90" s="108" t="s">
        <v>256</v>
      </c>
      <c r="G90" s="112"/>
      <c r="H90" s="113" t="s">
        <v>257</v>
      </c>
      <c r="I90" s="112"/>
      <c r="J90" s="108"/>
      <c r="K90" s="111"/>
      <c r="L90" s="127" t="s">
        <v>258</v>
      </c>
    </row>
    <row r="91" spans="1:12">
      <c r="A91" s="116">
        <v>988865333</v>
      </c>
      <c r="B91" s="109">
        <v>1334275</v>
      </c>
      <c r="C91" s="110" t="s">
        <v>259</v>
      </c>
      <c r="D91" s="108" t="s">
        <v>240</v>
      </c>
      <c r="E91" s="108" t="s">
        <v>255</v>
      </c>
      <c r="F91" s="108" t="s">
        <v>260</v>
      </c>
      <c r="G91" s="112"/>
      <c r="H91" s="110" t="s">
        <v>181</v>
      </c>
      <c r="I91" s="112"/>
      <c r="J91" s="108"/>
      <c r="K91" s="111"/>
      <c r="L91" s="125" t="s">
        <v>261</v>
      </c>
    </row>
    <row r="92" spans="1:12">
      <c r="A92" s="116">
        <v>888865339</v>
      </c>
      <c r="B92" s="109">
        <v>1337068</v>
      </c>
      <c r="C92" s="110" t="s">
        <v>262</v>
      </c>
      <c r="D92" s="108" t="s">
        <v>240</v>
      </c>
      <c r="E92" s="108" t="s">
        <v>255</v>
      </c>
      <c r="F92" s="108" t="s">
        <v>263</v>
      </c>
      <c r="G92" s="112"/>
      <c r="H92" s="110" t="s">
        <v>181</v>
      </c>
      <c r="I92" s="112"/>
      <c r="J92" s="108"/>
      <c r="K92" s="111"/>
      <c r="L92" s="125" t="s">
        <v>264</v>
      </c>
    </row>
    <row r="93" spans="1:12">
      <c r="A93" s="116">
        <v>638865255</v>
      </c>
      <c r="B93" s="109">
        <v>1308976</v>
      </c>
      <c r="C93" s="113" t="s">
        <v>250</v>
      </c>
      <c r="D93" s="108" t="s">
        <v>240</v>
      </c>
      <c r="E93" s="108" t="s">
        <v>265</v>
      </c>
      <c r="F93" s="108" t="s">
        <v>266</v>
      </c>
      <c r="G93" s="112"/>
      <c r="H93" s="110" t="s">
        <v>163</v>
      </c>
      <c r="I93" s="112"/>
      <c r="J93" s="108"/>
      <c r="K93" s="111"/>
      <c r="L93" s="125" t="s">
        <v>267</v>
      </c>
    </row>
    <row r="94" spans="1:12">
      <c r="A94" s="116">
        <v>58865322</v>
      </c>
      <c r="B94" s="109">
        <v>1328622</v>
      </c>
      <c r="C94" s="110" t="s">
        <v>201</v>
      </c>
      <c r="D94" s="108" t="s">
        <v>240</v>
      </c>
      <c r="E94" s="108" t="s">
        <v>265</v>
      </c>
      <c r="F94" s="108" t="s">
        <v>268</v>
      </c>
      <c r="G94" s="112"/>
      <c r="H94" s="110" t="s">
        <v>145</v>
      </c>
      <c r="I94" s="112"/>
      <c r="J94" s="108"/>
      <c r="K94" s="111"/>
      <c r="L94" s="125" t="s">
        <v>269</v>
      </c>
    </row>
    <row r="95" spans="1:12">
      <c r="A95" s="116">
        <v>898865342</v>
      </c>
      <c r="B95" s="109">
        <v>1338352</v>
      </c>
      <c r="C95" s="110" t="s">
        <v>270</v>
      </c>
      <c r="D95" s="108" t="s">
        <v>271</v>
      </c>
      <c r="E95" s="108" t="s">
        <v>265</v>
      </c>
      <c r="F95" s="108" t="s">
        <v>272</v>
      </c>
      <c r="G95" s="112"/>
      <c r="H95" s="110" t="s">
        <v>163</v>
      </c>
      <c r="I95" s="112"/>
      <c r="J95" s="108"/>
      <c r="K95" s="111"/>
      <c r="L95" s="125" t="s">
        <v>273</v>
      </c>
    </row>
    <row r="96" spans="1:12">
      <c r="A96" s="116">
        <v>168865320</v>
      </c>
      <c r="B96" s="109">
        <v>1327691</v>
      </c>
      <c r="C96" s="113" t="s">
        <v>274</v>
      </c>
      <c r="D96" s="108" t="s">
        <v>243</v>
      </c>
      <c r="E96" s="108" t="s">
        <v>275</v>
      </c>
      <c r="F96" s="108" t="s">
        <v>276</v>
      </c>
      <c r="G96" s="112"/>
      <c r="H96" s="110" t="s">
        <v>277</v>
      </c>
      <c r="I96" s="112"/>
      <c r="J96" s="108"/>
      <c r="K96" s="111"/>
      <c r="L96" s="125" t="s">
        <v>278</v>
      </c>
    </row>
    <row r="97" spans="1:12">
      <c r="A97" s="116">
        <v>948865262</v>
      </c>
      <c r="B97" s="109">
        <v>1310688</v>
      </c>
      <c r="C97" s="113" t="s">
        <v>279</v>
      </c>
      <c r="D97" s="108" t="s">
        <v>255</v>
      </c>
      <c r="E97" s="108" t="s">
        <v>275</v>
      </c>
      <c r="F97" s="108" t="s">
        <v>280</v>
      </c>
      <c r="G97" s="112"/>
      <c r="H97" s="113" t="s">
        <v>248</v>
      </c>
      <c r="I97" s="112"/>
      <c r="J97" s="108"/>
      <c r="K97" s="111"/>
      <c r="L97" s="127" t="s">
        <v>281</v>
      </c>
    </row>
    <row r="98" spans="1:12">
      <c r="A98" s="116">
        <v>668865294</v>
      </c>
      <c r="B98" s="109">
        <v>1320960</v>
      </c>
      <c r="C98" s="110" t="s">
        <v>282</v>
      </c>
      <c r="D98" s="108" t="s">
        <v>265</v>
      </c>
      <c r="E98" s="108" t="s">
        <v>283</v>
      </c>
      <c r="F98" s="108" t="s">
        <v>284</v>
      </c>
      <c r="G98" s="112"/>
      <c r="H98" s="110" t="s">
        <v>181</v>
      </c>
      <c r="I98" s="112"/>
      <c r="J98" s="108"/>
      <c r="K98" s="111"/>
      <c r="L98" s="125" t="s">
        <v>285</v>
      </c>
    </row>
    <row r="99" spans="1:12">
      <c r="A99" s="116">
        <v>188865325</v>
      </c>
      <c r="B99" s="109">
        <v>1329910</v>
      </c>
      <c r="C99" s="110" t="s">
        <v>286</v>
      </c>
      <c r="D99" s="108" t="s">
        <v>265</v>
      </c>
      <c r="E99" s="108" t="s">
        <v>283</v>
      </c>
      <c r="F99" s="108" t="s">
        <v>287</v>
      </c>
      <c r="G99" s="112"/>
      <c r="H99" s="128" t="s">
        <v>181</v>
      </c>
      <c r="I99" s="112"/>
      <c r="J99" s="108"/>
      <c r="K99" s="111"/>
      <c r="L99" s="137" t="s">
        <v>288</v>
      </c>
    </row>
    <row r="100" spans="1:12">
      <c r="A100" s="116">
        <v>698865325</v>
      </c>
      <c r="B100" s="109">
        <v>1330426</v>
      </c>
      <c r="C100" s="110" t="s">
        <v>160</v>
      </c>
      <c r="D100" s="108" t="s">
        <v>275</v>
      </c>
      <c r="E100" s="108" t="s">
        <v>289</v>
      </c>
      <c r="F100" s="108" t="s">
        <v>290</v>
      </c>
      <c r="G100" s="112"/>
      <c r="H100" s="110" t="s">
        <v>181</v>
      </c>
      <c r="I100" s="112"/>
      <c r="J100" s="108"/>
      <c r="K100" s="111"/>
      <c r="L100" s="125" t="s">
        <v>291</v>
      </c>
    </row>
    <row r="101" spans="1:12">
      <c r="A101" s="116">
        <v>48865330</v>
      </c>
      <c r="B101" s="109">
        <v>1332256</v>
      </c>
      <c r="C101" s="110" t="s">
        <v>292</v>
      </c>
      <c r="D101" s="108" t="s">
        <v>271</v>
      </c>
      <c r="E101" s="108" t="s">
        <v>289</v>
      </c>
      <c r="F101" s="108" t="s">
        <v>293</v>
      </c>
      <c r="G101" s="112"/>
      <c r="H101" s="110" t="s">
        <v>277</v>
      </c>
      <c r="I101" s="112"/>
      <c r="J101" s="108"/>
      <c r="K101" s="111"/>
      <c r="L101" s="125" t="s">
        <v>294</v>
      </c>
    </row>
    <row r="102" spans="1:12">
      <c r="A102" s="116">
        <v>928865344</v>
      </c>
      <c r="B102" s="109">
        <v>1339570</v>
      </c>
      <c r="C102" s="110" t="s">
        <v>295</v>
      </c>
      <c r="D102" s="108" t="s">
        <v>265</v>
      </c>
      <c r="E102" s="108" t="s">
        <v>289</v>
      </c>
      <c r="F102" s="108" t="s">
        <v>296</v>
      </c>
      <c r="G102" s="112"/>
      <c r="H102" s="110" t="s">
        <v>145</v>
      </c>
      <c r="I102" s="112"/>
      <c r="J102" s="108"/>
      <c r="K102" s="111"/>
      <c r="L102" s="125" t="s">
        <v>297</v>
      </c>
    </row>
    <row r="103" spans="1:12">
      <c r="A103" s="116">
        <v>408865319</v>
      </c>
      <c r="B103" s="109">
        <v>1327458</v>
      </c>
      <c r="C103" s="110" t="s">
        <v>298</v>
      </c>
      <c r="D103" s="108" t="s">
        <v>271</v>
      </c>
      <c r="E103" s="108" t="s">
        <v>289</v>
      </c>
      <c r="F103" s="108" t="s">
        <v>299</v>
      </c>
      <c r="G103" s="112"/>
      <c r="H103" s="113" t="s">
        <v>300</v>
      </c>
      <c r="I103" s="112"/>
      <c r="J103" s="108"/>
      <c r="K103" s="111"/>
      <c r="L103" s="127" t="s">
        <v>301</v>
      </c>
    </row>
    <row r="104" spans="1:12">
      <c r="A104" s="116">
        <v>268865339</v>
      </c>
      <c r="B104" s="109">
        <v>1336794</v>
      </c>
      <c r="C104" s="113" t="s">
        <v>302</v>
      </c>
      <c r="D104" s="108" t="s">
        <v>275</v>
      </c>
      <c r="E104" s="108" t="s">
        <v>289</v>
      </c>
      <c r="F104" s="108" t="s">
        <v>303</v>
      </c>
      <c r="G104" s="112"/>
      <c r="H104" s="113" t="s">
        <v>219</v>
      </c>
      <c r="I104" s="112"/>
      <c r="J104" s="108"/>
      <c r="K104" s="111"/>
      <c r="L104" s="127" t="s">
        <v>304</v>
      </c>
    </row>
    <row r="105" spans="1:12">
      <c r="A105" s="116">
        <v>258865339</v>
      </c>
      <c r="B105" s="109">
        <v>1336816</v>
      </c>
      <c r="C105" s="113" t="s">
        <v>305</v>
      </c>
      <c r="D105" s="108" t="s">
        <v>283</v>
      </c>
      <c r="E105" s="108" t="s">
        <v>289</v>
      </c>
      <c r="F105" s="108" t="s">
        <v>306</v>
      </c>
      <c r="G105" s="112"/>
      <c r="H105" s="113" t="s">
        <v>307</v>
      </c>
      <c r="I105" s="112"/>
      <c r="J105" s="108"/>
      <c r="K105" s="111"/>
      <c r="L105" s="127" t="s">
        <v>308</v>
      </c>
    </row>
    <row r="106" spans="1:12">
      <c r="A106" s="116">
        <v>158865320</v>
      </c>
      <c r="B106" s="109">
        <v>1327732</v>
      </c>
      <c r="C106" s="110" t="s">
        <v>309</v>
      </c>
      <c r="D106" s="108" t="s">
        <v>265</v>
      </c>
      <c r="E106" s="108" t="s">
        <v>289</v>
      </c>
      <c r="F106" s="108" t="s">
        <v>310</v>
      </c>
      <c r="G106" s="112"/>
      <c r="H106" s="113" t="s">
        <v>145</v>
      </c>
      <c r="I106" s="112"/>
      <c r="J106" s="108"/>
      <c r="K106" s="111"/>
      <c r="L106" s="127" t="s">
        <v>311</v>
      </c>
    </row>
    <row r="107" spans="1:12">
      <c r="A107" s="116">
        <v>578865318</v>
      </c>
      <c r="B107" s="109">
        <v>1327109</v>
      </c>
      <c r="C107" s="110" t="s">
        <v>312</v>
      </c>
      <c r="D107" s="108" t="s">
        <v>283</v>
      </c>
      <c r="E107" s="108" t="s">
        <v>289</v>
      </c>
      <c r="F107" s="108" t="s">
        <v>313</v>
      </c>
      <c r="G107" s="112"/>
      <c r="H107" s="113" t="s">
        <v>307</v>
      </c>
      <c r="I107" s="112"/>
      <c r="J107" s="108"/>
      <c r="K107" s="111"/>
      <c r="L107" s="127" t="s">
        <v>314</v>
      </c>
    </row>
    <row r="108" spans="1:12">
      <c r="A108" s="116">
        <v>768865349</v>
      </c>
      <c r="B108" s="109">
        <v>1342473</v>
      </c>
      <c r="C108" s="110" t="s">
        <v>315</v>
      </c>
      <c r="D108" s="108" t="s">
        <v>289</v>
      </c>
      <c r="E108" s="108" t="s">
        <v>316</v>
      </c>
      <c r="F108" s="108" t="s">
        <v>317</v>
      </c>
      <c r="G108" s="112"/>
      <c r="H108" s="113" t="s">
        <v>181</v>
      </c>
      <c r="I108" s="112"/>
      <c r="J108" s="108"/>
      <c r="K108" s="111"/>
      <c r="L108" s="127" t="s">
        <v>318</v>
      </c>
    </row>
    <row r="109" spans="1:12">
      <c r="A109" s="116">
        <v>508865328</v>
      </c>
      <c r="B109" s="109">
        <v>1331441</v>
      </c>
      <c r="C109" s="110" t="s">
        <v>319</v>
      </c>
      <c r="D109" s="108" t="s">
        <v>265</v>
      </c>
      <c r="E109" s="108" t="s">
        <v>320</v>
      </c>
      <c r="F109" s="108" t="s">
        <v>321</v>
      </c>
      <c r="G109" s="112"/>
      <c r="H109" s="110" t="s">
        <v>211</v>
      </c>
      <c r="I109" s="112"/>
      <c r="J109" s="108"/>
      <c r="K109" s="111"/>
      <c r="L109" s="125" t="s">
        <v>322</v>
      </c>
    </row>
    <row r="110" spans="1:12">
      <c r="A110" s="116">
        <v>498865328</v>
      </c>
      <c r="B110" s="109">
        <v>1331439</v>
      </c>
      <c r="C110" s="110" t="s">
        <v>142</v>
      </c>
      <c r="D110" s="108" t="s">
        <v>265</v>
      </c>
      <c r="E110" s="108" t="s">
        <v>320</v>
      </c>
      <c r="F110" s="108" t="s">
        <v>323</v>
      </c>
      <c r="G110" s="112"/>
      <c r="H110" s="113" t="s">
        <v>211</v>
      </c>
      <c r="I110" s="112"/>
      <c r="J110" s="108"/>
      <c r="K110" s="111"/>
      <c r="L110" s="127" t="s">
        <v>324</v>
      </c>
    </row>
    <row r="111" spans="1:12">
      <c r="A111" s="116">
        <v>518865328</v>
      </c>
      <c r="B111" s="109">
        <v>1331461</v>
      </c>
      <c r="C111" s="110" t="s">
        <v>319</v>
      </c>
      <c r="D111" s="108" t="s">
        <v>320</v>
      </c>
      <c r="E111" s="108" t="s">
        <v>325</v>
      </c>
      <c r="F111" s="108" t="s">
        <v>326</v>
      </c>
      <c r="G111" s="112"/>
      <c r="H111" s="113" t="s">
        <v>307</v>
      </c>
      <c r="I111" s="112"/>
      <c r="J111" s="108"/>
      <c r="K111" s="111"/>
      <c r="L111" s="127" t="s">
        <v>327</v>
      </c>
    </row>
    <row r="112" spans="1:12">
      <c r="A112" s="116">
        <v>508865304</v>
      </c>
      <c r="B112" s="109">
        <v>1324733</v>
      </c>
      <c r="C112" s="110" t="s">
        <v>183</v>
      </c>
      <c r="D112" s="108" t="s">
        <v>316</v>
      </c>
      <c r="E112" s="108" t="s">
        <v>325</v>
      </c>
      <c r="F112" s="108" t="s">
        <v>328</v>
      </c>
      <c r="G112" s="112"/>
      <c r="H112" s="113" t="s">
        <v>181</v>
      </c>
      <c r="I112" s="112"/>
      <c r="J112" s="108"/>
      <c r="K112" s="111"/>
      <c r="L112" s="127" t="s">
        <v>329</v>
      </c>
    </row>
    <row r="113" spans="1:14">
      <c r="A113" s="109"/>
      <c r="B113" s="109"/>
      <c r="C113" s="109"/>
      <c r="D113" s="109"/>
      <c r="E113" s="109"/>
      <c r="F113" s="109"/>
      <c r="G113" s="109"/>
      <c r="H113" s="110" t="s">
        <v>330</v>
      </c>
      <c r="I113" s="112"/>
      <c r="J113" s="108"/>
      <c r="K113" s="111"/>
      <c r="L113" s="123">
        <v>-126900</v>
      </c>
      <c r="N113" s="93" t="s">
        <v>331</v>
      </c>
    </row>
    <row r="114" spans="12:12">
      <c r="L114" s="68" t="s">
        <v>332</v>
      </c>
    </row>
    <row r="115" ht="25.5" spans="1:13">
      <c r="A115" s="130" t="s">
        <v>5</v>
      </c>
      <c r="B115" s="109"/>
      <c r="C115" s="130" t="s">
        <v>7</v>
      </c>
      <c r="D115" s="130" t="s">
        <v>8</v>
      </c>
      <c r="E115" s="131" t="s">
        <v>9</v>
      </c>
      <c r="F115" s="131" t="s">
        <v>10</v>
      </c>
      <c r="G115" s="131" t="s">
        <v>11</v>
      </c>
      <c r="H115" s="130" t="s">
        <v>136</v>
      </c>
      <c r="I115" s="131" t="s">
        <v>13</v>
      </c>
      <c r="J115" s="131" t="s">
        <v>14</v>
      </c>
      <c r="K115" s="130" t="s">
        <v>15</v>
      </c>
      <c r="L115" s="131" t="s">
        <v>16</v>
      </c>
      <c r="M115" s="138"/>
    </row>
    <row r="116" ht="25.5" spans="1:18">
      <c r="A116" s="132"/>
      <c r="B116" s="109"/>
      <c r="C116" s="132"/>
      <c r="D116" s="132"/>
      <c r="E116" s="132"/>
      <c r="F116" s="132"/>
      <c r="G116" s="133" t="s">
        <v>333</v>
      </c>
      <c r="H116" s="134">
        <v>-126900</v>
      </c>
      <c r="I116" s="119" t="s">
        <v>334</v>
      </c>
      <c r="J116" s="119"/>
      <c r="K116" s="120">
        <v>-733500</v>
      </c>
      <c r="L116" s="139">
        <v>-860400</v>
      </c>
      <c r="Q116" s="140"/>
      <c r="R116" s="140"/>
    </row>
    <row r="117" spans="1:18">
      <c r="A117" s="135">
        <v>498865327</v>
      </c>
      <c r="B117" s="109">
        <v>1330611</v>
      </c>
      <c r="C117" s="135">
        <v>2335</v>
      </c>
      <c r="D117" s="135" t="s">
        <v>283</v>
      </c>
      <c r="E117" s="132" t="s">
        <v>335</v>
      </c>
      <c r="F117" s="132" t="s">
        <v>336</v>
      </c>
      <c r="G117" s="132"/>
      <c r="H117" s="136">
        <v>58500</v>
      </c>
      <c r="I117" s="132"/>
      <c r="J117" s="132"/>
      <c r="K117" s="132"/>
      <c r="L117" s="136">
        <v>-801900</v>
      </c>
      <c r="Q117" s="140"/>
      <c r="R117" s="140"/>
    </row>
    <row r="118" spans="1:18">
      <c r="A118" s="135">
        <v>218865325</v>
      </c>
      <c r="B118" s="109">
        <v>1330033</v>
      </c>
      <c r="C118" s="135">
        <v>1523</v>
      </c>
      <c r="D118" s="135" t="s">
        <v>289</v>
      </c>
      <c r="E118" s="132" t="s">
        <v>335</v>
      </c>
      <c r="F118" s="132" t="s">
        <v>337</v>
      </c>
      <c r="G118" s="132"/>
      <c r="H118" s="136">
        <v>16250</v>
      </c>
      <c r="I118" s="132"/>
      <c r="J118" s="132"/>
      <c r="K118" s="132"/>
      <c r="L118" s="136">
        <v>-785650</v>
      </c>
      <c r="Q118" s="140"/>
      <c r="R118" s="140"/>
    </row>
    <row r="119" spans="1:18">
      <c r="A119" s="135">
        <v>608865295</v>
      </c>
      <c r="B119" s="109">
        <v>1321326</v>
      </c>
      <c r="C119" s="135">
        <v>2132</v>
      </c>
      <c r="D119" s="135" t="s">
        <v>325</v>
      </c>
      <c r="E119" s="132" t="s">
        <v>338</v>
      </c>
      <c r="F119" s="132" t="s">
        <v>339</v>
      </c>
      <c r="G119" s="132"/>
      <c r="H119" s="136">
        <v>20250</v>
      </c>
      <c r="I119" s="132"/>
      <c r="J119" s="132"/>
      <c r="K119" s="132"/>
      <c r="L119" s="136">
        <v>-765400</v>
      </c>
      <c r="Q119" s="140"/>
      <c r="R119" s="140"/>
    </row>
    <row r="120" spans="1:18">
      <c r="A120" s="135">
        <v>428865318</v>
      </c>
      <c r="B120" s="109">
        <v>1326880</v>
      </c>
      <c r="C120" s="135">
        <v>1524</v>
      </c>
      <c r="D120" s="135" t="s">
        <v>320</v>
      </c>
      <c r="E120" s="132" t="s">
        <v>340</v>
      </c>
      <c r="F120" s="132" t="s">
        <v>341</v>
      </c>
      <c r="G120" s="132"/>
      <c r="H120" s="136">
        <v>13500</v>
      </c>
      <c r="I120" s="132"/>
      <c r="J120" s="132"/>
      <c r="K120" s="132"/>
      <c r="L120" s="136">
        <v>-751900</v>
      </c>
      <c r="Q120" s="140"/>
      <c r="R120" s="140"/>
    </row>
    <row r="121" spans="1:18">
      <c r="A121" s="135">
        <v>278865358</v>
      </c>
      <c r="B121" s="109">
        <v>1344832</v>
      </c>
      <c r="C121" s="135">
        <v>2136</v>
      </c>
      <c r="D121" s="135" t="s">
        <v>338</v>
      </c>
      <c r="E121" s="132" t="s">
        <v>340</v>
      </c>
      <c r="F121" s="132" t="s">
        <v>342</v>
      </c>
      <c r="G121" s="132"/>
      <c r="H121" s="136">
        <v>3500</v>
      </c>
      <c r="I121" s="132"/>
      <c r="J121" s="132"/>
      <c r="K121" s="132"/>
      <c r="L121" s="136">
        <v>-748400</v>
      </c>
      <c r="Q121" s="140"/>
      <c r="R121" s="140"/>
    </row>
    <row r="122" spans="1:18">
      <c r="A122" s="135">
        <v>608865318</v>
      </c>
      <c r="B122" s="109">
        <v>1327090</v>
      </c>
      <c r="C122" s="135">
        <v>2217</v>
      </c>
      <c r="D122" s="135" t="s">
        <v>320</v>
      </c>
      <c r="E122" s="132" t="s">
        <v>343</v>
      </c>
      <c r="F122" s="132" t="s">
        <v>344</v>
      </c>
      <c r="G122" s="132"/>
      <c r="H122" s="136">
        <v>54000</v>
      </c>
      <c r="I122" s="132"/>
      <c r="J122" s="132"/>
      <c r="K122" s="132"/>
      <c r="L122" s="136">
        <v>-694400</v>
      </c>
      <c r="Q122" s="140"/>
      <c r="R122" s="140"/>
    </row>
    <row r="123" spans="1:18">
      <c r="A123" s="135">
        <v>648865292</v>
      </c>
      <c r="B123" s="109">
        <v>1319890</v>
      </c>
      <c r="C123" s="135">
        <v>1623</v>
      </c>
      <c r="D123" s="135" t="s">
        <v>338</v>
      </c>
      <c r="E123" s="132" t="s">
        <v>343</v>
      </c>
      <c r="F123" s="132" t="s">
        <v>345</v>
      </c>
      <c r="G123" s="132"/>
      <c r="H123" s="136">
        <v>7000</v>
      </c>
      <c r="I123" s="132"/>
      <c r="J123" s="132"/>
      <c r="K123" s="132"/>
      <c r="L123" s="136">
        <v>-687400</v>
      </c>
      <c r="Q123" s="140"/>
      <c r="R123" s="140"/>
    </row>
    <row r="124" spans="1:18">
      <c r="A124" s="135">
        <v>828865325</v>
      </c>
      <c r="B124" s="109">
        <v>1330373</v>
      </c>
      <c r="C124" s="135">
        <v>2212</v>
      </c>
      <c r="D124" s="135" t="s">
        <v>343</v>
      </c>
      <c r="E124" s="132" t="s">
        <v>346</v>
      </c>
      <c r="F124" s="132" t="s">
        <v>347</v>
      </c>
      <c r="G124" s="132"/>
      <c r="H124" s="136">
        <v>17500</v>
      </c>
      <c r="I124" s="132"/>
      <c r="J124" s="132"/>
      <c r="K124" s="132"/>
      <c r="L124" s="136">
        <v>-669900</v>
      </c>
      <c r="Q124" s="140"/>
      <c r="R124" s="140"/>
    </row>
    <row r="125" spans="1:18">
      <c r="A125" s="135">
        <v>528865290</v>
      </c>
      <c r="B125" s="109">
        <v>1318656</v>
      </c>
      <c r="C125" s="135">
        <v>2113</v>
      </c>
      <c r="D125" s="135" t="s">
        <v>335</v>
      </c>
      <c r="E125" s="132" t="s">
        <v>346</v>
      </c>
      <c r="F125" s="132" t="s">
        <v>348</v>
      </c>
      <c r="G125" s="132"/>
      <c r="H125" s="136">
        <v>29600</v>
      </c>
      <c r="I125" s="132"/>
      <c r="J125" s="132"/>
      <c r="K125" s="132"/>
      <c r="L125" s="136">
        <v>-640300</v>
      </c>
      <c r="Q125" s="140"/>
      <c r="R125" s="140"/>
    </row>
    <row r="126" spans="1:18">
      <c r="A126" s="135">
        <v>8865330</v>
      </c>
      <c r="B126" s="109">
        <v>1331904</v>
      </c>
      <c r="C126" s="135">
        <v>2314</v>
      </c>
      <c r="D126" s="135" t="s">
        <v>343</v>
      </c>
      <c r="E126" s="132" t="s">
        <v>349</v>
      </c>
      <c r="F126" s="132" t="s">
        <v>350</v>
      </c>
      <c r="G126" s="132"/>
      <c r="H126" s="136">
        <v>3500</v>
      </c>
      <c r="I126" s="132"/>
      <c r="J126" s="132"/>
      <c r="K126" s="132"/>
      <c r="L126" s="136">
        <v>-636800</v>
      </c>
      <c r="Q126" s="140"/>
      <c r="R126" s="140"/>
    </row>
    <row r="127" spans="1:18">
      <c r="A127" s="135">
        <v>638865338</v>
      </c>
      <c r="B127" s="109">
        <v>1336389</v>
      </c>
      <c r="C127" s="135">
        <v>1621</v>
      </c>
      <c r="D127" s="135" t="s">
        <v>351</v>
      </c>
      <c r="E127" s="132" t="s">
        <v>352</v>
      </c>
      <c r="F127" s="132" t="s">
        <v>353</v>
      </c>
      <c r="G127" s="132"/>
      <c r="H127" s="136">
        <v>3500</v>
      </c>
      <c r="I127" s="132"/>
      <c r="J127" s="132"/>
      <c r="K127" s="132"/>
      <c r="L127" s="136">
        <v>-633300</v>
      </c>
      <c r="Q127" s="140"/>
      <c r="R127" s="140"/>
    </row>
    <row r="128" spans="1:18">
      <c r="A128" s="135">
        <v>728865288</v>
      </c>
      <c r="B128" s="109">
        <v>1318069</v>
      </c>
      <c r="C128" s="135">
        <v>2013</v>
      </c>
      <c r="D128" s="135" t="s">
        <v>351</v>
      </c>
      <c r="E128" s="132" t="s">
        <v>352</v>
      </c>
      <c r="F128" s="132" t="s">
        <v>354</v>
      </c>
      <c r="G128" s="132"/>
      <c r="H128" s="136">
        <v>7400</v>
      </c>
      <c r="I128" s="132"/>
      <c r="J128" s="132"/>
      <c r="K128" s="132"/>
      <c r="L128" s="136">
        <v>-625900</v>
      </c>
      <c r="Q128" s="140"/>
      <c r="R128" s="140"/>
    </row>
    <row r="129" spans="1:18">
      <c r="A129" s="135">
        <v>678865352</v>
      </c>
      <c r="B129" s="109">
        <v>1343337</v>
      </c>
      <c r="C129" s="135">
        <v>2311</v>
      </c>
      <c r="D129" s="135" t="s">
        <v>352</v>
      </c>
      <c r="E129" s="132" t="s">
        <v>349</v>
      </c>
      <c r="F129" s="132" t="s">
        <v>355</v>
      </c>
      <c r="G129" s="132"/>
      <c r="H129" s="136">
        <v>4100</v>
      </c>
      <c r="I129" s="132"/>
      <c r="J129" s="132"/>
      <c r="K129" s="132"/>
      <c r="L129" s="136">
        <v>-621800</v>
      </c>
      <c r="Q129" s="146"/>
      <c r="R129" s="140"/>
    </row>
    <row r="130" spans="1:18">
      <c r="A130" s="135">
        <v>338865355</v>
      </c>
      <c r="B130" s="109">
        <v>1343356</v>
      </c>
      <c r="C130" s="135">
        <v>2237</v>
      </c>
      <c r="D130" s="135" t="s">
        <v>352</v>
      </c>
      <c r="E130" s="132" t="s">
        <v>349</v>
      </c>
      <c r="F130" s="132" t="s">
        <v>356</v>
      </c>
      <c r="G130" s="132"/>
      <c r="H130" s="136">
        <v>3500</v>
      </c>
      <c r="I130" s="132"/>
      <c r="J130" s="132"/>
      <c r="K130" s="132"/>
      <c r="L130" s="136">
        <v>-618300</v>
      </c>
      <c r="Q130" s="146"/>
      <c r="R130" s="140"/>
    </row>
    <row r="131" spans="1:18">
      <c r="A131" s="135">
        <v>528865328</v>
      </c>
      <c r="B131" s="109">
        <v>1331420</v>
      </c>
      <c r="C131" s="135">
        <v>2218</v>
      </c>
      <c r="D131" s="135" t="s">
        <v>351</v>
      </c>
      <c r="E131" s="132" t="s">
        <v>349</v>
      </c>
      <c r="F131" s="132" t="s">
        <v>357</v>
      </c>
      <c r="G131" s="132"/>
      <c r="H131" s="136">
        <v>7400</v>
      </c>
      <c r="I131" s="132"/>
      <c r="J131" s="132"/>
      <c r="K131" s="132"/>
      <c r="L131" s="136">
        <v>-610900</v>
      </c>
      <c r="Q131" s="140"/>
      <c r="R131" s="140"/>
    </row>
    <row r="132" spans="1:18">
      <c r="A132" s="135">
        <v>338865321</v>
      </c>
      <c r="B132" s="109">
        <v>1328118</v>
      </c>
      <c r="C132" s="135">
        <v>2412</v>
      </c>
      <c r="D132" s="135" t="s">
        <v>351</v>
      </c>
      <c r="E132" s="132" t="s">
        <v>349</v>
      </c>
      <c r="F132" s="132" t="s">
        <v>358</v>
      </c>
      <c r="G132" s="132"/>
      <c r="H132" s="136">
        <v>21000</v>
      </c>
      <c r="I132" s="132"/>
      <c r="J132" s="132"/>
      <c r="K132" s="132"/>
      <c r="L132" s="136">
        <v>-589900</v>
      </c>
      <c r="Q132" s="140"/>
      <c r="R132" s="140"/>
    </row>
    <row r="133" spans="1:18">
      <c r="A133" s="135">
        <v>468865368</v>
      </c>
      <c r="B133" s="109">
        <v>1348559</v>
      </c>
      <c r="C133" s="135">
        <v>2011</v>
      </c>
      <c r="D133" s="135" t="s">
        <v>352</v>
      </c>
      <c r="E133" s="132" t="s">
        <v>359</v>
      </c>
      <c r="F133" s="132" t="s">
        <v>360</v>
      </c>
      <c r="G133" s="132"/>
      <c r="H133" s="136">
        <v>22200</v>
      </c>
      <c r="I133" s="132"/>
      <c r="J133" s="132"/>
      <c r="K133" s="132"/>
      <c r="L133" s="136">
        <v>-567700</v>
      </c>
      <c r="Q133" s="140"/>
      <c r="R133" s="140"/>
    </row>
    <row r="134" spans="1:18">
      <c r="A134" s="135">
        <v>538865292</v>
      </c>
      <c r="B134" s="109">
        <v>1319701</v>
      </c>
      <c r="C134" s="135">
        <v>2434</v>
      </c>
      <c r="D134" s="135" t="s">
        <v>351</v>
      </c>
      <c r="E134" s="132" t="s">
        <v>361</v>
      </c>
      <c r="F134" s="132" t="s">
        <v>362</v>
      </c>
      <c r="G134" s="132"/>
      <c r="H134" s="136">
        <v>14000</v>
      </c>
      <c r="I134" s="132"/>
      <c r="J134" s="132"/>
      <c r="K134" s="132"/>
      <c r="L134" s="136">
        <v>-553700</v>
      </c>
      <c r="Q134" s="140"/>
      <c r="R134" s="140"/>
    </row>
    <row r="135" spans="1:18">
      <c r="A135" s="135">
        <v>548865328</v>
      </c>
      <c r="B135" s="109">
        <v>1330514</v>
      </c>
      <c r="C135" s="135">
        <v>2415</v>
      </c>
      <c r="D135" s="135" t="s">
        <v>351</v>
      </c>
      <c r="E135" s="132" t="s">
        <v>361</v>
      </c>
      <c r="F135" s="132" t="s">
        <v>363</v>
      </c>
      <c r="G135" s="132"/>
      <c r="H135" s="136">
        <v>28000</v>
      </c>
      <c r="I135" s="132"/>
      <c r="J135" s="132"/>
      <c r="K135" s="132"/>
      <c r="L135" s="136">
        <v>-525700</v>
      </c>
      <c r="Q135" s="140"/>
      <c r="R135" s="140"/>
    </row>
    <row r="136" spans="1:18">
      <c r="A136" s="135">
        <v>778865294</v>
      </c>
      <c r="B136" s="109">
        <v>1321042</v>
      </c>
      <c r="C136" s="135">
        <v>2314</v>
      </c>
      <c r="D136" s="135" t="s">
        <v>359</v>
      </c>
      <c r="E136" s="132" t="s">
        <v>364</v>
      </c>
      <c r="F136" s="132" t="s">
        <v>365</v>
      </c>
      <c r="G136" s="132"/>
      <c r="H136" s="136">
        <v>22200</v>
      </c>
      <c r="I136" s="132"/>
      <c r="J136" s="132"/>
      <c r="K136" s="132"/>
      <c r="L136" s="136">
        <v>-503500</v>
      </c>
      <c r="Q136" s="140"/>
      <c r="R136" s="140"/>
    </row>
    <row r="137" spans="1:18">
      <c r="A137" s="135">
        <v>788865293</v>
      </c>
      <c r="B137" s="109">
        <v>1320509</v>
      </c>
      <c r="C137" s="135">
        <v>2237</v>
      </c>
      <c r="D137" s="135" t="s">
        <v>349</v>
      </c>
      <c r="E137" s="132" t="s">
        <v>366</v>
      </c>
      <c r="F137" s="132" t="s">
        <v>367</v>
      </c>
      <c r="G137" s="132"/>
      <c r="H137" s="136">
        <v>42000</v>
      </c>
      <c r="I137" s="132"/>
      <c r="J137" s="132"/>
      <c r="K137" s="132"/>
      <c r="L137" s="136">
        <v>-461500</v>
      </c>
      <c r="Q137" s="140"/>
      <c r="R137" s="140"/>
    </row>
    <row r="138" spans="1:18">
      <c r="A138" s="135" t="s">
        <v>368</v>
      </c>
      <c r="B138" s="109">
        <v>1330632</v>
      </c>
      <c r="C138" s="135">
        <v>1521</v>
      </c>
      <c r="D138" s="135" t="s">
        <v>366</v>
      </c>
      <c r="E138" s="132" t="s">
        <v>369</v>
      </c>
      <c r="F138" s="132"/>
      <c r="G138" s="132"/>
      <c r="H138" s="136">
        <v>42000</v>
      </c>
      <c r="I138" s="132"/>
      <c r="J138" s="132"/>
      <c r="K138" s="132"/>
      <c r="L138" s="136">
        <v>-419500</v>
      </c>
      <c r="Q138" s="140"/>
      <c r="R138" s="140"/>
    </row>
    <row r="139" spans="1:18">
      <c r="A139" s="135">
        <v>368865377</v>
      </c>
      <c r="B139" s="109">
        <v>1353614</v>
      </c>
      <c r="C139" s="135">
        <v>2111</v>
      </c>
      <c r="D139" s="135" t="s">
        <v>370</v>
      </c>
      <c r="E139" s="132" t="s">
        <v>371</v>
      </c>
      <c r="F139" s="132" t="s">
        <v>372</v>
      </c>
      <c r="G139" s="132"/>
      <c r="H139" s="136">
        <v>3500</v>
      </c>
      <c r="I139" s="132"/>
      <c r="J139" s="132"/>
      <c r="K139" s="132"/>
      <c r="L139" s="136">
        <v>-416000</v>
      </c>
      <c r="Q139" s="140"/>
      <c r="R139" s="140"/>
    </row>
    <row r="140" spans="1:18">
      <c r="A140" s="135">
        <v>718865325</v>
      </c>
      <c r="B140" s="109">
        <v>1330313</v>
      </c>
      <c r="C140" s="135">
        <v>2317</v>
      </c>
      <c r="D140" s="135" t="s">
        <v>373</v>
      </c>
      <c r="E140" s="132" t="s">
        <v>371</v>
      </c>
      <c r="F140" s="132" t="s">
        <v>374</v>
      </c>
      <c r="G140" s="132"/>
      <c r="H140" s="136">
        <v>10500</v>
      </c>
      <c r="I140" s="132"/>
      <c r="J140" s="132"/>
      <c r="K140" s="132"/>
      <c r="L140" s="136">
        <v>-405500</v>
      </c>
      <c r="Q140" s="146"/>
      <c r="R140" s="140"/>
    </row>
    <row r="141" spans="1:18">
      <c r="A141" s="135">
        <v>668865255</v>
      </c>
      <c r="B141" s="109">
        <v>1308629</v>
      </c>
      <c r="C141" s="135">
        <v>1524</v>
      </c>
      <c r="D141" s="135" t="s">
        <v>370</v>
      </c>
      <c r="E141" s="132" t="s">
        <v>375</v>
      </c>
      <c r="F141" s="132" t="s">
        <v>376</v>
      </c>
      <c r="G141" s="132"/>
      <c r="H141" s="136">
        <v>7000</v>
      </c>
      <c r="I141" s="132"/>
      <c r="J141" s="132"/>
      <c r="K141" s="132"/>
      <c r="L141" s="136">
        <v>-398500</v>
      </c>
      <c r="Q141" s="146"/>
      <c r="R141" s="140"/>
    </row>
    <row r="142" spans="1:18">
      <c r="A142" s="135">
        <v>838865340</v>
      </c>
      <c r="B142" s="109">
        <v>1337465</v>
      </c>
      <c r="C142" s="135">
        <v>2116</v>
      </c>
      <c r="D142" s="135" t="s">
        <v>370</v>
      </c>
      <c r="E142" s="132" t="s">
        <v>375</v>
      </c>
      <c r="F142" s="132" t="s">
        <v>377</v>
      </c>
      <c r="G142" s="132"/>
      <c r="H142" s="136">
        <v>7000</v>
      </c>
      <c r="I142" s="132"/>
      <c r="J142" s="132"/>
      <c r="K142" s="132"/>
      <c r="L142" s="136">
        <v>-391500</v>
      </c>
      <c r="Q142" s="146"/>
      <c r="R142" s="140"/>
    </row>
    <row r="143" spans="1:18">
      <c r="A143" s="135">
        <v>358865377</v>
      </c>
      <c r="B143" s="109">
        <v>1353464</v>
      </c>
      <c r="C143" s="135">
        <v>2133</v>
      </c>
      <c r="D143" s="135" t="s">
        <v>370</v>
      </c>
      <c r="E143" s="132" t="s">
        <v>375</v>
      </c>
      <c r="F143" s="132" t="s">
        <v>378</v>
      </c>
      <c r="G143" s="132"/>
      <c r="H143" s="136">
        <v>7000</v>
      </c>
      <c r="I143" s="132"/>
      <c r="J143" s="132"/>
      <c r="K143" s="132"/>
      <c r="L143" s="136">
        <v>-384500</v>
      </c>
      <c r="Q143" s="146"/>
      <c r="R143" s="140"/>
    </row>
    <row r="144" spans="1:18">
      <c r="A144" s="135">
        <v>768865373</v>
      </c>
      <c r="B144" s="109">
        <v>1351056</v>
      </c>
      <c r="C144" s="135">
        <v>2215</v>
      </c>
      <c r="D144" s="135" t="s">
        <v>370</v>
      </c>
      <c r="E144" s="132" t="s">
        <v>375</v>
      </c>
      <c r="F144" s="132" t="s">
        <v>379</v>
      </c>
      <c r="G144" s="132"/>
      <c r="H144" s="136">
        <v>7400</v>
      </c>
      <c r="I144" s="132"/>
      <c r="J144" s="132"/>
      <c r="K144" s="132"/>
      <c r="L144" s="136">
        <v>-377100</v>
      </c>
      <c r="Q144" s="140"/>
      <c r="R144" s="140"/>
    </row>
    <row r="145" spans="1:18">
      <c r="A145" s="135" t="s">
        <v>380</v>
      </c>
      <c r="B145" s="109">
        <v>1348341</v>
      </c>
      <c r="C145" s="135">
        <v>1723</v>
      </c>
      <c r="D145" s="135" t="s">
        <v>381</v>
      </c>
      <c r="E145" s="132" t="s">
        <v>382</v>
      </c>
      <c r="F145" s="132"/>
      <c r="G145" s="132"/>
      <c r="H145" s="136">
        <v>14000</v>
      </c>
      <c r="I145" s="132"/>
      <c r="J145" s="132"/>
      <c r="K145" s="132"/>
      <c r="L145" s="136">
        <v>-363100</v>
      </c>
      <c r="Q145" s="140"/>
      <c r="R145" s="140"/>
    </row>
    <row r="146" spans="1:18">
      <c r="A146" s="135">
        <v>958865387</v>
      </c>
      <c r="B146" s="109">
        <v>1357899</v>
      </c>
      <c r="C146" s="135">
        <v>2237</v>
      </c>
      <c r="D146" s="135" t="s">
        <v>383</v>
      </c>
      <c r="E146" s="132" t="s">
        <v>384</v>
      </c>
      <c r="F146" s="132" t="s">
        <v>385</v>
      </c>
      <c r="G146" s="132"/>
      <c r="H146" s="136">
        <v>3250</v>
      </c>
      <c r="I146" s="132"/>
      <c r="J146" s="132"/>
      <c r="K146" s="132"/>
      <c r="L146" s="136">
        <v>-359850</v>
      </c>
      <c r="Q146" s="140"/>
      <c r="R146" s="140"/>
    </row>
    <row r="147" spans="1:18">
      <c r="A147" s="135">
        <v>48865363</v>
      </c>
      <c r="B147" s="109">
        <v>1346594</v>
      </c>
      <c r="C147" s="135">
        <v>1321</v>
      </c>
      <c r="D147" s="135" t="s">
        <v>375</v>
      </c>
      <c r="E147" s="132" t="s">
        <v>386</v>
      </c>
      <c r="F147" s="132" t="s">
        <v>387</v>
      </c>
      <c r="G147" s="132"/>
      <c r="H147" s="136">
        <v>20500</v>
      </c>
      <c r="I147" s="132"/>
      <c r="J147" s="132"/>
      <c r="K147" s="132"/>
      <c r="L147" s="136">
        <v>-339350</v>
      </c>
      <c r="Q147" s="146"/>
      <c r="R147" s="140"/>
    </row>
    <row r="148" spans="1:18">
      <c r="A148" s="135">
        <v>618865370</v>
      </c>
      <c r="B148" s="109">
        <v>1349467</v>
      </c>
      <c r="C148" s="135">
        <v>2436</v>
      </c>
      <c r="D148" s="135" t="s">
        <v>383</v>
      </c>
      <c r="E148" s="132" t="s">
        <v>386</v>
      </c>
      <c r="F148" s="132" t="s">
        <v>388</v>
      </c>
      <c r="G148" s="132"/>
      <c r="H148" s="136">
        <v>6500</v>
      </c>
      <c r="I148" s="132"/>
      <c r="J148" s="132"/>
      <c r="K148" s="132"/>
      <c r="L148" s="136">
        <v>-332850</v>
      </c>
      <c r="Q148" s="146"/>
      <c r="R148" s="140"/>
    </row>
    <row r="149" spans="1:18">
      <c r="A149" s="135">
        <v>528865374</v>
      </c>
      <c r="B149" s="109">
        <v>1351762</v>
      </c>
      <c r="C149" s="135">
        <v>1923</v>
      </c>
      <c r="D149" s="135" t="s">
        <v>383</v>
      </c>
      <c r="E149" s="132" t="s">
        <v>386</v>
      </c>
      <c r="F149" s="132" t="s">
        <v>389</v>
      </c>
      <c r="G149" s="132"/>
      <c r="H149" s="136">
        <v>9750</v>
      </c>
      <c r="I149" s="132"/>
      <c r="J149" s="132"/>
      <c r="K149" s="132"/>
      <c r="L149" s="136">
        <v>-323100</v>
      </c>
      <c r="Q149" s="140"/>
      <c r="R149" s="140"/>
    </row>
    <row r="150" spans="1:18">
      <c r="A150" s="135">
        <v>538865374</v>
      </c>
      <c r="B150" s="109">
        <v>1351767</v>
      </c>
      <c r="C150" s="135">
        <v>1922</v>
      </c>
      <c r="D150" s="135" t="s">
        <v>383</v>
      </c>
      <c r="E150" s="132" t="s">
        <v>390</v>
      </c>
      <c r="F150" s="132" t="s">
        <v>391</v>
      </c>
      <c r="G150" s="132"/>
      <c r="H150" s="136">
        <v>9750</v>
      </c>
      <c r="I150" s="132"/>
      <c r="J150" s="132"/>
      <c r="K150" s="132"/>
      <c r="L150" s="136">
        <v>-313350</v>
      </c>
      <c r="Q150" s="140"/>
      <c r="R150" s="140"/>
    </row>
    <row r="151" spans="1:18">
      <c r="A151" s="135">
        <v>278865394</v>
      </c>
      <c r="B151" s="109">
        <v>1358904</v>
      </c>
      <c r="C151" s="135">
        <v>2113</v>
      </c>
      <c r="D151" s="135" t="s">
        <v>386</v>
      </c>
      <c r="E151" s="132" t="s">
        <v>392</v>
      </c>
      <c r="F151" s="132"/>
      <c r="G151" s="132"/>
      <c r="H151" s="136">
        <v>3450</v>
      </c>
      <c r="I151" s="132"/>
      <c r="J151" s="132"/>
      <c r="K151" s="132"/>
      <c r="L151" s="136">
        <v>-309900</v>
      </c>
      <c r="Q151" s="146"/>
      <c r="R151" s="140"/>
    </row>
    <row r="152" spans="1:18">
      <c r="A152" s="135">
        <v>288865394</v>
      </c>
      <c r="B152" s="109">
        <v>1358751</v>
      </c>
      <c r="C152" s="135">
        <v>2113</v>
      </c>
      <c r="D152" s="135" t="s">
        <v>390</v>
      </c>
      <c r="E152" s="132" t="s">
        <v>393</v>
      </c>
      <c r="F152" s="132" t="s">
        <v>394</v>
      </c>
      <c r="G152" s="132"/>
      <c r="H152" s="136">
        <v>3450</v>
      </c>
      <c r="I152" s="132"/>
      <c r="J152" s="132"/>
      <c r="K152" s="132"/>
      <c r="L152" s="136">
        <v>-306450</v>
      </c>
      <c r="Q152" s="146"/>
      <c r="R152" s="140"/>
    </row>
    <row r="153" spans="1:18">
      <c r="A153" s="135">
        <v>218865303</v>
      </c>
      <c r="B153" s="109">
        <v>1324578</v>
      </c>
      <c r="C153" s="135">
        <v>1823</v>
      </c>
      <c r="D153" s="135" t="s">
        <v>381</v>
      </c>
      <c r="E153" s="132" t="s">
        <v>393</v>
      </c>
      <c r="F153" s="132" t="s">
        <v>395</v>
      </c>
      <c r="G153" s="132"/>
      <c r="H153" s="136">
        <v>20000</v>
      </c>
      <c r="I153" s="132"/>
      <c r="J153" s="132"/>
      <c r="K153" s="132"/>
      <c r="L153" s="136">
        <v>-286450</v>
      </c>
      <c r="Q153" s="146"/>
      <c r="R153" s="140"/>
    </row>
    <row r="154" spans="1:18">
      <c r="A154" s="135">
        <v>198865372</v>
      </c>
      <c r="B154" s="109">
        <v>1349179</v>
      </c>
      <c r="C154" s="135">
        <v>2013</v>
      </c>
      <c r="D154" s="135" t="s">
        <v>396</v>
      </c>
      <c r="E154" s="132" t="s">
        <v>393</v>
      </c>
      <c r="F154" s="132" t="s">
        <v>397</v>
      </c>
      <c r="G154" s="132"/>
      <c r="H154" s="136">
        <v>17500</v>
      </c>
      <c r="I154" s="132"/>
      <c r="J154" s="132"/>
      <c r="K154" s="132"/>
      <c r="L154" s="136">
        <v>-268950</v>
      </c>
      <c r="Q154" s="140"/>
      <c r="R154" s="140"/>
    </row>
    <row r="155" spans="1:18">
      <c r="A155" s="135">
        <v>148865381</v>
      </c>
      <c r="B155" s="109">
        <v>1353950</v>
      </c>
      <c r="C155" s="135">
        <v>1721</v>
      </c>
      <c r="D155" s="135" t="s">
        <v>386</v>
      </c>
      <c r="E155" s="132" t="s">
        <v>398</v>
      </c>
      <c r="F155" s="132" t="s">
        <v>399</v>
      </c>
      <c r="G155" s="132"/>
      <c r="H155" s="136">
        <v>13000</v>
      </c>
      <c r="I155" s="132"/>
      <c r="J155" s="132"/>
      <c r="K155" s="132"/>
      <c r="L155" s="136">
        <v>-255950</v>
      </c>
      <c r="Q155" s="140"/>
      <c r="R155" s="140"/>
    </row>
    <row r="156" spans="1:18">
      <c r="A156" s="135">
        <v>598865323</v>
      </c>
      <c r="B156" s="109">
        <v>1329049</v>
      </c>
      <c r="C156" s="135">
        <v>2238</v>
      </c>
      <c r="D156" s="135" t="s">
        <v>400</v>
      </c>
      <c r="E156" s="132" t="s">
        <v>398</v>
      </c>
      <c r="F156" s="132" t="s">
        <v>401</v>
      </c>
      <c r="G156" s="132"/>
      <c r="H156" s="136">
        <v>3250</v>
      </c>
      <c r="I156" s="132"/>
      <c r="J156" s="132"/>
      <c r="K156" s="132"/>
      <c r="L156" s="136">
        <v>-252700</v>
      </c>
      <c r="Q156" s="146"/>
      <c r="R156" s="140"/>
    </row>
    <row r="157" spans="1:18">
      <c r="A157" s="135">
        <v>398865395</v>
      </c>
      <c r="B157" s="109">
        <v>1359649</v>
      </c>
      <c r="C157" s="135">
        <v>2235</v>
      </c>
      <c r="D157" s="135" t="s">
        <v>393</v>
      </c>
      <c r="E157" s="132" t="s">
        <v>398</v>
      </c>
      <c r="F157" s="132" t="s">
        <v>402</v>
      </c>
      <c r="G157" s="132"/>
      <c r="H157" s="136">
        <v>6500</v>
      </c>
      <c r="I157" s="132"/>
      <c r="J157" s="132"/>
      <c r="K157" s="132"/>
      <c r="L157" s="136">
        <v>-246200</v>
      </c>
      <c r="Q157" s="146"/>
      <c r="R157" s="140"/>
    </row>
    <row r="158" spans="1:18">
      <c r="A158" s="135">
        <v>38865365</v>
      </c>
      <c r="B158" s="109">
        <v>1346475</v>
      </c>
      <c r="C158" s="135">
        <v>1724</v>
      </c>
      <c r="D158" s="135" t="s">
        <v>400</v>
      </c>
      <c r="E158" s="132" t="s">
        <v>403</v>
      </c>
      <c r="F158" s="132" t="s">
        <v>404</v>
      </c>
      <c r="G158" s="132"/>
      <c r="H158" s="136">
        <v>9750</v>
      </c>
      <c r="I158" s="132"/>
      <c r="J158" s="132"/>
      <c r="K158" s="132"/>
      <c r="L158" s="136">
        <v>-236450</v>
      </c>
      <c r="Q158" s="140"/>
      <c r="R158" s="140"/>
    </row>
    <row r="159" spans="1:12">
      <c r="A159" s="135">
        <v>598865392</v>
      </c>
      <c r="B159" s="109">
        <v>1358532</v>
      </c>
      <c r="C159" s="135">
        <v>1623</v>
      </c>
      <c r="D159" s="135" t="s">
        <v>403</v>
      </c>
      <c r="E159" s="132" t="s">
        <v>405</v>
      </c>
      <c r="F159" s="132" t="s">
        <v>406</v>
      </c>
      <c r="G159" s="132"/>
      <c r="H159" s="136">
        <v>3250</v>
      </c>
      <c r="I159" s="132"/>
      <c r="J159" s="132"/>
      <c r="K159" s="132"/>
      <c r="L159" s="136">
        <v>-233200</v>
      </c>
    </row>
    <row r="160" spans="1:13">
      <c r="A160" s="132"/>
      <c r="B160" s="141"/>
      <c r="C160" s="132"/>
      <c r="D160" s="132"/>
      <c r="E160" s="132"/>
      <c r="F160" s="132"/>
      <c r="G160" s="132"/>
      <c r="H160" s="139">
        <v>627200</v>
      </c>
      <c r="I160" s="132"/>
      <c r="J160" s="132"/>
      <c r="K160" s="132"/>
      <c r="L160" s="145">
        <v>-233200</v>
      </c>
      <c r="M160" s="93" t="s">
        <v>407</v>
      </c>
    </row>
    <row r="161" spans="12:12">
      <c r="L161" s="68" t="s">
        <v>408</v>
      </c>
    </row>
    <row r="162" spans="1:15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38"/>
      <c r="M162" s="138"/>
      <c r="N162" s="142"/>
      <c r="O162" s="142"/>
    </row>
    <row r="163" s="93" customFormat="1" ht="25.5" spans="1:13">
      <c r="A163" s="130" t="s">
        <v>5</v>
      </c>
      <c r="B163" s="109"/>
      <c r="C163" s="130" t="s">
        <v>7</v>
      </c>
      <c r="D163" s="130" t="s">
        <v>8</v>
      </c>
      <c r="E163" s="131" t="s">
        <v>9</v>
      </c>
      <c r="F163" s="131" t="s">
        <v>10</v>
      </c>
      <c r="G163" s="131" t="s">
        <v>11</v>
      </c>
      <c r="H163" s="130" t="s">
        <v>136</v>
      </c>
      <c r="I163" s="131" t="s">
        <v>13</v>
      </c>
      <c r="J163" s="131" t="s">
        <v>14</v>
      </c>
      <c r="K163" s="130" t="s">
        <v>15</v>
      </c>
      <c r="L163" s="131" t="s">
        <v>16</v>
      </c>
      <c r="M163" s="138"/>
    </row>
    <row r="164" s="93" customFormat="1" spans="1:18">
      <c r="A164" s="132"/>
      <c r="B164" s="109"/>
      <c r="C164" s="132"/>
      <c r="D164" s="132"/>
      <c r="E164" s="132"/>
      <c r="F164" s="132"/>
      <c r="G164" s="133" t="s">
        <v>409</v>
      </c>
      <c r="H164" s="134">
        <f>L160</f>
        <v>-233200</v>
      </c>
      <c r="I164" s="119" t="s">
        <v>334</v>
      </c>
      <c r="J164" s="119"/>
      <c r="K164" s="120">
        <v>-558800</v>
      </c>
      <c r="L164" s="139">
        <f>H164+K164</f>
        <v>-792000</v>
      </c>
      <c r="Q164" s="140"/>
      <c r="R164" s="140"/>
    </row>
    <row r="165" spans="1:15">
      <c r="A165" s="143" t="s">
        <v>410</v>
      </c>
      <c r="B165" s="143" t="s">
        <v>411</v>
      </c>
      <c r="C165" s="132"/>
      <c r="D165" s="143" t="s">
        <v>412</v>
      </c>
      <c r="E165" s="143" t="s">
        <v>413</v>
      </c>
      <c r="F165" s="143" t="s">
        <v>414</v>
      </c>
      <c r="G165" s="132"/>
      <c r="H165" s="144">
        <v>3250</v>
      </c>
      <c r="I165" s="132"/>
      <c r="J165" s="132"/>
      <c r="K165" s="132"/>
      <c r="L165" s="131">
        <f>L164+H165</f>
        <v>-788750</v>
      </c>
      <c r="M165" s="138"/>
      <c r="N165" s="142"/>
      <c r="O165" s="142"/>
    </row>
    <row r="166" spans="1:15">
      <c r="A166" s="143" t="s">
        <v>415</v>
      </c>
      <c r="B166" s="143" t="s">
        <v>416</v>
      </c>
      <c r="C166" s="132"/>
      <c r="D166" s="143" t="s">
        <v>417</v>
      </c>
      <c r="E166" s="143" t="s">
        <v>418</v>
      </c>
      <c r="F166" s="143" t="s">
        <v>419</v>
      </c>
      <c r="G166" s="132"/>
      <c r="H166" s="144">
        <v>3250</v>
      </c>
      <c r="I166" s="132"/>
      <c r="J166" s="132"/>
      <c r="K166" s="132"/>
      <c r="L166" s="131">
        <f t="shared" ref="L166:L190" si="0">L165+H166</f>
        <v>-785500</v>
      </c>
      <c r="M166" s="138"/>
      <c r="N166" s="142"/>
      <c r="O166" s="142"/>
    </row>
    <row r="167" spans="1:15">
      <c r="A167" s="143" t="s">
        <v>420</v>
      </c>
      <c r="B167" s="143" t="s">
        <v>421</v>
      </c>
      <c r="C167" s="132"/>
      <c r="D167" s="143" t="s">
        <v>422</v>
      </c>
      <c r="E167" s="143" t="s">
        <v>423</v>
      </c>
      <c r="F167" s="143" t="s">
        <v>424</v>
      </c>
      <c r="G167" s="132"/>
      <c r="H167" s="144">
        <v>6500</v>
      </c>
      <c r="I167" s="132"/>
      <c r="J167" s="132"/>
      <c r="K167" s="132"/>
      <c r="L167" s="131">
        <f t="shared" si="0"/>
        <v>-779000</v>
      </c>
      <c r="M167" s="138"/>
      <c r="N167" s="142"/>
      <c r="O167" s="142"/>
    </row>
    <row r="168" spans="1:15">
      <c r="A168" s="143" t="s">
        <v>425</v>
      </c>
      <c r="B168" s="143" t="s">
        <v>426</v>
      </c>
      <c r="C168" s="132"/>
      <c r="D168" s="143" t="s">
        <v>423</v>
      </c>
      <c r="E168" s="143" t="s">
        <v>427</v>
      </c>
      <c r="F168" s="143" t="s">
        <v>428</v>
      </c>
      <c r="G168" s="132"/>
      <c r="H168" s="144">
        <v>3250</v>
      </c>
      <c r="I168" s="132"/>
      <c r="J168" s="132"/>
      <c r="K168" s="132"/>
      <c r="L168" s="131">
        <f t="shared" si="0"/>
        <v>-775750</v>
      </c>
      <c r="M168" s="138"/>
      <c r="N168" s="142"/>
      <c r="O168" s="142"/>
    </row>
    <row r="169" spans="1:15">
      <c r="A169" s="143" t="s">
        <v>429</v>
      </c>
      <c r="B169" s="143" t="s">
        <v>430</v>
      </c>
      <c r="C169" s="132"/>
      <c r="D169" s="143" t="s">
        <v>431</v>
      </c>
      <c r="E169" s="143" t="s">
        <v>432</v>
      </c>
      <c r="F169" s="143" t="s">
        <v>433</v>
      </c>
      <c r="G169" s="132"/>
      <c r="H169" s="144">
        <v>16250</v>
      </c>
      <c r="I169" s="132"/>
      <c r="J169" s="132"/>
      <c r="K169" s="132"/>
      <c r="L169" s="131">
        <f t="shared" si="0"/>
        <v>-759500</v>
      </c>
      <c r="M169" s="138"/>
      <c r="N169" s="142"/>
      <c r="O169" s="142"/>
    </row>
    <row r="170" spans="1:15">
      <c r="A170" s="143" t="s">
        <v>434</v>
      </c>
      <c r="B170" s="143" t="s">
        <v>435</v>
      </c>
      <c r="C170" s="132"/>
      <c r="D170" s="143" t="s">
        <v>436</v>
      </c>
      <c r="E170" s="143" t="s">
        <v>437</v>
      </c>
      <c r="F170" s="143" t="s">
        <v>438</v>
      </c>
      <c r="G170" s="132"/>
      <c r="H170" s="144">
        <v>3250</v>
      </c>
      <c r="I170" s="132"/>
      <c r="J170" s="132"/>
      <c r="K170" s="132"/>
      <c r="L170" s="131">
        <f t="shared" si="0"/>
        <v>-756250</v>
      </c>
      <c r="M170" s="138"/>
      <c r="N170" s="142"/>
      <c r="O170" s="142"/>
    </row>
    <row r="171" spans="1:15">
      <c r="A171" s="143" t="s">
        <v>439</v>
      </c>
      <c r="B171" s="143" t="s">
        <v>440</v>
      </c>
      <c r="C171" s="132"/>
      <c r="D171" s="143" t="s">
        <v>441</v>
      </c>
      <c r="E171" s="143" t="s">
        <v>418</v>
      </c>
      <c r="F171" s="143" t="s">
        <v>442</v>
      </c>
      <c r="G171" s="132"/>
      <c r="H171" s="144">
        <v>13000</v>
      </c>
      <c r="I171" s="132"/>
      <c r="J171" s="132"/>
      <c r="K171" s="132"/>
      <c r="L171" s="131">
        <f t="shared" si="0"/>
        <v>-743250</v>
      </c>
      <c r="M171" s="138"/>
      <c r="N171" s="142"/>
      <c r="O171" s="142"/>
    </row>
    <row r="172" spans="1:15">
      <c r="A172" s="143" t="s">
        <v>443</v>
      </c>
      <c r="B172" s="143" t="s">
        <v>444</v>
      </c>
      <c r="C172" s="132"/>
      <c r="D172" s="143" t="s">
        <v>445</v>
      </c>
      <c r="E172" s="143" t="s">
        <v>446</v>
      </c>
      <c r="F172" s="143" t="s">
        <v>447</v>
      </c>
      <c r="G172" s="132"/>
      <c r="H172" s="144">
        <v>3250</v>
      </c>
      <c r="I172" s="132"/>
      <c r="J172" s="132"/>
      <c r="K172" s="132"/>
      <c r="L172" s="131">
        <f t="shared" si="0"/>
        <v>-740000</v>
      </c>
      <c r="M172" s="138"/>
      <c r="N172" s="142"/>
      <c r="O172" s="142"/>
    </row>
    <row r="173" spans="1:15">
      <c r="A173" s="143" t="s">
        <v>448</v>
      </c>
      <c r="B173" s="143" t="s">
        <v>449</v>
      </c>
      <c r="C173" s="132"/>
      <c r="D173" s="143" t="s">
        <v>450</v>
      </c>
      <c r="E173" s="143" t="s">
        <v>446</v>
      </c>
      <c r="F173" s="143" t="s">
        <v>451</v>
      </c>
      <c r="G173" s="132"/>
      <c r="H173" s="144">
        <v>6500</v>
      </c>
      <c r="I173" s="132"/>
      <c r="J173" s="132"/>
      <c r="K173" s="132"/>
      <c r="L173" s="131">
        <f t="shared" si="0"/>
        <v>-733500</v>
      </c>
      <c r="M173" s="138"/>
      <c r="N173" s="142"/>
      <c r="O173" s="142"/>
    </row>
    <row r="174" spans="1:15">
      <c r="A174" s="143" t="s">
        <v>452</v>
      </c>
      <c r="B174" s="143" t="s">
        <v>453</v>
      </c>
      <c r="C174" s="132"/>
      <c r="D174" s="143" t="s">
        <v>450</v>
      </c>
      <c r="E174" s="143" t="s">
        <v>446</v>
      </c>
      <c r="F174" s="143" t="s">
        <v>454</v>
      </c>
      <c r="G174" s="132"/>
      <c r="H174" s="144">
        <v>6500</v>
      </c>
      <c r="I174" s="132"/>
      <c r="J174" s="132"/>
      <c r="K174" s="132"/>
      <c r="L174" s="131">
        <f t="shared" si="0"/>
        <v>-727000</v>
      </c>
      <c r="M174" s="138"/>
      <c r="N174" s="142"/>
      <c r="O174" s="142"/>
    </row>
    <row r="175" spans="1:15">
      <c r="A175" s="143" t="s">
        <v>455</v>
      </c>
      <c r="B175" s="143" t="s">
        <v>456</v>
      </c>
      <c r="C175" s="132"/>
      <c r="D175" s="143" t="s">
        <v>457</v>
      </c>
      <c r="E175" s="143" t="s">
        <v>458</v>
      </c>
      <c r="F175" s="143" t="s">
        <v>459</v>
      </c>
      <c r="G175" s="132"/>
      <c r="H175" s="144">
        <v>3450</v>
      </c>
      <c r="I175" s="132"/>
      <c r="J175" s="132"/>
      <c r="K175" s="132"/>
      <c r="L175" s="131">
        <f t="shared" si="0"/>
        <v>-723550</v>
      </c>
      <c r="M175" s="138"/>
      <c r="N175" s="142"/>
      <c r="O175" s="142"/>
    </row>
    <row r="176" spans="1:15">
      <c r="A176" s="143" t="s">
        <v>460</v>
      </c>
      <c r="B176" s="143" t="s">
        <v>461</v>
      </c>
      <c r="C176" s="132"/>
      <c r="D176" s="143" t="s">
        <v>462</v>
      </c>
      <c r="E176" s="143" t="s">
        <v>413</v>
      </c>
      <c r="F176" s="143" t="s">
        <v>463</v>
      </c>
      <c r="G176" s="132"/>
      <c r="H176" s="144">
        <v>10300</v>
      </c>
      <c r="I176" s="132"/>
      <c r="J176" s="132"/>
      <c r="K176" s="132"/>
      <c r="L176" s="131">
        <f t="shared" si="0"/>
        <v>-713250</v>
      </c>
      <c r="M176" s="138"/>
      <c r="N176" s="142"/>
      <c r="O176" s="142"/>
    </row>
    <row r="177" spans="1:15">
      <c r="A177" s="143" t="s">
        <v>464</v>
      </c>
      <c r="B177" s="143" t="s">
        <v>465</v>
      </c>
      <c r="C177" s="132"/>
      <c r="D177" s="143" t="s">
        <v>412</v>
      </c>
      <c r="E177" s="143" t="s">
        <v>413</v>
      </c>
      <c r="F177" s="143" t="s">
        <v>466</v>
      </c>
      <c r="G177" s="132"/>
      <c r="H177" s="144">
        <v>4000</v>
      </c>
      <c r="I177" s="132"/>
      <c r="J177" s="132"/>
      <c r="K177" s="132"/>
      <c r="L177" s="131">
        <f t="shared" si="0"/>
        <v>-709250</v>
      </c>
      <c r="M177" s="138"/>
      <c r="N177" s="142"/>
      <c r="O177" s="142"/>
    </row>
    <row r="178" spans="1:15">
      <c r="A178" s="143" t="s">
        <v>467</v>
      </c>
      <c r="B178" s="143" t="s">
        <v>468</v>
      </c>
      <c r="C178" s="132"/>
      <c r="D178" s="143" t="s">
        <v>469</v>
      </c>
      <c r="E178" s="143" t="s">
        <v>432</v>
      </c>
      <c r="F178" s="143" t="s">
        <v>470</v>
      </c>
      <c r="G178" s="132"/>
      <c r="H178" s="144">
        <v>10350</v>
      </c>
      <c r="I178" s="132"/>
      <c r="J178" s="132"/>
      <c r="K178" s="132"/>
      <c r="L178" s="131">
        <f t="shared" si="0"/>
        <v>-698900</v>
      </c>
      <c r="M178" s="138"/>
      <c r="N178" s="142"/>
      <c r="O178" s="142"/>
    </row>
    <row r="179" spans="1:15">
      <c r="A179" s="143" t="s">
        <v>471</v>
      </c>
      <c r="B179" s="143" t="s">
        <v>472</v>
      </c>
      <c r="C179" s="132"/>
      <c r="D179" s="143" t="s">
        <v>473</v>
      </c>
      <c r="E179" s="143" t="s">
        <v>474</v>
      </c>
      <c r="F179" s="143" t="s">
        <v>475</v>
      </c>
      <c r="G179" s="132"/>
      <c r="H179" s="144">
        <v>3450</v>
      </c>
      <c r="I179" s="132"/>
      <c r="J179" s="132"/>
      <c r="K179" s="132"/>
      <c r="L179" s="131">
        <f t="shared" si="0"/>
        <v>-695450</v>
      </c>
      <c r="M179" s="138"/>
      <c r="N179" s="142"/>
      <c r="O179" s="142"/>
    </row>
    <row r="180" spans="1:15">
      <c r="A180" s="143" t="s">
        <v>476</v>
      </c>
      <c r="B180" s="143" t="s">
        <v>477</v>
      </c>
      <c r="C180" s="132"/>
      <c r="D180" s="143" t="s">
        <v>422</v>
      </c>
      <c r="E180" s="143" t="s">
        <v>427</v>
      </c>
      <c r="F180" s="143" t="s">
        <v>478</v>
      </c>
      <c r="G180" s="132"/>
      <c r="H180" s="144">
        <v>9750</v>
      </c>
      <c r="I180" s="132"/>
      <c r="J180" s="132"/>
      <c r="K180" s="132"/>
      <c r="L180" s="131">
        <f t="shared" si="0"/>
        <v>-685700</v>
      </c>
      <c r="M180" s="138"/>
      <c r="N180" s="142"/>
      <c r="O180" s="142"/>
    </row>
    <row r="181" spans="1:15">
      <c r="A181" s="143" t="s">
        <v>479</v>
      </c>
      <c r="B181" s="143" t="s">
        <v>480</v>
      </c>
      <c r="C181" s="132"/>
      <c r="D181" s="143" t="s">
        <v>432</v>
      </c>
      <c r="E181" s="143" t="s">
        <v>436</v>
      </c>
      <c r="F181" s="143" t="s">
        <v>481</v>
      </c>
      <c r="G181" s="132"/>
      <c r="H181" s="144">
        <v>9750</v>
      </c>
      <c r="I181" s="132"/>
      <c r="J181" s="132"/>
      <c r="K181" s="132"/>
      <c r="L181" s="131">
        <f t="shared" si="0"/>
        <v>-675950</v>
      </c>
      <c r="M181" s="138"/>
      <c r="N181" s="142"/>
      <c r="O181" s="142"/>
    </row>
    <row r="182" spans="1:15">
      <c r="A182" s="143" t="s">
        <v>482</v>
      </c>
      <c r="B182" s="143" t="s">
        <v>483</v>
      </c>
      <c r="C182" s="132"/>
      <c r="D182" s="143" t="s">
        <v>423</v>
      </c>
      <c r="E182" s="143" t="s">
        <v>484</v>
      </c>
      <c r="F182" s="143" t="s">
        <v>485</v>
      </c>
      <c r="G182" s="132"/>
      <c r="H182" s="144">
        <v>13000</v>
      </c>
      <c r="I182" s="132"/>
      <c r="J182" s="132"/>
      <c r="K182" s="132"/>
      <c r="L182" s="131">
        <f t="shared" si="0"/>
        <v>-662950</v>
      </c>
      <c r="M182" s="138"/>
      <c r="N182" s="142"/>
      <c r="O182" s="142"/>
    </row>
    <row r="183" spans="1:15">
      <c r="A183" s="143" t="s">
        <v>486</v>
      </c>
      <c r="B183" s="143" t="s">
        <v>487</v>
      </c>
      <c r="C183" s="132"/>
      <c r="D183" s="143" t="s">
        <v>450</v>
      </c>
      <c r="E183" s="143" t="s">
        <v>446</v>
      </c>
      <c r="F183" s="143" t="s">
        <v>488</v>
      </c>
      <c r="G183" s="132"/>
      <c r="H183" s="144">
        <v>6500</v>
      </c>
      <c r="I183" s="132"/>
      <c r="J183" s="132"/>
      <c r="K183" s="132"/>
      <c r="L183" s="131">
        <f t="shared" si="0"/>
        <v>-656450</v>
      </c>
      <c r="M183" s="138"/>
      <c r="N183" s="142"/>
      <c r="O183" s="142"/>
    </row>
    <row r="184" spans="1:15">
      <c r="A184" s="143" t="s">
        <v>489</v>
      </c>
      <c r="B184" s="143" t="s">
        <v>490</v>
      </c>
      <c r="C184" s="132"/>
      <c r="D184" s="143" t="s">
        <v>491</v>
      </c>
      <c r="E184" s="143" t="s">
        <v>492</v>
      </c>
      <c r="F184" s="143" t="s">
        <v>493</v>
      </c>
      <c r="G184" s="132"/>
      <c r="H184" s="144">
        <v>6500</v>
      </c>
      <c r="I184" s="132"/>
      <c r="J184" s="132"/>
      <c r="K184" s="132"/>
      <c r="L184" s="131">
        <f t="shared" si="0"/>
        <v>-649950</v>
      </c>
      <c r="M184" s="138"/>
      <c r="N184" s="142"/>
      <c r="O184" s="142"/>
    </row>
    <row r="185" spans="1:15">
      <c r="A185" s="143" t="s">
        <v>494</v>
      </c>
      <c r="B185" s="143" t="s">
        <v>495</v>
      </c>
      <c r="C185" s="132"/>
      <c r="D185" s="143" t="s">
        <v>496</v>
      </c>
      <c r="E185" s="143" t="s">
        <v>431</v>
      </c>
      <c r="F185" s="143" t="s">
        <v>497</v>
      </c>
      <c r="G185" s="132"/>
      <c r="H185" s="144">
        <v>3250</v>
      </c>
      <c r="I185" s="132"/>
      <c r="J185" s="132"/>
      <c r="K185" s="132"/>
      <c r="L185" s="131">
        <f t="shared" si="0"/>
        <v>-646700</v>
      </c>
      <c r="M185" s="138"/>
      <c r="N185" s="142"/>
      <c r="O185" s="142"/>
    </row>
    <row r="186" spans="1:15">
      <c r="A186" s="143" t="s">
        <v>498</v>
      </c>
      <c r="B186" s="143" t="s">
        <v>499</v>
      </c>
      <c r="C186" s="132"/>
      <c r="D186" s="143" t="s">
        <v>431</v>
      </c>
      <c r="E186" s="143" t="s">
        <v>473</v>
      </c>
      <c r="F186" s="143" t="s">
        <v>500</v>
      </c>
      <c r="G186" s="132"/>
      <c r="H186" s="144">
        <v>9750</v>
      </c>
      <c r="I186" s="132"/>
      <c r="J186" s="132"/>
      <c r="K186" s="132"/>
      <c r="L186" s="131">
        <f t="shared" si="0"/>
        <v>-636950</v>
      </c>
      <c r="M186" s="138"/>
      <c r="N186" s="142"/>
      <c r="O186" s="142"/>
    </row>
    <row r="187" spans="1:15">
      <c r="A187" s="143" t="s">
        <v>501</v>
      </c>
      <c r="B187" s="143" t="s">
        <v>502</v>
      </c>
      <c r="C187" s="132"/>
      <c r="D187" s="143" t="s">
        <v>431</v>
      </c>
      <c r="E187" s="143" t="s">
        <v>473</v>
      </c>
      <c r="F187" s="143" t="s">
        <v>503</v>
      </c>
      <c r="G187" s="132"/>
      <c r="H187" s="144">
        <v>9750</v>
      </c>
      <c r="I187" s="132"/>
      <c r="J187" s="132"/>
      <c r="K187" s="132"/>
      <c r="L187" s="131">
        <f t="shared" si="0"/>
        <v>-627200</v>
      </c>
      <c r="M187" s="138"/>
      <c r="N187" s="142"/>
      <c r="O187" s="142"/>
    </row>
    <row r="188" spans="1:15">
      <c r="A188" s="143" t="s">
        <v>504</v>
      </c>
      <c r="B188" s="143" t="s">
        <v>505</v>
      </c>
      <c r="C188" s="132"/>
      <c r="D188" s="143" t="s">
        <v>506</v>
      </c>
      <c r="E188" s="143" t="s">
        <v>496</v>
      </c>
      <c r="F188" s="143" t="s">
        <v>507</v>
      </c>
      <c r="G188" s="132"/>
      <c r="H188" s="144">
        <v>3250</v>
      </c>
      <c r="I188" s="132"/>
      <c r="J188" s="132"/>
      <c r="K188" s="132"/>
      <c r="L188" s="131">
        <f t="shared" si="0"/>
        <v>-623950</v>
      </c>
      <c r="M188" s="138"/>
      <c r="N188" s="142"/>
      <c r="O188" s="142"/>
    </row>
    <row r="189" spans="1:15">
      <c r="A189" s="143" t="s">
        <v>508</v>
      </c>
      <c r="B189" s="143" t="s">
        <v>509</v>
      </c>
      <c r="C189" s="132"/>
      <c r="D189" s="143" t="s">
        <v>445</v>
      </c>
      <c r="E189" s="143" t="s">
        <v>457</v>
      </c>
      <c r="F189" s="143" t="s">
        <v>459</v>
      </c>
      <c r="G189" s="132"/>
      <c r="H189" s="144">
        <v>6900</v>
      </c>
      <c r="I189" s="132"/>
      <c r="J189" s="132"/>
      <c r="K189" s="132"/>
      <c r="L189" s="131">
        <f t="shared" si="0"/>
        <v>-617050</v>
      </c>
      <c r="M189" s="138"/>
      <c r="N189" s="142"/>
      <c r="O189" s="142"/>
    </row>
    <row r="190" spans="1:15">
      <c r="A190" s="143" t="s">
        <v>510</v>
      </c>
      <c r="B190" s="143" t="s">
        <v>511</v>
      </c>
      <c r="C190" s="132"/>
      <c r="D190" s="143" t="s">
        <v>512</v>
      </c>
      <c r="E190" s="143" t="s">
        <v>484</v>
      </c>
      <c r="F190" s="143" t="s">
        <v>513</v>
      </c>
      <c r="G190" s="132"/>
      <c r="H190" s="144">
        <v>6500</v>
      </c>
      <c r="I190" s="132"/>
      <c r="J190" s="132"/>
      <c r="K190" s="132"/>
      <c r="L190" s="131">
        <f t="shared" si="0"/>
        <v>-610550</v>
      </c>
      <c r="M190" s="138"/>
      <c r="N190" s="142"/>
      <c r="O190" s="142"/>
    </row>
    <row r="191" spans="1:15">
      <c r="A191" s="132"/>
      <c r="B191" s="132"/>
      <c r="C191" s="132"/>
      <c r="D191" s="132"/>
      <c r="E191" s="132"/>
      <c r="F191" s="132"/>
      <c r="G191" s="132"/>
      <c r="H191" s="132">
        <f>SUM(H165:H190)</f>
        <v>181450</v>
      </c>
      <c r="I191" s="132"/>
      <c r="J191" s="132"/>
      <c r="K191" s="132"/>
      <c r="L191" s="145">
        <f>L190</f>
        <v>-610550</v>
      </c>
      <c r="M191" s="93" t="s">
        <v>514</v>
      </c>
      <c r="N191" s="142"/>
      <c r="O191" s="142"/>
    </row>
    <row r="192" spans="1:15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38"/>
      <c r="M192" s="138"/>
      <c r="N192" s="142"/>
      <c r="O192" s="142"/>
    </row>
    <row r="193" ht="25.5" spans="1:16">
      <c r="A193" s="130" t="s">
        <v>5</v>
      </c>
      <c r="B193" s="141"/>
      <c r="C193" s="130" t="s">
        <v>7</v>
      </c>
      <c r="D193" s="130" t="s">
        <v>8</v>
      </c>
      <c r="E193" s="131" t="s">
        <v>9</v>
      </c>
      <c r="F193" s="131" t="s">
        <v>10</v>
      </c>
      <c r="G193" s="131" t="s">
        <v>11</v>
      </c>
      <c r="H193" s="130" t="s">
        <v>136</v>
      </c>
      <c r="I193" s="131" t="s">
        <v>13</v>
      </c>
      <c r="J193" s="131" t="s">
        <v>14</v>
      </c>
      <c r="K193" s="131" t="s">
        <v>15</v>
      </c>
      <c r="L193" s="131" t="s">
        <v>16</v>
      </c>
      <c r="N193" s="140"/>
      <c r="O193" s="140"/>
      <c r="P193" s="140"/>
    </row>
    <row r="194" spans="1:19">
      <c r="A194" s="132"/>
      <c r="B194" s="141"/>
      <c r="C194" s="132"/>
      <c r="D194" s="132"/>
      <c r="E194" s="132"/>
      <c r="F194" s="132"/>
      <c r="G194" s="133" t="s">
        <v>515</v>
      </c>
      <c r="H194" s="134">
        <v>-610550</v>
      </c>
      <c r="I194" s="132"/>
      <c r="J194" s="132"/>
      <c r="K194" s="132"/>
      <c r="L194" s="139">
        <v>-610550</v>
      </c>
      <c r="N194" s="140"/>
      <c r="O194" s="140"/>
      <c r="P194" s="140"/>
      <c r="Q194" s="140"/>
      <c r="R194" s="140"/>
      <c r="S194" s="140"/>
    </row>
    <row r="195" spans="1:19">
      <c r="A195" s="132"/>
      <c r="B195" s="141"/>
      <c r="C195" s="132"/>
      <c r="D195" s="132"/>
      <c r="E195" s="132"/>
      <c r="F195" s="132"/>
      <c r="G195" s="132"/>
      <c r="H195" s="132"/>
      <c r="I195" s="132"/>
      <c r="J195" s="132"/>
      <c r="K195" s="132"/>
      <c r="L195" s="136">
        <v>-610550</v>
      </c>
      <c r="N195" s="140"/>
      <c r="O195" s="140"/>
      <c r="P195" s="140"/>
      <c r="Q195" s="140"/>
      <c r="R195" s="140"/>
      <c r="S195" s="140"/>
    </row>
    <row r="196" spans="1:19">
      <c r="A196" s="135">
        <v>989046629</v>
      </c>
      <c r="B196" s="141">
        <v>1373338</v>
      </c>
      <c r="C196" s="135">
        <v>2312</v>
      </c>
      <c r="D196" s="135" t="s">
        <v>516</v>
      </c>
      <c r="E196" s="132" t="s">
        <v>517</v>
      </c>
      <c r="F196" s="132" t="s">
        <v>518</v>
      </c>
      <c r="G196" s="132"/>
      <c r="H196" s="136">
        <v>12000</v>
      </c>
      <c r="I196" s="132"/>
      <c r="J196" s="132"/>
      <c r="K196" s="132"/>
      <c r="L196" s="136">
        <v>-598550</v>
      </c>
      <c r="N196" s="140"/>
      <c r="O196" s="140"/>
      <c r="P196" s="140"/>
      <c r="Q196" s="140"/>
      <c r="R196" s="140"/>
      <c r="S196" s="140"/>
    </row>
    <row r="197" spans="1:19">
      <c r="A197" s="132" t="s">
        <v>519</v>
      </c>
      <c r="B197" s="141">
        <v>1373213</v>
      </c>
      <c r="C197" s="135">
        <v>2012</v>
      </c>
      <c r="D197" s="135" t="s">
        <v>520</v>
      </c>
      <c r="E197" s="132" t="s">
        <v>517</v>
      </c>
      <c r="F197" s="132" t="s">
        <v>521</v>
      </c>
      <c r="G197" s="132"/>
      <c r="H197" s="136">
        <v>8000</v>
      </c>
      <c r="I197" s="132"/>
      <c r="J197" s="132"/>
      <c r="K197" s="132"/>
      <c r="L197" s="136">
        <v>-590550</v>
      </c>
      <c r="N197" s="140"/>
      <c r="O197" s="140"/>
      <c r="P197" s="140"/>
      <c r="Q197" s="140"/>
      <c r="R197" s="140"/>
      <c r="S197" s="140"/>
    </row>
    <row r="198" spans="1:19">
      <c r="A198" s="135">
        <v>959046640</v>
      </c>
      <c r="B198" s="141">
        <v>1376043</v>
      </c>
      <c r="C198" s="135">
        <v>2332</v>
      </c>
      <c r="D198" s="135" t="s">
        <v>520</v>
      </c>
      <c r="E198" s="132" t="s">
        <v>517</v>
      </c>
      <c r="F198" s="132" t="s">
        <v>522</v>
      </c>
      <c r="G198" s="132"/>
      <c r="H198" s="136">
        <v>3800</v>
      </c>
      <c r="I198" s="132"/>
      <c r="J198" s="132"/>
      <c r="K198" s="132"/>
      <c r="L198" s="136">
        <v>-586750</v>
      </c>
      <c r="N198" s="140"/>
      <c r="O198" s="140"/>
      <c r="P198" s="140"/>
      <c r="Q198" s="140"/>
      <c r="R198" s="140"/>
      <c r="S198" s="140"/>
    </row>
    <row r="199" spans="1:19">
      <c r="A199" s="135">
        <v>499046613</v>
      </c>
      <c r="B199" s="141">
        <v>1366777</v>
      </c>
      <c r="C199" s="135">
        <v>1224</v>
      </c>
      <c r="D199" s="135" t="s">
        <v>520</v>
      </c>
      <c r="E199" s="132" t="s">
        <v>523</v>
      </c>
      <c r="F199" s="132" t="s">
        <v>524</v>
      </c>
      <c r="G199" s="132"/>
      <c r="H199" s="136">
        <v>7600</v>
      </c>
      <c r="I199" s="132"/>
      <c r="J199" s="132"/>
      <c r="K199" s="132"/>
      <c r="L199" s="136">
        <v>-579150</v>
      </c>
      <c r="N199" s="140"/>
      <c r="O199" s="140"/>
      <c r="P199" s="140"/>
      <c r="Q199" s="140"/>
      <c r="R199" s="140"/>
      <c r="S199" s="140"/>
    </row>
    <row r="200" spans="1:19">
      <c r="A200" s="135">
        <v>609046639</v>
      </c>
      <c r="B200" s="141">
        <v>1375538</v>
      </c>
      <c r="C200" s="135">
        <v>2435</v>
      </c>
      <c r="D200" s="135" t="s">
        <v>525</v>
      </c>
      <c r="E200" s="132" t="s">
        <v>523</v>
      </c>
      <c r="F200" s="132" t="s">
        <v>526</v>
      </c>
      <c r="G200" s="132"/>
      <c r="H200" s="136">
        <v>11400</v>
      </c>
      <c r="I200" s="132"/>
      <c r="J200" s="132"/>
      <c r="K200" s="132"/>
      <c r="L200" s="136">
        <v>-567750</v>
      </c>
      <c r="N200" s="140"/>
      <c r="O200" s="140"/>
      <c r="P200" s="140"/>
      <c r="Q200" s="146"/>
      <c r="R200" s="140"/>
      <c r="S200" s="140"/>
    </row>
    <row r="201" spans="1:19">
      <c r="A201" s="135">
        <v>339046604</v>
      </c>
      <c r="B201" s="141">
        <v>1364222</v>
      </c>
      <c r="C201" s="135">
        <v>2235</v>
      </c>
      <c r="D201" s="135" t="s">
        <v>517</v>
      </c>
      <c r="E201" s="132" t="s">
        <v>527</v>
      </c>
      <c r="F201" s="132" t="s">
        <v>528</v>
      </c>
      <c r="G201" s="132"/>
      <c r="H201" s="136">
        <v>7600</v>
      </c>
      <c r="I201" s="132"/>
      <c r="J201" s="132"/>
      <c r="K201" s="132"/>
      <c r="L201" s="136">
        <v>-560150</v>
      </c>
      <c r="N201" s="140"/>
      <c r="O201" s="140"/>
      <c r="P201" s="140"/>
      <c r="Q201" s="140"/>
      <c r="R201" s="140"/>
      <c r="S201" s="140"/>
    </row>
    <row r="202" spans="1:19">
      <c r="A202" s="135">
        <v>899046638</v>
      </c>
      <c r="B202" s="141">
        <v>1375171</v>
      </c>
      <c r="C202" s="135">
        <v>1224</v>
      </c>
      <c r="D202" s="135" t="s">
        <v>523</v>
      </c>
      <c r="E202" s="132" t="s">
        <v>527</v>
      </c>
      <c r="F202" s="132" t="s">
        <v>529</v>
      </c>
      <c r="G202" s="132"/>
      <c r="H202" s="136">
        <v>3800</v>
      </c>
      <c r="I202" s="132"/>
      <c r="J202" s="132"/>
      <c r="K202" s="132"/>
      <c r="L202" s="136">
        <v>-556350</v>
      </c>
      <c r="N202" s="140"/>
      <c r="O202" s="140"/>
      <c r="P202" s="140"/>
      <c r="Q202" s="140"/>
      <c r="R202" s="140"/>
      <c r="S202" s="140"/>
    </row>
    <row r="203" spans="1:19">
      <c r="A203" s="135">
        <v>639046645</v>
      </c>
      <c r="B203" s="141">
        <v>1376918</v>
      </c>
      <c r="C203" s="135">
        <v>2215</v>
      </c>
      <c r="D203" s="135" t="s">
        <v>523</v>
      </c>
      <c r="E203" s="132" t="s">
        <v>527</v>
      </c>
      <c r="F203" s="132" t="s">
        <v>530</v>
      </c>
      <c r="G203" s="132"/>
      <c r="H203" s="136">
        <v>4000</v>
      </c>
      <c r="I203" s="132"/>
      <c r="J203" s="132"/>
      <c r="K203" s="132"/>
      <c r="L203" s="136">
        <v>-552350</v>
      </c>
      <c r="N203" s="140"/>
      <c r="O203" s="140"/>
      <c r="P203" s="140"/>
      <c r="Q203" s="140"/>
      <c r="R203" s="140"/>
      <c r="S203" s="140"/>
    </row>
    <row r="204" spans="1:19">
      <c r="A204" s="135">
        <v>749046641</v>
      </c>
      <c r="B204" s="141">
        <v>1376336</v>
      </c>
      <c r="C204" s="135">
        <v>2218</v>
      </c>
      <c r="D204" s="135" t="s">
        <v>523</v>
      </c>
      <c r="E204" s="132" t="s">
        <v>527</v>
      </c>
      <c r="F204" s="132" t="s">
        <v>531</v>
      </c>
      <c r="G204" s="132"/>
      <c r="H204" s="136">
        <v>3800</v>
      </c>
      <c r="I204" s="132"/>
      <c r="J204" s="132"/>
      <c r="K204" s="132"/>
      <c r="L204" s="136">
        <v>-548550</v>
      </c>
      <c r="N204" s="140"/>
      <c r="O204" s="140"/>
      <c r="P204" s="140"/>
      <c r="Q204" s="140"/>
      <c r="R204" s="140"/>
      <c r="S204" s="140"/>
    </row>
    <row r="205" spans="1:19">
      <c r="A205" s="135">
        <v>948865336</v>
      </c>
      <c r="B205" s="141">
        <v>1335849</v>
      </c>
      <c r="C205" s="135">
        <v>2219</v>
      </c>
      <c r="D205" s="135" t="s">
        <v>517</v>
      </c>
      <c r="E205" s="132" t="s">
        <v>527</v>
      </c>
      <c r="F205" s="132" t="s">
        <v>532</v>
      </c>
      <c r="G205" s="132"/>
      <c r="H205" s="136">
        <v>8000</v>
      </c>
      <c r="I205" s="132"/>
      <c r="J205" s="132"/>
      <c r="K205" s="132"/>
      <c r="L205" s="136">
        <v>-540550</v>
      </c>
      <c r="N205" s="140"/>
      <c r="O205" s="140"/>
      <c r="P205" s="140"/>
      <c r="Q205" s="140"/>
      <c r="R205" s="140"/>
      <c r="S205" s="140"/>
    </row>
    <row r="206" spans="1:19">
      <c r="A206" s="135">
        <v>608865396</v>
      </c>
      <c r="B206" s="141">
        <v>1359903</v>
      </c>
      <c r="C206" s="135">
        <v>2424</v>
      </c>
      <c r="D206" s="135" t="s">
        <v>523</v>
      </c>
      <c r="E206" s="132" t="s">
        <v>527</v>
      </c>
      <c r="F206" s="132" t="s">
        <v>533</v>
      </c>
      <c r="G206" s="132"/>
      <c r="H206" s="136">
        <v>3800</v>
      </c>
      <c r="I206" s="132"/>
      <c r="J206" s="132"/>
      <c r="K206" s="132"/>
      <c r="L206" s="136">
        <v>-536750</v>
      </c>
      <c r="N206" s="140"/>
      <c r="O206" s="140"/>
      <c r="P206" s="140"/>
      <c r="Q206" s="140"/>
      <c r="R206" s="140"/>
      <c r="S206" s="140"/>
    </row>
    <row r="207" spans="1:19">
      <c r="A207" s="135">
        <v>599046628</v>
      </c>
      <c r="B207" s="141">
        <v>1372588</v>
      </c>
      <c r="C207" s="135">
        <v>1614</v>
      </c>
      <c r="D207" s="135" t="s">
        <v>525</v>
      </c>
      <c r="E207" s="132" t="s">
        <v>534</v>
      </c>
      <c r="F207" s="132" t="s">
        <v>535</v>
      </c>
      <c r="G207" s="132"/>
      <c r="H207" s="136">
        <v>19000</v>
      </c>
      <c r="I207" s="132"/>
      <c r="J207" s="132"/>
      <c r="K207" s="132"/>
      <c r="L207" s="136">
        <v>-517750</v>
      </c>
      <c r="N207" s="140"/>
      <c r="O207" s="140"/>
      <c r="P207" s="140"/>
      <c r="Q207" s="140"/>
      <c r="R207" s="140"/>
      <c r="S207" s="140"/>
    </row>
    <row r="208" spans="1:19">
      <c r="A208" s="135">
        <v>69046632</v>
      </c>
      <c r="B208" s="141">
        <v>1373810</v>
      </c>
      <c r="C208" s="135">
        <v>2234</v>
      </c>
      <c r="D208" s="135" t="s">
        <v>525</v>
      </c>
      <c r="E208" s="132" t="s">
        <v>534</v>
      </c>
      <c r="F208" s="132" t="s">
        <v>536</v>
      </c>
      <c r="G208" s="132"/>
      <c r="H208" s="136">
        <v>19000</v>
      </c>
      <c r="I208" s="132"/>
      <c r="J208" s="132"/>
      <c r="K208" s="132"/>
      <c r="L208" s="136">
        <v>-498750</v>
      </c>
      <c r="N208" s="140"/>
      <c r="O208" s="140"/>
      <c r="P208" s="140"/>
      <c r="Q208" s="146"/>
      <c r="R208" s="140"/>
      <c r="S208" s="140"/>
    </row>
    <row r="209" spans="1:19">
      <c r="A209" s="135">
        <v>649046628</v>
      </c>
      <c r="B209" s="141">
        <v>1372744</v>
      </c>
      <c r="C209" s="135">
        <v>4121</v>
      </c>
      <c r="D209" s="135" t="s">
        <v>527</v>
      </c>
      <c r="E209" s="132" t="s">
        <v>534</v>
      </c>
      <c r="F209" s="132" t="s">
        <v>537</v>
      </c>
      <c r="G209" s="132"/>
      <c r="H209" s="136">
        <v>4000</v>
      </c>
      <c r="I209" s="132"/>
      <c r="J209" s="132"/>
      <c r="K209" s="132"/>
      <c r="L209" s="136">
        <v>-494750</v>
      </c>
      <c r="N209" s="140"/>
      <c r="O209" s="140"/>
      <c r="P209" s="140"/>
      <c r="Q209" s="140"/>
      <c r="R209" s="140"/>
      <c r="S209" s="140"/>
    </row>
    <row r="210" spans="1:19">
      <c r="A210" s="135">
        <v>649046642</v>
      </c>
      <c r="B210" s="141">
        <v>1376728</v>
      </c>
      <c r="C210" s="135">
        <v>2215</v>
      </c>
      <c r="D210" s="135" t="s">
        <v>527</v>
      </c>
      <c r="E210" s="132" t="s">
        <v>538</v>
      </c>
      <c r="F210" s="132" t="s">
        <v>530</v>
      </c>
      <c r="G210" s="132"/>
      <c r="H210" s="136">
        <v>8000</v>
      </c>
      <c r="I210" s="132"/>
      <c r="J210" s="132"/>
      <c r="K210" s="132"/>
      <c r="L210" s="136">
        <v>-486750</v>
      </c>
      <c r="N210" s="140"/>
      <c r="O210" s="140"/>
      <c r="P210" s="140"/>
      <c r="Q210" s="146"/>
      <c r="R210" s="140"/>
      <c r="S210" s="140"/>
    </row>
    <row r="211" spans="1:19">
      <c r="A211" s="135">
        <v>629046645</v>
      </c>
      <c r="B211" s="141">
        <v>1376952</v>
      </c>
      <c r="C211" s="135">
        <v>2218</v>
      </c>
      <c r="D211" s="135" t="s">
        <v>527</v>
      </c>
      <c r="E211" s="132" t="s">
        <v>538</v>
      </c>
      <c r="F211" s="132" t="s">
        <v>539</v>
      </c>
      <c r="G211" s="132"/>
      <c r="H211" s="136">
        <v>8000</v>
      </c>
      <c r="I211" s="132"/>
      <c r="J211" s="132"/>
      <c r="K211" s="132"/>
      <c r="L211" s="136">
        <v>-478750</v>
      </c>
      <c r="N211" s="140"/>
      <c r="O211" s="140"/>
      <c r="P211" s="140"/>
      <c r="Q211" s="140"/>
      <c r="R211" s="140"/>
      <c r="S211" s="140"/>
    </row>
    <row r="212" spans="1:19">
      <c r="A212" s="135">
        <v>429046605</v>
      </c>
      <c r="B212" s="141">
        <v>1364521</v>
      </c>
      <c r="C212" s="135">
        <v>2132</v>
      </c>
      <c r="D212" s="135" t="s">
        <v>527</v>
      </c>
      <c r="E212" s="132" t="s">
        <v>538</v>
      </c>
      <c r="F212" s="132" t="s">
        <v>540</v>
      </c>
      <c r="G212" s="132"/>
      <c r="H212" s="136">
        <v>7600</v>
      </c>
      <c r="I212" s="132"/>
      <c r="J212" s="132"/>
      <c r="K212" s="132"/>
      <c r="L212" s="136">
        <v>-471150</v>
      </c>
      <c r="N212" s="140"/>
      <c r="O212" s="140"/>
      <c r="P212" s="140"/>
      <c r="Q212" s="140"/>
      <c r="R212" s="140"/>
      <c r="S212" s="140"/>
    </row>
    <row r="213" spans="1:19">
      <c r="A213" s="141" t="s">
        <v>541</v>
      </c>
      <c r="B213" s="141">
        <v>1360943</v>
      </c>
      <c r="C213" s="135" t="s">
        <v>542</v>
      </c>
      <c r="D213" s="135" t="s">
        <v>527</v>
      </c>
      <c r="E213" s="132" t="s">
        <v>538</v>
      </c>
      <c r="F213" s="132" t="s">
        <v>543</v>
      </c>
      <c r="G213" s="132" t="s">
        <v>544</v>
      </c>
      <c r="H213" s="136">
        <v>15200</v>
      </c>
      <c r="I213" s="132"/>
      <c r="J213" s="132"/>
      <c r="K213" s="132"/>
      <c r="L213" s="136">
        <v>-455950</v>
      </c>
      <c r="N213" s="140"/>
      <c r="O213" s="140"/>
      <c r="P213" s="140"/>
      <c r="Q213" s="140"/>
      <c r="R213" s="140"/>
      <c r="S213" s="140"/>
    </row>
    <row r="214" spans="1:19">
      <c r="A214" s="141" t="s">
        <v>545</v>
      </c>
      <c r="B214" s="141">
        <v>1360944</v>
      </c>
      <c r="C214" s="135" t="s">
        <v>546</v>
      </c>
      <c r="D214" s="135" t="s">
        <v>527</v>
      </c>
      <c r="E214" s="132" t="s">
        <v>538</v>
      </c>
      <c r="F214" s="132" t="s">
        <v>547</v>
      </c>
      <c r="G214" s="131" t="s">
        <v>544</v>
      </c>
      <c r="H214" s="136">
        <v>15200</v>
      </c>
      <c r="I214" s="132"/>
      <c r="J214" s="132"/>
      <c r="K214" s="132"/>
      <c r="L214" s="136">
        <v>-440750</v>
      </c>
      <c r="N214" s="140"/>
      <c r="O214" s="140"/>
      <c r="P214" s="140"/>
      <c r="Q214" s="140"/>
      <c r="R214" s="140"/>
      <c r="S214" s="140"/>
    </row>
    <row r="215" spans="1:19">
      <c r="A215" s="147" t="s">
        <v>548</v>
      </c>
      <c r="B215" s="141">
        <v>1374632</v>
      </c>
      <c r="C215" s="135" t="s">
        <v>549</v>
      </c>
      <c r="D215" s="135"/>
      <c r="E215" s="132" t="s">
        <v>550</v>
      </c>
      <c r="F215" s="132" t="s">
        <v>551</v>
      </c>
      <c r="G215" s="132" t="s">
        <v>552</v>
      </c>
      <c r="H215" s="136">
        <v>34350</v>
      </c>
      <c r="I215" s="132"/>
      <c r="J215" s="132"/>
      <c r="K215" s="132"/>
      <c r="L215" s="136">
        <v>-406400</v>
      </c>
      <c r="N215" s="140"/>
      <c r="O215" s="140"/>
      <c r="P215" s="140"/>
      <c r="Q215" s="140"/>
      <c r="R215" s="140"/>
      <c r="S215" s="140"/>
    </row>
    <row r="216" spans="1:19">
      <c r="A216" s="135">
        <v>59046632</v>
      </c>
      <c r="B216" s="141">
        <v>1373751</v>
      </c>
      <c r="C216" s="135">
        <v>2311</v>
      </c>
      <c r="D216" s="135" t="s">
        <v>538</v>
      </c>
      <c r="E216" s="132" t="s">
        <v>550</v>
      </c>
      <c r="F216" s="132" t="s">
        <v>553</v>
      </c>
      <c r="G216" s="132"/>
      <c r="H216" s="136">
        <v>3250</v>
      </c>
      <c r="I216" s="132"/>
      <c r="J216" s="132"/>
      <c r="K216" s="132"/>
      <c r="L216" s="136">
        <v>-403150</v>
      </c>
      <c r="N216" s="140"/>
      <c r="O216" s="140"/>
      <c r="P216" s="140"/>
      <c r="Q216" s="140"/>
      <c r="R216" s="140"/>
      <c r="S216" s="140"/>
    </row>
    <row r="217" spans="1:19">
      <c r="A217" s="135">
        <v>39046628</v>
      </c>
      <c r="B217" s="141">
        <v>1372223</v>
      </c>
      <c r="C217" s="135">
        <v>1623</v>
      </c>
      <c r="D217" s="135" t="s">
        <v>523</v>
      </c>
      <c r="E217" s="132" t="s">
        <v>550</v>
      </c>
      <c r="F217" s="132" t="s">
        <v>554</v>
      </c>
      <c r="G217" s="132"/>
      <c r="H217" s="136">
        <v>14650</v>
      </c>
      <c r="I217" s="132"/>
      <c r="J217" s="132"/>
      <c r="K217" s="132"/>
      <c r="L217" s="136">
        <v>-388500</v>
      </c>
      <c r="N217" s="140"/>
      <c r="O217" s="140"/>
      <c r="P217" s="140"/>
      <c r="Q217" s="140"/>
      <c r="R217" s="140"/>
      <c r="S217" s="140"/>
    </row>
    <row r="218" spans="1:19">
      <c r="A218" s="135">
        <v>618865396</v>
      </c>
      <c r="B218" s="141">
        <v>1359794</v>
      </c>
      <c r="C218" s="135">
        <v>2114</v>
      </c>
      <c r="D218" s="135" t="s">
        <v>527</v>
      </c>
      <c r="E218" s="132" t="s">
        <v>555</v>
      </c>
      <c r="F218" s="132" t="s">
        <v>556</v>
      </c>
      <c r="G218" s="132"/>
      <c r="H218" s="136">
        <v>14100</v>
      </c>
      <c r="I218" s="132"/>
      <c r="J218" s="132"/>
      <c r="K218" s="132"/>
      <c r="L218" s="136">
        <v>-374400</v>
      </c>
      <c r="N218" s="140"/>
      <c r="O218" s="140"/>
      <c r="P218" s="140"/>
      <c r="Q218" s="140"/>
      <c r="R218" s="140"/>
      <c r="S218" s="140"/>
    </row>
    <row r="219" spans="1:19">
      <c r="A219" s="132"/>
      <c r="B219" s="141"/>
      <c r="C219" s="132"/>
      <c r="D219" s="132"/>
      <c r="E219" s="132"/>
      <c r="F219" s="132"/>
      <c r="G219" s="132"/>
      <c r="H219" s="139">
        <v>236150</v>
      </c>
      <c r="I219" s="132"/>
      <c r="J219" s="132"/>
      <c r="K219" s="132"/>
      <c r="L219" s="145">
        <v>-374400</v>
      </c>
      <c r="M219" s="93" t="s">
        <v>557</v>
      </c>
      <c r="Q219" s="146"/>
      <c r="R219" s="140"/>
      <c r="S219" s="140"/>
    </row>
    <row r="220" spans="17:19">
      <c r="Q220" s="140"/>
      <c r="R220" s="140"/>
      <c r="S220" s="140"/>
    </row>
    <row r="221" spans="17:19">
      <c r="Q221" s="146"/>
      <c r="R221" s="140"/>
      <c r="S221" s="140"/>
    </row>
    <row r="222" spans="1:19">
      <c r="A222" s="148" t="s">
        <v>558</v>
      </c>
      <c r="B222" s="148"/>
      <c r="C222" s="148"/>
      <c r="D222" s="148"/>
      <c r="E222" s="148" t="s">
        <v>559</v>
      </c>
      <c r="F222" s="148"/>
      <c r="G222" s="148"/>
      <c r="H222" s="149"/>
      <c r="I222" s="149"/>
      <c r="J222" s="17" t="s">
        <v>3</v>
      </c>
      <c r="K222" s="148"/>
      <c r="L222" s="149"/>
      <c r="N222" s="163"/>
      <c r="P222" s="140"/>
      <c r="Q222" s="168"/>
      <c r="R222" s="168"/>
      <c r="S222" s="168"/>
    </row>
    <row r="223" spans="1:19">
      <c r="A223" s="148" t="s">
        <v>4</v>
      </c>
      <c r="B223" s="148"/>
      <c r="C223" s="148"/>
      <c r="D223" s="148"/>
      <c r="E223" s="149"/>
      <c r="F223" s="149"/>
      <c r="G223" s="149"/>
      <c r="H223" s="149"/>
      <c r="I223" s="149"/>
      <c r="J223" s="149"/>
      <c r="K223" s="149"/>
      <c r="L223" s="149"/>
      <c r="N223" s="164"/>
      <c r="P223" s="140"/>
      <c r="Q223" s="168"/>
      <c r="R223" s="168"/>
      <c r="S223" s="168"/>
    </row>
    <row r="224" ht="25.5" spans="1:19">
      <c r="A224" s="150" t="s">
        <v>560</v>
      </c>
      <c r="B224" s="141"/>
      <c r="C224" s="150" t="s">
        <v>7</v>
      </c>
      <c r="D224" s="150" t="s">
        <v>8</v>
      </c>
      <c r="E224" s="148" t="s">
        <v>9</v>
      </c>
      <c r="F224" s="148" t="s">
        <v>10</v>
      </c>
      <c r="G224" s="148" t="s">
        <v>11</v>
      </c>
      <c r="H224" s="150" t="s">
        <v>136</v>
      </c>
      <c r="I224" s="148" t="s">
        <v>13</v>
      </c>
      <c r="J224" s="148" t="s">
        <v>15</v>
      </c>
      <c r="K224" s="148"/>
      <c r="L224" s="148" t="s">
        <v>16</v>
      </c>
      <c r="N224" s="165"/>
      <c r="P224" s="140"/>
      <c r="Q224" s="172"/>
      <c r="R224" s="168"/>
      <c r="S224" s="168"/>
    </row>
    <row r="225" spans="1:19">
      <c r="A225" s="151">
        <v>969046640</v>
      </c>
      <c r="B225" s="141">
        <v>1375706</v>
      </c>
      <c r="C225" s="151">
        <v>2311</v>
      </c>
      <c r="D225" s="151" t="s">
        <v>550</v>
      </c>
      <c r="E225" s="152" t="s">
        <v>561</v>
      </c>
      <c r="F225" s="152" t="s">
        <v>562</v>
      </c>
      <c r="G225" s="149"/>
      <c r="H225" s="153">
        <v>10350</v>
      </c>
      <c r="I225" s="149"/>
      <c r="J225" s="149"/>
      <c r="K225" s="149"/>
      <c r="L225" s="153">
        <v>-364050</v>
      </c>
      <c r="Q225" s="168"/>
      <c r="R225" s="168"/>
      <c r="S225" s="168"/>
    </row>
    <row r="226" spans="1:19">
      <c r="A226" s="151">
        <v>489046620</v>
      </c>
      <c r="B226" s="141">
        <v>1370355</v>
      </c>
      <c r="C226" s="151">
        <v>2014</v>
      </c>
      <c r="D226" s="151" t="s">
        <v>555</v>
      </c>
      <c r="E226" s="152" t="s">
        <v>561</v>
      </c>
      <c r="F226" s="152" t="s">
        <v>563</v>
      </c>
      <c r="G226" s="149"/>
      <c r="H226" s="153">
        <v>6900</v>
      </c>
      <c r="I226" s="149"/>
      <c r="J226" s="149"/>
      <c r="K226" s="149"/>
      <c r="L226" s="153">
        <v>-357150</v>
      </c>
      <c r="Q226" s="171"/>
      <c r="R226" s="168"/>
      <c r="S226" s="168"/>
    </row>
    <row r="227" spans="1:19">
      <c r="A227" s="151">
        <v>479046620</v>
      </c>
      <c r="B227" s="141">
        <v>1370402</v>
      </c>
      <c r="C227" s="151">
        <v>1614</v>
      </c>
      <c r="D227" s="151" t="s">
        <v>564</v>
      </c>
      <c r="E227" s="152" t="s">
        <v>565</v>
      </c>
      <c r="F227" s="152" t="s">
        <v>566</v>
      </c>
      <c r="G227" s="149"/>
      <c r="H227" s="153">
        <v>6500</v>
      </c>
      <c r="I227" s="149"/>
      <c r="J227" s="149"/>
      <c r="K227" s="149"/>
      <c r="L227" s="153">
        <v>-350650</v>
      </c>
      <c r="Q227" s="168"/>
      <c r="R227" s="168"/>
      <c r="S227" s="168"/>
    </row>
    <row r="228" spans="1:19">
      <c r="A228" s="151">
        <v>719046651</v>
      </c>
      <c r="B228" s="141">
        <v>1378303</v>
      </c>
      <c r="C228" s="151">
        <v>2432</v>
      </c>
      <c r="D228" s="151" t="s">
        <v>564</v>
      </c>
      <c r="E228" s="152" t="s">
        <v>565</v>
      </c>
      <c r="F228" s="152" t="s">
        <v>362</v>
      </c>
      <c r="G228" s="149"/>
      <c r="H228" s="153">
        <v>6500</v>
      </c>
      <c r="I228" s="149"/>
      <c r="J228" s="149"/>
      <c r="K228" s="149"/>
      <c r="L228" s="153">
        <v>-344150</v>
      </c>
      <c r="Q228" s="168"/>
      <c r="R228" s="168"/>
      <c r="S228" s="168"/>
    </row>
    <row r="229" spans="1:19">
      <c r="A229" s="151">
        <v>459046642</v>
      </c>
      <c r="B229" s="34">
        <v>1376712</v>
      </c>
      <c r="C229" s="151">
        <v>2435</v>
      </c>
      <c r="D229" s="151" t="s">
        <v>564</v>
      </c>
      <c r="E229" s="152" t="s">
        <v>567</v>
      </c>
      <c r="F229" s="152" t="s">
        <v>568</v>
      </c>
      <c r="G229" s="149"/>
      <c r="H229" s="153">
        <v>9750</v>
      </c>
      <c r="I229" s="149"/>
      <c r="J229" s="149"/>
      <c r="K229" s="149"/>
      <c r="L229" s="153">
        <v>-334400</v>
      </c>
      <c r="Q229" s="168"/>
      <c r="R229" s="168"/>
      <c r="S229" s="168"/>
    </row>
    <row r="230" spans="1:19">
      <c r="A230" s="151">
        <v>469046642</v>
      </c>
      <c r="B230" s="34">
        <v>1376712</v>
      </c>
      <c r="C230" s="151">
        <v>2434</v>
      </c>
      <c r="D230" s="151" t="s">
        <v>564</v>
      </c>
      <c r="E230" s="152" t="s">
        <v>567</v>
      </c>
      <c r="F230" s="152" t="s">
        <v>569</v>
      </c>
      <c r="G230" s="149"/>
      <c r="H230" s="153">
        <v>9750</v>
      </c>
      <c r="I230" s="149"/>
      <c r="J230" s="149"/>
      <c r="K230" s="149"/>
      <c r="L230" s="153">
        <v>-324650</v>
      </c>
      <c r="Q230" s="168"/>
      <c r="R230" s="168"/>
      <c r="S230" s="168"/>
    </row>
    <row r="231" spans="1:19">
      <c r="A231" s="151">
        <v>449046634</v>
      </c>
      <c r="B231" s="141">
        <v>1374600</v>
      </c>
      <c r="C231" s="151">
        <v>1510</v>
      </c>
      <c r="D231" s="151" t="s">
        <v>565</v>
      </c>
      <c r="E231" s="152" t="s">
        <v>570</v>
      </c>
      <c r="F231" s="152" t="s">
        <v>571</v>
      </c>
      <c r="G231" s="149"/>
      <c r="H231" s="153">
        <v>6900</v>
      </c>
      <c r="I231" s="149"/>
      <c r="J231" s="149"/>
      <c r="K231" s="149"/>
      <c r="L231" s="153">
        <v>-317750</v>
      </c>
      <c r="Q231" s="168"/>
      <c r="R231" s="168"/>
      <c r="S231" s="168"/>
    </row>
    <row r="232" spans="1:19">
      <c r="A232" s="151">
        <v>219046619</v>
      </c>
      <c r="B232" s="141">
        <v>1369889</v>
      </c>
      <c r="C232" s="151">
        <v>1622</v>
      </c>
      <c r="D232" s="151" t="s">
        <v>572</v>
      </c>
      <c r="E232" s="152" t="s">
        <v>573</v>
      </c>
      <c r="F232" s="152" t="s">
        <v>574</v>
      </c>
      <c r="G232" s="149"/>
      <c r="H232" s="153">
        <v>6500</v>
      </c>
      <c r="I232" s="149"/>
      <c r="J232" s="149"/>
      <c r="K232" s="149"/>
      <c r="L232" s="153">
        <v>-311250</v>
      </c>
      <c r="Q232" s="168"/>
      <c r="R232" s="168"/>
      <c r="S232" s="168"/>
    </row>
    <row r="233" spans="1:19">
      <c r="A233" s="152">
        <v>209046619</v>
      </c>
      <c r="B233" s="34">
        <v>1369871</v>
      </c>
      <c r="C233" s="151">
        <v>1614</v>
      </c>
      <c r="D233" s="151" t="s">
        <v>573</v>
      </c>
      <c r="E233" s="152" t="s">
        <v>575</v>
      </c>
      <c r="F233" s="152" t="s">
        <v>576</v>
      </c>
      <c r="G233" s="149"/>
      <c r="H233" s="153">
        <v>19500</v>
      </c>
      <c r="I233" s="149"/>
      <c r="J233" s="149"/>
      <c r="K233" s="149"/>
      <c r="L233" s="153">
        <v>-291750</v>
      </c>
      <c r="Q233" s="168"/>
      <c r="R233" s="168"/>
      <c r="S233" s="168"/>
    </row>
    <row r="234" spans="1:19">
      <c r="A234" s="151">
        <v>859046661</v>
      </c>
      <c r="B234" s="141">
        <v>1382161</v>
      </c>
      <c r="C234" s="151">
        <v>2416</v>
      </c>
      <c r="D234" s="151" t="s">
        <v>573</v>
      </c>
      <c r="E234" s="152" t="s">
        <v>575</v>
      </c>
      <c r="F234" s="152" t="s">
        <v>577</v>
      </c>
      <c r="G234" s="149"/>
      <c r="H234" s="153">
        <v>6900</v>
      </c>
      <c r="I234" s="149"/>
      <c r="J234" s="149"/>
      <c r="K234" s="149"/>
      <c r="L234" s="153">
        <v>-284850</v>
      </c>
      <c r="Q234" s="168"/>
      <c r="R234" s="168"/>
      <c r="S234" s="168"/>
    </row>
    <row r="235" spans="1:19">
      <c r="A235" s="151">
        <v>749046659</v>
      </c>
      <c r="B235" s="141">
        <v>1381097</v>
      </c>
      <c r="C235" s="151">
        <v>2325</v>
      </c>
      <c r="D235" s="151" t="s">
        <v>578</v>
      </c>
      <c r="E235" s="152" t="s">
        <v>579</v>
      </c>
      <c r="F235" s="152" t="s">
        <v>580</v>
      </c>
      <c r="G235" s="149"/>
      <c r="H235" s="153">
        <v>6500</v>
      </c>
      <c r="I235" s="149"/>
      <c r="J235" s="149"/>
      <c r="K235" s="149"/>
      <c r="L235" s="153">
        <v>-278350</v>
      </c>
      <c r="Q235" s="168"/>
      <c r="R235" s="168"/>
      <c r="S235" s="168"/>
    </row>
    <row r="236" spans="1:19">
      <c r="A236" s="151">
        <v>429046634</v>
      </c>
      <c r="B236" s="141">
        <v>1374671</v>
      </c>
      <c r="C236" s="151">
        <v>2136</v>
      </c>
      <c r="D236" s="151" t="s">
        <v>575</v>
      </c>
      <c r="E236" s="152" t="s">
        <v>581</v>
      </c>
      <c r="F236" s="152" t="s">
        <v>582</v>
      </c>
      <c r="G236" s="149"/>
      <c r="H236" s="153">
        <v>6500</v>
      </c>
      <c r="I236" s="149"/>
      <c r="J236" s="149"/>
      <c r="K236" s="149"/>
      <c r="L236" s="153">
        <v>-271850</v>
      </c>
      <c r="Q236" s="168"/>
      <c r="R236" s="168"/>
      <c r="S236" s="168"/>
    </row>
    <row r="237" spans="1:19">
      <c r="A237" s="151">
        <v>788865346</v>
      </c>
      <c r="B237" s="141">
        <v>1340128</v>
      </c>
      <c r="C237" s="151">
        <v>2414</v>
      </c>
      <c r="D237" s="151" t="s">
        <v>578</v>
      </c>
      <c r="E237" s="152" t="s">
        <v>583</v>
      </c>
      <c r="F237" s="152" t="s">
        <v>584</v>
      </c>
      <c r="G237" s="149"/>
      <c r="H237" s="153">
        <v>13800</v>
      </c>
      <c r="I237" s="149"/>
      <c r="J237" s="149"/>
      <c r="K237" s="149"/>
      <c r="L237" s="153">
        <v>-258050</v>
      </c>
      <c r="Q237" s="172"/>
      <c r="R237" s="168"/>
      <c r="S237" s="168"/>
    </row>
    <row r="238" spans="1:19">
      <c r="A238" s="151">
        <v>879046661</v>
      </c>
      <c r="B238" s="141">
        <v>1382054</v>
      </c>
      <c r="C238" s="151">
        <v>2024</v>
      </c>
      <c r="D238" s="151" t="s">
        <v>583</v>
      </c>
      <c r="E238" s="152" t="s">
        <v>585</v>
      </c>
      <c r="F238" s="152" t="s">
        <v>586</v>
      </c>
      <c r="G238" s="149"/>
      <c r="H238" s="153">
        <v>6500</v>
      </c>
      <c r="I238" s="149"/>
      <c r="J238" s="149"/>
      <c r="K238" s="149"/>
      <c r="L238" s="153">
        <v>-251550</v>
      </c>
      <c r="Q238" s="168"/>
      <c r="R238" s="168"/>
      <c r="S238" s="168"/>
    </row>
    <row r="239" spans="1:19">
      <c r="A239" s="151">
        <v>589046659</v>
      </c>
      <c r="B239" s="141">
        <v>1380830</v>
      </c>
      <c r="C239" s="151">
        <v>2425</v>
      </c>
      <c r="D239" s="151" t="s">
        <v>585</v>
      </c>
      <c r="E239" s="152" t="s">
        <v>587</v>
      </c>
      <c r="F239" s="152" t="s">
        <v>588</v>
      </c>
      <c r="G239" s="149"/>
      <c r="H239" s="153">
        <v>6500</v>
      </c>
      <c r="I239" s="149"/>
      <c r="J239" s="149"/>
      <c r="K239" s="149"/>
      <c r="L239" s="153">
        <v>-245050</v>
      </c>
      <c r="Q239" s="168"/>
      <c r="R239" s="168"/>
      <c r="S239" s="168"/>
    </row>
    <row r="240" spans="1:19">
      <c r="A240" s="149"/>
      <c r="B240" s="149"/>
      <c r="C240" s="149"/>
      <c r="D240" s="149"/>
      <c r="E240" s="149"/>
      <c r="F240" s="149"/>
      <c r="G240" s="149"/>
      <c r="H240" s="154">
        <f>SUM(H225:H239)</f>
        <v>129350</v>
      </c>
      <c r="I240" s="149"/>
      <c r="J240" s="149"/>
      <c r="K240" s="166"/>
      <c r="L240" s="167">
        <v>-245050</v>
      </c>
      <c r="M240" s="93" t="s">
        <v>589</v>
      </c>
      <c r="Q240" s="168"/>
      <c r="R240" s="168"/>
      <c r="S240" s="168"/>
    </row>
    <row r="241" spans="17:19">
      <c r="Q241" s="168"/>
      <c r="R241" s="168"/>
      <c r="S241" s="168"/>
    </row>
    <row r="242" spans="1:19">
      <c r="A242" s="141"/>
      <c r="B242" s="141">
        <v>1380696</v>
      </c>
      <c r="C242" s="141"/>
      <c r="D242" s="141"/>
      <c r="E242" s="141"/>
      <c r="F242" s="141"/>
      <c r="G242" s="141"/>
      <c r="H242" s="141">
        <v>6500</v>
      </c>
      <c r="I242" s="141"/>
      <c r="J242" s="141"/>
      <c r="K242" s="141"/>
      <c r="L242" s="141">
        <f>L240+H242</f>
        <v>-238550</v>
      </c>
      <c r="Q242" s="168"/>
      <c r="R242" s="168"/>
      <c r="S242" s="168"/>
    </row>
    <row r="243" ht="13.5" spans="1:19">
      <c r="A243" s="149"/>
      <c r="B243" s="149"/>
      <c r="C243" s="149"/>
      <c r="D243" s="149"/>
      <c r="E243" s="149"/>
      <c r="F243" s="149"/>
      <c r="G243" s="149"/>
      <c r="H243" s="154">
        <f>H242</f>
        <v>6500</v>
      </c>
      <c r="I243" s="149"/>
      <c r="J243" s="149"/>
      <c r="K243" s="166"/>
      <c r="L243" s="167">
        <f>L242</f>
        <v>-238550</v>
      </c>
      <c r="M243" s="60" t="s">
        <v>590</v>
      </c>
      <c r="Q243" s="168"/>
      <c r="R243" s="168"/>
      <c r="S243" s="168"/>
    </row>
    <row r="244" spans="13:19">
      <c r="M244" s="68"/>
      <c r="Q244" s="168"/>
      <c r="R244" s="168"/>
      <c r="S244" s="168"/>
    </row>
    <row r="245" spans="13:19">
      <c r="M245" s="68"/>
      <c r="Q245" s="168"/>
      <c r="R245" s="168"/>
      <c r="S245" s="168"/>
    </row>
    <row r="246" ht="30" spans="1:17">
      <c r="A246" s="155" t="s">
        <v>560</v>
      </c>
      <c r="B246" s="141"/>
      <c r="C246" s="155" t="s">
        <v>7</v>
      </c>
      <c r="D246" s="155" t="s">
        <v>8</v>
      </c>
      <c r="E246" s="156" t="s">
        <v>9</v>
      </c>
      <c r="F246" s="156" t="s">
        <v>10</v>
      </c>
      <c r="G246" s="156" t="s">
        <v>11</v>
      </c>
      <c r="H246" s="155" t="s">
        <v>136</v>
      </c>
      <c r="I246" s="156" t="s">
        <v>13</v>
      </c>
      <c r="J246" s="156" t="s">
        <v>14</v>
      </c>
      <c r="K246" s="156" t="s">
        <v>15</v>
      </c>
      <c r="L246" s="156" t="s">
        <v>16</v>
      </c>
      <c r="M246" s="165"/>
      <c r="O246" s="168"/>
      <c r="P246" s="168"/>
      <c r="Q246" s="168"/>
    </row>
    <row r="247" ht="15" spans="1:20">
      <c r="A247" s="157"/>
      <c r="B247" s="141"/>
      <c r="C247" s="157"/>
      <c r="D247" s="157"/>
      <c r="E247" s="157"/>
      <c r="F247" s="157"/>
      <c r="G247" s="158" t="s">
        <v>591</v>
      </c>
      <c r="H247" s="159">
        <v>-238550</v>
      </c>
      <c r="I247" s="157"/>
      <c r="J247" s="157"/>
      <c r="K247" s="157"/>
      <c r="L247" s="169">
        <v>-238550</v>
      </c>
      <c r="M247" s="164"/>
      <c r="O247" s="168"/>
      <c r="P247" s="168"/>
      <c r="Q247" s="168"/>
      <c r="R247" s="168">
        <v>159046689</v>
      </c>
      <c r="S247" s="168">
        <v>1393319</v>
      </c>
      <c r="T247" s="168">
        <v>8700</v>
      </c>
    </row>
    <row r="248" ht="15" spans="1:20">
      <c r="A248" s="160">
        <v>979046663</v>
      </c>
      <c r="B248" s="141">
        <f>VLOOKUP(A248,R:S,2,0)</f>
        <v>1383022</v>
      </c>
      <c r="C248" s="160">
        <v>2421</v>
      </c>
      <c r="D248" s="160" t="s">
        <v>592</v>
      </c>
      <c r="E248" s="161" t="s">
        <v>593</v>
      </c>
      <c r="F248" s="161" t="s">
        <v>594</v>
      </c>
      <c r="G248" s="157"/>
      <c r="H248" s="162">
        <v>17350</v>
      </c>
      <c r="I248" s="157"/>
      <c r="J248" s="157"/>
      <c r="K248" s="157"/>
      <c r="L248" s="162">
        <v>-221200</v>
      </c>
      <c r="M248" s="164"/>
      <c r="O248" s="170"/>
      <c r="P248" s="168"/>
      <c r="Q248" s="168"/>
      <c r="R248" s="172">
        <v>2.58865359268865e+26</v>
      </c>
      <c r="S248" s="168">
        <v>1345482</v>
      </c>
      <c r="T248" s="168">
        <v>78300</v>
      </c>
    </row>
    <row r="249" ht="15" spans="1:20">
      <c r="A249" s="160">
        <v>609046659</v>
      </c>
      <c r="B249" s="32">
        <v>1381040</v>
      </c>
      <c r="C249" s="160">
        <v>2113</v>
      </c>
      <c r="D249" s="160" t="s">
        <v>595</v>
      </c>
      <c r="E249" s="161" t="s">
        <v>596</v>
      </c>
      <c r="F249" s="161" t="s">
        <v>597</v>
      </c>
      <c r="G249" s="157"/>
      <c r="H249" s="162">
        <v>12550</v>
      </c>
      <c r="I249" s="157"/>
      <c r="J249" s="157"/>
      <c r="K249" s="157"/>
      <c r="L249" s="162">
        <v>-208650</v>
      </c>
      <c r="M249" s="164"/>
      <c r="O249" s="168"/>
      <c r="P249" s="168"/>
      <c r="Q249" s="168"/>
      <c r="R249" s="168">
        <v>599046659</v>
      </c>
      <c r="S249" s="168">
        <v>1381036</v>
      </c>
      <c r="T249" s="168">
        <v>12550</v>
      </c>
    </row>
    <row r="250" ht="15" spans="1:20">
      <c r="A250" s="160">
        <v>619046659</v>
      </c>
      <c r="B250" s="32">
        <v>1381034</v>
      </c>
      <c r="C250" s="160">
        <v>2117</v>
      </c>
      <c r="D250" s="160" t="s">
        <v>595</v>
      </c>
      <c r="E250" s="161" t="s">
        <v>596</v>
      </c>
      <c r="F250" s="161" t="s">
        <v>598</v>
      </c>
      <c r="G250" s="157"/>
      <c r="H250" s="162">
        <v>12550</v>
      </c>
      <c r="I250" s="157"/>
      <c r="J250" s="157"/>
      <c r="K250" s="157"/>
      <c r="L250" s="162">
        <v>-196100</v>
      </c>
      <c r="M250" s="164"/>
      <c r="O250" s="168"/>
      <c r="P250" s="168"/>
      <c r="Q250" s="168"/>
      <c r="R250" s="168">
        <v>919046638</v>
      </c>
      <c r="S250" s="168">
        <v>1375320</v>
      </c>
      <c r="T250" s="168">
        <v>6500</v>
      </c>
    </row>
    <row r="251" ht="15" spans="1:20">
      <c r="A251" s="160">
        <v>599046659</v>
      </c>
      <c r="B251" s="141">
        <f t="shared" ref="B249:B258" si="1">VLOOKUP(A251,R:S,2,0)</f>
        <v>1381036</v>
      </c>
      <c r="C251" s="160">
        <v>2111</v>
      </c>
      <c r="D251" s="160" t="s">
        <v>595</v>
      </c>
      <c r="E251" s="161" t="s">
        <v>596</v>
      </c>
      <c r="F251" s="161" t="s">
        <v>599</v>
      </c>
      <c r="G251" s="157"/>
      <c r="H251" s="162">
        <v>12550</v>
      </c>
      <c r="I251" s="157"/>
      <c r="J251" s="157"/>
      <c r="K251" s="157"/>
      <c r="L251" s="162">
        <v>-183550</v>
      </c>
      <c r="M251" s="164"/>
      <c r="O251" s="171"/>
      <c r="P251" s="168"/>
      <c r="Q251" s="168"/>
      <c r="R251" s="168">
        <v>379046679</v>
      </c>
      <c r="S251" s="168">
        <v>1389470</v>
      </c>
      <c r="T251" s="168">
        <v>4350</v>
      </c>
    </row>
    <row r="252" ht="15" spans="1:20">
      <c r="A252" s="160">
        <v>959046633</v>
      </c>
      <c r="B252" s="141">
        <f t="shared" si="1"/>
        <v>1374458</v>
      </c>
      <c r="C252" s="160">
        <v>2421</v>
      </c>
      <c r="D252" s="160" t="s">
        <v>596</v>
      </c>
      <c r="E252" s="161" t="s">
        <v>600</v>
      </c>
      <c r="F252" s="161" t="s">
        <v>601</v>
      </c>
      <c r="G252" s="157"/>
      <c r="H252" s="162">
        <v>8700</v>
      </c>
      <c r="I252" s="157"/>
      <c r="J252" s="157"/>
      <c r="K252" s="157"/>
      <c r="L252" s="162">
        <v>-174850</v>
      </c>
      <c r="M252" s="164"/>
      <c r="P252" s="168"/>
      <c r="R252" s="168">
        <v>159046665</v>
      </c>
      <c r="S252" s="168">
        <v>1383845</v>
      </c>
      <c r="T252" s="168">
        <v>8700</v>
      </c>
    </row>
    <row r="253" ht="15" spans="1:20">
      <c r="A253" s="160">
        <v>379046679</v>
      </c>
      <c r="B253" s="141">
        <f t="shared" si="1"/>
        <v>1389470</v>
      </c>
      <c r="C253" s="160">
        <v>1623</v>
      </c>
      <c r="D253" s="160" t="s">
        <v>600</v>
      </c>
      <c r="E253" s="161" t="s">
        <v>602</v>
      </c>
      <c r="F253" s="161" t="s">
        <v>603</v>
      </c>
      <c r="G253" s="157"/>
      <c r="H253" s="162">
        <v>4350</v>
      </c>
      <c r="I253" s="157"/>
      <c r="J253" s="157"/>
      <c r="K253" s="157"/>
      <c r="L253" s="162">
        <v>-170500</v>
      </c>
      <c r="M253" s="164"/>
      <c r="P253" s="168"/>
      <c r="R253" s="168">
        <v>319046673</v>
      </c>
      <c r="S253" s="168">
        <v>1386235</v>
      </c>
      <c r="T253" s="168">
        <v>8700</v>
      </c>
    </row>
    <row r="254" ht="15" spans="1:20">
      <c r="A254" s="160">
        <v>79046680</v>
      </c>
      <c r="B254" s="141">
        <f t="shared" si="1"/>
        <v>1389734</v>
      </c>
      <c r="C254" s="160">
        <v>2238</v>
      </c>
      <c r="D254" s="160" t="s">
        <v>604</v>
      </c>
      <c r="E254" s="161" t="s">
        <v>605</v>
      </c>
      <c r="F254" s="161" t="s">
        <v>606</v>
      </c>
      <c r="G254" s="157"/>
      <c r="H254" s="162">
        <v>4350</v>
      </c>
      <c r="I254" s="157"/>
      <c r="J254" s="157"/>
      <c r="K254" s="157"/>
      <c r="L254" s="162">
        <v>-166150</v>
      </c>
      <c r="M254" s="164"/>
      <c r="P254" s="168"/>
      <c r="R254" s="168">
        <v>608865288</v>
      </c>
      <c r="S254" s="168">
        <v>1317729</v>
      </c>
      <c r="T254" s="168">
        <v>7400</v>
      </c>
    </row>
    <row r="255" ht="15" spans="1:20">
      <c r="A255" s="160">
        <v>389046679</v>
      </c>
      <c r="B255" s="141">
        <f t="shared" si="1"/>
        <v>1389415</v>
      </c>
      <c r="C255" s="160">
        <v>2416</v>
      </c>
      <c r="D255" s="160" t="s">
        <v>604</v>
      </c>
      <c r="E255" s="161" t="s">
        <v>607</v>
      </c>
      <c r="F255" s="161" t="s">
        <v>608</v>
      </c>
      <c r="G255" s="157"/>
      <c r="H255" s="162">
        <v>9100</v>
      </c>
      <c r="I255" s="157"/>
      <c r="J255" s="157"/>
      <c r="K255" s="157"/>
      <c r="L255" s="162">
        <v>-157050</v>
      </c>
      <c r="M255" s="164"/>
      <c r="P255" s="168"/>
      <c r="R255" s="168">
        <v>969046633</v>
      </c>
      <c r="S255" s="168">
        <v>1374294</v>
      </c>
      <c r="T255" s="168">
        <v>22750</v>
      </c>
    </row>
    <row r="256" ht="15" spans="1:20">
      <c r="A256" s="160">
        <v>819046683</v>
      </c>
      <c r="B256" s="32">
        <v>1390934</v>
      </c>
      <c r="C256" s="160">
        <v>2321</v>
      </c>
      <c r="D256" s="160" t="s">
        <v>609</v>
      </c>
      <c r="E256" s="161" t="s">
        <v>610</v>
      </c>
      <c r="F256" s="161" t="s">
        <v>611</v>
      </c>
      <c r="G256" s="157"/>
      <c r="H256" s="162">
        <v>34800</v>
      </c>
      <c r="I256" s="157"/>
      <c r="J256" s="157"/>
      <c r="K256" s="157"/>
      <c r="L256" s="162">
        <v>-122250</v>
      </c>
      <c r="M256" s="164"/>
      <c r="P256" s="168"/>
      <c r="R256" s="168">
        <v>149046665</v>
      </c>
      <c r="S256" s="168">
        <v>1383843</v>
      </c>
      <c r="T256" s="168">
        <v>8700</v>
      </c>
    </row>
    <row r="257" ht="15" spans="1:20">
      <c r="A257" s="160">
        <v>369046679</v>
      </c>
      <c r="B257" s="141">
        <f t="shared" si="1"/>
        <v>1389428</v>
      </c>
      <c r="C257" s="160">
        <v>1812</v>
      </c>
      <c r="D257" s="160" t="s">
        <v>607</v>
      </c>
      <c r="E257" s="161" t="s">
        <v>610</v>
      </c>
      <c r="F257" s="161" t="s">
        <v>612</v>
      </c>
      <c r="G257" s="157"/>
      <c r="H257" s="162">
        <v>5500</v>
      </c>
      <c r="I257" s="157"/>
      <c r="J257" s="157"/>
      <c r="K257" s="157"/>
      <c r="L257" s="162">
        <v>-116750</v>
      </c>
      <c r="M257" s="164"/>
      <c r="P257" s="168"/>
      <c r="R257" s="168">
        <v>339046673</v>
      </c>
      <c r="S257" s="168">
        <v>1386253</v>
      </c>
      <c r="T257" s="168">
        <v>4350</v>
      </c>
    </row>
    <row r="258" ht="15" spans="1:20">
      <c r="A258" s="160">
        <v>129046665</v>
      </c>
      <c r="B258" s="141">
        <f t="shared" si="1"/>
        <v>1383713</v>
      </c>
      <c r="C258" s="160">
        <v>2015</v>
      </c>
      <c r="D258" s="160" t="s">
        <v>607</v>
      </c>
      <c r="E258" s="161" t="s">
        <v>613</v>
      </c>
      <c r="F258" s="161" t="s">
        <v>614</v>
      </c>
      <c r="G258" s="157"/>
      <c r="H258" s="162">
        <v>9100</v>
      </c>
      <c r="I258" s="157"/>
      <c r="J258" s="157"/>
      <c r="K258" s="157"/>
      <c r="L258" s="162">
        <v>-107650</v>
      </c>
      <c r="M258" s="173"/>
      <c r="P258" s="168"/>
      <c r="R258" s="168">
        <v>79046680</v>
      </c>
      <c r="S258" s="168">
        <v>1389734</v>
      </c>
      <c r="T258" s="168">
        <v>4350</v>
      </c>
    </row>
    <row r="259" ht="15" spans="1:20">
      <c r="A259" s="157"/>
      <c r="B259" s="157"/>
      <c r="C259" s="157"/>
      <c r="D259" s="157"/>
      <c r="E259" s="157"/>
      <c r="F259" s="157"/>
      <c r="G259" s="157"/>
      <c r="H259" s="169">
        <v>130900</v>
      </c>
      <c r="I259" s="157"/>
      <c r="J259" s="157"/>
      <c r="K259" s="157"/>
      <c r="L259" s="174">
        <v>-107650</v>
      </c>
      <c r="M259" s="60" t="s">
        <v>615</v>
      </c>
      <c r="R259" s="168">
        <v>559046688</v>
      </c>
      <c r="S259" s="168">
        <v>1392845</v>
      </c>
      <c r="T259" s="168">
        <v>13050</v>
      </c>
    </row>
    <row r="260" spans="13:20">
      <c r="M260" s="175"/>
      <c r="R260" s="168">
        <v>139046697</v>
      </c>
      <c r="S260" s="168">
        <v>1398009</v>
      </c>
      <c r="T260" s="168">
        <v>8700</v>
      </c>
    </row>
    <row r="261" spans="12:20">
      <c r="L261" s="68" t="s">
        <v>616</v>
      </c>
      <c r="R261" s="168">
        <v>669046683</v>
      </c>
      <c r="S261" s="168">
        <v>1390621</v>
      </c>
      <c r="T261" s="168">
        <v>21750</v>
      </c>
    </row>
    <row r="262" spans="18:20">
      <c r="R262" s="168">
        <v>939046689</v>
      </c>
      <c r="S262" s="168">
        <v>1394366</v>
      </c>
      <c r="T262" s="168">
        <v>21750</v>
      </c>
    </row>
    <row r="263" spans="18:20">
      <c r="R263" s="168">
        <v>369046679</v>
      </c>
      <c r="S263" s="168">
        <v>1389428</v>
      </c>
      <c r="T263" s="168">
        <v>5500</v>
      </c>
    </row>
    <row r="264" spans="18:20">
      <c r="R264" s="168">
        <v>628865396</v>
      </c>
      <c r="S264" s="168">
        <v>1359791</v>
      </c>
      <c r="T264" s="168">
        <v>13050</v>
      </c>
    </row>
    <row r="265" spans="18:20">
      <c r="R265" s="168">
        <v>389046679</v>
      </c>
      <c r="S265" s="168">
        <v>1389415</v>
      </c>
      <c r="T265" s="168">
        <v>9100</v>
      </c>
    </row>
    <row r="266" spans="18:20">
      <c r="R266" s="168">
        <v>959046633</v>
      </c>
      <c r="S266" s="168">
        <v>1374458</v>
      </c>
      <c r="T266" s="168">
        <v>8700</v>
      </c>
    </row>
    <row r="267" spans="18:20">
      <c r="R267" s="168">
        <v>309046673</v>
      </c>
      <c r="S267" s="168">
        <v>1385948</v>
      </c>
      <c r="T267" s="168">
        <v>8700</v>
      </c>
    </row>
    <row r="268" spans="18:20">
      <c r="R268" s="168">
        <v>129046665</v>
      </c>
      <c r="S268" s="168">
        <v>1383713</v>
      </c>
      <c r="T268" s="168">
        <v>9100</v>
      </c>
    </row>
    <row r="269" spans="18:20">
      <c r="R269" s="168">
        <v>329046673</v>
      </c>
      <c r="S269" s="168">
        <v>1386240</v>
      </c>
      <c r="T269" s="168">
        <v>4350</v>
      </c>
    </row>
    <row r="270" spans="18:20">
      <c r="R270" s="168">
        <v>139046665</v>
      </c>
      <c r="S270" s="168">
        <v>1383842</v>
      </c>
      <c r="T270" s="168">
        <v>8700</v>
      </c>
    </row>
    <row r="271" spans="18:20">
      <c r="R271" s="171" t="s">
        <v>617</v>
      </c>
      <c r="S271" s="168">
        <v>1386464</v>
      </c>
      <c r="T271" s="168">
        <v>36400</v>
      </c>
    </row>
    <row r="272" spans="18:20">
      <c r="R272" s="168">
        <v>6190466659</v>
      </c>
      <c r="S272" s="168">
        <v>1381040</v>
      </c>
      <c r="T272" s="168">
        <v>12550</v>
      </c>
    </row>
    <row r="273" spans="18:20">
      <c r="R273" s="168">
        <v>6090466659</v>
      </c>
      <c r="S273" s="168">
        <v>1381034</v>
      </c>
      <c r="T273" s="168">
        <v>12550</v>
      </c>
    </row>
    <row r="274" spans="18:20">
      <c r="R274" s="168">
        <v>19046683</v>
      </c>
      <c r="S274" s="168">
        <v>1390232</v>
      </c>
      <c r="T274" s="168">
        <v>4350</v>
      </c>
    </row>
    <row r="275" spans="18:20">
      <c r="R275" s="168">
        <v>789046693</v>
      </c>
      <c r="S275" s="168">
        <v>1395925</v>
      </c>
      <c r="T275" s="168">
        <v>13650</v>
      </c>
    </row>
    <row r="276" spans="18:20">
      <c r="R276" s="168">
        <v>979046663</v>
      </c>
      <c r="S276" s="168">
        <v>1383022</v>
      </c>
      <c r="T276" s="168">
        <v>17350</v>
      </c>
    </row>
    <row r="277" spans="18:20">
      <c r="R277" s="168">
        <v>239046692</v>
      </c>
      <c r="S277" s="168">
        <v>1395465</v>
      </c>
      <c r="T277" s="168">
        <v>9100</v>
      </c>
    </row>
    <row r="278" spans="18:20">
      <c r="R278" s="172">
        <v>8.19046683319046e+18</v>
      </c>
      <c r="S278" s="168">
        <v>1390934</v>
      </c>
      <c r="T278" s="168">
        <v>34800</v>
      </c>
    </row>
    <row r="279" spans="18:20">
      <c r="R279" s="168">
        <v>39046639</v>
      </c>
      <c r="S279" s="168">
        <v>1375442</v>
      </c>
      <c r="T279" s="168">
        <v>16250</v>
      </c>
    </row>
  </sheetData>
  <mergeCells count="16">
    <mergeCell ref="A1:F1"/>
    <mergeCell ref="A2:F2"/>
    <mergeCell ref="A3:E3"/>
    <mergeCell ref="I5:J5"/>
    <mergeCell ref="E47:F47"/>
    <mergeCell ref="I116:J116"/>
    <mergeCell ref="E138:F138"/>
    <mergeCell ref="E145:F145"/>
    <mergeCell ref="E151:F151"/>
    <mergeCell ref="A162:H162"/>
    <mergeCell ref="L162:M162"/>
    <mergeCell ref="I164:J164"/>
    <mergeCell ref="C215:D215"/>
    <mergeCell ref="A222:D222"/>
    <mergeCell ref="E222:G222"/>
    <mergeCell ref="A223:D22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9"/>
  <sheetViews>
    <sheetView tabSelected="1" topLeftCell="A134" workbookViewId="0">
      <selection activeCell="H158" sqref="H158"/>
    </sheetView>
  </sheetViews>
  <sheetFormatPr defaultColWidth="10.2857142857143" defaultRowHeight="12.75"/>
  <cols>
    <col min="1" max="1" width="7.57142857142857" customWidth="1"/>
    <col min="2" max="2" width="18.5714285714286" customWidth="1"/>
    <col min="3" max="3" width="14.7142857142857" customWidth="1"/>
    <col min="4" max="4" width="11.8571428571429" customWidth="1"/>
    <col min="5" max="5" width="11.4285714285714" customWidth="1"/>
    <col min="6" max="6" width="28" customWidth="1"/>
    <col min="7" max="7" width="11.8571428571429" style="3" customWidth="1"/>
    <col min="8" max="8" width="40" customWidth="1"/>
    <col min="9" max="9" width="15.4285714285714" customWidth="1"/>
    <col min="10" max="10" width="21.2857142857143" customWidth="1"/>
    <col min="11" max="11" width="29.8571428571429" customWidth="1"/>
  </cols>
  <sheetData>
    <row r="1" spans="1:10">
      <c r="A1" s="4" t="s">
        <v>618</v>
      </c>
      <c r="B1" s="4" t="s">
        <v>560</v>
      </c>
      <c r="C1" s="5" t="s">
        <v>7</v>
      </c>
      <c r="D1" s="4" t="s">
        <v>8</v>
      </c>
      <c r="E1" s="4" t="s">
        <v>9</v>
      </c>
      <c r="F1" s="5" t="s">
        <v>13</v>
      </c>
      <c r="G1" s="6" t="s">
        <v>136</v>
      </c>
      <c r="H1" s="7" t="s">
        <v>15</v>
      </c>
      <c r="I1" s="31" t="s">
        <v>16</v>
      </c>
      <c r="J1" s="8"/>
    </row>
    <row r="2" spans="1:10">
      <c r="A2" s="8"/>
      <c r="B2" s="8"/>
      <c r="C2" s="8"/>
      <c r="D2" s="8"/>
      <c r="E2" s="8"/>
      <c r="F2" s="9" t="s">
        <v>619</v>
      </c>
      <c r="G2" s="10">
        <v>-107650</v>
      </c>
      <c r="H2" s="11">
        <v>-892350</v>
      </c>
      <c r="I2" s="8">
        <f>G2+H2</f>
        <v>-1000000</v>
      </c>
      <c r="J2" s="8"/>
    </row>
    <row r="3" spans="1:10">
      <c r="A3" s="5" t="s">
        <v>620</v>
      </c>
      <c r="B3" s="5" t="s">
        <v>621</v>
      </c>
      <c r="C3" s="5" t="s">
        <v>622</v>
      </c>
      <c r="D3" s="4" t="s">
        <v>623</v>
      </c>
      <c r="E3" s="4" t="s">
        <v>624</v>
      </c>
      <c r="F3" s="12" t="s">
        <v>625</v>
      </c>
      <c r="G3" s="13">
        <v>8700</v>
      </c>
      <c r="H3" s="14"/>
      <c r="I3" s="8">
        <f t="shared" ref="I3:I66" si="0">I2+G3</f>
        <v>-991300</v>
      </c>
      <c r="J3" s="8">
        <v>1398009</v>
      </c>
    </row>
    <row r="4" spans="1:10">
      <c r="A4" s="5" t="s">
        <v>626</v>
      </c>
      <c r="B4" s="5" t="s">
        <v>627</v>
      </c>
      <c r="C4" s="9" t="s">
        <v>274</v>
      </c>
      <c r="D4" s="4" t="s">
        <v>628</v>
      </c>
      <c r="E4" s="4" t="s">
        <v>629</v>
      </c>
      <c r="F4" s="12" t="s">
        <v>630</v>
      </c>
      <c r="G4" s="13">
        <v>22750</v>
      </c>
      <c r="H4" s="14"/>
      <c r="I4" s="8">
        <f t="shared" si="0"/>
        <v>-968550</v>
      </c>
      <c r="J4" s="8">
        <v>1374294</v>
      </c>
    </row>
    <row r="5" ht="13.5" spans="1:10">
      <c r="A5" s="5" t="s">
        <v>631</v>
      </c>
      <c r="B5" s="5" t="s">
        <v>632</v>
      </c>
      <c r="C5" s="5" t="s">
        <v>633</v>
      </c>
      <c r="D5" s="4" t="s">
        <v>623</v>
      </c>
      <c r="E5" s="4" t="s">
        <v>634</v>
      </c>
      <c r="F5" s="12" t="s">
        <v>635</v>
      </c>
      <c r="G5" s="13">
        <v>78300</v>
      </c>
      <c r="H5" s="14"/>
      <c r="I5" s="8">
        <f t="shared" si="0"/>
        <v>-890250</v>
      </c>
      <c r="J5" s="32">
        <v>1345482</v>
      </c>
    </row>
    <row r="6" spans="1:10">
      <c r="A6" s="5" t="s">
        <v>636</v>
      </c>
      <c r="B6" s="5" t="s">
        <v>637</v>
      </c>
      <c r="C6" s="5" t="s">
        <v>638</v>
      </c>
      <c r="D6" s="4" t="s">
        <v>629</v>
      </c>
      <c r="E6" s="4" t="s">
        <v>639</v>
      </c>
      <c r="F6" s="12" t="s">
        <v>640</v>
      </c>
      <c r="G6" s="13">
        <v>8700</v>
      </c>
      <c r="H6" s="14"/>
      <c r="I6" s="8">
        <f t="shared" si="0"/>
        <v>-881550</v>
      </c>
      <c r="J6" s="8">
        <v>1393319</v>
      </c>
    </row>
    <row r="7" spans="1:10">
      <c r="A7" s="5" t="s">
        <v>641</v>
      </c>
      <c r="B7" s="5" t="s">
        <v>642</v>
      </c>
      <c r="C7" s="5" t="s">
        <v>643</v>
      </c>
      <c r="D7" s="4" t="s">
        <v>644</v>
      </c>
      <c r="E7" s="4" t="s">
        <v>645</v>
      </c>
      <c r="F7" s="12" t="s">
        <v>646</v>
      </c>
      <c r="G7" s="13">
        <v>21750</v>
      </c>
      <c r="H7" s="14"/>
      <c r="I7" s="8">
        <f t="shared" si="0"/>
        <v>-859800</v>
      </c>
      <c r="J7" s="8">
        <v>1390621</v>
      </c>
    </row>
    <row r="8" spans="1:10">
      <c r="A8" s="5" t="s">
        <v>647</v>
      </c>
      <c r="B8" s="5" t="s">
        <v>648</v>
      </c>
      <c r="C8" s="9" t="s">
        <v>649</v>
      </c>
      <c r="D8" s="4" t="s">
        <v>645</v>
      </c>
      <c r="E8" s="4" t="s">
        <v>650</v>
      </c>
      <c r="F8" s="12" t="s">
        <v>651</v>
      </c>
      <c r="G8" s="13">
        <v>21750</v>
      </c>
      <c r="H8" s="14"/>
      <c r="I8" s="8">
        <f t="shared" si="0"/>
        <v>-838050</v>
      </c>
      <c r="J8" s="8">
        <v>1394366</v>
      </c>
    </row>
    <row r="9" spans="1:10">
      <c r="A9" s="5" t="s">
        <v>652</v>
      </c>
      <c r="B9" s="5" t="s">
        <v>653</v>
      </c>
      <c r="C9" s="9" t="s">
        <v>649</v>
      </c>
      <c r="D9" s="4" t="s">
        <v>654</v>
      </c>
      <c r="E9" s="4" t="s">
        <v>655</v>
      </c>
      <c r="F9" s="12" t="s">
        <v>656</v>
      </c>
      <c r="G9" s="13">
        <v>4350</v>
      </c>
      <c r="H9" s="14"/>
      <c r="I9" s="8">
        <f t="shared" si="0"/>
        <v>-833700</v>
      </c>
      <c r="J9" s="8">
        <v>1386253</v>
      </c>
    </row>
    <row r="10" spans="1:10">
      <c r="A10" s="5" t="s">
        <v>657</v>
      </c>
      <c r="B10" s="5" t="s">
        <v>658</v>
      </c>
      <c r="C10" s="5" t="s">
        <v>259</v>
      </c>
      <c r="D10" s="4" t="s">
        <v>650</v>
      </c>
      <c r="E10" s="4" t="s">
        <v>655</v>
      </c>
      <c r="F10" s="12" t="s">
        <v>659</v>
      </c>
      <c r="G10" s="15">
        <v>13050</v>
      </c>
      <c r="H10" s="14"/>
      <c r="I10" s="8">
        <f t="shared" si="0"/>
        <v>-820650</v>
      </c>
      <c r="J10" s="8">
        <v>1359791</v>
      </c>
    </row>
    <row r="11" spans="1:10">
      <c r="A11" s="5" t="s">
        <v>660</v>
      </c>
      <c r="B11" s="5" t="s">
        <v>661</v>
      </c>
      <c r="C11" s="9" t="s">
        <v>662</v>
      </c>
      <c r="D11" s="4" t="s">
        <v>663</v>
      </c>
      <c r="E11" s="4" t="s">
        <v>664</v>
      </c>
      <c r="F11" s="12" t="s">
        <v>665</v>
      </c>
      <c r="G11" s="15">
        <v>13650</v>
      </c>
      <c r="H11" s="14"/>
      <c r="I11" s="8">
        <f t="shared" si="0"/>
        <v>-807000</v>
      </c>
      <c r="J11" s="8">
        <v>1395925</v>
      </c>
    </row>
    <row r="12" spans="1:10">
      <c r="A12" s="5" t="s">
        <v>666</v>
      </c>
      <c r="B12" s="5" t="s">
        <v>667</v>
      </c>
      <c r="C12" s="5" t="s">
        <v>668</v>
      </c>
      <c r="D12" s="4" t="s">
        <v>669</v>
      </c>
      <c r="E12" s="4" t="s">
        <v>670</v>
      </c>
      <c r="F12" s="12" t="s">
        <v>671</v>
      </c>
      <c r="G12" s="13">
        <v>8700</v>
      </c>
      <c r="H12" s="14"/>
      <c r="I12" s="8">
        <f t="shared" si="0"/>
        <v>-798300</v>
      </c>
      <c r="J12" s="8">
        <v>1385948</v>
      </c>
    </row>
    <row r="13" spans="1:10">
      <c r="A13" s="5" t="s">
        <v>672</v>
      </c>
      <c r="B13" s="5" t="s">
        <v>673</v>
      </c>
      <c r="C13" s="5" t="s">
        <v>238</v>
      </c>
      <c r="D13" s="4" t="s">
        <v>674</v>
      </c>
      <c r="E13" s="4" t="s">
        <v>675</v>
      </c>
      <c r="F13" s="12" t="s">
        <v>676</v>
      </c>
      <c r="G13" s="15">
        <v>13650</v>
      </c>
      <c r="H13" s="14"/>
      <c r="I13" s="8">
        <f t="shared" si="0"/>
        <v>-784650</v>
      </c>
      <c r="J13" s="8">
        <v>1404081</v>
      </c>
    </row>
    <row r="14" spans="1:10">
      <c r="A14" s="16" t="s">
        <v>677</v>
      </c>
      <c r="B14" s="5" t="s">
        <v>678</v>
      </c>
      <c r="C14" s="5" t="s">
        <v>679</v>
      </c>
      <c r="D14" s="4" t="s">
        <v>675</v>
      </c>
      <c r="E14" s="4" t="s">
        <v>680</v>
      </c>
      <c r="F14" s="12" t="s">
        <v>681</v>
      </c>
      <c r="G14" s="13">
        <v>4350</v>
      </c>
      <c r="H14" s="14"/>
      <c r="I14" s="8">
        <f t="shared" si="0"/>
        <v>-780300</v>
      </c>
      <c r="J14" s="8">
        <v>1405406</v>
      </c>
    </row>
    <row r="15" spans="1:10">
      <c r="A15" s="16" t="s">
        <v>682</v>
      </c>
      <c r="B15" s="5" t="s">
        <v>683</v>
      </c>
      <c r="C15" s="5" t="s">
        <v>679</v>
      </c>
      <c r="D15" s="4" t="s">
        <v>684</v>
      </c>
      <c r="E15" s="4" t="s">
        <v>685</v>
      </c>
      <c r="F15" s="12" t="s">
        <v>686</v>
      </c>
      <c r="G15" s="13">
        <v>4350</v>
      </c>
      <c r="H15" s="14"/>
      <c r="I15" s="8">
        <f t="shared" si="0"/>
        <v>-775950</v>
      </c>
      <c r="J15" s="8">
        <v>1390232</v>
      </c>
    </row>
    <row r="16" spans="1:10">
      <c r="A16" s="5" t="s">
        <v>687</v>
      </c>
      <c r="B16" s="5" t="s">
        <v>688</v>
      </c>
      <c r="C16" s="5" t="s">
        <v>689</v>
      </c>
      <c r="D16" s="4" t="s">
        <v>690</v>
      </c>
      <c r="E16" s="4" t="s">
        <v>691</v>
      </c>
      <c r="F16" s="12" t="s">
        <v>692</v>
      </c>
      <c r="G16" s="13">
        <v>8700</v>
      </c>
      <c r="H16" s="14"/>
      <c r="I16" s="8">
        <f t="shared" si="0"/>
        <v>-767250</v>
      </c>
      <c r="J16" s="8">
        <v>1383842</v>
      </c>
    </row>
    <row r="17" spans="1:10">
      <c r="A17" s="5" t="s">
        <v>693</v>
      </c>
      <c r="B17" s="5" t="s">
        <v>694</v>
      </c>
      <c r="C17" s="5" t="s">
        <v>695</v>
      </c>
      <c r="D17" s="4" t="s">
        <v>690</v>
      </c>
      <c r="E17" s="4" t="s">
        <v>691</v>
      </c>
      <c r="F17" s="12" t="s">
        <v>696</v>
      </c>
      <c r="G17" s="13">
        <v>8700</v>
      </c>
      <c r="H17" s="14"/>
      <c r="I17" s="8">
        <f t="shared" si="0"/>
        <v>-758550</v>
      </c>
      <c r="J17" s="8">
        <v>1383845</v>
      </c>
    </row>
    <row r="18" spans="1:10">
      <c r="A18" s="5" t="s">
        <v>687</v>
      </c>
      <c r="B18" s="5" t="s">
        <v>694</v>
      </c>
      <c r="C18" s="5" t="s">
        <v>689</v>
      </c>
      <c r="D18" s="4" t="s">
        <v>690</v>
      </c>
      <c r="E18" s="4" t="s">
        <v>691</v>
      </c>
      <c r="F18" s="12" t="s">
        <v>697</v>
      </c>
      <c r="G18" s="13">
        <v>8700</v>
      </c>
      <c r="H18" s="14"/>
      <c r="I18" s="8">
        <f t="shared" si="0"/>
        <v>-749850</v>
      </c>
      <c r="J18" s="8">
        <v>1383843</v>
      </c>
    </row>
    <row r="19" spans="1:10">
      <c r="A19" s="5" t="s">
        <v>698</v>
      </c>
      <c r="B19" s="5" t="s">
        <v>699</v>
      </c>
      <c r="C19" s="5" t="s">
        <v>643</v>
      </c>
      <c r="D19" s="4" t="s">
        <v>700</v>
      </c>
      <c r="E19" s="4" t="s">
        <v>701</v>
      </c>
      <c r="F19" s="12" t="s">
        <v>702</v>
      </c>
      <c r="G19" s="13">
        <v>9100</v>
      </c>
      <c r="H19" s="14"/>
      <c r="I19" s="8">
        <f t="shared" si="0"/>
        <v>-740750</v>
      </c>
      <c r="J19" s="8">
        <v>1395465</v>
      </c>
    </row>
    <row r="20" spans="1:10">
      <c r="A20" s="5" t="s">
        <v>703</v>
      </c>
      <c r="B20" s="5" t="s">
        <v>704</v>
      </c>
      <c r="C20" s="5" t="s">
        <v>703</v>
      </c>
      <c r="D20" s="4" t="s">
        <v>691</v>
      </c>
      <c r="E20" s="4" t="s">
        <v>701</v>
      </c>
      <c r="F20" s="12" t="s">
        <v>705</v>
      </c>
      <c r="G20" s="15">
        <v>13050</v>
      </c>
      <c r="H20" s="14"/>
      <c r="I20" s="8">
        <f t="shared" si="0"/>
        <v>-727700</v>
      </c>
      <c r="J20" s="8">
        <v>1392845</v>
      </c>
    </row>
    <row r="21" spans="1:10">
      <c r="A21" s="5" t="s">
        <v>706</v>
      </c>
      <c r="B21" s="5" t="s">
        <v>707</v>
      </c>
      <c r="C21" s="16" t="s">
        <v>708</v>
      </c>
      <c r="D21" s="4" t="s">
        <v>709</v>
      </c>
      <c r="E21" s="4" t="s">
        <v>710</v>
      </c>
      <c r="F21" s="12" t="s">
        <v>711</v>
      </c>
      <c r="G21" s="15">
        <v>4350</v>
      </c>
      <c r="H21" s="14"/>
      <c r="I21" s="8">
        <f t="shared" si="0"/>
        <v>-723350</v>
      </c>
      <c r="J21" s="8">
        <v>1399955</v>
      </c>
    </row>
    <row r="22" spans="1:10">
      <c r="A22" s="5" t="s">
        <v>712</v>
      </c>
      <c r="B22" s="5" t="s">
        <v>713</v>
      </c>
      <c r="C22" s="5" t="s">
        <v>315</v>
      </c>
      <c r="D22" s="4" t="s">
        <v>709</v>
      </c>
      <c r="E22" s="4" t="s">
        <v>710</v>
      </c>
      <c r="F22" s="12" t="s">
        <v>714</v>
      </c>
      <c r="G22" s="13">
        <v>4350</v>
      </c>
      <c r="H22" s="14"/>
      <c r="I22" s="8">
        <f t="shared" si="0"/>
        <v>-719000</v>
      </c>
      <c r="J22" s="8">
        <v>1386240</v>
      </c>
    </row>
    <row r="23" spans="1:10">
      <c r="A23" s="17">
        <v>2164</v>
      </c>
      <c r="B23" s="17" t="s">
        <v>715</v>
      </c>
      <c r="C23" s="9" t="s">
        <v>716</v>
      </c>
      <c r="D23" s="18" t="s">
        <v>717</v>
      </c>
      <c r="E23" s="18" t="s">
        <v>710</v>
      </c>
      <c r="F23" s="19" t="s">
        <v>718</v>
      </c>
      <c r="G23" s="20">
        <v>36400</v>
      </c>
      <c r="H23" s="14"/>
      <c r="I23" s="8">
        <f t="shared" si="0"/>
        <v>-682600</v>
      </c>
      <c r="J23" s="8">
        <v>1386464</v>
      </c>
    </row>
    <row r="24" spans="1:10">
      <c r="A24" s="4" t="s">
        <v>286</v>
      </c>
      <c r="B24" s="5" t="s">
        <v>719</v>
      </c>
      <c r="C24" s="5" t="s">
        <v>286</v>
      </c>
      <c r="D24" s="4" t="s">
        <v>709</v>
      </c>
      <c r="E24" s="4" t="s">
        <v>720</v>
      </c>
      <c r="F24" s="12" t="s">
        <v>721</v>
      </c>
      <c r="G24" s="13">
        <v>8700</v>
      </c>
      <c r="H24" s="14"/>
      <c r="I24" s="8">
        <f t="shared" si="0"/>
        <v>-673900</v>
      </c>
      <c r="J24" s="8">
        <v>1386235</v>
      </c>
    </row>
    <row r="25" spans="1:10">
      <c r="A25" s="21" t="s">
        <v>187</v>
      </c>
      <c r="B25" s="5" t="s">
        <v>722</v>
      </c>
      <c r="C25" s="16" t="s">
        <v>187</v>
      </c>
      <c r="D25" s="4" t="s">
        <v>710</v>
      </c>
      <c r="E25" s="4" t="s">
        <v>720</v>
      </c>
      <c r="F25" s="12" t="s">
        <v>723</v>
      </c>
      <c r="G25" s="13">
        <v>4350</v>
      </c>
      <c r="H25" s="14"/>
      <c r="I25" s="8">
        <f t="shared" si="0"/>
        <v>-669550</v>
      </c>
      <c r="J25" s="8">
        <v>1412109</v>
      </c>
    </row>
    <row r="26" spans="1:10">
      <c r="A26" s="4" t="s">
        <v>724</v>
      </c>
      <c r="B26" s="5" t="s">
        <v>725</v>
      </c>
      <c r="C26" s="5" t="s">
        <v>726</v>
      </c>
      <c r="D26" s="4" t="s">
        <v>710</v>
      </c>
      <c r="E26" s="4" t="s">
        <v>720</v>
      </c>
      <c r="F26" s="12" t="s">
        <v>727</v>
      </c>
      <c r="G26" s="13">
        <v>4550</v>
      </c>
      <c r="H26" s="14"/>
      <c r="I26" s="8">
        <f t="shared" si="0"/>
        <v>-665000</v>
      </c>
      <c r="J26" s="8">
        <v>1417530</v>
      </c>
    </row>
    <row r="27" spans="1:10">
      <c r="A27" s="9" t="s">
        <v>728</v>
      </c>
      <c r="B27" s="9" t="s">
        <v>729</v>
      </c>
      <c r="C27" s="9" t="s">
        <v>730</v>
      </c>
      <c r="D27" s="18" t="s">
        <v>731</v>
      </c>
      <c r="E27" s="18" t="s">
        <v>732</v>
      </c>
      <c r="F27" s="19" t="s">
        <v>733</v>
      </c>
      <c r="G27" s="15">
        <v>4750</v>
      </c>
      <c r="H27" s="22"/>
      <c r="I27" s="8">
        <f t="shared" si="0"/>
        <v>-660250</v>
      </c>
      <c r="J27" s="8">
        <v>1427507</v>
      </c>
    </row>
    <row r="28" spans="1:10">
      <c r="A28" s="5" t="s">
        <v>734</v>
      </c>
      <c r="B28" s="5" t="s">
        <v>729</v>
      </c>
      <c r="C28" s="5" t="s">
        <v>160</v>
      </c>
      <c r="D28" s="4" t="s">
        <v>731</v>
      </c>
      <c r="E28" s="4" t="s">
        <v>732</v>
      </c>
      <c r="F28" s="12" t="s">
        <v>735</v>
      </c>
      <c r="G28" s="13">
        <v>4750</v>
      </c>
      <c r="H28" s="22"/>
      <c r="I28" s="8">
        <f t="shared" si="0"/>
        <v>-655500</v>
      </c>
      <c r="J28" s="8">
        <v>1427507</v>
      </c>
    </row>
    <row r="29" spans="1:10">
      <c r="A29" s="5" t="s">
        <v>736</v>
      </c>
      <c r="B29" s="5" t="s">
        <v>737</v>
      </c>
      <c r="C29" s="5" t="s">
        <v>178</v>
      </c>
      <c r="D29" s="4" t="s">
        <v>738</v>
      </c>
      <c r="E29" s="4" t="s">
        <v>732</v>
      </c>
      <c r="F29" s="12" t="s">
        <v>739</v>
      </c>
      <c r="G29" s="13">
        <v>9100</v>
      </c>
      <c r="H29" s="22"/>
      <c r="I29" s="8">
        <f t="shared" si="0"/>
        <v>-646400</v>
      </c>
      <c r="J29" s="8">
        <v>1413602</v>
      </c>
    </row>
    <row r="30" spans="1:10">
      <c r="A30" s="5" t="s">
        <v>740</v>
      </c>
      <c r="B30" s="5" t="s">
        <v>741</v>
      </c>
      <c r="C30" s="5" t="s">
        <v>298</v>
      </c>
      <c r="D30" s="4" t="s">
        <v>742</v>
      </c>
      <c r="E30" s="4" t="s">
        <v>732</v>
      </c>
      <c r="F30" s="12" t="s">
        <v>743</v>
      </c>
      <c r="G30" s="15">
        <v>13650</v>
      </c>
      <c r="H30" s="22"/>
      <c r="I30" s="8">
        <f t="shared" si="0"/>
        <v>-632750</v>
      </c>
      <c r="J30" s="8">
        <v>1419698</v>
      </c>
    </row>
    <row r="31" spans="1:10">
      <c r="A31" s="5" t="s">
        <v>744</v>
      </c>
      <c r="B31" s="5" t="s">
        <v>745</v>
      </c>
      <c r="C31" s="5" t="s">
        <v>746</v>
      </c>
      <c r="D31" s="4" t="s">
        <v>742</v>
      </c>
      <c r="E31" s="4" t="s">
        <v>732</v>
      </c>
      <c r="F31" s="12" t="s">
        <v>747</v>
      </c>
      <c r="G31" s="13">
        <v>13650</v>
      </c>
      <c r="H31" s="22"/>
      <c r="I31" s="8">
        <f t="shared" si="0"/>
        <v>-619100</v>
      </c>
      <c r="J31" s="8">
        <v>1419698</v>
      </c>
    </row>
    <row r="32" spans="1:10">
      <c r="A32" s="5" t="s">
        <v>748</v>
      </c>
      <c r="B32" s="5" t="s">
        <v>749</v>
      </c>
      <c r="C32" s="9" t="s">
        <v>750</v>
      </c>
      <c r="D32" s="4" t="s">
        <v>742</v>
      </c>
      <c r="E32" s="4" t="s">
        <v>732</v>
      </c>
      <c r="F32" s="12" t="s">
        <v>751</v>
      </c>
      <c r="G32" s="15">
        <v>13650</v>
      </c>
      <c r="H32" s="22"/>
      <c r="I32" s="8">
        <f t="shared" si="0"/>
        <v>-605450</v>
      </c>
      <c r="J32" s="8">
        <v>1419698</v>
      </c>
    </row>
    <row r="33" spans="1:10">
      <c r="A33" s="5" t="s">
        <v>752</v>
      </c>
      <c r="B33" s="5" t="s">
        <v>729</v>
      </c>
      <c r="C33" s="5" t="s">
        <v>753</v>
      </c>
      <c r="D33" s="4" t="s">
        <v>738</v>
      </c>
      <c r="E33" s="4" t="s">
        <v>754</v>
      </c>
      <c r="F33" s="12" t="s">
        <v>755</v>
      </c>
      <c r="G33" s="15">
        <v>18200</v>
      </c>
      <c r="H33" s="22"/>
      <c r="I33" s="8">
        <f t="shared" si="0"/>
        <v>-587250</v>
      </c>
      <c r="J33" s="8">
        <v>1420209</v>
      </c>
    </row>
    <row r="34" spans="1:10">
      <c r="A34" s="5" t="s">
        <v>756</v>
      </c>
      <c r="B34" s="5" t="s">
        <v>757</v>
      </c>
      <c r="C34" s="9" t="s">
        <v>274</v>
      </c>
      <c r="D34" s="4" t="s">
        <v>742</v>
      </c>
      <c r="E34" s="4" t="s">
        <v>754</v>
      </c>
      <c r="F34" s="12" t="s">
        <v>758</v>
      </c>
      <c r="G34" s="15">
        <v>23750</v>
      </c>
      <c r="H34" s="22"/>
      <c r="I34" s="8">
        <f t="shared" si="0"/>
        <v>-563500</v>
      </c>
      <c r="J34" s="8">
        <v>1416252</v>
      </c>
    </row>
    <row r="35" spans="1:10">
      <c r="A35" s="5" t="s">
        <v>759</v>
      </c>
      <c r="B35" s="5" t="s">
        <v>760</v>
      </c>
      <c r="C35" s="5" t="s">
        <v>761</v>
      </c>
      <c r="D35" s="4" t="s">
        <v>762</v>
      </c>
      <c r="E35" s="4" t="s">
        <v>763</v>
      </c>
      <c r="F35" s="12" t="s">
        <v>764</v>
      </c>
      <c r="G35" s="15">
        <v>9500</v>
      </c>
      <c r="H35" s="22"/>
      <c r="I35" s="8">
        <f t="shared" si="0"/>
        <v>-554000</v>
      </c>
      <c r="J35" s="8">
        <v>1427304</v>
      </c>
    </row>
    <row r="36" spans="1:10">
      <c r="A36" s="5" t="s">
        <v>765</v>
      </c>
      <c r="B36" s="5" t="s">
        <v>766</v>
      </c>
      <c r="C36" s="5" t="s">
        <v>761</v>
      </c>
      <c r="D36" s="4" t="s">
        <v>762</v>
      </c>
      <c r="E36" s="4" t="s">
        <v>763</v>
      </c>
      <c r="F36" s="12" t="s">
        <v>767</v>
      </c>
      <c r="G36" s="13">
        <v>9500</v>
      </c>
      <c r="H36" s="22"/>
      <c r="I36" s="8">
        <f t="shared" si="0"/>
        <v>-544500</v>
      </c>
      <c r="J36" s="8">
        <v>1427304</v>
      </c>
    </row>
    <row r="37" spans="1:10">
      <c r="A37" s="5" t="s">
        <v>768</v>
      </c>
      <c r="B37" s="5" t="s">
        <v>769</v>
      </c>
      <c r="C37" s="5" t="s">
        <v>770</v>
      </c>
      <c r="D37" s="4" t="s">
        <v>771</v>
      </c>
      <c r="E37" s="4" t="s">
        <v>772</v>
      </c>
      <c r="F37" s="12" t="s">
        <v>773</v>
      </c>
      <c r="G37" s="13">
        <v>9100</v>
      </c>
      <c r="H37" s="22"/>
      <c r="I37" s="8">
        <f t="shared" si="0"/>
        <v>-535400</v>
      </c>
      <c r="J37" s="8">
        <v>1418938</v>
      </c>
    </row>
    <row r="38" spans="1:10">
      <c r="A38" s="5" t="s">
        <v>774</v>
      </c>
      <c r="B38" s="5" t="s">
        <v>775</v>
      </c>
      <c r="C38" s="5" t="s">
        <v>776</v>
      </c>
      <c r="D38" s="4" t="s">
        <v>771</v>
      </c>
      <c r="E38" s="4" t="s">
        <v>772</v>
      </c>
      <c r="F38" s="12" t="s">
        <v>777</v>
      </c>
      <c r="G38" s="13">
        <v>9100</v>
      </c>
      <c r="H38" s="22"/>
      <c r="I38" s="8">
        <f t="shared" si="0"/>
        <v>-526300</v>
      </c>
      <c r="J38" s="8">
        <v>1418938</v>
      </c>
    </row>
    <row r="39" spans="1:10">
      <c r="A39" s="5" t="s">
        <v>778</v>
      </c>
      <c r="B39" s="5" t="s">
        <v>779</v>
      </c>
      <c r="C39" s="5" t="s">
        <v>780</v>
      </c>
      <c r="D39" s="4" t="s">
        <v>781</v>
      </c>
      <c r="E39" s="4" t="s">
        <v>782</v>
      </c>
      <c r="F39" s="12" t="s">
        <v>783</v>
      </c>
      <c r="G39" s="13">
        <v>19000</v>
      </c>
      <c r="H39" s="22"/>
      <c r="I39" s="8">
        <f t="shared" si="0"/>
        <v>-507300</v>
      </c>
      <c r="J39" s="8">
        <v>1431873</v>
      </c>
    </row>
    <row r="40" spans="1:10">
      <c r="A40" s="5" t="s">
        <v>784</v>
      </c>
      <c r="B40" s="5" t="s">
        <v>785</v>
      </c>
      <c r="C40" s="5" t="s">
        <v>786</v>
      </c>
      <c r="D40" s="4" t="s">
        <v>787</v>
      </c>
      <c r="E40" s="4" t="s">
        <v>788</v>
      </c>
      <c r="F40" s="12" t="s">
        <v>789</v>
      </c>
      <c r="G40" s="13">
        <v>9100</v>
      </c>
      <c r="H40" s="22"/>
      <c r="I40" s="8">
        <f t="shared" si="0"/>
        <v>-498200</v>
      </c>
      <c r="J40" s="8">
        <v>1428047</v>
      </c>
    </row>
    <row r="41" spans="1:10">
      <c r="A41" s="5" t="s">
        <v>790</v>
      </c>
      <c r="B41" s="5" t="s">
        <v>791</v>
      </c>
      <c r="C41" s="5" t="s">
        <v>792</v>
      </c>
      <c r="D41" s="4" t="s">
        <v>787</v>
      </c>
      <c r="E41" s="4" t="s">
        <v>793</v>
      </c>
      <c r="F41" s="12" t="s">
        <v>794</v>
      </c>
      <c r="G41" s="15">
        <v>13650</v>
      </c>
      <c r="H41" s="22"/>
      <c r="I41" s="8">
        <f t="shared" si="0"/>
        <v>-484550</v>
      </c>
      <c r="J41" s="8">
        <v>1436267</v>
      </c>
    </row>
    <row r="42" spans="1:10">
      <c r="A42" s="5" t="s">
        <v>795</v>
      </c>
      <c r="B42" s="5" t="s">
        <v>796</v>
      </c>
      <c r="C42" s="5" t="s">
        <v>797</v>
      </c>
      <c r="D42" s="4" t="s">
        <v>793</v>
      </c>
      <c r="E42" s="4" t="s">
        <v>798</v>
      </c>
      <c r="F42" s="12" t="s">
        <v>799</v>
      </c>
      <c r="G42" s="15">
        <v>4550</v>
      </c>
      <c r="H42" s="22"/>
      <c r="I42" s="8">
        <f t="shared" si="0"/>
        <v>-480000</v>
      </c>
      <c r="J42" s="8">
        <v>1434276</v>
      </c>
    </row>
    <row r="43" spans="1:10">
      <c r="A43" s="5" t="s">
        <v>800</v>
      </c>
      <c r="B43" s="5" t="s">
        <v>801</v>
      </c>
      <c r="C43" s="5" t="s">
        <v>802</v>
      </c>
      <c r="D43" s="4" t="s">
        <v>793</v>
      </c>
      <c r="E43" s="4" t="s">
        <v>803</v>
      </c>
      <c r="F43" s="12" t="s">
        <v>804</v>
      </c>
      <c r="G43" s="13">
        <v>9100</v>
      </c>
      <c r="H43" s="22"/>
      <c r="I43" s="8">
        <f t="shared" si="0"/>
        <v>-470900</v>
      </c>
      <c r="J43" s="8">
        <v>1427296</v>
      </c>
    </row>
    <row r="44" spans="1:10">
      <c r="A44" s="5" t="s">
        <v>805</v>
      </c>
      <c r="B44" s="5" t="s">
        <v>806</v>
      </c>
      <c r="C44" s="5" t="s">
        <v>695</v>
      </c>
      <c r="D44" s="4" t="s">
        <v>793</v>
      </c>
      <c r="E44" s="4" t="s">
        <v>807</v>
      </c>
      <c r="F44" s="12" t="s">
        <v>808</v>
      </c>
      <c r="G44" s="15">
        <v>18200</v>
      </c>
      <c r="H44" s="22"/>
      <c r="I44" s="8">
        <f t="shared" si="0"/>
        <v>-452700</v>
      </c>
      <c r="J44" s="8">
        <v>1433443</v>
      </c>
    </row>
    <row r="45" spans="1:10">
      <c r="A45" s="5" t="s">
        <v>809</v>
      </c>
      <c r="B45" s="5" t="s">
        <v>810</v>
      </c>
      <c r="C45" s="5" t="s">
        <v>811</v>
      </c>
      <c r="D45" s="4" t="s">
        <v>812</v>
      </c>
      <c r="E45" s="4" t="s">
        <v>813</v>
      </c>
      <c r="F45" s="12" t="s">
        <v>814</v>
      </c>
      <c r="G45" s="13">
        <v>4550</v>
      </c>
      <c r="H45" s="22"/>
      <c r="I45" s="8">
        <f t="shared" si="0"/>
        <v>-448150</v>
      </c>
      <c r="J45" s="8">
        <v>1436724</v>
      </c>
    </row>
    <row r="46" spans="1:10">
      <c r="A46" s="5" t="s">
        <v>815</v>
      </c>
      <c r="B46" s="5" t="s">
        <v>816</v>
      </c>
      <c r="C46" s="5" t="s">
        <v>817</v>
      </c>
      <c r="D46" s="4" t="s">
        <v>812</v>
      </c>
      <c r="E46" s="4" t="s">
        <v>813</v>
      </c>
      <c r="F46" s="12" t="s">
        <v>818</v>
      </c>
      <c r="G46" s="15">
        <v>4550</v>
      </c>
      <c r="H46" s="22"/>
      <c r="I46" s="8">
        <f t="shared" si="0"/>
        <v>-443600</v>
      </c>
      <c r="J46" s="8">
        <v>1437675</v>
      </c>
    </row>
    <row r="47" s="1" customFormat="1" spans="1:10">
      <c r="A47" s="23" t="s">
        <v>819</v>
      </c>
      <c r="B47" s="23" t="s">
        <v>820</v>
      </c>
      <c r="C47" s="23" t="s">
        <v>817</v>
      </c>
      <c r="D47" s="24" t="s">
        <v>813</v>
      </c>
      <c r="E47" s="24" t="s">
        <v>821</v>
      </c>
      <c r="F47" s="24" t="s">
        <v>822</v>
      </c>
      <c r="G47" s="25">
        <v>4550</v>
      </c>
      <c r="H47" s="26"/>
      <c r="I47" s="33">
        <f t="shared" si="0"/>
        <v>-439050</v>
      </c>
      <c r="J47" s="33">
        <v>1437651</v>
      </c>
    </row>
    <row r="48" spans="1:10">
      <c r="A48" s="5" t="s">
        <v>823</v>
      </c>
      <c r="B48" s="5" t="s">
        <v>824</v>
      </c>
      <c r="C48" s="5" t="s">
        <v>825</v>
      </c>
      <c r="D48" s="4" t="s">
        <v>813</v>
      </c>
      <c r="E48" s="4" t="s">
        <v>821</v>
      </c>
      <c r="F48" s="4" t="s">
        <v>826</v>
      </c>
      <c r="G48" s="27">
        <v>4550</v>
      </c>
      <c r="H48" s="22"/>
      <c r="I48" s="8">
        <f t="shared" si="0"/>
        <v>-434500</v>
      </c>
      <c r="J48" s="8">
        <v>1429952</v>
      </c>
    </row>
    <row r="49" spans="1:10">
      <c r="A49" s="5" t="s">
        <v>827</v>
      </c>
      <c r="B49" s="5" t="s">
        <v>828</v>
      </c>
      <c r="C49" s="5" t="s">
        <v>817</v>
      </c>
      <c r="D49" s="4" t="s">
        <v>821</v>
      </c>
      <c r="E49" s="4" t="s">
        <v>829</v>
      </c>
      <c r="F49" s="4" t="s">
        <v>822</v>
      </c>
      <c r="G49" s="28">
        <v>4550</v>
      </c>
      <c r="H49" s="22"/>
      <c r="I49" s="8">
        <f t="shared" si="0"/>
        <v>-429950</v>
      </c>
      <c r="J49" s="8">
        <v>1437657</v>
      </c>
    </row>
    <row r="50" spans="1:10">
      <c r="A50" s="5" t="s">
        <v>830</v>
      </c>
      <c r="B50" s="5" t="s">
        <v>831</v>
      </c>
      <c r="C50" s="9" t="s">
        <v>832</v>
      </c>
      <c r="D50" s="4" t="s">
        <v>813</v>
      </c>
      <c r="E50" s="4" t="s">
        <v>829</v>
      </c>
      <c r="F50" s="4" t="s">
        <v>833</v>
      </c>
      <c r="G50" s="28">
        <v>9100</v>
      </c>
      <c r="H50" s="22"/>
      <c r="I50" s="8">
        <f t="shared" si="0"/>
        <v>-420850</v>
      </c>
      <c r="J50" s="8">
        <v>1436351</v>
      </c>
    </row>
    <row r="51" spans="1:10">
      <c r="A51" s="29">
        <v>5954</v>
      </c>
      <c r="B51" s="29">
        <v>80268640</v>
      </c>
      <c r="C51" s="29" t="s">
        <v>834</v>
      </c>
      <c r="D51" s="4" t="s">
        <v>821</v>
      </c>
      <c r="E51" s="4" t="s">
        <v>835</v>
      </c>
      <c r="F51" s="4" t="s">
        <v>836</v>
      </c>
      <c r="G51" s="28">
        <v>29700</v>
      </c>
      <c r="H51" s="22"/>
      <c r="I51" s="8">
        <f t="shared" si="0"/>
        <v>-391150</v>
      </c>
      <c r="J51" s="34">
        <v>1426079</v>
      </c>
    </row>
    <row r="52" spans="1:10">
      <c r="A52" s="29">
        <v>6225</v>
      </c>
      <c r="B52" s="29">
        <v>95035287</v>
      </c>
      <c r="C52" s="5" t="s">
        <v>837</v>
      </c>
      <c r="D52" s="4" t="s">
        <v>835</v>
      </c>
      <c r="E52" s="4" t="s">
        <v>838</v>
      </c>
      <c r="F52" s="4" t="s">
        <v>839</v>
      </c>
      <c r="G52" s="28">
        <v>32100</v>
      </c>
      <c r="H52" s="22"/>
      <c r="I52" s="8">
        <f t="shared" si="0"/>
        <v>-359050</v>
      </c>
      <c r="J52" s="34">
        <v>1416213</v>
      </c>
    </row>
    <row r="53" spans="1:10">
      <c r="A53" s="29">
        <v>6229</v>
      </c>
      <c r="B53" s="29">
        <v>88193497</v>
      </c>
      <c r="C53" s="5" t="s">
        <v>840</v>
      </c>
      <c r="D53" s="4" t="s">
        <v>841</v>
      </c>
      <c r="E53" s="4" t="s">
        <v>838</v>
      </c>
      <c r="F53" s="4" t="s">
        <v>842</v>
      </c>
      <c r="G53" s="27">
        <v>22200</v>
      </c>
      <c r="H53" s="22"/>
      <c r="I53" s="8">
        <f t="shared" si="0"/>
        <v>-336850</v>
      </c>
      <c r="J53" s="8">
        <v>1410786</v>
      </c>
    </row>
    <row r="54" spans="1:10">
      <c r="A54" s="5" t="s">
        <v>843</v>
      </c>
      <c r="B54" s="5" t="s">
        <v>844</v>
      </c>
      <c r="C54" s="5" t="s">
        <v>190</v>
      </c>
      <c r="D54" s="4" t="s">
        <v>841</v>
      </c>
      <c r="E54" s="4" t="s">
        <v>845</v>
      </c>
      <c r="F54" s="4" t="s">
        <v>846</v>
      </c>
      <c r="G54" s="27">
        <v>33300</v>
      </c>
      <c r="H54" s="22"/>
      <c r="I54" s="8">
        <f t="shared" si="0"/>
        <v>-303550</v>
      </c>
      <c r="J54" s="8">
        <v>1410783</v>
      </c>
    </row>
    <row r="55" spans="1:10">
      <c r="A55" s="5" t="s">
        <v>847</v>
      </c>
      <c r="B55" s="5" t="s">
        <v>848</v>
      </c>
      <c r="C55" s="5" t="s">
        <v>225</v>
      </c>
      <c r="D55" s="4" t="s">
        <v>849</v>
      </c>
      <c r="E55" s="4" t="s">
        <v>850</v>
      </c>
      <c r="F55" s="4" t="s">
        <v>851</v>
      </c>
      <c r="G55" s="28">
        <v>10700</v>
      </c>
      <c r="H55" s="22"/>
      <c r="I55" s="8">
        <f t="shared" si="0"/>
        <v>-292850</v>
      </c>
      <c r="J55" s="8">
        <v>1443854</v>
      </c>
    </row>
    <row r="56" spans="1:10">
      <c r="A56" s="5" t="s">
        <v>852</v>
      </c>
      <c r="B56" s="5" t="s">
        <v>853</v>
      </c>
      <c r="C56" s="5" t="s">
        <v>792</v>
      </c>
      <c r="D56" s="4" t="s">
        <v>850</v>
      </c>
      <c r="E56" s="4" t="s">
        <v>854</v>
      </c>
      <c r="F56" s="4" t="s">
        <v>855</v>
      </c>
      <c r="G56" s="28">
        <v>4550</v>
      </c>
      <c r="H56" s="22"/>
      <c r="I56" s="8">
        <f t="shared" si="0"/>
        <v>-288300</v>
      </c>
      <c r="J56" s="8">
        <v>1416207</v>
      </c>
    </row>
    <row r="57" spans="1:10">
      <c r="A57" s="5" t="s">
        <v>856</v>
      </c>
      <c r="B57" s="5" t="s">
        <v>857</v>
      </c>
      <c r="C57" s="5" t="s">
        <v>858</v>
      </c>
      <c r="D57" s="4" t="s">
        <v>850</v>
      </c>
      <c r="E57" s="4" t="s">
        <v>854</v>
      </c>
      <c r="F57" s="4" t="s">
        <v>859</v>
      </c>
      <c r="G57" s="30">
        <v>4550</v>
      </c>
      <c r="H57" s="22"/>
      <c r="I57" s="8">
        <f t="shared" si="0"/>
        <v>-283750</v>
      </c>
      <c r="J57" s="8">
        <v>1419379</v>
      </c>
    </row>
    <row r="58" spans="1:10">
      <c r="A58" s="5" t="s">
        <v>860</v>
      </c>
      <c r="B58" s="5" t="s">
        <v>861</v>
      </c>
      <c r="C58" s="5" t="s">
        <v>312</v>
      </c>
      <c r="D58" s="4" t="s">
        <v>850</v>
      </c>
      <c r="E58" s="4" t="s">
        <v>854</v>
      </c>
      <c r="F58" s="4" t="s">
        <v>862</v>
      </c>
      <c r="G58" s="27">
        <v>4550</v>
      </c>
      <c r="H58" s="22"/>
      <c r="I58" s="8">
        <f t="shared" si="0"/>
        <v>-279200</v>
      </c>
      <c r="J58" s="8">
        <v>1419379</v>
      </c>
    </row>
    <row r="59" spans="1:10">
      <c r="A59" s="5" t="s">
        <v>863</v>
      </c>
      <c r="B59" s="5" t="s">
        <v>864</v>
      </c>
      <c r="C59" s="5" t="s">
        <v>865</v>
      </c>
      <c r="D59" s="4" t="s">
        <v>854</v>
      </c>
      <c r="E59" s="4" t="s">
        <v>866</v>
      </c>
      <c r="F59" s="4" t="s">
        <v>867</v>
      </c>
      <c r="G59" s="28">
        <v>4550</v>
      </c>
      <c r="H59" s="22"/>
      <c r="I59" s="8">
        <f t="shared" si="0"/>
        <v>-274650</v>
      </c>
      <c r="J59" s="8">
        <v>1440817</v>
      </c>
    </row>
    <row r="60" spans="1:10">
      <c r="A60" s="29">
        <v>7040</v>
      </c>
      <c r="B60" s="29" t="s">
        <v>868</v>
      </c>
      <c r="C60" s="5" t="s">
        <v>780</v>
      </c>
      <c r="D60" s="4" t="s">
        <v>866</v>
      </c>
      <c r="E60" s="4" t="s">
        <v>869</v>
      </c>
      <c r="F60" s="4" t="s">
        <v>870</v>
      </c>
      <c r="G60" s="27">
        <v>9500</v>
      </c>
      <c r="H60" s="22"/>
      <c r="I60" s="8">
        <f t="shared" si="0"/>
        <v>-265150</v>
      </c>
      <c r="J60" s="8">
        <v>1444658</v>
      </c>
    </row>
    <row r="61" spans="1:10">
      <c r="A61" s="5" t="s">
        <v>871</v>
      </c>
      <c r="B61" s="5" t="s">
        <v>872</v>
      </c>
      <c r="C61" s="5" t="s">
        <v>873</v>
      </c>
      <c r="D61" s="4" t="s">
        <v>850</v>
      </c>
      <c r="E61" s="4" t="s">
        <v>869</v>
      </c>
      <c r="F61" s="4" t="s">
        <v>874</v>
      </c>
      <c r="G61" s="27">
        <v>13650</v>
      </c>
      <c r="H61" s="22"/>
      <c r="I61" s="8">
        <f t="shared" si="0"/>
        <v>-251500</v>
      </c>
      <c r="J61" s="8">
        <v>1438599</v>
      </c>
    </row>
    <row r="62" spans="1:10">
      <c r="A62" s="5" t="s">
        <v>875</v>
      </c>
      <c r="B62" s="5" t="s">
        <v>876</v>
      </c>
      <c r="C62" s="9" t="s">
        <v>187</v>
      </c>
      <c r="D62" s="4" t="s">
        <v>854</v>
      </c>
      <c r="E62" s="4" t="s">
        <v>877</v>
      </c>
      <c r="F62" s="4" t="s">
        <v>878</v>
      </c>
      <c r="G62" s="27">
        <v>13650</v>
      </c>
      <c r="H62" s="22"/>
      <c r="I62" s="8">
        <f t="shared" si="0"/>
        <v>-237850</v>
      </c>
      <c r="J62" s="8">
        <v>1418613</v>
      </c>
    </row>
    <row r="63" spans="1:10">
      <c r="A63" s="5" t="s">
        <v>879</v>
      </c>
      <c r="B63" s="5" t="s">
        <v>880</v>
      </c>
      <c r="C63" s="5" t="s">
        <v>881</v>
      </c>
      <c r="D63" s="4" t="s">
        <v>866</v>
      </c>
      <c r="E63" s="4" t="s">
        <v>877</v>
      </c>
      <c r="F63" s="4" t="s">
        <v>882</v>
      </c>
      <c r="G63" s="28">
        <v>9100</v>
      </c>
      <c r="H63" s="22"/>
      <c r="I63" s="8">
        <f t="shared" si="0"/>
        <v>-228750</v>
      </c>
      <c r="J63" s="8">
        <v>1422676</v>
      </c>
    </row>
    <row r="64" spans="1:10">
      <c r="A64" s="5" t="s">
        <v>883</v>
      </c>
      <c r="B64" s="5" t="s">
        <v>880</v>
      </c>
      <c r="C64" s="5" t="s">
        <v>884</v>
      </c>
      <c r="D64" s="4" t="s">
        <v>869</v>
      </c>
      <c r="E64" s="4" t="s">
        <v>877</v>
      </c>
      <c r="F64" s="4" t="s">
        <v>885</v>
      </c>
      <c r="G64" s="28">
        <v>4550</v>
      </c>
      <c r="H64" s="22"/>
      <c r="I64" s="8">
        <f t="shared" si="0"/>
        <v>-224200</v>
      </c>
      <c r="J64" s="8">
        <v>1411911</v>
      </c>
    </row>
    <row r="65" spans="1:10">
      <c r="A65" s="5" t="s">
        <v>886</v>
      </c>
      <c r="B65" s="5" t="s">
        <v>887</v>
      </c>
      <c r="C65" s="9" t="s">
        <v>279</v>
      </c>
      <c r="D65" s="4" t="s">
        <v>854</v>
      </c>
      <c r="E65" s="4" t="s">
        <v>877</v>
      </c>
      <c r="F65" s="4" t="s">
        <v>888</v>
      </c>
      <c r="G65" s="27">
        <v>13650</v>
      </c>
      <c r="H65" s="22"/>
      <c r="I65" s="8">
        <f t="shared" si="0"/>
        <v>-210550</v>
      </c>
      <c r="J65" s="8">
        <v>1442878</v>
      </c>
    </row>
    <row r="66" spans="1:10">
      <c r="A66" s="5" t="s">
        <v>889</v>
      </c>
      <c r="B66" s="5" t="s">
        <v>890</v>
      </c>
      <c r="C66" s="5" t="s">
        <v>282</v>
      </c>
      <c r="D66" s="4" t="s">
        <v>854</v>
      </c>
      <c r="E66" s="4" t="s">
        <v>877</v>
      </c>
      <c r="F66" s="4" t="s">
        <v>891</v>
      </c>
      <c r="G66" s="27">
        <v>13650</v>
      </c>
      <c r="H66" s="22"/>
      <c r="I66" s="8">
        <f t="shared" si="0"/>
        <v>-196900</v>
      </c>
      <c r="J66" s="8">
        <v>1442878</v>
      </c>
    </row>
    <row r="67" spans="1:10">
      <c r="A67" s="5" t="s">
        <v>892</v>
      </c>
      <c r="B67" s="5" t="s">
        <v>893</v>
      </c>
      <c r="C67" s="5" t="s">
        <v>802</v>
      </c>
      <c r="D67" s="4" t="s">
        <v>854</v>
      </c>
      <c r="E67" s="4" t="s">
        <v>877</v>
      </c>
      <c r="F67" s="4" t="s">
        <v>894</v>
      </c>
      <c r="G67" s="27">
        <v>13650</v>
      </c>
      <c r="H67" s="22"/>
      <c r="I67" s="8">
        <f t="shared" ref="I67:I79" si="1">I66+G67</f>
        <v>-183250</v>
      </c>
      <c r="J67" s="8">
        <v>1442878</v>
      </c>
    </row>
    <row r="68" spans="1:10">
      <c r="A68" s="5" t="s">
        <v>895</v>
      </c>
      <c r="B68" s="5" t="s">
        <v>896</v>
      </c>
      <c r="C68" s="5" t="s">
        <v>897</v>
      </c>
      <c r="D68" s="4" t="s">
        <v>866</v>
      </c>
      <c r="E68" s="4" t="s">
        <v>877</v>
      </c>
      <c r="F68" s="4" t="s">
        <v>898</v>
      </c>
      <c r="G68" s="27">
        <v>11400</v>
      </c>
      <c r="H68" s="22"/>
      <c r="I68" s="8">
        <f t="shared" si="1"/>
        <v>-171850</v>
      </c>
      <c r="J68" s="8">
        <v>1445223</v>
      </c>
    </row>
    <row r="69" spans="1:10">
      <c r="A69" s="5" t="s">
        <v>899</v>
      </c>
      <c r="B69" s="5" t="s">
        <v>900</v>
      </c>
      <c r="C69" s="5" t="s">
        <v>270</v>
      </c>
      <c r="D69" s="4" t="s">
        <v>854</v>
      </c>
      <c r="E69" s="4" t="s">
        <v>901</v>
      </c>
      <c r="F69" s="4" t="s">
        <v>902</v>
      </c>
      <c r="G69" s="27">
        <v>18200</v>
      </c>
      <c r="H69" s="22"/>
      <c r="I69" s="8">
        <f t="shared" si="1"/>
        <v>-153650</v>
      </c>
      <c r="J69" s="8">
        <v>1442419</v>
      </c>
    </row>
    <row r="70" spans="1:10">
      <c r="A70" s="5" t="s">
        <v>903</v>
      </c>
      <c r="B70" s="5" t="s">
        <v>904</v>
      </c>
      <c r="C70" s="5" t="s">
        <v>786</v>
      </c>
      <c r="D70" s="4" t="s">
        <v>850</v>
      </c>
      <c r="E70" s="4" t="s">
        <v>901</v>
      </c>
      <c r="F70" s="4" t="s">
        <v>905</v>
      </c>
      <c r="G70" s="27">
        <v>23750</v>
      </c>
      <c r="H70" s="22"/>
      <c r="I70" s="8">
        <f t="shared" si="1"/>
        <v>-129900</v>
      </c>
      <c r="J70" s="8">
        <v>1444272</v>
      </c>
    </row>
    <row r="71" spans="1:10">
      <c r="A71" s="5" t="s">
        <v>906</v>
      </c>
      <c r="B71" s="5" t="s">
        <v>907</v>
      </c>
      <c r="C71" s="5" t="s">
        <v>689</v>
      </c>
      <c r="D71" s="4" t="s">
        <v>869</v>
      </c>
      <c r="E71" s="4" t="s">
        <v>901</v>
      </c>
      <c r="F71" s="4" t="s">
        <v>908</v>
      </c>
      <c r="G71" s="28">
        <v>9100</v>
      </c>
      <c r="H71" s="22"/>
      <c r="I71" s="8">
        <f t="shared" si="1"/>
        <v>-120800</v>
      </c>
      <c r="J71" s="8">
        <v>1440532</v>
      </c>
    </row>
    <row r="72" spans="1:10">
      <c r="A72" s="5" t="s">
        <v>909</v>
      </c>
      <c r="B72" s="5" t="s">
        <v>910</v>
      </c>
      <c r="C72" s="5" t="s">
        <v>238</v>
      </c>
      <c r="D72" s="4" t="s">
        <v>850</v>
      </c>
      <c r="E72" s="4" t="s">
        <v>911</v>
      </c>
      <c r="F72" s="4" t="s">
        <v>912</v>
      </c>
      <c r="G72" s="27">
        <v>28500</v>
      </c>
      <c r="H72" s="22"/>
      <c r="I72" s="8">
        <f t="shared" si="1"/>
        <v>-92300</v>
      </c>
      <c r="J72" s="8">
        <v>1444274</v>
      </c>
    </row>
    <row r="73" spans="1:10">
      <c r="A73" s="5" t="s">
        <v>913</v>
      </c>
      <c r="B73" s="5" t="s">
        <v>914</v>
      </c>
      <c r="C73" s="5" t="s">
        <v>915</v>
      </c>
      <c r="D73" s="4" t="s">
        <v>866</v>
      </c>
      <c r="E73" s="4" t="s">
        <v>916</v>
      </c>
      <c r="F73" s="4" t="s">
        <v>917</v>
      </c>
      <c r="G73" s="30">
        <v>22750</v>
      </c>
      <c r="H73" s="22"/>
      <c r="I73" s="8">
        <f t="shared" si="1"/>
        <v>-69550</v>
      </c>
      <c r="J73" s="8">
        <v>1438045</v>
      </c>
    </row>
    <row r="74" spans="1:10">
      <c r="A74" s="5" t="s">
        <v>918</v>
      </c>
      <c r="B74" s="5" t="s">
        <v>919</v>
      </c>
      <c r="C74" s="5" t="s">
        <v>724</v>
      </c>
      <c r="D74" s="4" t="s">
        <v>911</v>
      </c>
      <c r="E74" s="4" t="s">
        <v>916</v>
      </c>
      <c r="F74" s="4" t="s">
        <v>920</v>
      </c>
      <c r="G74" s="27">
        <v>5450</v>
      </c>
      <c r="H74" s="22"/>
      <c r="I74" s="8">
        <f t="shared" si="1"/>
        <v>-64100</v>
      </c>
      <c r="J74" s="8">
        <v>1447348</v>
      </c>
    </row>
    <row r="75" spans="1:10">
      <c r="A75" s="5" t="s">
        <v>921</v>
      </c>
      <c r="B75" s="5" t="s">
        <v>922</v>
      </c>
      <c r="C75" s="5" t="s">
        <v>923</v>
      </c>
      <c r="D75" s="4" t="s">
        <v>911</v>
      </c>
      <c r="E75" s="4" t="s">
        <v>916</v>
      </c>
      <c r="F75" s="4" t="s">
        <v>924</v>
      </c>
      <c r="G75" s="28">
        <v>4750</v>
      </c>
      <c r="H75" s="22"/>
      <c r="I75" s="8">
        <f t="shared" si="1"/>
        <v>-59350</v>
      </c>
      <c r="J75" s="8">
        <v>1447347</v>
      </c>
    </row>
    <row r="76" spans="1:10">
      <c r="A76" s="5" t="s">
        <v>925</v>
      </c>
      <c r="B76" s="5" t="s">
        <v>926</v>
      </c>
      <c r="C76" s="5" t="s">
        <v>753</v>
      </c>
      <c r="D76" s="4" t="s">
        <v>911</v>
      </c>
      <c r="E76" s="4" t="s">
        <v>916</v>
      </c>
      <c r="F76" s="4" t="s">
        <v>927</v>
      </c>
      <c r="G76" s="28">
        <v>4750</v>
      </c>
      <c r="H76" s="22"/>
      <c r="I76" s="8">
        <f t="shared" si="1"/>
        <v>-54600</v>
      </c>
      <c r="J76" s="8">
        <v>1447327</v>
      </c>
    </row>
    <row r="77" spans="1:10">
      <c r="A77" s="5" t="s">
        <v>928</v>
      </c>
      <c r="B77" s="5" t="s">
        <v>929</v>
      </c>
      <c r="C77" s="5" t="s">
        <v>689</v>
      </c>
      <c r="D77" s="4" t="s">
        <v>901</v>
      </c>
      <c r="E77" s="4" t="s">
        <v>916</v>
      </c>
      <c r="F77" s="4" t="s">
        <v>930</v>
      </c>
      <c r="G77" s="28">
        <v>9100</v>
      </c>
      <c r="H77" s="22"/>
      <c r="I77" s="8">
        <f t="shared" si="1"/>
        <v>-45500</v>
      </c>
      <c r="J77" s="8">
        <v>1436534</v>
      </c>
    </row>
    <row r="78" spans="1:10">
      <c r="A78" s="5" t="s">
        <v>931</v>
      </c>
      <c r="B78" s="5" t="s">
        <v>932</v>
      </c>
      <c r="C78" s="5" t="s">
        <v>933</v>
      </c>
      <c r="D78" s="4" t="s">
        <v>869</v>
      </c>
      <c r="E78" s="4" t="s">
        <v>934</v>
      </c>
      <c r="F78" s="4" t="s">
        <v>935</v>
      </c>
      <c r="G78" s="27">
        <v>47500</v>
      </c>
      <c r="H78" s="22"/>
      <c r="I78" s="8">
        <f t="shared" si="1"/>
        <v>2000</v>
      </c>
      <c r="J78" s="8">
        <v>1440335</v>
      </c>
    </row>
    <row r="79" spans="1:10">
      <c r="A79" s="5" t="s">
        <v>936</v>
      </c>
      <c r="B79" s="5" t="s">
        <v>937</v>
      </c>
      <c r="C79" s="5" t="s">
        <v>153</v>
      </c>
      <c r="D79" s="4" t="s">
        <v>877</v>
      </c>
      <c r="E79" s="4" t="s">
        <v>938</v>
      </c>
      <c r="F79" s="4" t="s">
        <v>939</v>
      </c>
      <c r="G79" s="28">
        <v>22750</v>
      </c>
      <c r="H79" s="22"/>
      <c r="I79" s="59">
        <f t="shared" si="1"/>
        <v>24750</v>
      </c>
      <c r="J79" s="8">
        <v>1439051</v>
      </c>
    </row>
    <row r="80" ht="13.5" spans="7:10">
      <c r="G80" s="35">
        <f>SUM(G3:G79)</f>
        <v>1024750</v>
      </c>
      <c r="H80" s="36"/>
      <c r="J80" s="60" t="s">
        <v>940</v>
      </c>
    </row>
    <row r="82" spans="1:10">
      <c r="A82" s="5" t="s">
        <v>618</v>
      </c>
      <c r="B82" s="5" t="s">
        <v>560</v>
      </c>
      <c r="C82" s="5" t="s">
        <v>7</v>
      </c>
      <c r="D82" s="5" t="s">
        <v>8</v>
      </c>
      <c r="E82" s="5" t="s">
        <v>9</v>
      </c>
      <c r="F82" s="5" t="s">
        <v>13</v>
      </c>
      <c r="G82" s="6" t="s">
        <v>136</v>
      </c>
      <c r="H82" s="37" t="s">
        <v>15</v>
      </c>
      <c r="I82" s="5" t="s">
        <v>16</v>
      </c>
      <c r="J82" s="38"/>
    </row>
    <row r="83" spans="1:10">
      <c r="A83" s="38"/>
      <c r="B83" s="38"/>
      <c r="C83" s="38"/>
      <c r="D83" s="38"/>
      <c r="E83" s="38"/>
      <c r="F83" s="9" t="s">
        <v>941</v>
      </c>
      <c r="G83" s="39"/>
      <c r="H83" s="40">
        <v>-500000</v>
      </c>
      <c r="I83" s="38">
        <f>I79+H83</f>
        <v>-475250</v>
      </c>
      <c r="J83" s="38"/>
    </row>
    <row r="84" spans="1:10">
      <c r="A84" s="41"/>
      <c r="B84" s="42" t="s">
        <v>942</v>
      </c>
      <c r="C84" s="43"/>
      <c r="D84" s="44">
        <v>43552</v>
      </c>
      <c r="E84" s="44">
        <v>43554</v>
      </c>
      <c r="F84" s="43"/>
      <c r="G84" s="45">
        <v>9100</v>
      </c>
      <c r="H84" s="43"/>
      <c r="I84" s="43">
        <f>I83+G84</f>
        <v>-466150</v>
      </c>
      <c r="J84" s="42" t="s">
        <v>943</v>
      </c>
    </row>
    <row r="85" spans="1:10">
      <c r="A85" s="43"/>
      <c r="B85" s="42" t="s">
        <v>944</v>
      </c>
      <c r="C85" s="43"/>
      <c r="D85" s="44">
        <v>43552</v>
      </c>
      <c r="E85" s="44">
        <v>43554</v>
      </c>
      <c r="F85" s="43"/>
      <c r="G85" s="45">
        <v>9100</v>
      </c>
      <c r="H85" s="43"/>
      <c r="I85" s="43">
        <f t="shared" ref="I85:I117" si="2">I84+G85</f>
        <v>-457050</v>
      </c>
      <c r="J85" s="42" t="s">
        <v>945</v>
      </c>
    </row>
    <row r="86" spans="1:10">
      <c r="A86" s="41"/>
      <c r="B86" s="42" t="s">
        <v>946</v>
      </c>
      <c r="C86" s="43"/>
      <c r="D86" s="44">
        <v>43521</v>
      </c>
      <c r="E86" s="44">
        <v>43522</v>
      </c>
      <c r="F86" s="43"/>
      <c r="G86" s="45">
        <v>4550</v>
      </c>
      <c r="H86" s="43"/>
      <c r="I86" s="43">
        <f t="shared" si="2"/>
        <v>-452500</v>
      </c>
      <c r="J86" s="42" t="s">
        <v>947</v>
      </c>
    </row>
    <row r="87" spans="1:10">
      <c r="A87" s="43"/>
      <c r="B87" s="42" t="s">
        <v>948</v>
      </c>
      <c r="C87" s="43"/>
      <c r="D87" s="44">
        <v>43548</v>
      </c>
      <c r="E87" s="44">
        <v>43550</v>
      </c>
      <c r="F87" s="43"/>
      <c r="G87" s="45">
        <v>8190</v>
      </c>
      <c r="H87" s="43"/>
      <c r="I87" s="43">
        <f t="shared" si="2"/>
        <v>-444310</v>
      </c>
      <c r="J87" s="42" t="s">
        <v>949</v>
      </c>
    </row>
    <row r="88" spans="1:10">
      <c r="A88" s="41"/>
      <c r="B88" s="42" t="s">
        <v>950</v>
      </c>
      <c r="C88" s="43"/>
      <c r="D88" s="44">
        <v>43554</v>
      </c>
      <c r="E88" s="44">
        <v>43555</v>
      </c>
      <c r="F88" s="43"/>
      <c r="G88" s="45">
        <v>4095</v>
      </c>
      <c r="H88" s="43"/>
      <c r="I88" s="43">
        <f t="shared" si="2"/>
        <v>-440215</v>
      </c>
      <c r="J88" s="42" t="s">
        <v>951</v>
      </c>
    </row>
    <row r="89" spans="1:10">
      <c r="A89" s="43"/>
      <c r="B89" s="42" t="s">
        <v>952</v>
      </c>
      <c r="C89" s="43"/>
      <c r="D89" s="44">
        <v>43517</v>
      </c>
      <c r="E89" s="44">
        <v>43520</v>
      </c>
      <c r="F89" s="43"/>
      <c r="G89" s="45">
        <v>13650</v>
      </c>
      <c r="H89" s="43"/>
      <c r="I89" s="43">
        <f t="shared" si="2"/>
        <v>-426565</v>
      </c>
      <c r="J89" s="42" t="s">
        <v>953</v>
      </c>
    </row>
    <row r="90" spans="1:10">
      <c r="A90" s="41"/>
      <c r="B90" s="42" t="s">
        <v>954</v>
      </c>
      <c r="C90" s="43"/>
      <c r="D90" s="44">
        <v>43524</v>
      </c>
      <c r="E90" s="44">
        <v>43527</v>
      </c>
      <c r="F90" s="43"/>
      <c r="G90" s="45">
        <v>13650</v>
      </c>
      <c r="H90" s="43"/>
      <c r="I90" s="43">
        <f t="shared" si="2"/>
        <v>-412915</v>
      </c>
      <c r="J90" s="42" t="s">
        <v>955</v>
      </c>
    </row>
    <row r="91" spans="1:10">
      <c r="A91" s="43"/>
      <c r="B91" s="42" t="s">
        <v>956</v>
      </c>
      <c r="C91" s="43"/>
      <c r="D91" s="44">
        <v>43545</v>
      </c>
      <c r="E91" s="44">
        <v>43548</v>
      </c>
      <c r="F91" s="43"/>
      <c r="G91" s="45">
        <v>12825</v>
      </c>
      <c r="H91" s="43"/>
      <c r="I91" s="43">
        <f t="shared" si="2"/>
        <v>-400090</v>
      </c>
      <c r="J91" s="42" t="s">
        <v>957</v>
      </c>
    </row>
    <row r="92" spans="1:10">
      <c r="A92" s="43"/>
      <c r="B92" s="42" t="s">
        <v>958</v>
      </c>
      <c r="C92" s="43"/>
      <c r="D92" s="44">
        <v>43530</v>
      </c>
      <c r="E92" s="44">
        <v>43531</v>
      </c>
      <c r="F92" s="43"/>
      <c r="G92" s="45">
        <v>4550</v>
      </c>
      <c r="H92" s="43"/>
      <c r="I92" s="43">
        <f t="shared" si="2"/>
        <v>-395540</v>
      </c>
      <c r="J92" s="42" t="s">
        <v>959</v>
      </c>
    </row>
    <row r="93" spans="1:10">
      <c r="A93" s="43"/>
      <c r="B93" s="42" t="s">
        <v>960</v>
      </c>
      <c r="C93" s="43"/>
      <c r="D93" s="44">
        <v>43535</v>
      </c>
      <c r="E93" s="44">
        <v>43538</v>
      </c>
      <c r="F93" s="43"/>
      <c r="G93" s="45">
        <v>12285</v>
      </c>
      <c r="H93" s="43"/>
      <c r="I93" s="43">
        <f t="shared" si="2"/>
        <v>-383255</v>
      </c>
      <c r="J93" s="42" t="s">
        <v>961</v>
      </c>
    </row>
    <row r="94" spans="1:10">
      <c r="A94" s="43"/>
      <c r="B94" s="42" t="s">
        <v>962</v>
      </c>
      <c r="C94" s="43"/>
      <c r="D94" s="44">
        <v>43553</v>
      </c>
      <c r="E94" s="44">
        <v>43555</v>
      </c>
      <c r="F94" s="43"/>
      <c r="G94" s="45">
        <v>8190</v>
      </c>
      <c r="H94" s="43"/>
      <c r="I94" s="43">
        <f t="shared" si="2"/>
        <v>-375065</v>
      </c>
      <c r="J94" s="42" t="s">
        <v>963</v>
      </c>
    </row>
    <row r="95" spans="1:10">
      <c r="A95" s="43"/>
      <c r="B95" s="42" t="s">
        <v>964</v>
      </c>
      <c r="C95" s="43"/>
      <c r="D95" s="44">
        <v>43542</v>
      </c>
      <c r="E95" s="44">
        <v>43544</v>
      </c>
      <c r="F95" s="43"/>
      <c r="G95" s="45">
        <v>9500</v>
      </c>
      <c r="H95" s="43"/>
      <c r="I95" s="43">
        <f t="shared" si="2"/>
        <v>-365565</v>
      </c>
      <c r="J95" s="42" t="s">
        <v>965</v>
      </c>
    </row>
    <row r="96" spans="1:10">
      <c r="A96" s="43"/>
      <c r="B96" s="42" t="s">
        <v>966</v>
      </c>
      <c r="C96" s="43"/>
      <c r="D96" s="44">
        <v>43552</v>
      </c>
      <c r="E96" s="44">
        <v>43554</v>
      </c>
      <c r="F96" s="43"/>
      <c r="G96" s="45">
        <v>9100</v>
      </c>
      <c r="H96" s="43"/>
      <c r="I96" s="43">
        <f t="shared" si="2"/>
        <v>-356465</v>
      </c>
      <c r="J96" s="42" t="s">
        <v>967</v>
      </c>
    </row>
    <row r="97" spans="1:10">
      <c r="A97" s="43"/>
      <c r="B97" s="42" t="s">
        <v>968</v>
      </c>
      <c r="C97" s="43"/>
      <c r="D97" s="44">
        <v>43552</v>
      </c>
      <c r="E97" s="44">
        <v>43554</v>
      </c>
      <c r="F97" s="43"/>
      <c r="G97" s="45">
        <v>9100</v>
      </c>
      <c r="H97" s="43"/>
      <c r="I97" s="43">
        <f t="shared" si="2"/>
        <v>-347365</v>
      </c>
      <c r="J97" s="42" t="s">
        <v>969</v>
      </c>
    </row>
    <row r="98" spans="1:10">
      <c r="A98" s="46" t="s">
        <v>970</v>
      </c>
      <c r="B98" s="46" t="s">
        <v>971</v>
      </c>
      <c r="C98" s="46" t="s">
        <v>209</v>
      </c>
      <c r="D98" s="46" t="s">
        <v>972</v>
      </c>
      <c r="E98" s="46" t="s">
        <v>973</v>
      </c>
      <c r="F98" s="46" t="s">
        <v>974</v>
      </c>
      <c r="G98" s="47">
        <v>4275</v>
      </c>
      <c r="H98" s="46"/>
      <c r="I98" s="43">
        <f t="shared" si="2"/>
        <v>-343090</v>
      </c>
      <c r="J98" s="61">
        <v>1466873</v>
      </c>
    </row>
    <row r="99" spans="1:10">
      <c r="A99" s="46" t="s">
        <v>975</v>
      </c>
      <c r="B99" s="46" t="s">
        <v>976</v>
      </c>
      <c r="C99" s="46" t="s">
        <v>753</v>
      </c>
      <c r="D99" s="46" t="s">
        <v>977</v>
      </c>
      <c r="E99" s="46" t="s">
        <v>978</v>
      </c>
      <c r="F99" s="46" t="s">
        <v>979</v>
      </c>
      <c r="G99" s="47">
        <v>20520</v>
      </c>
      <c r="H99" s="46"/>
      <c r="I99" s="43">
        <f t="shared" si="2"/>
        <v>-322570</v>
      </c>
      <c r="J99" s="62">
        <v>1468533</v>
      </c>
    </row>
    <row r="100" spans="1:10">
      <c r="A100" s="41" t="s">
        <v>980</v>
      </c>
      <c r="B100" s="41" t="s">
        <v>981</v>
      </c>
      <c r="C100" s="41" t="s">
        <v>982</v>
      </c>
      <c r="D100" s="41" t="s">
        <v>977</v>
      </c>
      <c r="E100" s="41" t="s">
        <v>983</v>
      </c>
      <c r="F100" s="41" t="s">
        <v>984</v>
      </c>
      <c r="G100" s="48">
        <v>10260</v>
      </c>
      <c r="H100" s="41"/>
      <c r="I100" s="43">
        <f t="shared" si="2"/>
        <v>-312310</v>
      </c>
      <c r="J100" s="63">
        <v>1468590</v>
      </c>
    </row>
    <row r="101" spans="1:10">
      <c r="A101" s="41" t="s">
        <v>985</v>
      </c>
      <c r="B101" s="41" t="s">
        <v>986</v>
      </c>
      <c r="C101" s="46" t="s">
        <v>987</v>
      </c>
      <c r="D101" s="41" t="s">
        <v>988</v>
      </c>
      <c r="E101" s="41" t="s">
        <v>989</v>
      </c>
      <c r="F101" s="41" t="s">
        <v>990</v>
      </c>
      <c r="G101" s="48">
        <v>17100</v>
      </c>
      <c r="H101" s="41"/>
      <c r="I101" s="43">
        <f t="shared" si="2"/>
        <v>-295210</v>
      </c>
      <c r="J101" s="63">
        <v>1456263</v>
      </c>
    </row>
    <row r="102" spans="1:10">
      <c r="A102" s="46" t="s">
        <v>991</v>
      </c>
      <c r="B102" s="41" t="s">
        <v>992</v>
      </c>
      <c r="C102" s="41" t="s">
        <v>643</v>
      </c>
      <c r="D102" s="41" t="s">
        <v>989</v>
      </c>
      <c r="E102" s="41" t="s">
        <v>993</v>
      </c>
      <c r="F102" s="41" t="s">
        <v>994</v>
      </c>
      <c r="G102" s="48">
        <v>7600</v>
      </c>
      <c r="H102" s="41"/>
      <c r="I102" s="43">
        <f t="shared" si="2"/>
        <v>-287610</v>
      </c>
      <c r="J102" s="63">
        <v>1478618</v>
      </c>
    </row>
    <row r="103" spans="1:10">
      <c r="A103" s="46" t="s">
        <v>995</v>
      </c>
      <c r="B103" s="46">
        <v>81834868</v>
      </c>
      <c r="C103" s="46" t="s">
        <v>153</v>
      </c>
      <c r="D103" s="46" t="s">
        <v>989</v>
      </c>
      <c r="E103" s="46" t="s">
        <v>993</v>
      </c>
      <c r="F103" s="46" t="s">
        <v>996</v>
      </c>
      <c r="G103" s="47">
        <v>6480</v>
      </c>
      <c r="H103" s="46"/>
      <c r="I103" s="43">
        <f t="shared" si="2"/>
        <v>-281130</v>
      </c>
      <c r="J103" s="64">
        <v>1460125</v>
      </c>
    </row>
    <row r="104" spans="1:10">
      <c r="A104" s="41" t="s">
        <v>997</v>
      </c>
      <c r="B104" s="41" t="s">
        <v>998</v>
      </c>
      <c r="C104" s="41" t="s">
        <v>999</v>
      </c>
      <c r="D104" s="41" t="s">
        <v>1000</v>
      </c>
      <c r="E104" s="41" t="s">
        <v>993</v>
      </c>
      <c r="F104" s="41" t="s">
        <v>1001</v>
      </c>
      <c r="G104" s="48">
        <v>6480</v>
      </c>
      <c r="H104" s="41"/>
      <c r="I104" s="43">
        <f t="shared" si="2"/>
        <v>-274650</v>
      </c>
      <c r="J104" s="64">
        <v>1460125</v>
      </c>
    </row>
    <row r="105" spans="1:10">
      <c r="A105" s="46" t="s">
        <v>1002</v>
      </c>
      <c r="B105" s="46" t="s">
        <v>1003</v>
      </c>
      <c r="C105" s="46" t="s">
        <v>825</v>
      </c>
      <c r="D105" s="46" t="s">
        <v>983</v>
      </c>
      <c r="E105" s="46" t="s">
        <v>1004</v>
      </c>
      <c r="F105" s="46" t="s">
        <v>1005</v>
      </c>
      <c r="G105" s="47">
        <v>17100</v>
      </c>
      <c r="H105" s="46"/>
      <c r="I105" s="43">
        <f t="shared" si="2"/>
        <v>-257550</v>
      </c>
      <c r="J105" s="63">
        <v>1458447</v>
      </c>
    </row>
    <row r="106" spans="1:10">
      <c r="A106" s="46" t="s">
        <v>1006</v>
      </c>
      <c r="B106" s="46" t="s">
        <v>1007</v>
      </c>
      <c r="C106" s="46" t="s">
        <v>1008</v>
      </c>
      <c r="D106" s="46" t="s">
        <v>1004</v>
      </c>
      <c r="E106" s="46" t="s">
        <v>1009</v>
      </c>
      <c r="F106" s="46" t="s">
        <v>1010</v>
      </c>
      <c r="G106" s="47">
        <v>12960</v>
      </c>
      <c r="H106" s="46"/>
      <c r="I106" s="43">
        <f t="shared" si="2"/>
        <v>-244590</v>
      </c>
      <c r="J106" s="63">
        <v>1472090</v>
      </c>
    </row>
    <row r="107" spans="1:10">
      <c r="A107" s="41" t="s">
        <v>1011</v>
      </c>
      <c r="B107" s="41" t="s">
        <v>1012</v>
      </c>
      <c r="C107" s="41" t="s">
        <v>1013</v>
      </c>
      <c r="D107" s="41" t="s">
        <v>989</v>
      </c>
      <c r="E107" s="41" t="s">
        <v>1014</v>
      </c>
      <c r="F107" s="41" t="s">
        <v>1015</v>
      </c>
      <c r="G107" s="48">
        <v>19440</v>
      </c>
      <c r="H107" s="41"/>
      <c r="I107" s="43">
        <f t="shared" si="2"/>
        <v>-225150</v>
      </c>
      <c r="J107" s="63">
        <v>1461231</v>
      </c>
    </row>
    <row r="108" spans="1:10">
      <c r="A108" s="41" t="s">
        <v>1016</v>
      </c>
      <c r="B108" s="41" t="s">
        <v>1017</v>
      </c>
      <c r="C108" s="46" t="s">
        <v>1018</v>
      </c>
      <c r="D108" s="41" t="s">
        <v>1019</v>
      </c>
      <c r="E108" s="41" t="s">
        <v>1014</v>
      </c>
      <c r="F108" s="41" t="s">
        <v>1020</v>
      </c>
      <c r="G108" s="48">
        <v>6480</v>
      </c>
      <c r="H108" s="41"/>
      <c r="I108" s="43">
        <f t="shared" si="2"/>
        <v>-218670</v>
      </c>
      <c r="J108" s="63">
        <v>1464006</v>
      </c>
    </row>
    <row r="109" spans="1:10">
      <c r="A109" s="41" t="s">
        <v>1021</v>
      </c>
      <c r="B109" s="41" t="s">
        <v>1022</v>
      </c>
      <c r="C109" s="41" t="s">
        <v>1023</v>
      </c>
      <c r="D109" s="41" t="s">
        <v>1024</v>
      </c>
      <c r="E109" s="41" t="s">
        <v>1025</v>
      </c>
      <c r="F109" s="41" t="s">
        <v>1026</v>
      </c>
      <c r="G109" s="48">
        <v>7200</v>
      </c>
      <c r="H109" s="41"/>
      <c r="I109" s="43">
        <f t="shared" si="2"/>
        <v>-211470</v>
      </c>
      <c r="J109" s="63">
        <v>1474466</v>
      </c>
    </row>
    <row r="110" spans="1:10">
      <c r="A110" s="41" t="s">
        <v>1027</v>
      </c>
      <c r="B110" s="41" t="s">
        <v>1028</v>
      </c>
      <c r="C110" s="41" t="s">
        <v>817</v>
      </c>
      <c r="D110" s="41" t="s">
        <v>1024</v>
      </c>
      <c r="E110" s="41" t="s">
        <v>1025</v>
      </c>
      <c r="F110" s="41" t="s">
        <v>1029</v>
      </c>
      <c r="G110" s="48">
        <v>6480</v>
      </c>
      <c r="H110" s="41"/>
      <c r="I110" s="43">
        <f t="shared" si="2"/>
        <v>-204990</v>
      </c>
      <c r="J110" s="63">
        <v>1470134</v>
      </c>
    </row>
    <row r="111" spans="1:10">
      <c r="A111" s="41" t="s">
        <v>1030</v>
      </c>
      <c r="B111" s="41" t="s">
        <v>1031</v>
      </c>
      <c r="C111" s="41" t="s">
        <v>1032</v>
      </c>
      <c r="D111" s="41" t="s">
        <v>1024</v>
      </c>
      <c r="E111" s="41" t="s">
        <v>1025</v>
      </c>
      <c r="F111" s="41" t="s">
        <v>1033</v>
      </c>
      <c r="G111" s="48">
        <v>7200</v>
      </c>
      <c r="H111" s="41"/>
      <c r="I111" s="43">
        <f t="shared" si="2"/>
        <v>-197790</v>
      </c>
      <c r="J111" s="63">
        <v>1474461</v>
      </c>
    </row>
    <row r="112" spans="1:10">
      <c r="A112" s="41" t="s">
        <v>1034</v>
      </c>
      <c r="B112" s="41" t="s">
        <v>1035</v>
      </c>
      <c r="C112" s="41" t="s">
        <v>802</v>
      </c>
      <c r="D112" s="41" t="s">
        <v>1025</v>
      </c>
      <c r="E112" s="41" t="s">
        <v>1036</v>
      </c>
      <c r="F112" s="41" t="s">
        <v>1037</v>
      </c>
      <c r="G112" s="48">
        <v>7200</v>
      </c>
      <c r="H112" s="41"/>
      <c r="I112" s="43">
        <f t="shared" si="2"/>
        <v>-190590</v>
      </c>
      <c r="J112" s="63">
        <v>1480904</v>
      </c>
    </row>
    <row r="113" spans="1:10">
      <c r="A113" s="41" t="s">
        <v>1038</v>
      </c>
      <c r="B113" s="41" t="s">
        <v>1039</v>
      </c>
      <c r="C113" s="41" t="s">
        <v>1040</v>
      </c>
      <c r="D113" s="41" t="s">
        <v>1036</v>
      </c>
      <c r="E113" s="41" t="s">
        <v>1041</v>
      </c>
      <c r="F113" s="41" t="s">
        <v>1042</v>
      </c>
      <c r="G113" s="48">
        <v>19440</v>
      </c>
      <c r="H113" s="41"/>
      <c r="I113" s="43">
        <f t="shared" si="2"/>
        <v>-171150</v>
      </c>
      <c r="J113" s="63">
        <v>1470761</v>
      </c>
    </row>
    <row r="114" spans="1:10">
      <c r="A114" s="41" t="s">
        <v>1043</v>
      </c>
      <c r="B114" s="41" t="s">
        <v>1044</v>
      </c>
      <c r="C114" s="41" t="s">
        <v>865</v>
      </c>
      <c r="D114" s="41" t="s">
        <v>1045</v>
      </c>
      <c r="E114" s="41" t="s">
        <v>1046</v>
      </c>
      <c r="F114" s="41" t="s">
        <v>1047</v>
      </c>
      <c r="G114" s="48">
        <v>6480</v>
      </c>
      <c r="H114" s="41"/>
      <c r="I114" s="43">
        <f t="shared" si="2"/>
        <v>-164670</v>
      </c>
      <c r="J114" s="63">
        <v>1472658</v>
      </c>
    </row>
    <row r="115" spans="1:10">
      <c r="A115" s="41" t="s">
        <v>1048</v>
      </c>
      <c r="B115" s="41" t="s">
        <v>1049</v>
      </c>
      <c r="C115" s="41" t="s">
        <v>315</v>
      </c>
      <c r="D115" s="41" t="s">
        <v>1045</v>
      </c>
      <c r="E115" s="41" t="s">
        <v>1046</v>
      </c>
      <c r="F115" s="41" t="s">
        <v>1050</v>
      </c>
      <c r="G115" s="48">
        <v>6480</v>
      </c>
      <c r="H115" s="41"/>
      <c r="I115" s="43">
        <f t="shared" si="2"/>
        <v>-158190</v>
      </c>
      <c r="J115" s="63">
        <v>1472681</v>
      </c>
    </row>
    <row r="116" spans="1:10">
      <c r="A116" s="41" t="s">
        <v>1051</v>
      </c>
      <c r="B116" s="41" t="s">
        <v>1052</v>
      </c>
      <c r="C116" s="41" t="s">
        <v>622</v>
      </c>
      <c r="D116" s="41" t="s">
        <v>1045</v>
      </c>
      <c r="E116" s="41" t="s">
        <v>1046</v>
      </c>
      <c r="F116" s="41" t="s">
        <v>1053</v>
      </c>
      <c r="G116" s="48">
        <v>6480</v>
      </c>
      <c r="H116" s="41"/>
      <c r="I116" s="43">
        <f t="shared" si="2"/>
        <v>-151710</v>
      </c>
      <c r="J116" s="63">
        <v>1472652</v>
      </c>
    </row>
    <row r="117" spans="1:10">
      <c r="A117" s="41" t="s">
        <v>1054</v>
      </c>
      <c r="B117" s="41" t="s">
        <v>1055</v>
      </c>
      <c r="C117" s="41" t="s">
        <v>201</v>
      </c>
      <c r="D117" s="41" t="s">
        <v>1056</v>
      </c>
      <c r="E117" s="41" t="s">
        <v>1057</v>
      </c>
      <c r="F117" s="41" t="s">
        <v>1058</v>
      </c>
      <c r="G117" s="48">
        <v>14400</v>
      </c>
      <c r="H117" s="41"/>
      <c r="I117" s="65">
        <f t="shared" si="2"/>
        <v>-137310</v>
      </c>
      <c r="J117" s="63">
        <v>1475279</v>
      </c>
    </row>
    <row r="118" ht="17.25" spans="1:10">
      <c r="A118" s="49"/>
      <c r="B118" s="50"/>
      <c r="C118" s="49"/>
      <c r="D118" s="49"/>
      <c r="E118" s="49"/>
      <c r="F118" s="49"/>
      <c r="G118" s="51">
        <f>SUM(G84:G117)</f>
        <v>337940</v>
      </c>
      <c r="H118" s="52"/>
      <c r="I118" s="66"/>
      <c r="J118" s="60" t="s">
        <v>1059</v>
      </c>
    </row>
    <row r="119" ht="17.25" spans="1:10">
      <c r="A119" s="49"/>
      <c r="B119" s="50"/>
      <c r="C119" s="49"/>
      <c r="D119" s="49"/>
      <c r="E119" s="49"/>
      <c r="F119" s="49"/>
      <c r="G119" s="51"/>
      <c r="H119" s="52"/>
      <c r="I119" s="66"/>
      <c r="J119" s="60"/>
    </row>
    <row r="120" ht="17.25" spans="1:10">
      <c r="A120" s="49"/>
      <c r="B120" s="50"/>
      <c r="C120" s="49"/>
      <c r="D120" s="49"/>
      <c r="E120" s="49"/>
      <c r="F120" s="49"/>
      <c r="G120" s="51"/>
      <c r="H120" s="52"/>
      <c r="I120" s="66"/>
      <c r="J120" s="60"/>
    </row>
    <row r="121" spans="1:10">
      <c r="A121" s="5" t="s">
        <v>618</v>
      </c>
      <c r="B121" s="5" t="s">
        <v>560</v>
      </c>
      <c r="C121" s="5" t="s">
        <v>7</v>
      </c>
      <c r="D121" s="5" t="s">
        <v>8</v>
      </c>
      <c r="E121" s="5" t="s">
        <v>9</v>
      </c>
      <c r="F121" s="5" t="s">
        <v>13</v>
      </c>
      <c r="G121" s="6" t="s">
        <v>136</v>
      </c>
      <c r="H121" s="37" t="s">
        <v>15</v>
      </c>
      <c r="I121" s="5" t="s">
        <v>16</v>
      </c>
      <c r="J121" s="38"/>
    </row>
    <row r="122" ht="15.75" spans="1:12">
      <c r="A122" s="53" t="s">
        <v>1060</v>
      </c>
      <c r="B122" s="53" t="s">
        <v>1061</v>
      </c>
      <c r="C122" s="54" t="s">
        <v>1062</v>
      </c>
      <c r="D122" s="55" t="s">
        <v>1063</v>
      </c>
      <c r="E122" s="55" t="s">
        <v>1064</v>
      </c>
      <c r="F122" s="55" t="s">
        <v>1065</v>
      </c>
      <c r="G122" s="56">
        <v>7600</v>
      </c>
      <c r="H122" s="8"/>
      <c r="I122" s="53" t="s">
        <v>1066</v>
      </c>
      <c r="J122" s="67" t="s">
        <v>1067</v>
      </c>
      <c r="L122" s="68"/>
    </row>
    <row r="123" ht="15.75" spans="1:10">
      <c r="A123" s="54" t="s">
        <v>1068</v>
      </c>
      <c r="B123" s="54" t="s">
        <v>1069</v>
      </c>
      <c r="C123" s="54" t="s">
        <v>1070</v>
      </c>
      <c r="D123" s="57" t="s">
        <v>1064</v>
      </c>
      <c r="E123" s="57" t="s">
        <v>1071</v>
      </c>
      <c r="F123" s="57" t="s">
        <v>1072</v>
      </c>
      <c r="G123" s="58">
        <v>7600</v>
      </c>
      <c r="H123" s="8"/>
      <c r="I123" s="54" t="s">
        <v>1073</v>
      </c>
      <c r="J123" s="67" t="s">
        <v>1074</v>
      </c>
    </row>
    <row r="124" ht="15.75" spans="1:10">
      <c r="A124" s="53" t="s">
        <v>1075</v>
      </c>
      <c r="B124" s="53" t="s">
        <v>1076</v>
      </c>
      <c r="C124" s="53" t="s">
        <v>726</v>
      </c>
      <c r="D124" s="55" t="s">
        <v>1077</v>
      </c>
      <c r="E124" s="55" t="s">
        <v>1078</v>
      </c>
      <c r="F124" s="55" t="s">
        <v>1079</v>
      </c>
      <c r="G124" s="56">
        <v>9720</v>
      </c>
      <c r="H124" s="8"/>
      <c r="I124" s="53" t="s">
        <v>1080</v>
      </c>
      <c r="J124" s="67" t="s">
        <v>1081</v>
      </c>
    </row>
    <row r="125" ht="15.75" spans="1:10">
      <c r="A125" s="53" t="s">
        <v>1082</v>
      </c>
      <c r="B125" s="53" t="s">
        <v>1083</v>
      </c>
      <c r="C125" s="53" t="s">
        <v>776</v>
      </c>
      <c r="D125" s="55" t="s">
        <v>1084</v>
      </c>
      <c r="E125" s="55" t="s">
        <v>1085</v>
      </c>
      <c r="F125" s="55" t="s">
        <v>1086</v>
      </c>
      <c r="G125" s="56">
        <v>12960</v>
      </c>
      <c r="H125" s="8"/>
      <c r="I125" s="53" t="s">
        <v>1087</v>
      </c>
      <c r="J125" s="67" t="s">
        <v>1088</v>
      </c>
    </row>
    <row r="126" ht="15.75" spans="1:10">
      <c r="A126" s="54" t="s">
        <v>1089</v>
      </c>
      <c r="B126" s="54" t="s">
        <v>1090</v>
      </c>
      <c r="C126" s="54" t="s">
        <v>270</v>
      </c>
      <c r="D126" s="57" t="s">
        <v>1091</v>
      </c>
      <c r="E126" s="57" t="s">
        <v>1092</v>
      </c>
      <c r="F126" s="57" t="s">
        <v>1093</v>
      </c>
      <c r="G126" s="58">
        <v>11400</v>
      </c>
      <c r="H126" s="8"/>
      <c r="I126" s="54" t="s">
        <v>1094</v>
      </c>
      <c r="J126" s="67" t="s">
        <v>1095</v>
      </c>
    </row>
    <row r="127" ht="15.75" spans="1:10">
      <c r="A127" s="53" t="s">
        <v>1096</v>
      </c>
      <c r="B127" s="53" t="s">
        <v>1097</v>
      </c>
      <c r="C127" s="53" t="s">
        <v>746</v>
      </c>
      <c r="D127" s="55" t="s">
        <v>1098</v>
      </c>
      <c r="E127" s="55" t="s">
        <v>1099</v>
      </c>
      <c r="F127" s="55" t="s">
        <v>1100</v>
      </c>
      <c r="G127" s="56">
        <v>9720</v>
      </c>
      <c r="H127" s="8"/>
      <c r="I127" s="53" t="s">
        <v>1101</v>
      </c>
      <c r="J127" s="67" t="s">
        <v>1102</v>
      </c>
    </row>
    <row r="128" ht="15.75" spans="1:10">
      <c r="A128" s="53" t="s">
        <v>1103</v>
      </c>
      <c r="B128" s="53" t="s">
        <v>1104</v>
      </c>
      <c r="C128" s="53" t="s">
        <v>1105</v>
      </c>
      <c r="D128" s="55" t="s">
        <v>1106</v>
      </c>
      <c r="E128" s="55" t="s">
        <v>1107</v>
      </c>
      <c r="F128" s="55" t="s">
        <v>1108</v>
      </c>
      <c r="G128" s="56">
        <v>12960</v>
      </c>
      <c r="H128" s="8"/>
      <c r="I128" s="53" t="s">
        <v>1109</v>
      </c>
      <c r="J128" s="67" t="s">
        <v>1110</v>
      </c>
    </row>
    <row r="129" ht="15.75" spans="1:10">
      <c r="A129" s="53" t="s">
        <v>1111</v>
      </c>
      <c r="B129" s="53" t="s">
        <v>1112</v>
      </c>
      <c r="C129" s="53" t="s">
        <v>259</v>
      </c>
      <c r="D129" s="55" t="s">
        <v>1113</v>
      </c>
      <c r="E129" s="55" t="s">
        <v>1114</v>
      </c>
      <c r="F129" s="55" t="s">
        <v>1115</v>
      </c>
      <c r="G129" s="69">
        <v>14400</v>
      </c>
      <c r="H129" s="8"/>
      <c r="I129" s="69">
        <v>-50950</v>
      </c>
      <c r="J129" s="67" t="s">
        <v>1116</v>
      </c>
    </row>
    <row r="130" ht="17.25" spans="7:10">
      <c r="G130" s="51">
        <f>SUM(G122:G129)</f>
        <v>86360</v>
      </c>
      <c r="J130" s="60" t="s">
        <v>1117</v>
      </c>
    </row>
    <row r="132" s="2" customFormat="1" spans="1:10">
      <c r="A132" s="70" t="s">
        <v>5</v>
      </c>
      <c r="B132" s="71" t="s">
        <v>560</v>
      </c>
      <c r="C132" s="70" t="s">
        <v>7</v>
      </c>
      <c r="D132" s="70" t="s">
        <v>1118</v>
      </c>
      <c r="E132" s="70" t="s">
        <v>1119</v>
      </c>
      <c r="F132" s="72"/>
      <c r="G132" s="70" t="s">
        <v>136</v>
      </c>
      <c r="H132" s="71" t="s">
        <v>1120</v>
      </c>
      <c r="I132" s="70" t="s">
        <v>15</v>
      </c>
      <c r="J132" s="87" t="s">
        <v>16</v>
      </c>
    </row>
    <row r="133" ht="47.25" spans="1:10">
      <c r="A133" s="73"/>
      <c r="B133" s="73"/>
      <c r="C133" s="73"/>
      <c r="D133" s="73"/>
      <c r="E133" s="73"/>
      <c r="F133" s="74" t="s">
        <v>1121</v>
      </c>
      <c r="G133" s="75">
        <f>I129</f>
        <v>-50950</v>
      </c>
      <c r="H133" s="76" t="s">
        <v>1122</v>
      </c>
      <c r="I133" s="88" t="s">
        <v>1123</v>
      </c>
      <c r="J133" s="76">
        <f>G133+I133</f>
        <v>-550950</v>
      </c>
    </row>
    <row r="134" ht="15.75" spans="1:10">
      <c r="A134" s="77"/>
      <c r="B134" s="78"/>
      <c r="C134" s="77"/>
      <c r="D134" s="77"/>
      <c r="E134" s="77"/>
      <c r="F134" s="74"/>
      <c r="G134" s="75"/>
      <c r="H134" s="76"/>
      <c r="I134" s="88"/>
      <c r="J134" s="76"/>
    </row>
    <row r="135" ht="15.75" spans="1:10">
      <c r="A135" s="77"/>
      <c r="B135" s="78">
        <v>1503787</v>
      </c>
      <c r="C135" s="77"/>
      <c r="D135" s="77"/>
      <c r="E135" s="77"/>
      <c r="F135" s="74"/>
      <c r="G135" s="79">
        <v>30400</v>
      </c>
      <c r="H135" s="76"/>
      <c r="I135" s="88"/>
      <c r="J135" s="76">
        <f>J133+G135</f>
        <v>-520550</v>
      </c>
    </row>
    <row r="136" ht="15.75" spans="1:10">
      <c r="A136" s="80" t="s">
        <v>1124</v>
      </c>
      <c r="B136" s="81">
        <v>1537105</v>
      </c>
      <c r="C136" s="80" t="s">
        <v>786</v>
      </c>
      <c r="D136" s="77" t="s">
        <v>1125</v>
      </c>
      <c r="E136" s="77" t="s">
        <v>1126</v>
      </c>
      <c r="F136" s="77" t="s">
        <v>1127</v>
      </c>
      <c r="G136" s="82">
        <v>16000</v>
      </c>
      <c r="H136" s="83"/>
      <c r="I136" s="89"/>
      <c r="J136" s="80">
        <f>J135+G136</f>
        <v>-504550</v>
      </c>
    </row>
    <row r="137" ht="15.75" spans="1:10">
      <c r="A137" s="80" t="s">
        <v>1128</v>
      </c>
      <c r="B137" s="80">
        <v>1542861</v>
      </c>
      <c r="C137" s="80" t="s">
        <v>1129</v>
      </c>
      <c r="D137" s="77" t="s">
        <v>1126</v>
      </c>
      <c r="E137" s="77" t="s">
        <v>1130</v>
      </c>
      <c r="F137" s="77" t="s">
        <v>1131</v>
      </c>
      <c r="G137" s="84">
        <v>6400</v>
      </c>
      <c r="H137" s="83"/>
      <c r="I137" s="89"/>
      <c r="J137" s="80">
        <f t="shared" ref="J137:J168" si="3">J136+G137</f>
        <v>-498150</v>
      </c>
    </row>
    <row r="138" ht="15.75" spans="1:10">
      <c r="A138" s="80" t="s">
        <v>1132</v>
      </c>
      <c r="B138" s="80">
        <v>1547095</v>
      </c>
      <c r="C138" s="80" t="s">
        <v>1133</v>
      </c>
      <c r="D138" s="77" t="s">
        <v>1134</v>
      </c>
      <c r="E138" s="77" t="s">
        <v>1135</v>
      </c>
      <c r="F138" s="77" t="s">
        <v>1136</v>
      </c>
      <c r="G138" s="82">
        <v>16000</v>
      </c>
      <c r="H138" s="83"/>
      <c r="I138" s="90"/>
      <c r="J138" s="80">
        <f t="shared" si="3"/>
        <v>-482150</v>
      </c>
    </row>
    <row r="139" ht="15.75" spans="1:10">
      <c r="A139" s="80" t="s">
        <v>1137</v>
      </c>
      <c r="B139" s="80">
        <v>1523530</v>
      </c>
      <c r="C139" s="80" t="s">
        <v>319</v>
      </c>
      <c r="D139" s="77" t="s">
        <v>1138</v>
      </c>
      <c r="E139" s="77" t="s">
        <v>1139</v>
      </c>
      <c r="F139" s="77" t="s">
        <v>1140</v>
      </c>
      <c r="G139" s="84">
        <v>15200</v>
      </c>
      <c r="H139" s="83"/>
      <c r="I139" s="89"/>
      <c r="J139" s="80">
        <f t="shared" si="3"/>
        <v>-466950</v>
      </c>
    </row>
    <row r="140" ht="15.75" spans="1:10">
      <c r="A140" s="80" t="s">
        <v>1141</v>
      </c>
      <c r="B140" s="80">
        <v>1535138</v>
      </c>
      <c r="C140" s="80" t="s">
        <v>1129</v>
      </c>
      <c r="D140" s="77" t="s">
        <v>1142</v>
      </c>
      <c r="E140" s="77" t="s">
        <v>1143</v>
      </c>
      <c r="F140" s="77" t="s">
        <v>1144</v>
      </c>
      <c r="G140" s="84">
        <v>6400</v>
      </c>
      <c r="H140" s="83"/>
      <c r="I140" s="89"/>
      <c r="J140" s="80">
        <f t="shared" si="3"/>
        <v>-460550</v>
      </c>
    </row>
    <row r="141" ht="15.75" spans="1:10">
      <c r="A141" s="80" t="s">
        <v>1145</v>
      </c>
      <c r="B141" s="80">
        <v>1554521</v>
      </c>
      <c r="C141" s="80" t="s">
        <v>1146</v>
      </c>
      <c r="D141" s="77" t="s">
        <v>1147</v>
      </c>
      <c r="E141" s="77" t="s">
        <v>1148</v>
      </c>
      <c r="F141" s="77" t="s">
        <v>1149</v>
      </c>
      <c r="G141" s="84">
        <v>30000</v>
      </c>
      <c r="H141" s="83"/>
      <c r="I141" s="89"/>
      <c r="J141" s="80">
        <f t="shared" si="3"/>
        <v>-430550</v>
      </c>
    </row>
    <row r="142" ht="15.75" spans="1:10">
      <c r="A142" s="80" t="s">
        <v>1150</v>
      </c>
      <c r="B142" s="80">
        <v>1554605</v>
      </c>
      <c r="C142" s="80" t="s">
        <v>153</v>
      </c>
      <c r="D142" s="77" t="s">
        <v>1148</v>
      </c>
      <c r="E142" s="77" t="s">
        <v>1151</v>
      </c>
      <c r="F142" s="77" t="s">
        <v>1152</v>
      </c>
      <c r="G142" s="82">
        <v>6000</v>
      </c>
      <c r="H142" s="83"/>
      <c r="I142" s="89"/>
      <c r="J142" s="80">
        <f t="shared" si="3"/>
        <v>-424550</v>
      </c>
    </row>
    <row r="143" ht="15.75" spans="1:10">
      <c r="A143" s="80" t="s">
        <v>1153</v>
      </c>
      <c r="B143" s="80">
        <v>1558343</v>
      </c>
      <c r="C143" s="80" t="s">
        <v>153</v>
      </c>
      <c r="D143" s="77" t="s">
        <v>1151</v>
      </c>
      <c r="E143" s="77" t="s">
        <v>1154</v>
      </c>
      <c r="F143" s="77" t="s">
        <v>1155</v>
      </c>
      <c r="G143" s="82">
        <v>18000</v>
      </c>
      <c r="H143" s="83"/>
      <c r="I143" s="89"/>
      <c r="J143" s="80">
        <f t="shared" si="3"/>
        <v>-406550</v>
      </c>
    </row>
    <row r="144" ht="15.75" spans="1:10">
      <c r="A144" s="80" t="s">
        <v>1156</v>
      </c>
      <c r="B144" s="80">
        <v>1560143</v>
      </c>
      <c r="C144" s="80" t="s">
        <v>1157</v>
      </c>
      <c r="D144" s="77" t="s">
        <v>1154</v>
      </c>
      <c r="E144" s="77" t="s">
        <v>1158</v>
      </c>
      <c r="F144" s="77" t="s">
        <v>1159</v>
      </c>
      <c r="G144" s="84">
        <v>9000</v>
      </c>
      <c r="H144" s="83"/>
      <c r="I144" s="89"/>
      <c r="J144" s="80">
        <f t="shared" si="3"/>
        <v>-397550</v>
      </c>
    </row>
    <row r="145" ht="15.75" spans="1:10">
      <c r="A145" s="80" t="s">
        <v>1160</v>
      </c>
      <c r="B145" s="80">
        <v>1549858</v>
      </c>
      <c r="C145" s="80" t="s">
        <v>1129</v>
      </c>
      <c r="D145" s="77" t="s">
        <v>1158</v>
      </c>
      <c r="E145" s="77" t="s">
        <v>1161</v>
      </c>
      <c r="F145" s="77" t="s">
        <v>1162</v>
      </c>
      <c r="G145" s="84">
        <v>19200</v>
      </c>
      <c r="H145" s="83"/>
      <c r="I145" s="89"/>
      <c r="J145" s="80">
        <f t="shared" si="3"/>
        <v>-378350</v>
      </c>
    </row>
    <row r="146" ht="15.75" spans="1:10">
      <c r="A146" s="80" t="s">
        <v>1163</v>
      </c>
      <c r="B146" s="80">
        <v>1564136</v>
      </c>
      <c r="C146" s="76" t="s">
        <v>1164</v>
      </c>
      <c r="D146" s="77" t="s">
        <v>1158</v>
      </c>
      <c r="E146" s="77" t="s">
        <v>1165</v>
      </c>
      <c r="F146" s="77" t="s">
        <v>1166</v>
      </c>
      <c r="G146" s="82">
        <v>12000</v>
      </c>
      <c r="H146" s="83"/>
      <c r="I146" s="89"/>
      <c r="J146" s="80">
        <f t="shared" si="3"/>
        <v>-366350</v>
      </c>
    </row>
    <row r="147" ht="15.75" spans="1:10">
      <c r="A147" s="76" t="s">
        <v>1167</v>
      </c>
      <c r="B147" s="80">
        <v>1564594</v>
      </c>
      <c r="C147" s="76" t="s">
        <v>1168</v>
      </c>
      <c r="D147" s="77" t="s">
        <v>1169</v>
      </c>
      <c r="E147" s="77" t="s">
        <v>1165</v>
      </c>
      <c r="F147" s="77" t="s">
        <v>1170</v>
      </c>
      <c r="G147" s="84">
        <v>27000</v>
      </c>
      <c r="H147" s="83"/>
      <c r="I147" s="89"/>
      <c r="J147" s="80">
        <f t="shared" si="3"/>
        <v>-339350</v>
      </c>
    </row>
    <row r="148" ht="15.75" spans="1:10">
      <c r="A148" s="80" t="s">
        <v>1171</v>
      </c>
      <c r="B148" s="81">
        <v>1542706</v>
      </c>
      <c r="C148" s="80" t="s">
        <v>1172</v>
      </c>
      <c r="D148" s="77" t="s">
        <v>1173</v>
      </c>
      <c r="E148" s="77" t="s">
        <v>1174</v>
      </c>
      <c r="F148" s="77" t="s">
        <v>1175</v>
      </c>
      <c r="G148" s="82">
        <v>12800</v>
      </c>
      <c r="H148" s="83"/>
      <c r="I148" s="89"/>
      <c r="J148" s="80">
        <f t="shared" si="3"/>
        <v>-326550</v>
      </c>
    </row>
    <row r="149" ht="15.75" spans="1:10">
      <c r="A149" s="80" t="s">
        <v>1176</v>
      </c>
      <c r="B149" s="81">
        <v>1573250</v>
      </c>
      <c r="C149" s="76" t="s">
        <v>1177</v>
      </c>
      <c r="D149" s="77" t="s">
        <v>1178</v>
      </c>
      <c r="E149" s="77" t="s">
        <v>1179</v>
      </c>
      <c r="F149" s="77" t="s">
        <v>1180</v>
      </c>
      <c r="G149" s="84">
        <v>9000</v>
      </c>
      <c r="H149" s="83"/>
      <c r="I149" s="89"/>
      <c r="J149" s="80">
        <f t="shared" si="3"/>
        <v>-317550</v>
      </c>
    </row>
    <row r="150" ht="15.75" spans="1:10">
      <c r="A150" s="80" t="s">
        <v>1181</v>
      </c>
      <c r="B150" s="81">
        <v>1568451</v>
      </c>
      <c r="C150" s="80" t="s">
        <v>232</v>
      </c>
      <c r="D150" s="77" t="s">
        <v>1182</v>
      </c>
      <c r="E150" s="77" t="s">
        <v>1183</v>
      </c>
      <c r="F150" s="77" t="s">
        <v>1184</v>
      </c>
      <c r="G150" s="84">
        <v>9000</v>
      </c>
      <c r="H150" s="83"/>
      <c r="I150" s="89"/>
      <c r="J150" s="80">
        <f t="shared" si="3"/>
        <v>-308550</v>
      </c>
    </row>
    <row r="151" ht="15.75" spans="1:10">
      <c r="A151" s="80" t="s">
        <v>1185</v>
      </c>
      <c r="B151" s="81">
        <v>1568447</v>
      </c>
      <c r="C151" s="76" t="s">
        <v>1186</v>
      </c>
      <c r="D151" s="77" t="s">
        <v>1182</v>
      </c>
      <c r="E151" s="77" t="s">
        <v>1183</v>
      </c>
      <c r="F151" s="77" t="s">
        <v>1187</v>
      </c>
      <c r="G151" s="82">
        <v>18000</v>
      </c>
      <c r="H151" s="83"/>
      <c r="I151" s="89"/>
      <c r="J151" s="80">
        <f t="shared" si="3"/>
        <v>-290550</v>
      </c>
    </row>
    <row r="152" ht="15.75" spans="1:10">
      <c r="A152" s="80" t="s">
        <v>1188</v>
      </c>
      <c r="B152" s="81">
        <v>1557240</v>
      </c>
      <c r="C152" s="80" t="s">
        <v>1189</v>
      </c>
      <c r="D152" s="77" t="s">
        <v>1190</v>
      </c>
      <c r="E152" s="77" t="s">
        <v>1191</v>
      </c>
      <c r="F152" s="77" t="s">
        <v>1192</v>
      </c>
      <c r="G152" s="84">
        <v>19200</v>
      </c>
      <c r="H152" s="83"/>
      <c r="I152" s="89"/>
      <c r="J152" s="80">
        <f t="shared" si="3"/>
        <v>-271350</v>
      </c>
    </row>
    <row r="153" ht="15.75" spans="1:10">
      <c r="A153" s="80" t="s">
        <v>1193</v>
      </c>
      <c r="B153" s="81">
        <v>1582619</v>
      </c>
      <c r="C153" s="80" t="s">
        <v>724</v>
      </c>
      <c r="D153" s="77" t="s">
        <v>1194</v>
      </c>
      <c r="E153" s="77" t="s">
        <v>1195</v>
      </c>
      <c r="F153" s="77" t="s">
        <v>1196</v>
      </c>
      <c r="G153" s="84">
        <v>7800</v>
      </c>
      <c r="H153" s="83"/>
      <c r="I153" s="89"/>
      <c r="J153" s="80">
        <f t="shared" si="3"/>
        <v>-263550</v>
      </c>
    </row>
    <row r="154" ht="15.75" spans="1:10">
      <c r="A154" s="80" t="s">
        <v>1197</v>
      </c>
      <c r="B154" s="81">
        <v>1551622</v>
      </c>
      <c r="C154" s="80" t="s">
        <v>999</v>
      </c>
      <c r="D154" s="77" t="s">
        <v>1190</v>
      </c>
      <c r="E154" s="77" t="s">
        <v>1198</v>
      </c>
      <c r="F154" s="77" t="s">
        <v>1199</v>
      </c>
      <c r="G154" s="84">
        <v>15000</v>
      </c>
      <c r="H154" s="83"/>
      <c r="I154" s="89"/>
      <c r="J154" s="80">
        <f t="shared" si="3"/>
        <v>-248550</v>
      </c>
    </row>
    <row r="155" ht="15.75" spans="1:10">
      <c r="A155" s="80" t="s">
        <v>1200</v>
      </c>
      <c r="B155" s="81">
        <v>1485303</v>
      </c>
      <c r="C155" s="76" t="s">
        <v>987</v>
      </c>
      <c r="D155" s="77" t="s">
        <v>1183</v>
      </c>
      <c r="E155" s="77" t="s">
        <v>1201</v>
      </c>
      <c r="F155" s="77" t="s">
        <v>1202</v>
      </c>
      <c r="G155" s="82">
        <v>26600</v>
      </c>
      <c r="H155" s="83"/>
      <c r="I155" s="89"/>
      <c r="J155" s="80">
        <f t="shared" si="3"/>
        <v>-221950</v>
      </c>
    </row>
    <row r="156" ht="15.75" spans="1:10">
      <c r="A156" s="80" t="s">
        <v>1203</v>
      </c>
      <c r="B156" s="81">
        <v>1544256</v>
      </c>
      <c r="C156" s="80" t="s">
        <v>753</v>
      </c>
      <c r="D156" s="77" t="s">
        <v>1201</v>
      </c>
      <c r="E156" s="77" t="s">
        <v>1204</v>
      </c>
      <c r="F156" s="77" t="s">
        <v>1205</v>
      </c>
      <c r="G156" s="82">
        <v>12800</v>
      </c>
      <c r="H156" s="83"/>
      <c r="I156" s="89"/>
      <c r="J156" s="80">
        <f t="shared" si="3"/>
        <v>-209150</v>
      </c>
    </row>
    <row r="157" ht="15.75" spans="1:10">
      <c r="A157" s="80" t="s">
        <v>1206</v>
      </c>
      <c r="B157" s="81">
        <v>1562866</v>
      </c>
      <c r="C157" s="80" t="s">
        <v>319</v>
      </c>
      <c r="D157" s="77" t="s">
        <v>1201</v>
      </c>
      <c r="E157" s="77" t="s">
        <v>1204</v>
      </c>
      <c r="F157" s="77" t="s">
        <v>1207</v>
      </c>
      <c r="G157" s="82">
        <v>12800</v>
      </c>
      <c r="H157" s="83"/>
      <c r="I157" s="89"/>
      <c r="J157" s="80">
        <f t="shared" si="3"/>
        <v>-196350</v>
      </c>
    </row>
    <row r="158" ht="15.75" spans="1:10">
      <c r="A158" s="80" t="s">
        <v>1208</v>
      </c>
      <c r="B158" s="81">
        <v>1582884</v>
      </c>
      <c r="C158" s="80" t="s">
        <v>1209</v>
      </c>
      <c r="D158" s="77" t="s">
        <v>1210</v>
      </c>
      <c r="E158" s="77" t="s">
        <v>1211</v>
      </c>
      <c r="F158" s="77" t="s">
        <v>1212</v>
      </c>
      <c r="G158" s="85">
        <v>11700</v>
      </c>
      <c r="H158" s="83"/>
      <c r="I158" s="89"/>
      <c r="J158" s="80">
        <f t="shared" si="3"/>
        <v>-184650</v>
      </c>
    </row>
    <row r="159" ht="15.75" spans="1:10">
      <c r="A159" s="80" t="s">
        <v>1213</v>
      </c>
      <c r="B159" s="81">
        <v>1579755</v>
      </c>
      <c r="C159" s="80" t="s">
        <v>1214</v>
      </c>
      <c r="D159" s="77" t="s">
        <v>1210</v>
      </c>
      <c r="E159" s="77" t="s">
        <v>1211</v>
      </c>
      <c r="F159" s="77" t="s">
        <v>1215</v>
      </c>
      <c r="G159" s="84">
        <v>45000</v>
      </c>
      <c r="H159" s="83"/>
      <c r="I159" s="89"/>
      <c r="J159" s="80">
        <f t="shared" si="3"/>
        <v>-139650</v>
      </c>
    </row>
    <row r="160" ht="15.75" spans="1:10">
      <c r="A160" s="80" t="s">
        <v>1216</v>
      </c>
      <c r="B160" s="81">
        <v>1568534</v>
      </c>
      <c r="C160" s="80" t="s">
        <v>315</v>
      </c>
      <c r="D160" s="77" t="s">
        <v>1217</v>
      </c>
      <c r="E160" s="77" t="s">
        <v>1218</v>
      </c>
      <c r="F160" s="77" t="s">
        <v>1219</v>
      </c>
      <c r="G160" s="82">
        <v>12000</v>
      </c>
      <c r="H160" s="83"/>
      <c r="I160" s="89"/>
      <c r="J160" s="80">
        <f t="shared" si="3"/>
        <v>-127650</v>
      </c>
    </row>
    <row r="161" ht="15.75" spans="1:10">
      <c r="A161" s="80" t="s">
        <v>1220</v>
      </c>
      <c r="B161" s="81">
        <v>1568525</v>
      </c>
      <c r="C161" s="80" t="s">
        <v>881</v>
      </c>
      <c r="D161" s="77" t="s">
        <v>1217</v>
      </c>
      <c r="E161" s="77" t="s">
        <v>1218</v>
      </c>
      <c r="F161" s="77" t="s">
        <v>1221</v>
      </c>
      <c r="G161" s="82">
        <v>12000</v>
      </c>
      <c r="H161" s="83"/>
      <c r="I161" s="89"/>
      <c r="J161" s="80">
        <f t="shared" si="3"/>
        <v>-115650</v>
      </c>
    </row>
    <row r="162" ht="15.75" spans="1:10">
      <c r="A162" s="80" t="s">
        <v>1222</v>
      </c>
      <c r="B162" s="81">
        <v>1568634</v>
      </c>
      <c r="C162" s="80" t="s">
        <v>1223</v>
      </c>
      <c r="D162" s="77" t="s">
        <v>1204</v>
      </c>
      <c r="E162" s="77" t="s">
        <v>1218</v>
      </c>
      <c r="F162" s="77" t="s">
        <v>1224</v>
      </c>
      <c r="G162" s="84">
        <v>9000</v>
      </c>
      <c r="H162" s="83"/>
      <c r="I162" s="89"/>
      <c r="J162" s="80">
        <f t="shared" si="3"/>
        <v>-106650</v>
      </c>
    </row>
    <row r="163" ht="15.75" spans="1:10">
      <c r="A163" s="80" t="s">
        <v>1225</v>
      </c>
      <c r="B163" s="81">
        <v>1573728</v>
      </c>
      <c r="C163" s="80" t="s">
        <v>1226</v>
      </c>
      <c r="D163" s="77" t="s">
        <v>1218</v>
      </c>
      <c r="E163" s="77" t="s">
        <v>1227</v>
      </c>
      <c r="F163" s="77" t="s">
        <v>1228</v>
      </c>
      <c r="G163" s="82">
        <v>6000</v>
      </c>
      <c r="H163" s="83"/>
      <c r="I163" s="89"/>
      <c r="J163" s="80">
        <f t="shared" si="3"/>
        <v>-100650</v>
      </c>
    </row>
    <row r="164" ht="15.75" spans="1:10">
      <c r="A164" s="80" t="s">
        <v>1229</v>
      </c>
      <c r="B164" s="81">
        <v>1572330</v>
      </c>
      <c r="C164" s="80" t="s">
        <v>897</v>
      </c>
      <c r="D164" s="77" t="s">
        <v>1218</v>
      </c>
      <c r="E164" s="77" t="s">
        <v>1227</v>
      </c>
      <c r="F164" s="77" t="s">
        <v>1230</v>
      </c>
      <c r="G164" s="85">
        <v>8300</v>
      </c>
      <c r="H164" s="83"/>
      <c r="I164" s="89"/>
      <c r="J164" s="80">
        <f t="shared" si="3"/>
        <v>-92350</v>
      </c>
    </row>
    <row r="165" ht="15.75" spans="1:10">
      <c r="A165" s="80" t="s">
        <v>1231</v>
      </c>
      <c r="B165" s="81">
        <v>1593081</v>
      </c>
      <c r="C165" s="80" t="s">
        <v>150</v>
      </c>
      <c r="D165" s="77" t="s">
        <v>1218</v>
      </c>
      <c r="E165" s="77" t="s">
        <v>1227</v>
      </c>
      <c r="F165" s="77" t="s">
        <v>1232</v>
      </c>
      <c r="G165" s="82">
        <v>12000</v>
      </c>
      <c r="H165" s="83"/>
      <c r="I165" s="89"/>
      <c r="J165" s="80">
        <f t="shared" si="3"/>
        <v>-80350</v>
      </c>
    </row>
    <row r="166" ht="15.75" spans="1:10">
      <c r="A166" s="80" t="s">
        <v>1233</v>
      </c>
      <c r="B166" s="81">
        <v>1547953</v>
      </c>
      <c r="C166" s="80" t="s">
        <v>780</v>
      </c>
      <c r="D166" s="77" t="s">
        <v>1234</v>
      </c>
      <c r="E166" s="77" t="s">
        <v>1235</v>
      </c>
      <c r="F166" s="77" t="s">
        <v>1236</v>
      </c>
      <c r="G166" s="82">
        <v>12000</v>
      </c>
      <c r="H166" s="83"/>
      <c r="I166" s="89"/>
      <c r="J166" s="80">
        <f t="shared" si="3"/>
        <v>-68350</v>
      </c>
    </row>
    <row r="167" ht="15.75" spans="1:10">
      <c r="A167" s="80" t="s">
        <v>1237</v>
      </c>
      <c r="B167" s="81">
        <v>1599177</v>
      </c>
      <c r="C167" s="76" t="s">
        <v>1238</v>
      </c>
      <c r="D167" s="77" t="s">
        <v>1239</v>
      </c>
      <c r="E167" s="77" t="s">
        <v>1235</v>
      </c>
      <c r="F167" s="77" t="s">
        <v>1240</v>
      </c>
      <c r="G167" s="82">
        <v>6000</v>
      </c>
      <c r="H167" s="83"/>
      <c r="I167" s="89"/>
      <c r="J167" s="80">
        <f t="shared" si="3"/>
        <v>-62350</v>
      </c>
    </row>
    <row r="168" ht="15.75" spans="1:10">
      <c r="A168" s="80" t="s">
        <v>1241</v>
      </c>
      <c r="B168" s="81">
        <v>1547764</v>
      </c>
      <c r="C168" s="80" t="s">
        <v>786</v>
      </c>
      <c r="D168" s="77" t="s">
        <v>1234</v>
      </c>
      <c r="E168" s="77" t="s">
        <v>1235</v>
      </c>
      <c r="F168" s="77" t="s">
        <v>1242</v>
      </c>
      <c r="G168" s="82">
        <v>12800</v>
      </c>
      <c r="H168" s="83"/>
      <c r="I168" s="89"/>
      <c r="J168" s="80">
        <f t="shared" si="3"/>
        <v>-49550</v>
      </c>
    </row>
    <row r="169" ht="13.5" spans="1:10">
      <c r="A169" s="73"/>
      <c r="B169" s="73"/>
      <c r="C169" s="73"/>
      <c r="D169" s="73"/>
      <c r="E169" s="73"/>
      <c r="F169" s="73"/>
      <c r="G169" s="86">
        <f>SUM(G135:G168)</f>
        <v>501400</v>
      </c>
      <c r="H169" s="73"/>
      <c r="I169" s="73"/>
      <c r="J169" s="91" t="s">
        <v>1243</v>
      </c>
    </row>
  </sheetData>
  <conditionalFormatting sqref="J121">
    <cfRule type="duplicateValues" dxfId="0" priority="1"/>
  </conditionalFormatting>
  <conditionalFormatting sqref="J13:J47">
    <cfRule type="duplicateValues" dxfId="0" priority="4"/>
  </conditionalFormatting>
  <conditionalFormatting sqref="J53:J79">
    <cfRule type="duplicateValues" dxfId="0" priority="3"/>
  </conditionalFormatting>
  <conditionalFormatting sqref="J82:J83">
    <cfRule type="duplicateValues" dxfId="0" priority="2"/>
  </conditionalFormatting>
  <conditionalFormatting sqref="L82:L83 L118:L121 J1:J2 J81 M84:M117 J131 L132:L1048576">
    <cfRule type="duplicateValues" dxfId="0" priority="5"/>
  </conditionalFormatting>
  <conditionalFormatting sqref="J3:J12 J48:J52">
    <cfRule type="duplicateValues" dxfId="0" priority="6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2018-07-04T08:10:00Z</dcterms:created>
  <dcterms:modified xsi:type="dcterms:W3CDTF">2019-09-05T02:58:13Z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