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<sst xmlns="http://schemas.openxmlformats.org/spreadsheetml/2006/main" count="5943" uniqueCount="1528">
  <si>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</si>
  <si>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</si>
  <si>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</si>
  <si>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</si>
  <si>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</si>
  <si>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</si>
  <si>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</si>
  <si>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</si>
  <si>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</si>
  <si>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</si>
  <si>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</si>
  <si>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</si>
  <si>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</si>
  <si>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</si>
  <si>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</si>
  <si>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</si>
  <si>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</si>
  <si>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</si>
  <si>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</si>
  <si>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</si>
  <si>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</si>
  <si>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</si>
  <si>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</si>
  <si>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</si>
  <si>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</si>
  <si>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</si>
  <si>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</si>
  <si>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</si>
  <si>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</si>
  <si>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</si>
  <si>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</si>
  <si>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</si>
  <si>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</si>
  <si>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</si>
  <si>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</si>
  <si>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</si>
  <si>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</si>
  <si>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</si>
  <si>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</si>
  <si>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</si>
  <si>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</si>
  <si>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</si>
  <si>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</si>
  <si>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</si>
  <si>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</si>
  <si>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</si>
  <si>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</si>
  <si>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</si>
  <si>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</si>
  <si>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</si>
  <si>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</si>
  <si>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</si>
  <si>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</si>
  <si>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</si>
  <si>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</si>
  <si>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</si>
  <si>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</si>
  <si>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</si>
  <si>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</si>
  <si>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</si>
  <si>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</si>
  <si>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</si>
  <si>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</si>
  <si>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</si>
  <si>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</si>
  <si>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</si>
  <si>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</si>
  <si>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</si>
  <si>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</si>
  <si>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</si>
  <si>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</si>
  <si>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</si>
  <si>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</si>
  <si>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</si>
  <si>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</si>
  <si>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</si>
  <si>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</si>
  <si>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</si>
  <si>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</si>
  <si>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</si>
  <si>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</si>
  <si>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</si>
  <si>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</si>
  <si>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</si>
  <si>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</si>
  <si>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</si>
  <si>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</si>
  <si>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</si>
  <si>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</si>
  <si>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</si>
  <si>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</si>
  <si>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</si>
  <si>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</si>
  <si>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</si>
  <si>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</si>
  <si>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</si>
  <si>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</si>
  <si>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</si>
  <si>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</si>
  <si>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</si>
  <si>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</si>
  <si>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</si>
  <si>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</si>
  <si>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</si>
  <si>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</si>
  <si>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</si>
  <si>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</si>
  <si>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</si>
  <si>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</si>
  <si>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</si>
  <si>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</si>
  <si>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</si>
  <si>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</si>
  <si>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</si>
  <si>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</si>
  <si>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</si>
  <si>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</si>
  <si>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</si>
  <si>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</si>
  <si>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</si>
  <si>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</si>
  <si>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</si>
  <si>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</si>
  <si>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</si>
  <si>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</si>
  <si>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</si>
  <si>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</si>
  <si>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</si>
  <si>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</si>
  <si>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</si>
  <si>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</si>
  <si>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</si>
  <si>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</si>
  <si>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</si>
  <si>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</si>
  <si>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</si>
  <si>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</si>
  <si>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</si>
  <si>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</si>
  <si>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</si>
  <si>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</si>
  <si>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</si>
  <si>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</si>
  <si>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</si>
  <si>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</si>
  <si>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</si>
  <si>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</si>
  <si>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</si>
  <si>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</si>
  <si>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</si>
  <si>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</si>
  <si>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</si>
  <si>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</si>
  <si>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</si>
  <si>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</si>
  <si>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</si>
  <si>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</si>
  <si>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</si>
  <si>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</si>
  <si>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</si>
  <si>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</si>
  <si>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</si>
  <si>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</si>
  <si>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</si>
  <si>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</si>
  <si>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</si>
  <si>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</si>
  <si>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</si>
  <si>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</si>
  <si>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</si>
  <si>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</si>
  <si>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</si>
  <si>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</si>
  <si>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</si>
  <si>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</si>
  <si>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</si>
  <si>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</si>
  <si>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</si>
  <si>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</si>
  <si>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</si>
  <si>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</si>
  <si>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</si>
  <si>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</si>
  <si>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</si>
  <si>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</si>
  <si>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</si>
  <si>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</si>
  <si>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</si>
  <si>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</si>
  <si>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</si>
  <si>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</si>
  <si>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</si>
  <si>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</si>
  <si>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</si>
  <si>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</si>
  <si>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</si>
  <si>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</si>
  <si>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</si>
  <si>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</si>
  <si>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</si>
  <si>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</si>
  <si>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</si>
  <si>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</si>
  <si>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</si>
  <si>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</si>
  <si>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</si>
  <si>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</si>
  <si>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</si>
  <si>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</si>
  <si>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</si>
  <si>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</si>
  <si>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</si>
  <si>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</si>
  <si>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</si>
  <si>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</si>
  <si>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</si>
  <si>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</si>
  <si>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</si>
  <si>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</si>
  <si>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</si>
  <si>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</si>
  <si>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</si>
  <si>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</si>
  <si>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</si>
  <si>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</si>
  <si>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</si>
  <si>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</si>
  <si>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</si>
  <si>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</si>
  <si>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</si>
  <si>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</si>
  <si>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</si>
  <si>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</si>
  <si>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</si>
  <si>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</si>
  <si>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</si>
  <si>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</si>
  <si>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</si>
  <si>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</si>
  <si>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</si>
  <si>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</si>
  <si>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</si>
  <si>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</si>
  <si>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</si>
  <si>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</si>
  <si>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</si>
  <si>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</si>
  <si>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</si>
  <si>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</si>
  <si>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</si>
  <si>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</si>
  <si>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</si>
  <si>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</si>
  <si>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</si>
  <si>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</si>
  <si>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</si>
  <si>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</si>
  <si>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</si>
  <si>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</si>
  <si>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</si>
  <si>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</si>
  <si>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</si>
  <si>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</si>
  <si>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</si>
  <si>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</si>
  <si>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</si>
  <si>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</si>
  <si>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</si>
  <si>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</si>
  <si>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</si>
  <si>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</si>
  <si>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</si>
  <si>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</si>
  <si>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</si>
  <si>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</si>
  <si>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</si>
  <si>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</si>
  <si>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</si>
  <si>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</si>
  <si>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</si>
  <si>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</si>
  <si>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</si>
  <si>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</si>
  <si>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</si>
  <si>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</si>
  <si>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</si>
  <si>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</si>
  <si>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</si>
  <si>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</si>
  <si>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</si>
  <si>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</si>
  <si>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</si>
  <si>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</si>
  <si>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</si>
  <si>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</si>
  <si>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</si>
  <si>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</si>
  <si>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</si>
  <si>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</si>
  <si>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</si>
  <si>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</si>
  <si>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</si>
  <si>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</si>
  <si>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</si>
  <si>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</si>
  <si>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</si>
  <si>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</si>
  <si>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</si>
  <si>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</si>
  <si>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</si>
  <si>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</si>
  <si>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</si>
  <si>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</si>
  <si>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</si>
  <si>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</si>
  <si>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</si>
  <si>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</si>
  <si>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</si>
  <si>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</si>
  <si>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</si>
  <si>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</si>
  <si>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</si>
  <si>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</si>
  <si>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</si>
  <si>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</si>
  <si>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</si>
  <si>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</si>
  <si>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</si>
  <si>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</si>
  <si>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</si>
  <si>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</si>
  <si>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</si>
  <si>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</si>
  <si>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</si>
  <si>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</si>
  <si>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</si>
  <si>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</si>
  <si>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</si>
  <si>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</si>
  <si>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</si>
  <si>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</si>
  <si>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</si>
  <si>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</si>
  <si>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</si>
  <si>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</si>
  <si>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</si>
  <si>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</si>
  <si>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</si>
  <si>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</si>
  <si>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</si>
  <si>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</si>
  <si>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</si>
  <si>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</si>
  <si>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</si>
  <si>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</si>
  <si>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</si>
  <si>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</si>
  <si>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</si>
  <si>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</si>
  <si>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</si>
  <si>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</si>
  <si>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</si>
  <si>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</si>
  <si>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</si>
  <si>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</si>
  <si>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</si>
  <si>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</si>
  <si>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</si>
  <si>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</si>
  <si>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</si>
  <si>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</si>
  <si>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</si>
  <si>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</si>
  <si>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</si>
  <si>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</si>
  <si>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</si>
  <si>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</si>
  <si>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</si>
  <si>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</si>
  <si>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</si>
  <si>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</si>
  <si>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</si>
  <si>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</si>
  <si>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</si>
  <si>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</si>
  <si>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</si>
  <si>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</si>
  <si>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</si>
  <si>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</si>
  <si>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</si>
  <si>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</si>
  <si>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</si>
  <si>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</si>
  <si>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</si>
  <si>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</si>
  <si>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</si>
  <si>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</si>
  <si>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</si>
  <si>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</si>
  <si>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</si>
  <si>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</si>
  <si>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</si>
  <si>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</si>
  <si>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</si>
  <si>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</si>
  <si>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</si>
  <si>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</si>
  <si>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</si>
  <si>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</si>
  <si>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</si>
  <si>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</si>
  <si>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</si>
  <si>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</si>
  <si>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</si>
  <si>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</si>
  <si>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</si>
  <si>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</si>
  <si>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</si>
  <si>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</si>
  <si>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</si>
  <si>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</si>
  <si>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</si>
  <si>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</si>
  <si>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</si>
  <si>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</si>
  <si>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</si>
  <si>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</si>
  <si>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</si>
  <si>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</si>
  <si>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</si>
  <si>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</si>
  <si>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</si>
  <si>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</si>
  <si>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</si>
  <si>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</si>
  <si>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</si>
  <si>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</si>
  <si>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</si>
  <si>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</si>
  <si>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</si>
  <si>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</si>
  <si>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</si>
  <si>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</si>
  <si>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</si>
  <si>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</si>
  <si>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</si>
  <si>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</si>
  <si>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</si>
  <si>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</si>
  <si>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</si>
  <si>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</si>
  <si>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</si>
  <si>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</si>
  <si>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</si>
  <si>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</si>
  <si>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</si>
  <si>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</si>
  <si>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</si>
  <si>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</si>
  <si>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</si>
  <si>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</si>
  <si>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</si>
  <si>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</si>
  <si>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</si>
  <si>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</si>
  <si>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</si>
  <si>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</si>
  <si>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</si>
  <si>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</si>
  <si>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</si>
  <si>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</si>
  <si>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</si>
  <si>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</si>
  <si>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</si>
  <si>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</si>
  <si>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</si>
  <si>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</si>
  <si>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</si>
  <si>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</si>
  <si>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</si>
  <si>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</si>
  <si>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</si>
  <si>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</si>
  <si>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</si>
  <si>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</si>
  <si>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</si>
  <si>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</si>
  <si>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</si>
  <si>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</si>
  <si>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</si>
  <si>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</si>
  <si>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</si>
  <si>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</si>
  <si>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</si>
  <si>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</si>
  <si>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</si>
  <si>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</si>
  <si>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</si>
  <si>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</si>
  <si>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</si>
  <si>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</si>
  <si>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</si>
  <si>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</si>
  <si>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</si>
  <si>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</si>
  <si>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</si>
  <si>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</si>
  <si>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</si>
  <si>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</si>
  <si>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</si>
  <si>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</si>
  <si>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</si>
  <si>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</si>
  <si>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</si>
  <si>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</si>
  <si>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</si>
  <si>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</si>
  <si>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</si>
  <si>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</si>
  <si>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</si>
  <si>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</si>
  <si>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</si>
  <si>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</si>
  <si>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</si>
  <si>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</si>
  <si>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</si>
  <si>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</si>
  <si>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</si>
  <si>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</si>
  <si>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</si>
  <si>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</si>
  <si>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</si>
  <si>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</si>
  <si>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</si>
  <si>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</si>
  <si>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</si>
  <si>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</si>
  <si>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</si>
  <si>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</si>
  <si>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</si>
  <si>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</si>
  <si>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</si>
  <si>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</si>
  <si>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</si>
  <si>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</si>
  <si>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</si>
  <si>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</si>
  <si>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</si>
  <si>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</si>
  <si>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</si>
  <si>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</si>
  <si>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</si>
  <si>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</si>
  <si>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</si>
  <si>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</si>
  <si>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</si>
  <si>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</si>
  <si>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</si>
  <si>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</si>
  <si>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</si>
  <si>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</si>
  <si>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</si>
  <si>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</si>
  <si>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</si>
  <si>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</si>
  <si>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</si>
  <si>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</si>
  <si>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</si>
  <si>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</si>
  <si>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</si>
  <si>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</si>
  <si>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</si>
  <si>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</si>
  <si>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</si>
  <si>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</si>
  <si>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</si>
  <si>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</si>
  <si>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</si>
  <si>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</si>
  <si>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</si>
  <si>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</si>
  <si>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</si>
  <si>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</si>
  <si>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</si>
  <si>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</si>
  <si>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</si>
  <si>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</si>
  <si>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</si>
  <si>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</si>
  <si>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</si>
  <si>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</si>
  <si>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</si>
  <si>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</si>
  <si>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</si>
  <si>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</si>
  <si>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</si>
  <si>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</si>
  <si>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</si>
  <si>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</si>
  <si>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</si>
  <si>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</si>
  <si>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</si>
  <si>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</si>
  <si>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</si>
  <si>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</si>
  <si>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</si>
  <si>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</si>
  <si>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</si>
  <si>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</si>
  <si>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</si>
  <si>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</si>
  <si>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</si>
  <si>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</si>
  <si>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</si>
  <si>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</si>
  <si>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</si>
  <si>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</si>
  <si>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</si>
  <si>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</si>
  <si>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</si>
  <si>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</si>
  <si>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</si>
  <si>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</si>
  <si>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</si>
  <si>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</si>
  <si>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</si>
  <si>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</si>
  <si>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</si>
  <si>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</si>
  <si>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</si>
  <si>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</si>
  <si>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</si>
  <si>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</si>
  <si>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</si>
  <si>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</si>
  <si>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</si>
  <si>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</si>
  <si>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</si>
  <si>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</si>
  <si>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</si>
  <si>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</si>
  <si>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</si>
  <si>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</si>
  <si>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</si>
  <si>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</si>
  <si>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</si>
  <si>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</si>
  <si>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</si>
  <si>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</si>
  <si>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</si>
  <si>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</si>
  <si>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</si>
  <si>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</si>
  <si>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</si>
  <si>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</si>
  <si>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</si>
  <si>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</si>
  <si>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</si>
  <si>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</si>
  <si>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</si>
  <si>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</si>
  <si>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</si>
  <si>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</si>
  <si>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</si>
  <si>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</si>
  <si>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</si>
  <si>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</si>
  <si>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</si>
  <si>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</si>
  <si>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</si>
  <si>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</si>
  <si>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</si>
  <si>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</si>
  <si>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</si>
  <si>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</si>
  <si>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</si>
  <si>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</si>
  <si>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</si>
  <si>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</si>
  <si>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</si>
  <si>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</si>
  <si>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</si>
  <si>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</si>
  <si>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</si>
  <si>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</si>
  <si>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</si>
  <si>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</si>
  <si>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</si>
  <si>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</si>
  <si>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</si>
  <si>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</si>
  <si>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</si>
  <si>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</si>
  <si>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</si>
  <si>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</si>
  <si>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</si>
  <si>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</si>
  <si>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</si>
  <si>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</si>
  <si>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</si>
  <si>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</si>
  <si>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</si>
  <si>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</si>
  <si>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</si>
  <si>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</si>
  <si>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</si>
  <si>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</si>
  <si>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</si>
  <si>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</si>
  <si>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</si>
  <si>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</si>
  <si>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</si>
  <si>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</si>
  <si>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</si>
  <si>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</si>
  <si>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</si>
  <si>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</si>
  <si>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</si>
  <si>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</si>
  <si>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</si>
  <si>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</si>
  <si>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</si>
  <si>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</si>
  <si>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</si>
  <si>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</si>
  <si>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</si>
  <si>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</si>
  <si>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</si>
  <si>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</si>
  <si>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</si>
  <si>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</si>
  <si>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</si>
  <si>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</si>
  <si>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</si>
  <si>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</si>
  <si>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</si>
  <si>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</si>
  <si>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</si>
  <si>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</si>
  <si>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</si>
  <si>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</si>
  <si>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</si>
  <si>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</si>
  <si>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</si>
  <si>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</si>
  <si>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</si>
  <si>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</si>
  <si>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</si>
  <si>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</si>
  <si>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</si>
  <si>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</si>
  <si>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</si>
  <si>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</si>
  <si>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</si>
  <si>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</si>
  <si>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</si>
  <si>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</si>
  <si>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</si>
  <si>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</si>
  <si>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</si>
  <si>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</si>
  <si>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</si>
  <si>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</si>
  <si>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</si>
  <si>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</si>
  <si>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</si>
  <si>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</si>
  <si>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</si>
  <si>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</si>
  <si>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</si>
  <si>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</si>
  <si>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</si>
  <si>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</si>
  <si>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</si>
  <si>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</si>
  <si>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</si>
  <si>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</si>
  <si>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</si>
  <si>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</si>
  <si>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</si>
  <si>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</si>
  <si>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</si>
  <si>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</si>
  <si>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</si>
  <si>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</si>
  <si>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</si>
  <si>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</si>
  <si>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</si>
  <si>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</si>
  <si>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</si>
  <si>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</si>
  <si>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</si>
  <si>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</si>
  <si>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</si>
  <si>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</si>
  <si>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</si>
  <si>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</si>
  <si>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</si>
  <si>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</si>
  <si>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</si>
  <si>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</si>
  <si>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</si>
  <si>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</si>
  <si>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</si>
  <si>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</si>
  <si>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</si>
  <si>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</si>
  <si>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</si>
  <si>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</si>
  <si>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</si>
  <si>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</si>
  <si>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</si>
  <si>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</si>
  <si>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</si>
  <si>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</si>
  <si>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</si>
  <si>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</si>
  <si>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</si>
  <si>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</si>
  <si>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</si>
  <si>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</si>
  <si>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</si>
  <si>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</si>
  <si>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</si>
  <si>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</si>
  <si>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</si>
  <si>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</si>
  <si>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</si>
  <si>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</si>
  <si>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</si>
  <si>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</si>
  <si>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</si>
  <si>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</si>
  <si>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</si>
  <si>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</si>
  <si>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</si>
  <si>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</si>
  <si>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</si>
  <si>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</si>
  <si>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</si>
  <si>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</si>
  <si>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</si>
  <si>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</si>
  <si>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</si>
  <si>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</si>
  <si>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</si>
  <si>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</si>
  <si>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</si>
  <si>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</si>
  <si>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</si>
  <si>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</si>
  <si>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</si>
  <si>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</si>
  <si>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</si>
  <si>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</si>
  <si>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</si>
  <si>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</si>
  <si>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</si>
  <si>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</si>
  <si>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</si>
  <si>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</si>
  <si>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</si>
  <si>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</si>
  <si>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</si>
  <si>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</si>
  <si>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</si>
  <si>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</si>
  <si>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</si>
  <si>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</si>
  <si>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</si>
  <si>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</si>
  <si>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</si>
  <si>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</si>
  <si>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</si>
  <si>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</si>
  <si>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</si>
  <si>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</si>
  <si>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</si>
  <si>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</si>
  <si>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</si>
  <si>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</si>
  <si>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</si>
  <si>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</si>
  <si>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</si>
  <si>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</si>
  <si>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</si>
  <si>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</si>
  <si>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</si>
  <si>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</si>
  <si>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</si>
  <si>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</si>
  <si>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</si>
  <si>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</si>
  <si>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</si>
  <si>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</si>
  <si>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</si>
  <si>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</si>
  <si>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</si>
  <si>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</si>
  <si>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</si>
  <si>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</si>
  <si>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</si>
  <si>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</si>
  <si>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</si>
  <si>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</si>
  <si>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</si>
  <si>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</si>
  <si>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</si>
  <si>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</si>
  <si>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</si>
  <si>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</si>
  <si>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</si>
  <si>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</si>
  <si>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</si>
  <si>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</si>
  <si>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</si>
  <si>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</si>
  <si>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</si>
  <si>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</si>
  <si>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</si>
  <si>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</si>
  <si>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</si>
  <si>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</si>
  <si>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</si>
  <si>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</si>
  <si>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</si>
  <si>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</si>
  <si>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</si>
  <si>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</si>
  <si>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</si>
  <si>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</si>
  <si>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</si>
  <si>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</si>
  <si>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</si>
  <si>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</si>
  <si>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</si>
  <si>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</si>
  <si>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</si>
  <si>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</si>
  <si>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</si>
  <si>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</si>
  <si>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</si>
  <si>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</si>
  <si>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</si>
  <si>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</si>
  <si>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</si>
  <si>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</si>
  <si>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</si>
  <si>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</si>
  <si>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</si>
  <si>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</si>
  <si>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</si>
  <si>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</si>
  <si>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</si>
  <si>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</si>
  <si>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</si>
  <si>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</si>
  <si>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</si>
  <si>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</si>
  <si>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</si>
  <si>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</si>
  <si>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</si>
  <si>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</si>
  <si>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</si>
  <si>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</si>
  <si>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</si>
  <si>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</si>
  <si>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</si>
  <si>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</si>
  <si>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</si>
  <si>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</si>
  <si>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</si>
  <si>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</si>
  <si>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</si>
  <si>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</si>
  <si>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</si>
  <si>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</si>
  <si>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</si>
  <si>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</si>
  <si>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</si>
  <si>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</si>
  <si>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</si>
  <si>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</si>
  <si>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</si>
  <si>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</si>
  <si>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</si>
  <si>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</si>
  <si>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</si>
  <si>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</si>
  <si>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</si>
  <si>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</si>
  <si>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</si>
  <si>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</si>
  <si>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</si>
  <si>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</si>
  <si>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</si>
  <si>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</si>
  <si>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</si>
  <si>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</si>
  <si>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</si>
  <si>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</si>
  <si>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</si>
  <si>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</si>
  <si>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</si>
  <si>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</si>
  <si>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</si>
  <si>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</si>
  <si>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</si>
  <si>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</si>
  <si>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</si>
  <si>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</si>
  <si>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</si>
  <si>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</si>
  <si>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</si>
  <si>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</si>
  <si>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</si>
  <si>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</si>
  <si>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</si>
  <si>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</si>
  <si>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</si>
  <si>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</si>
  <si>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</si>
  <si>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</si>
  <si>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</si>
  <si>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</si>
  <si>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</si>
  <si>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</si>
  <si>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</si>
  <si>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</si>
  <si>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</si>
  <si>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</si>
  <si>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</si>
  <si>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</si>
  <si>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</si>
  <si>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</si>
  <si>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</si>
  <si>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</si>
  <si>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</si>
  <si>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</si>
  <si>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</si>
  <si>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</si>
  <si>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</si>
  <si>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</si>
  <si>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</si>
  <si>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</si>
  <si>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</si>
  <si>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</si>
  <si>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</si>
  <si>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</si>
  <si>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</si>
  <si>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</si>
  <si>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</si>
  <si>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</si>
  <si>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</si>
  <si>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</si>
  <si>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</si>
  <si>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</si>
  <si>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</si>
  <si>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</si>
  <si>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</si>
  <si>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</si>
  <si>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</si>
  <si>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</si>
  <si>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</si>
  <si>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</si>
  <si>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</si>
  <si>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</si>
  <si>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</si>
  <si>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</si>
  <si>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</si>
  <si>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</si>
  <si>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</si>
  <si>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</si>
  <si>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</si>
  <si>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</si>
  <si>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</si>
  <si>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</si>
  <si>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</si>
  <si>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</si>
  <si>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</si>
  <si>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</si>
  <si>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</si>
  <si>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</si>
  <si>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</si>
  <si>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</si>
  <si>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</si>
  <si>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</si>
  <si>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</si>
  <si>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</si>
  <si>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</si>
  <si>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</si>
  <si>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</si>
  <si>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</si>
  <si>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</si>
  <si>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</si>
  <si>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</si>
  <si>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</si>
  <si>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</si>
  <si>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</si>
  <si>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</si>
  <si>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</si>
  <si>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</si>
  <si>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</si>
  <si>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</si>
  <si>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</si>
  <si>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</si>
  <si>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</si>
  <si>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</si>
  <si>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</si>
  <si>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</si>
  <si>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</si>
  <si>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</si>
  <si>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</si>
  <si>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</si>
  <si>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</si>
  <si>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</si>
  <si>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</si>
  <si>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</si>
  <si>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</si>
  <si>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</si>
  <si>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</si>
  <si>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</si>
  <si>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</si>
  <si>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</si>
  <si>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</si>
  <si>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</si>
  <si>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</si>
  <si>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</si>
  <si>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</si>
  <si>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</si>
  <si>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</si>
  <si>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</si>
  <si>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</si>
  <si>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</si>
  <si>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</si>
  <si>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</si>
  <si>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</si>
  <si>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</si>
  <si>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</si>
  <si>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</si>
  <si>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</si>
  <si>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</si>
  <si>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</si>
  <si>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</si>
  <si>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</si>
  <si>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</si>
  <si>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</si>
  <si>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</si>
  <si>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</si>
  <si>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</si>
  <si>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</si>
  <si>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</si>
  <si>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</si>
  <si>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</si>
  <si>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</si>
  <si>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</si>
  <si>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</si>
  <si>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</si>
  <si>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</si>
  <si>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</si>
  <si>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</si>
  <si>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</si>
  <si>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</si>
  <si>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</si>
  <si>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</si>
  <si>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</si>
  <si>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</si>
  <si>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</si>
  <si>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</si>
  <si>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</si>
  <si>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</si>
  <si>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</si>
  <si>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</si>
  <si>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</si>
  <si>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</si>
  <si>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</si>
  <si>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</si>
  <si>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</si>
  <si>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</si>
  <si>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</si>
  <si>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</si>
  <si>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</si>
  <si>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</si>
  <si>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</si>
  <si>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</si>
  <si>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</si>
  <si>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</si>
  <si>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</si>
  <si>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</si>
  <si>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</si>
  <si>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</si>
  <si>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</si>
  <si>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</si>
  <si>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</si>
  <si>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</si>
  <si>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</si>
  <si>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</si>
  <si>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</si>
  <si>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</si>
  <si>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</si>
  <si>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</si>
  <si>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</si>
  <si>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</si>
  <si>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</si>
  <si>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</si>
  <si>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</si>
  <si>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</si>
  <si>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</si>
  <si>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</si>
  <si>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</si>
  <si>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</si>
  <si>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</si>
  <si>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</si>
  <si>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</si>
  <si>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</si>
  <si>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</si>
  <si>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</si>
  <si>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</si>
  <si>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</si>
  <si>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</si>
  <si>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</si>
  <si>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</si>
  <si>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</si>
  <si>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</si>
  <si>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</si>
  <si>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</si>
  <si>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</si>
  <si>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</si>
  <si>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</si>
  <si>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</si>
  <si>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</si>
  <si>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</si>
  <si>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</si>
  <si>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</si>
  <si>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</si>
  <si>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</si>
  <si>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</si>
  <si>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</si>
  <si>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</si>
  <si>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</si>
  <si>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</si>
  <si>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</si>
  <si>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</si>
  <si>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</si>
  <si>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</si>
  <si>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</si>
  <si>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</si>
  <si>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</si>
  <si>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</si>
  <si>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</si>
  <si>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</si>
  <si>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</si>
  <si>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</si>
  <si>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</si>
  <si>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</si>
  <si>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</si>
  <si>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</si>
  <si>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</si>
  <si>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</si>
  <si>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</si>
  <si>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</si>
  <si>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</si>
  <si>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</si>
  <si>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</si>
  <si>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</si>
  <si>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</si>
  <si>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</si>
  <si>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</si>
  <si>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</si>
  <si>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</si>
  <si>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</si>
  <si>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</si>
  <si>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</si>
  <si>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</si>
  <si>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</si>
  <si>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</si>
  <si>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</si>
  <si>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</si>
  <si>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</si>
  <si>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</si>
  <si>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</si>
  <si>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</si>
  <si>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</si>
  <si>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</si>
  <si>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</si>
  <si>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</si>
  <si>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</si>
  <si>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</si>
  <si>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</si>
  <si>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</si>
  <si>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</si>
  <si>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</si>
  <si>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</si>
  <si>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</si>
  <si>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</si>
  <si>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</si>
  <si>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</si>
  <si>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</si>
  <si>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</si>
  <si>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</si>
  <si>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</si>
  <si>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</si>
  <si>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</si>
  <si>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</si>
  <si>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</si>
  <si>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</si>
  <si>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</si>
  <si>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</si>
  <si>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</si>
  <si>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</si>
  <si>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</si>
  <si>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</si>
  <si>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</si>
  <si>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</si>
  <si>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</si>
  <si>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</si>
  <si>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</si>
  <si>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</si>
  <si>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</si>
  <si>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</si>
  <si>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</si>
  <si>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</si>
  <si>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</si>
  <si>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</si>
  <si>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</si>
  <si>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</si>
  <si>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</si>
  <si>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</si>
  <si>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</si>
  <si>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</si>
  <si>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</si>
  <si>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</si>
  <si>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</si>
  <si>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</si>
  <si>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</si>
  <si>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</si>
  <si>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</si>
  <si>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</si>
  <si>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</si>
  <si>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</si>
  <si>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</si>
  <si>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</si>
  <si>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</si>
  <si>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</si>
  <si>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</si>
  <si>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</si>
  <si>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</si>
  <si>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</si>
  <si>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</si>
  <si>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</si>
  <si>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</si>
  <si>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</si>
  <si>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</si>
  <si>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</si>
  <si>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</si>
  <si>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</si>
  <si>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</si>
  <si>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</si>
  <si>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</si>
  <si>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</si>
  <si>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</si>
  <si>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</si>
  <si>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</si>
  <si>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</si>
  <si>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</si>
  <si>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</si>
  <si>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</si>
  <si>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</si>
  <si>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</si>
  <si>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</si>
  <si>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</si>
  <si>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</si>
  <si>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</si>
  <si>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</si>
  <si>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</si>
  <si>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</si>
  <si>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</si>
  <si>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</si>
  <si>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</si>
  <si>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</si>
  <si>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</si>
  <si>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</si>
  <si>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</si>
  <si>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</si>
  <si>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</si>
  <si>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</si>
  <si>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</si>
  <si>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</si>
  <si>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</si>
  <si>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</si>
  <si>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</si>
  <si>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</si>
  <si>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</si>
  <si>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</si>
  <si>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</si>
  <si>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</si>
  <si>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</si>
  <si>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</si>
  <si>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</si>
  <si>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</si>
  <si>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</si>
  <si>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</si>
  <si>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</si>
  <si>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</si>
  <si>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</si>
  <si>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Booking on hand 15 Sep - 21 Oct 2019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</si>
  <si>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</si>
  <si>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</si>
  <si>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</si>
  <si>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</si>
  <si>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</si>
  <si>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</si>
  <si>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</si>
  <si>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</si>
  <si>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</si>
  <si>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</si>
  <si>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</si>
  <si>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</si>
  <si>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</si>
  <si>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</si>
  <si>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</si>
  <si>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</si>
  <si>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</si>
  <si>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Wang, Li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</si>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</sst>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62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b/>
      <sz val="10"/>
      <color rgb="FFCC0099"/>
      <name val="等线"/>
      <charset val="134"/>
      <scheme val="minor"/>
    </font>
    <font>
      <sz val="11"/>
      <color theme="1"/>
      <name val="等线"/>
      <charset val="222"/>
      <scheme val="minor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9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50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7" fillId="26" borderId="18" applyNumberFormat="0" applyAlignment="0" applyProtection="0">
      <alignment vertical="center"/>
    </xf>
    <xf numFmtId="0" fontId="58" fillId="26" borderId="16" applyNumberFormat="0" applyAlignment="0" applyProtection="0">
      <alignment vertical="center"/>
    </xf>
    <xf numFmtId="0" fontId="59" fillId="27" borderId="19" applyNumberForma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1" fillId="0" borderId="0"/>
    <xf numFmtId="0" fontId="47" fillId="36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</cellStyleXfs>
  <cellXfs count="243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8" fillId="0" borderId="2" xfId="43" applyNumberFormat="1" applyFont="1" applyFill="1" applyBorder="1" applyAlignment="1">
      <alignment horizontal="right" vertical="center"/>
    </xf>
    <xf numFmtId="0" fontId="29" fillId="0" borderId="0" xfId="43" applyFont="1" applyFill="1" applyAlignment="1"/>
    <xf numFmtId="0" fontId="29" fillId="0" borderId="0" xfId="43" applyFont="1" applyFill="1" applyAlignment="1">
      <alignment horizontal="center"/>
    </xf>
    <xf numFmtId="0" fontId="30" fillId="2" borderId="1" xfId="43" applyNumberFormat="1" applyFont="1" applyFill="1" applyBorder="1" applyAlignment="1">
      <alignment horizontal="center" vertical="center"/>
    </xf>
    <xf numFmtId="0" fontId="31" fillId="0" borderId="3" xfId="43" applyFont="1" applyFill="1" applyBorder="1" applyAlignment="1">
      <alignment horizontal="right" vertical="center"/>
    </xf>
    <xf numFmtId="0" fontId="31" fillId="0" borderId="4" xfId="43" applyFont="1" applyFill="1" applyBorder="1" applyAlignment="1">
      <alignment horizontal="right" vertical="center"/>
    </xf>
    <xf numFmtId="0" fontId="32" fillId="0" borderId="1" xfId="43" applyNumberFormat="1" applyFont="1" applyFill="1" applyBorder="1" applyAlignment="1">
      <alignment horizontal="center" vertical="center"/>
    </xf>
    <xf numFmtId="0" fontId="33" fillId="0" borderId="1" xfId="43" applyFont="1" applyFill="1" applyBorder="1" applyAlignment="1">
      <alignment horizontal="center"/>
    </xf>
    <xf numFmtId="0" fontId="32" fillId="0" borderId="1" xfId="43" applyFont="1" applyFill="1" applyBorder="1" applyAlignment="1">
      <alignment horizontal="center" vertical="center"/>
    </xf>
    <xf numFmtId="0" fontId="32" fillId="0" borderId="1" xfId="43" applyFont="1" applyFill="1" applyBorder="1" applyAlignment="1">
      <alignment horizontal="center" vertical="center" wrapText="1"/>
    </xf>
    <xf numFmtId="0" fontId="34" fillId="0" borderId="1" xfId="43" applyNumberFormat="1" applyFont="1" applyFill="1" applyBorder="1" applyAlignment="1">
      <alignment horizontal="center" vertical="center"/>
    </xf>
    <xf numFmtId="15" fontId="35" fillId="0" borderId="1" xfId="43" applyNumberFormat="1" applyFont="1" applyFill="1" applyBorder="1" applyAlignment="1">
      <alignment horizontal="center"/>
    </xf>
    <xf numFmtId="15" fontId="36" fillId="0" borderId="1" xfId="43" applyNumberFormat="1" applyFont="1" applyFill="1" applyBorder="1" applyAlignment="1">
      <alignment horizontal="center"/>
    </xf>
    <xf numFmtId="0" fontId="37" fillId="0" borderId="1" xfId="43" applyFont="1" applyFill="1" applyBorder="1" applyAlignment="1">
      <alignment horizontal="center" vertical="center" wrapText="1"/>
    </xf>
    <xf numFmtId="0" fontId="36" fillId="0" borderId="1" xfId="43" applyFont="1" applyFill="1" applyBorder="1" applyAlignment="1">
      <alignment horizontal="center"/>
    </xf>
    <xf numFmtId="4" fontId="36" fillId="0" borderId="1" xfId="43" applyNumberFormat="1" applyFont="1" applyFill="1" applyBorder="1" applyAlignment="1"/>
    <xf numFmtId="0" fontId="34" fillId="0" borderId="1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38" fillId="9" borderId="0" xfId="43" applyFont="1" applyFill="1" applyAlignment="1"/>
    <xf numFmtId="0" fontId="1" fillId="9" borderId="0" xfId="43" applyFont="1" applyFill="1" applyAlignment="1"/>
    <xf numFmtId="0" fontId="39" fillId="9" borderId="1" xfId="0" applyFont="1" applyFill="1" applyBorder="1" applyAlignment="1"/>
    <xf numFmtId="3" fontId="28" fillId="0" borderId="2" xfId="43" applyNumberFormat="1" applyFont="1" applyFill="1" applyBorder="1" applyAlignment="1">
      <alignment horizontal="center" vertical="center" wrapText="1"/>
    </xf>
    <xf numFmtId="3" fontId="28" fillId="0" borderId="2" xfId="43" applyNumberFormat="1" applyFont="1" applyFill="1" applyBorder="1" applyAlignment="1">
      <alignment horizontal="center" vertical="center"/>
    </xf>
    <xf numFmtId="0" fontId="28" fillId="0" borderId="2" xfId="43" applyFont="1" applyFill="1" applyBorder="1" applyAlignment="1">
      <alignment horizontal="center" vertical="center" wrapText="1"/>
    </xf>
    <xf numFmtId="0" fontId="31" fillId="0" borderId="5" xfId="43" applyFont="1" applyFill="1" applyBorder="1" applyAlignment="1">
      <alignment horizontal="right" vertical="center"/>
    </xf>
    <xf numFmtId="176" fontId="31" fillId="0" borderId="1" xfId="8" applyNumberFormat="1" applyFont="1" applyBorder="1" applyAlignment="1">
      <alignment horizontal="center" vertical="center"/>
    </xf>
    <xf numFmtId="0" fontId="31" fillId="0" borderId="1" xfId="43" applyFont="1" applyFill="1" applyBorder="1" applyAlignment="1">
      <alignment horizontal="center" vertical="center"/>
    </xf>
    <xf numFmtId="176" fontId="31" fillId="0" borderId="1" xfId="8" applyNumberFormat="1" applyFont="1" applyFill="1" applyBorder="1" applyAlignment="1">
      <alignment horizontal="center" vertical="center"/>
    </xf>
    <xf numFmtId="14" fontId="31" fillId="0" borderId="1" xfId="43" applyNumberFormat="1" applyFont="1" applyFill="1" applyBorder="1" applyAlignment="1">
      <alignment horizontal="center" vertical="center"/>
    </xf>
    <xf numFmtId="176" fontId="40" fillId="0" borderId="1" xfId="8" applyNumberFormat="1" applyFont="1" applyFill="1" applyBorder="1" applyAlignment="1">
      <alignment horizontal="center" vertical="center"/>
    </xf>
    <xf numFmtId="176" fontId="40" fillId="3" borderId="1" xfId="8" applyNumberFormat="1" applyFont="1" applyFill="1" applyBorder="1" applyAlignment="1">
      <alignment horizontal="center" vertical="center"/>
    </xf>
    <xf numFmtId="0" fontId="32" fillId="0" borderId="1" xfId="43" applyFont="1" applyFill="1" applyBorder="1" applyAlignment="1">
      <alignment horizontal="right" vertical="center"/>
    </xf>
    <xf numFmtId="176" fontId="41" fillId="0" borderId="1" xfId="8" applyNumberFormat="1" applyFont="1" applyFill="1" applyBorder="1" applyAlignment="1">
      <alignment horizontal="center" vertical="center"/>
    </xf>
    <xf numFmtId="0" fontId="36" fillId="0" borderId="1" xfId="43" applyFont="1" applyFill="1" applyBorder="1" applyAlignment="1"/>
    <xf numFmtId="15" fontId="35" fillId="9" borderId="1" xfId="43" applyNumberFormat="1" applyFont="1" applyFill="1" applyBorder="1" applyAlignment="1">
      <alignment horizontal="center"/>
    </xf>
    <xf numFmtId="15" fontId="36" fillId="9" borderId="1" xfId="43" applyNumberFormat="1" applyFont="1" applyFill="1" applyBorder="1" applyAlignment="1">
      <alignment horizontal="center"/>
    </xf>
    <xf numFmtId="0" fontId="37" fillId="9" borderId="1" xfId="43" applyFont="1" applyFill="1" applyBorder="1" applyAlignment="1">
      <alignment horizontal="center" vertical="center" wrapText="1"/>
    </xf>
    <xf numFmtId="0" fontId="36" fillId="9" borderId="1" xfId="43" applyFont="1" applyFill="1" applyBorder="1" applyAlignment="1">
      <alignment horizontal="center"/>
    </xf>
    <xf numFmtId="0" fontId="36" fillId="9" borderId="1" xfId="43" applyFont="1" applyFill="1" applyBorder="1" applyAlignment="1"/>
    <xf numFmtId="4" fontId="36" fillId="9" borderId="1" xfId="43" applyNumberFormat="1" applyFont="1" applyFill="1" applyBorder="1" applyAlignment="1"/>
    <xf numFmtId="0" fontId="34" fillId="9" borderId="1" xfId="43" applyFont="1" applyFill="1" applyBorder="1" applyAlignment="1">
      <alignment horizontal="center" vertical="center"/>
    </xf>
    <xf numFmtId="4" fontId="36" fillId="0" borderId="1" xfId="43" applyNumberFormat="1" applyFont="1" applyFill="1" applyBorder="1" applyAlignment="1"/>
    <xf numFmtId="0" fontId="34" fillId="0" borderId="1" xfId="43" applyFont="1" applyFill="1" applyBorder="1" applyAlignment="1">
      <alignment horizontal="center" vertical="center"/>
    </xf>
    <xf numFmtId="0" fontId="34" fillId="9" borderId="1" xfId="43" applyFont="1" applyFill="1" applyBorder="1" applyAlignment="1">
      <alignment horizontal="center"/>
    </xf>
    <xf numFmtId="176" fontId="41" fillId="0" borderId="1" xfId="8" applyNumberFormat="1" applyFont="1" applyFill="1" applyBorder="1" applyAlignment="1">
      <alignment horizontal="center" vertical="center"/>
    </xf>
    <xf numFmtId="0" fontId="36" fillId="0" borderId="1" xfId="43" applyFont="1" applyFill="1" applyBorder="1" applyAlignment="1">
      <alignment horizontal="center"/>
    </xf>
    <xf numFmtId="0" fontId="1" fillId="0" borderId="0" xfId="43" applyFill="1"/>
    <xf numFmtId="0" fontId="1" fillId="0" borderId="0" xfId="43" applyFill="1"/>
    <xf numFmtId="0" fontId="1" fillId="0" borderId="0" xfId="43" applyFill="1" applyAlignment="1">
      <alignment horizontal="right"/>
    </xf>
    <xf numFmtId="0" fontId="34" fillId="0" borderId="3" xfId="43" applyNumberFormat="1" applyFont="1" applyFill="1" applyBorder="1" applyAlignment="1">
      <alignment horizontal="center" vertical="center"/>
    </xf>
    <xf numFmtId="15" fontId="35" fillId="0" borderId="4" xfId="43" applyNumberFormat="1" applyFont="1" applyFill="1" applyBorder="1" applyAlignment="1">
      <alignment horizontal="center"/>
    </xf>
    <xf numFmtId="15" fontId="36" fillId="0" borderId="4" xfId="43" applyNumberFormat="1" applyFont="1" applyFill="1" applyBorder="1" applyAlignment="1">
      <alignment horizontal="center"/>
    </xf>
    <xf numFmtId="0" fontId="37" fillId="0" borderId="4" xfId="43" applyFont="1" applyFill="1" applyBorder="1" applyAlignment="1">
      <alignment horizontal="center" vertical="center" wrapText="1"/>
    </xf>
    <xf numFmtId="0" fontId="36" fillId="0" borderId="4" xfId="43" applyFont="1" applyFill="1" applyBorder="1" applyAlignment="1">
      <alignment horizontal="center"/>
    </xf>
    <xf numFmtId="0" fontId="36" fillId="0" borderId="4" xfId="43" applyFont="1" applyFill="1" applyBorder="1" applyAlignment="1"/>
    <xf numFmtId="4" fontId="36" fillId="0" borderId="5" xfId="43" applyNumberFormat="1" applyFont="1" applyFill="1" applyBorder="1" applyAlignment="1"/>
    <xf numFmtId="0" fontId="42" fillId="3" borderId="3" xfId="43" applyNumberFormat="1" applyFont="1" applyFill="1" applyBorder="1" applyAlignment="1">
      <alignment horizontal="center" vertical="center"/>
    </xf>
    <xf numFmtId="0" fontId="42" fillId="3" borderId="4" xfId="43" applyNumberFormat="1" applyFont="1" applyFill="1" applyBorder="1" applyAlignment="1">
      <alignment horizontal="center" vertical="center"/>
    </xf>
    <xf numFmtId="0" fontId="42" fillId="3" borderId="5" xfId="43" applyNumberFormat="1" applyFont="1" applyFill="1" applyBorder="1" applyAlignment="1">
      <alignment horizontal="center" vertical="center"/>
    </xf>
    <xf numFmtId="0" fontId="22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27"/>
  <sheetViews>
    <sheetView tabSelected="1" topLeftCell="A1509" workbookViewId="0">
      <selection activeCell="J1529" sqref="J1529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6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0"/>
      <c r="B1345" s="171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2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98">
        <v>1580624</v>
      </c>
      <c r="M1348" s="199"/>
      <c r="N1348" s="200"/>
      <c r="O1348" s="1"/>
      <c r="P1348" s="5"/>
      <c r="Q1348" s="5"/>
      <c r="S1348" s="1"/>
      <c r="T1348" s="1"/>
    </row>
    <row r="1349" spans="1:20">
      <c r="A1349" s="172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98">
        <v>1552363</v>
      </c>
      <c r="M1349" s="199"/>
      <c r="N1349" s="200"/>
      <c r="O1349" s="1"/>
      <c r="P1349" s="5"/>
      <c r="Q1349" s="5"/>
      <c r="S1349" s="1"/>
      <c r="T1349" s="1"/>
    </row>
    <row r="1350" spans="1:20">
      <c r="A1350" s="172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98">
        <v>1552363</v>
      </c>
      <c r="M1350" s="199"/>
      <c r="N1350" s="200"/>
      <c r="O1350" s="1"/>
      <c r="P1350" s="5"/>
      <c r="Q1350" s="5"/>
      <c r="S1350" s="1"/>
      <c r="T1350" s="1"/>
    </row>
    <row r="1351" spans="1:20">
      <c r="A1351" s="172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98">
        <v>1552363</v>
      </c>
      <c r="M1351" s="199"/>
      <c r="N1351" s="200"/>
      <c r="O1351" s="1"/>
      <c r="P1351" s="5"/>
      <c r="Q1351" s="5"/>
      <c r="S1351" s="1"/>
      <c r="T1351" s="1"/>
    </row>
    <row r="1352" spans="1:20">
      <c r="A1352" s="172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98">
        <v>1552363</v>
      </c>
      <c r="M1352" s="199"/>
      <c r="N1352" s="200"/>
      <c r="O1352" s="1"/>
      <c r="P1352" s="5"/>
      <c r="Q1352" s="5"/>
      <c r="S1352" s="1"/>
      <c r="T1352" s="1"/>
    </row>
    <row r="1353" spans="1:20">
      <c r="A1353" s="172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201">
        <v>1551219</v>
      </c>
      <c r="M1353" s="199"/>
      <c r="N1353" s="200"/>
      <c r="O1353" s="1"/>
      <c r="P1353" s="5"/>
      <c r="Q1353" s="5"/>
      <c r="S1353" s="1"/>
      <c r="T1353" s="1"/>
    </row>
    <row r="1354" spans="1:20">
      <c r="A1354" s="172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202">
        <v>1544630</v>
      </c>
      <c r="M1354" s="199"/>
      <c r="N1354" s="200"/>
      <c r="O1354" s="1"/>
      <c r="P1354" s="5"/>
      <c r="Q1354" s="5"/>
      <c r="S1354" s="1"/>
      <c r="T1354" s="1"/>
    </row>
    <row r="1355" spans="1:20">
      <c r="A1355" s="172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202">
        <v>1544630</v>
      </c>
      <c r="M1355" s="199"/>
      <c r="N1355" s="200"/>
      <c r="O1355" s="1"/>
      <c r="P1355" s="5"/>
      <c r="Q1355" s="5"/>
      <c r="S1355" s="1"/>
      <c r="T1355" s="1"/>
    </row>
    <row r="1356" spans="1:20">
      <c r="A1356" s="172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202">
        <v>1544630</v>
      </c>
      <c r="M1356" s="199"/>
      <c r="N1356" s="200"/>
      <c r="O1356" s="1"/>
      <c r="P1356" s="5"/>
      <c r="Q1356" s="5"/>
      <c r="S1356" s="1"/>
      <c r="T1356" s="1"/>
    </row>
    <row r="1357" spans="1:20">
      <c r="A1357" s="172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201">
        <v>1551219</v>
      </c>
      <c r="M1357" s="199"/>
      <c r="N1357" s="200"/>
      <c r="O1357" s="1"/>
      <c r="P1357" s="5"/>
      <c r="Q1357" s="5"/>
      <c r="S1357" s="1"/>
      <c r="T1357" s="1"/>
    </row>
    <row r="1358" spans="1:20">
      <c r="A1358" s="172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202">
        <v>1561524</v>
      </c>
      <c r="M1358" s="199"/>
      <c r="N1358" s="200"/>
      <c r="O1358" s="1"/>
      <c r="P1358" s="5"/>
      <c r="Q1358" s="5"/>
      <c r="S1358" s="1"/>
      <c r="T1358" s="1"/>
    </row>
    <row r="1359" spans="1:20">
      <c r="A1359" s="172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202">
        <v>1561524</v>
      </c>
      <c r="M1359" s="199"/>
      <c r="N1359" s="200"/>
      <c r="O1359" s="1"/>
      <c r="P1359" s="5"/>
      <c r="Q1359" s="5"/>
      <c r="S1359" s="1"/>
      <c r="T1359" s="1"/>
    </row>
    <row r="1360" spans="1:20">
      <c r="A1360" s="172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202">
        <v>1561524</v>
      </c>
      <c r="M1360" s="199"/>
      <c r="N1360" s="200"/>
      <c r="O1360" s="1"/>
      <c r="P1360" s="5"/>
      <c r="Q1360" s="5"/>
      <c r="S1360" s="1"/>
      <c r="T1360" s="1"/>
    </row>
    <row r="1361" spans="1:20">
      <c r="A1361" s="172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202">
        <v>1575798</v>
      </c>
      <c r="M1361" s="199"/>
      <c r="N1361" s="200"/>
      <c r="O1361" s="1"/>
      <c r="P1361" s="5"/>
      <c r="Q1361" s="5"/>
      <c r="S1361" s="1"/>
      <c r="T1361" s="1"/>
    </row>
    <row r="1362" spans="1:20">
      <c r="A1362" s="172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202">
        <v>1552588</v>
      </c>
      <c r="M1362" s="199"/>
      <c r="N1362" s="200"/>
      <c r="O1362" s="1"/>
      <c r="P1362" s="5"/>
      <c r="Q1362" s="5"/>
      <c r="S1362" s="1"/>
      <c r="T1362" s="1"/>
    </row>
    <row r="1363" spans="1:20">
      <c r="A1363" s="172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202">
        <v>1568267</v>
      </c>
      <c r="M1363" s="199"/>
      <c r="N1363" s="200"/>
      <c r="O1363" s="1"/>
      <c r="P1363" s="5"/>
      <c r="Q1363" s="5"/>
      <c r="S1363" s="1"/>
      <c r="T1363" s="1"/>
    </row>
    <row r="1364" spans="1:20">
      <c r="A1364" s="172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202">
        <v>1577554</v>
      </c>
      <c r="M1364" s="199"/>
      <c r="N1364" s="200"/>
      <c r="O1364" s="1"/>
      <c r="P1364" s="5"/>
      <c r="Q1364" s="5"/>
      <c r="S1364" s="1"/>
      <c r="T1364" s="1"/>
    </row>
    <row r="1365" spans="1:20">
      <c r="A1365" s="172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202">
        <v>1577554</v>
      </c>
      <c r="M1365" s="199"/>
      <c r="N1365" s="200"/>
      <c r="O1365" s="1"/>
      <c r="P1365" s="5"/>
      <c r="Q1365" s="5"/>
      <c r="S1365" s="1"/>
      <c r="T1365" s="1"/>
    </row>
    <row r="1366" spans="1:20">
      <c r="A1366" s="172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202">
        <v>1576180</v>
      </c>
      <c r="M1366" s="199"/>
      <c r="N1366" s="200"/>
      <c r="O1366" s="1"/>
      <c r="P1366" s="5"/>
      <c r="Q1366" s="5"/>
      <c r="S1366" s="1"/>
      <c r="T1366" s="1"/>
    </row>
    <row r="1367" spans="1:20">
      <c r="A1367" s="172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202">
        <v>1471855</v>
      </c>
      <c r="M1367" s="199"/>
      <c r="N1367" s="200"/>
      <c r="O1367" s="1"/>
      <c r="P1367" s="5"/>
      <c r="Q1367" s="5"/>
      <c r="S1367" s="1"/>
      <c r="T1367" s="1"/>
    </row>
    <row r="1368" spans="1:14">
      <c r="A1368" s="172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202">
        <v>1578742</v>
      </c>
      <c r="M1368" s="200"/>
      <c r="N1368" s="200"/>
    </row>
    <row r="1369" spans="1:14">
      <c r="A1369" s="172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202">
        <v>1471849</v>
      </c>
      <c r="M1369" s="200"/>
      <c r="N1369" s="200"/>
    </row>
    <row r="1370" spans="1:14">
      <c r="A1370" s="172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202">
        <v>1471858</v>
      </c>
      <c r="M1370" s="200"/>
      <c r="N1370" s="200"/>
    </row>
    <row r="1371" spans="1:14">
      <c r="A1371" s="172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202">
        <v>1575689</v>
      </c>
      <c r="M1371" s="200"/>
      <c r="N1371" s="200"/>
    </row>
    <row r="1372" spans="1:14">
      <c r="A1372" s="172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202">
        <v>1550082</v>
      </c>
      <c r="M1372" s="200"/>
      <c r="N1372" s="200"/>
    </row>
    <row r="1373" spans="1:14">
      <c r="A1373" s="172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202">
        <v>1567781</v>
      </c>
      <c r="M1373" s="200"/>
      <c r="N1373" s="200"/>
    </row>
    <row r="1374" spans="1:14">
      <c r="A1374" s="172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202">
        <v>1575672</v>
      </c>
      <c r="M1374" s="200"/>
      <c r="N1374" s="200"/>
    </row>
    <row r="1375" spans="1:14">
      <c r="A1375" s="172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202">
        <v>1558258</v>
      </c>
      <c r="M1375" s="200"/>
      <c r="N1375" s="200"/>
    </row>
    <row r="1376" spans="1:14">
      <c r="A1376" s="172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202">
        <v>1558258</v>
      </c>
      <c r="M1376" s="200"/>
      <c r="N1376" s="200"/>
    </row>
    <row r="1377" spans="1:14">
      <c r="A1377" s="172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202">
        <v>1558258</v>
      </c>
      <c r="M1377" s="200"/>
      <c r="N1377" s="200"/>
    </row>
    <row r="1378" spans="1:14">
      <c r="A1378" s="172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202">
        <v>1582527</v>
      </c>
      <c r="M1378" s="200"/>
      <c r="N1378" s="200"/>
    </row>
    <row r="1379" spans="1:14">
      <c r="A1379" s="172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202">
        <v>1588401</v>
      </c>
      <c r="M1379" s="200"/>
      <c r="N1379" s="200"/>
    </row>
    <row r="1380" spans="1:14">
      <c r="A1380" s="172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202">
        <v>1581922</v>
      </c>
      <c r="M1380" s="200"/>
      <c r="N1380" s="200"/>
    </row>
    <row r="1381" spans="1:14">
      <c r="A1381" s="172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202">
        <v>1588500</v>
      </c>
      <c r="M1381" s="200"/>
      <c r="N1381" s="200"/>
    </row>
    <row r="1382" spans="1:14">
      <c r="A1382" s="172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202">
        <v>1573799</v>
      </c>
      <c r="M1382" s="200"/>
      <c r="N1382" s="200"/>
    </row>
    <row r="1383" spans="1:14">
      <c r="A1383" s="172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202">
        <v>1547702</v>
      </c>
      <c r="M1383" s="200"/>
      <c r="N1383" s="200"/>
    </row>
    <row r="1384" spans="1:14">
      <c r="A1384" s="172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202">
        <v>1582111</v>
      </c>
      <c r="M1384" s="200"/>
      <c r="N1384" s="200"/>
    </row>
    <row r="1385" spans="1:14">
      <c r="A1385" s="172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202">
        <v>1498030</v>
      </c>
      <c r="M1385" s="200"/>
      <c r="N1385" s="200"/>
    </row>
    <row r="1386" spans="1:14">
      <c r="A1386" s="172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202">
        <v>1498022</v>
      </c>
      <c r="M1386" s="200"/>
      <c r="N1386" s="200"/>
    </row>
    <row r="1387" spans="1:14">
      <c r="A1387" s="172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202">
        <v>1589612</v>
      </c>
      <c r="M1387" s="200"/>
      <c r="N1387" s="200"/>
    </row>
    <row r="1388" spans="1:14">
      <c r="A1388" s="172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202">
        <v>1549182</v>
      </c>
      <c r="M1388" s="200"/>
      <c r="N1388" s="200"/>
    </row>
    <row r="1389" spans="1:14">
      <c r="A1389" s="172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202">
        <v>1540922</v>
      </c>
      <c r="M1389" s="200"/>
      <c r="N1389" s="200"/>
    </row>
    <row r="1390" spans="1:14">
      <c r="A1390" s="172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202">
        <v>1548112</v>
      </c>
      <c r="M1390" s="200"/>
      <c r="N1390" s="200"/>
    </row>
    <row r="1391" spans="1:14">
      <c r="A1391" s="172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202">
        <v>1548112</v>
      </c>
      <c r="M1391" s="200"/>
      <c r="N1391" s="200"/>
    </row>
    <row r="1392" spans="1:14">
      <c r="A1392" s="172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202">
        <v>1583095</v>
      </c>
      <c r="M1392" s="200"/>
      <c r="N1392" s="200"/>
    </row>
    <row r="1393" spans="1:14">
      <c r="A1393" s="172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202">
        <v>1567677</v>
      </c>
      <c r="M1393" s="200"/>
      <c r="N1393" s="200"/>
    </row>
    <row r="1394" spans="1:14">
      <c r="A1394" s="172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202">
        <v>1567708</v>
      </c>
      <c r="M1394" s="200"/>
      <c r="N1394" s="200"/>
    </row>
    <row r="1395" spans="1:14">
      <c r="A1395" s="173"/>
      <c r="B1395" s="174"/>
      <c r="C1395" s="175"/>
      <c r="D1395" s="176"/>
      <c r="E1395" s="177"/>
      <c r="F1395" s="178"/>
      <c r="G1395" s="179"/>
      <c r="H1395" s="180"/>
      <c r="I1395" s="139">
        <f>SUM(I1348:I1394)</f>
        <v>1166231</v>
      </c>
      <c r="J1395" s="203" t="s">
        <v>1291</v>
      </c>
      <c r="K1395" s="137"/>
      <c r="L1395" s="202"/>
      <c r="M1395" s="200"/>
      <c r="N1395" s="200"/>
    </row>
    <row r="1398" ht="14.25" spans="1:11">
      <c r="A1398" s="181" t="s">
        <v>18</v>
      </c>
      <c r="B1398" s="181"/>
      <c r="C1398" s="181"/>
      <c r="D1398" s="181"/>
      <c r="E1398" s="181"/>
      <c r="F1398" s="181"/>
      <c r="G1398" s="181"/>
      <c r="H1398" s="181"/>
      <c r="I1398" s="204">
        <f ca="1">SUM(I1246:I1408)</f>
        <v>8466065.6</v>
      </c>
      <c r="J1398" s="205"/>
      <c r="K1398" s="206"/>
    </row>
    <row r="1399" spans="1:11">
      <c r="A1399" s="182"/>
      <c r="B1399" s="183"/>
      <c r="C1399" s="183"/>
      <c r="D1399" s="182"/>
      <c r="E1399" s="182"/>
      <c r="F1399" s="182"/>
      <c r="G1399" s="182"/>
      <c r="H1399" s="182"/>
      <c r="I1399" s="182"/>
      <c r="J1399" s="182"/>
      <c r="K1399" s="183"/>
    </row>
    <row r="1400" spans="1:11">
      <c r="A1400" s="184" t="s">
        <v>1292</v>
      </c>
      <c r="B1400" s="184"/>
      <c r="C1400" s="184"/>
      <c r="D1400" s="184"/>
      <c r="E1400" s="184"/>
      <c r="F1400" s="184"/>
      <c r="G1400" s="184"/>
      <c r="H1400" s="184"/>
      <c r="I1400" s="184"/>
      <c r="J1400" s="184"/>
      <c r="K1400" s="184"/>
    </row>
    <row r="1401" spans="1:11">
      <c r="A1401" s="185" t="s">
        <v>174</v>
      </c>
      <c r="B1401" s="186"/>
      <c r="C1401" s="186"/>
      <c r="D1401" s="186"/>
      <c r="E1401" s="186"/>
      <c r="F1401" s="186"/>
      <c r="G1401" s="186"/>
      <c r="H1401" s="186"/>
      <c r="I1401" s="207"/>
      <c r="J1401" s="208">
        <f>J1394</f>
        <v>2999498.71</v>
      </c>
      <c r="K1401" s="209"/>
    </row>
    <row r="1402" spans="1:11">
      <c r="A1402" s="185"/>
      <c r="B1402" s="186"/>
      <c r="C1402" s="186"/>
      <c r="D1402" s="186"/>
      <c r="E1402" s="186"/>
      <c r="F1402" s="186"/>
      <c r="G1402" s="186"/>
      <c r="H1402" s="186"/>
      <c r="I1402" s="207" t="s">
        <v>175</v>
      </c>
      <c r="J1402" s="210"/>
      <c r="K1402" s="211"/>
    </row>
    <row r="1403" spans="1:11">
      <c r="A1403" s="185"/>
      <c r="B1403" s="186"/>
      <c r="C1403" s="186"/>
      <c r="D1403" s="186"/>
      <c r="E1403" s="186"/>
      <c r="F1403" s="186"/>
      <c r="G1403" s="186"/>
      <c r="H1403" s="186"/>
      <c r="I1403" s="207" t="s">
        <v>175</v>
      </c>
      <c r="J1403" s="210">
        <v>1316628.39</v>
      </c>
      <c r="K1403" s="211">
        <v>43720</v>
      </c>
    </row>
    <row r="1404" spans="1:11">
      <c r="A1404" s="185"/>
      <c r="B1404" s="186"/>
      <c r="C1404" s="186"/>
      <c r="D1404" s="186"/>
      <c r="E1404" s="186"/>
      <c r="F1404" s="186"/>
      <c r="G1404" s="186"/>
      <c r="H1404" s="186"/>
      <c r="I1404" s="207"/>
      <c r="J1404" s="212"/>
      <c r="K1404" s="209"/>
    </row>
    <row r="1405" spans="1:11">
      <c r="A1405" s="185" t="s">
        <v>21</v>
      </c>
      <c r="B1405" s="186"/>
      <c r="C1405" s="186"/>
      <c r="D1405" s="186"/>
      <c r="E1405" s="186"/>
      <c r="F1405" s="186"/>
      <c r="G1405" s="186"/>
      <c r="H1405" s="186"/>
      <c r="I1405" s="207"/>
      <c r="J1405" s="213">
        <f>SUM(J1401:J1404)</f>
        <v>4316127.1</v>
      </c>
      <c r="K1405" s="209"/>
    </row>
    <row r="1406" spans="1:11">
      <c r="A1406" s="187" t="s">
        <v>3</v>
      </c>
      <c r="B1406" s="188" t="s">
        <v>4</v>
      </c>
      <c r="C1406" s="188" t="s">
        <v>5</v>
      </c>
      <c r="D1406" s="189" t="s">
        <v>6</v>
      </c>
      <c r="E1406" s="189" t="s">
        <v>7</v>
      </c>
      <c r="F1406" s="189" t="s">
        <v>8</v>
      </c>
      <c r="G1406" s="189" t="s">
        <v>9</v>
      </c>
      <c r="H1406" s="190" t="s">
        <v>10</v>
      </c>
      <c r="I1406" s="214" t="s">
        <v>11</v>
      </c>
      <c r="J1406" s="214" t="s">
        <v>12</v>
      </c>
      <c r="K1406" s="189" t="s">
        <v>13</v>
      </c>
    </row>
    <row r="1407" spans="1:12">
      <c r="A1407" s="191">
        <v>156</v>
      </c>
      <c r="B1407" s="192">
        <v>43706</v>
      </c>
      <c r="C1407" s="193">
        <v>43708</v>
      </c>
      <c r="D1407" s="194" t="s">
        <v>15</v>
      </c>
      <c r="E1407" s="195">
        <f>C1407-B1407</f>
        <v>2</v>
      </c>
      <c r="F1407" s="196" t="s">
        <v>1293</v>
      </c>
      <c r="G1407" s="196">
        <v>12330</v>
      </c>
      <c r="H1407" s="197">
        <v>0</v>
      </c>
      <c r="I1407" s="196">
        <f>+G1407+H1407</f>
        <v>12330</v>
      </c>
      <c r="J1407" s="215">
        <f>J1405-I1407</f>
        <v>4303797.1</v>
      </c>
      <c r="K1407" s="195">
        <v>88388</v>
      </c>
      <c r="L1407" s="1">
        <v>1577894</v>
      </c>
    </row>
    <row r="1408" spans="1:12">
      <c r="A1408" s="191">
        <v>157</v>
      </c>
      <c r="B1408" s="192">
        <v>43706</v>
      </c>
      <c r="C1408" s="193">
        <v>43708</v>
      </c>
      <c r="D1408" s="194" t="s">
        <v>15</v>
      </c>
      <c r="E1408" s="195">
        <f>C1408-B1408</f>
        <v>2</v>
      </c>
      <c r="F1408" s="196" t="s">
        <v>1294</v>
      </c>
      <c r="G1408" s="196">
        <v>12330</v>
      </c>
      <c r="H1408" s="197">
        <v>0</v>
      </c>
      <c r="I1408" s="196">
        <f>+G1408+H1408</f>
        <v>12330</v>
      </c>
      <c r="J1408" s="215">
        <f>J1407-I1408</f>
        <v>4291467.1</v>
      </c>
      <c r="K1408" s="195">
        <v>88387</v>
      </c>
      <c r="L1408" s="1">
        <v>1577894</v>
      </c>
    </row>
    <row r="1409" spans="1:12">
      <c r="A1409" s="191">
        <v>1</v>
      </c>
      <c r="B1409" s="192">
        <v>43707</v>
      </c>
      <c r="C1409" s="193">
        <v>43709</v>
      </c>
      <c r="D1409" s="194" t="s">
        <v>15</v>
      </c>
      <c r="E1409" s="195">
        <f t="shared" ref="E1409:E1472" si="124">C1409-B1409</f>
        <v>2</v>
      </c>
      <c r="F1409" s="216" t="s">
        <v>1295</v>
      </c>
      <c r="G1409" s="196">
        <v>17910</v>
      </c>
      <c r="H1409" s="197">
        <v>0</v>
      </c>
      <c r="I1409" s="196">
        <f t="shared" ref="I1409:I1472" si="125">+G1409+H1409</f>
        <v>17910</v>
      </c>
      <c r="J1409" s="215">
        <f t="shared" ref="J1409:J1440" si="126">J1408-I1409</f>
        <v>4273557.1</v>
      </c>
      <c r="K1409" s="195">
        <v>88145</v>
      </c>
      <c r="L1409" s="1">
        <v>1574518</v>
      </c>
    </row>
    <row r="1410" spans="1:12">
      <c r="A1410" s="191">
        <v>2</v>
      </c>
      <c r="B1410" s="192">
        <v>43707</v>
      </c>
      <c r="C1410" s="193">
        <v>43709</v>
      </c>
      <c r="D1410" s="194" t="s">
        <v>15</v>
      </c>
      <c r="E1410" s="195">
        <f t="shared" si="124"/>
        <v>2</v>
      </c>
      <c r="F1410" s="216" t="s">
        <v>1296</v>
      </c>
      <c r="G1410" s="196">
        <v>12330</v>
      </c>
      <c r="H1410" s="197">
        <v>0</v>
      </c>
      <c r="I1410" s="196">
        <f t="shared" si="125"/>
        <v>12330</v>
      </c>
      <c r="J1410" s="215">
        <f t="shared" si="126"/>
        <v>4261227.1</v>
      </c>
      <c r="K1410" s="195">
        <v>89249</v>
      </c>
      <c r="L1410" s="1">
        <v>1584072</v>
      </c>
    </row>
    <row r="1411" spans="1:12">
      <c r="A1411" s="191">
        <v>3</v>
      </c>
      <c r="B1411" s="192">
        <v>43704</v>
      </c>
      <c r="C1411" s="193">
        <v>43709</v>
      </c>
      <c r="D1411" s="194" t="s">
        <v>15</v>
      </c>
      <c r="E1411" s="195">
        <f t="shared" si="124"/>
        <v>5</v>
      </c>
      <c r="F1411" s="216" t="s">
        <v>1297</v>
      </c>
      <c r="G1411" s="196">
        <v>30825</v>
      </c>
      <c r="H1411" s="197">
        <v>0</v>
      </c>
      <c r="I1411" s="196">
        <f t="shared" si="125"/>
        <v>30825</v>
      </c>
      <c r="J1411" s="215">
        <f t="shared" si="126"/>
        <v>4230402.1</v>
      </c>
      <c r="K1411" s="195">
        <v>88685</v>
      </c>
      <c r="L1411" s="1">
        <v>1579540</v>
      </c>
    </row>
    <row r="1412" spans="1:12">
      <c r="A1412" s="191">
        <v>4</v>
      </c>
      <c r="B1412" s="192">
        <v>43708</v>
      </c>
      <c r="C1412" s="193">
        <v>43710</v>
      </c>
      <c r="D1412" s="194" t="s">
        <v>15</v>
      </c>
      <c r="E1412" s="195">
        <f t="shared" si="124"/>
        <v>2</v>
      </c>
      <c r="F1412" s="216" t="s">
        <v>1298</v>
      </c>
      <c r="G1412" s="196">
        <v>10665</v>
      </c>
      <c r="H1412" s="197">
        <v>0</v>
      </c>
      <c r="I1412" s="196">
        <f t="shared" si="125"/>
        <v>10665</v>
      </c>
      <c r="J1412" s="215">
        <f t="shared" si="126"/>
        <v>4219737.1</v>
      </c>
      <c r="K1412" s="195">
        <v>85152</v>
      </c>
      <c r="L1412" s="1">
        <v>1553272</v>
      </c>
    </row>
    <row r="1413" spans="1:12">
      <c r="A1413" s="191">
        <v>5</v>
      </c>
      <c r="B1413" s="192">
        <v>43708</v>
      </c>
      <c r="C1413" s="193">
        <v>43710</v>
      </c>
      <c r="D1413" s="194" t="s">
        <v>15</v>
      </c>
      <c r="E1413" s="195">
        <f t="shared" si="124"/>
        <v>2</v>
      </c>
      <c r="F1413" s="216" t="s">
        <v>1299</v>
      </c>
      <c r="G1413" s="196">
        <v>15390</v>
      </c>
      <c r="H1413" s="197">
        <v>0</v>
      </c>
      <c r="I1413" s="196">
        <f t="shared" si="125"/>
        <v>15390</v>
      </c>
      <c r="J1413" s="215">
        <f t="shared" si="126"/>
        <v>4204347.1</v>
      </c>
      <c r="K1413" s="195">
        <v>85694</v>
      </c>
      <c r="L1413" s="1">
        <v>1557607</v>
      </c>
    </row>
    <row r="1414" spans="1:12">
      <c r="A1414" s="191">
        <v>6</v>
      </c>
      <c r="B1414" s="192">
        <v>43708</v>
      </c>
      <c r="C1414" s="193">
        <v>43710</v>
      </c>
      <c r="D1414" s="194" t="s">
        <v>15</v>
      </c>
      <c r="E1414" s="195">
        <f t="shared" si="124"/>
        <v>2</v>
      </c>
      <c r="F1414" s="216" t="s">
        <v>1300</v>
      </c>
      <c r="G1414" s="196">
        <v>19080</v>
      </c>
      <c r="H1414" s="197">
        <v>0</v>
      </c>
      <c r="I1414" s="196">
        <f t="shared" si="125"/>
        <v>19080</v>
      </c>
      <c r="J1414" s="215">
        <f t="shared" si="126"/>
        <v>4185267.1</v>
      </c>
      <c r="K1414" s="195">
        <v>90495</v>
      </c>
      <c r="L1414" s="1">
        <v>1590201</v>
      </c>
    </row>
    <row r="1415" spans="1:12">
      <c r="A1415" s="191">
        <v>7</v>
      </c>
      <c r="B1415" s="192">
        <v>43709</v>
      </c>
      <c r="C1415" s="193">
        <v>43711</v>
      </c>
      <c r="D1415" s="194" t="s">
        <v>15</v>
      </c>
      <c r="E1415" s="195">
        <f t="shared" si="124"/>
        <v>2</v>
      </c>
      <c r="F1415" s="216" t="s">
        <v>1301</v>
      </c>
      <c r="G1415" s="196">
        <v>9000</v>
      </c>
      <c r="H1415" s="197">
        <v>0</v>
      </c>
      <c r="I1415" s="196">
        <f t="shared" si="125"/>
        <v>9000</v>
      </c>
      <c r="J1415" s="215">
        <f t="shared" si="126"/>
        <v>4176267.1</v>
      </c>
      <c r="K1415" s="195">
        <v>90739</v>
      </c>
      <c r="L1415" s="1">
        <v>1592166</v>
      </c>
    </row>
    <row r="1416" spans="1:12">
      <c r="A1416" s="191">
        <v>8</v>
      </c>
      <c r="B1416" s="192">
        <v>43709</v>
      </c>
      <c r="C1416" s="193">
        <v>43711</v>
      </c>
      <c r="D1416" s="194" t="s">
        <v>15</v>
      </c>
      <c r="E1416" s="195">
        <f t="shared" si="124"/>
        <v>2</v>
      </c>
      <c r="F1416" s="216" t="s">
        <v>1296</v>
      </c>
      <c r="G1416" s="196">
        <v>9000</v>
      </c>
      <c r="H1416" s="197">
        <v>0</v>
      </c>
      <c r="I1416" s="196">
        <f t="shared" si="125"/>
        <v>9000</v>
      </c>
      <c r="J1416" s="215">
        <f t="shared" si="126"/>
        <v>4167267.1</v>
      </c>
      <c r="K1416" s="195">
        <v>89248</v>
      </c>
      <c r="L1416" s="1">
        <v>1584071</v>
      </c>
    </row>
    <row r="1417" spans="1:12">
      <c r="A1417" s="191">
        <v>9</v>
      </c>
      <c r="B1417" s="192">
        <v>43710</v>
      </c>
      <c r="C1417" s="193">
        <v>43712</v>
      </c>
      <c r="D1417" s="194" t="s">
        <v>15</v>
      </c>
      <c r="E1417" s="195">
        <f t="shared" si="124"/>
        <v>2</v>
      </c>
      <c r="F1417" s="216" t="s">
        <v>1302</v>
      </c>
      <c r="G1417" s="196">
        <v>9000</v>
      </c>
      <c r="H1417" s="197">
        <v>0</v>
      </c>
      <c r="I1417" s="196">
        <f t="shared" si="125"/>
        <v>9000</v>
      </c>
      <c r="J1417" s="215">
        <f t="shared" si="126"/>
        <v>4158267.1</v>
      </c>
      <c r="K1417" s="195">
        <v>90660</v>
      </c>
      <c r="L1417" s="1">
        <v>1591573</v>
      </c>
    </row>
    <row r="1418" spans="1:12">
      <c r="A1418" s="191">
        <v>10</v>
      </c>
      <c r="B1418" s="192">
        <v>43709</v>
      </c>
      <c r="C1418" s="193">
        <v>43712</v>
      </c>
      <c r="D1418" s="194" t="s">
        <v>15</v>
      </c>
      <c r="E1418" s="195">
        <f t="shared" si="124"/>
        <v>3</v>
      </c>
      <c r="F1418" s="216" t="s">
        <v>1303</v>
      </c>
      <c r="G1418" s="196">
        <v>13500</v>
      </c>
      <c r="H1418" s="197">
        <v>0</v>
      </c>
      <c r="I1418" s="196">
        <f t="shared" si="125"/>
        <v>13500</v>
      </c>
      <c r="J1418" s="215">
        <f t="shared" si="126"/>
        <v>4144767.1</v>
      </c>
      <c r="K1418" s="195">
        <v>90654</v>
      </c>
      <c r="L1418" s="1">
        <v>1591264</v>
      </c>
    </row>
    <row r="1419" spans="1:12">
      <c r="A1419" s="191">
        <v>11</v>
      </c>
      <c r="B1419" s="192">
        <v>43709</v>
      </c>
      <c r="C1419" s="193">
        <v>43712</v>
      </c>
      <c r="D1419" s="194" t="s">
        <v>15</v>
      </c>
      <c r="E1419" s="195">
        <f t="shared" si="124"/>
        <v>3</v>
      </c>
      <c r="F1419" s="216" t="s">
        <v>1304</v>
      </c>
      <c r="G1419" s="196">
        <v>13500</v>
      </c>
      <c r="H1419" s="197">
        <v>0</v>
      </c>
      <c r="I1419" s="196">
        <f t="shared" si="125"/>
        <v>13500</v>
      </c>
      <c r="J1419" s="215">
        <f t="shared" si="126"/>
        <v>4131267.1</v>
      </c>
      <c r="K1419" s="195">
        <v>87657</v>
      </c>
      <c r="L1419" s="1">
        <v>1571384</v>
      </c>
    </row>
    <row r="1420" spans="1:12">
      <c r="A1420" s="191">
        <v>12</v>
      </c>
      <c r="B1420" s="192">
        <v>43710</v>
      </c>
      <c r="C1420" s="193">
        <v>43712</v>
      </c>
      <c r="D1420" s="194" t="s">
        <v>15</v>
      </c>
      <c r="E1420" s="195">
        <f t="shared" si="124"/>
        <v>2</v>
      </c>
      <c r="F1420" s="216" t="s">
        <v>1305</v>
      </c>
      <c r="G1420" s="196">
        <v>9000</v>
      </c>
      <c r="H1420" s="197">
        <v>0</v>
      </c>
      <c r="I1420" s="196">
        <f t="shared" si="125"/>
        <v>9000</v>
      </c>
      <c r="J1420" s="215">
        <f t="shared" si="126"/>
        <v>4122267.1</v>
      </c>
      <c r="K1420" s="195">
        <v>90183</v>
      </c>
      <c r="L1420" s="1">
        <v>1589359</v>
      </c>
    </row>
    <row r="1421" spans="1:12">
      <c r="A1421" s="191">
        <v>13</v>
      </c>
      <c r="B1421" s="192">
        <v>43710</v>
      </c>
      <c r="C1421" s="193">
        <v>43712</v>
      </c>
      <c r="D1421" s="194" t="s">
        <v>15</v>
      </c>
      <c r="E1421" s="195">
        <f t="shared" si="124"/>
        <v>2</v>
      </c>
      <c r="F1421" s="216" t="s">
        <v>1306</v>
      </c>
      <c r="G1421" s="196">
        <v>12870</v>
      </c>
      <c r="H1421" s="197">
        <v>0</v>
      </c>
      <c r="I1421" s="196">
        <f t="shared" si="125"/>
        <v>12870</v>
      </c>
      <c r="J1421" s="215">
        <f t="shared" si="126"/>
        <v>4109397.1</v>
      </c>
      <c r="K1421" s="195">
        <v>86967</v>
      </c>
      <c r="L1421" s="1">
        <v>1567907</v>
      </c>
    </row>
    <row r="1422" spans="1:12">
      <c r="A1422" s="191">
        <v>14</v>
      </c>
      <c r="B1422" s="192">
        <v>43710</v>
      </c>
      <c r="C1422" s="193">
        <v>43712</v>
      </c>
      <c r="D1422" s="194" t="s">
        <v>15</v>
      </c>
      <c r="E1422" s="195">
        <f t="shared" si="124"/>
        <v>2</v>
      </c>
      <c r="F1422" s="216" t="s">
        <v>1307</v>
      </c>
      <c r="G1422" s="196">
        <v>9000</v>
      </c>
      <c r="H1422" s="197">
        <v>0</v>
      </c>
      <c r="I1422" s="196">
        <f t="shared" si="125"/>
        <v>9000</v>
      </c>
      <c r="J1422" s="215">
        <f t="shared" si="126"/>
        <v>4100397.1</v>
      </c>
      <c r="K1422" s="195">
        <v>90182</v>
      </c>
      <c r="L1422" s="1">
        <v>1589359</v>
      </c>
    </row>
    <row r="1423" spans="1:12">
      <c r="A1423" s="191">
        <v>15</v>
      </c>
      <c r="B1423" s="192">
        <v>43710</v>
      </c>
      <c r="C1423" s="193">
        <v>43712</v>
      </c>
      <c r="D1423" s="194" t="s">
        <v>15</v>
      </c>
      <c r="E1423" s="195">
        <f t="shared" si="124"/>
        <v>2</v>
      </c>
      <c r="F1423" s="216" t="s">
        <v>1308</v>
      </c>
      <c r="G1423" s="196">
        <v>12870</v>
      </c>
      <c r="H1423" s="197">
        <v>0</v>
      </c>
      <c r="I1423" s="196">
        <f t="shared" si="125"/>
        <v>12870</v>
      </c>
      <c r="J1423" s="215">
        <f t="shared" si="126"/>
        <v>4087527.1</v>
      </c>
      <c r="K1423" s="195">
        <v>86966</v>
      </c>
      <c r="L1423" s="1">
        <v>1567907</v>
      </c>
    </row>
    <row r="1424" spans="1:12">
      <c r="A1424" s="191">
        <v>16</v>
      </c>
      <c r="B1424" s="192">
        <v>43710</v>
      </c>
      <c r="C1424" s="193">
        <v>43712</v>
      </c>
      <c r="D1424" s="194" t="s">
        <v>15</v>
      </c>
      <c r="E1424" s="195">
        <f t="shared" si="124"/>
        <v>2</v>
      </c>
      <c r="F1424" s="216" t="s">
        <v>1309</v>
      </c>
      <c r="G1424" s="196">
        <v>9000</v>
      </c>
      <c r="H1424" s="197">
        <v>0</v>
      </c>
      <c r="I1424" s="196">
        <f t="shared" si="125"/>
        <v>9000</v>
      </c>
      <c r="J1424" s="215">
        <f t="shared" si="126"/>
        <v>4078527.1</v>
      </c>
      <c r="K1424" s="195">
        <v>87013</v>
      </c>
      <c r="L1424" s="1">
        <v>1568832</v>
      </c>
    </row>
    <row r="1425" spans="1:12">
      <c r="A1425" s="191">
        <v>17</v>
      </c>
      <c r="B1425" s="192">
        <v>43708</v>
      </c>
      <c r="C1425" s="193">
        <v>43712</v>
      </c>
      <c r="D1425" s="194" t="s">
        <v>15</v>
      </c>
      <c r="E1425" s="195">
        <f t="shared" si="124"/>
        <v>4</v>
      </c>
      <c r="F1425" s="216" t="s">
        <v>1310</v>
      </c>
      <c r="G1425" s="196">
        <v>19665</v>
      </c>
      <c r="H1425" s="197">
        <v>0</v>
      </c>
      <c r="I1425" s="196">
        <f t="shared" si="125"/>
        <v>19665</v>
      </c>
      <c r="J1425" s="215">
        <f t="shared" si="126"/>
        <v>4058862.1</v>
      </c>
      <c r="K1425" s="195">
        <v>87420</v>
      </c>
      <c r="L1425" s="1">
        <v>1570342</v>
      </c>
    </row>
    <row r="1426" spans="1:12">
      <c r="A1426" s="191">
        <v>18</v>
      </c>
      <c r="B1426" s="192">
        <v>43709</v>
      </c>
      <c r="C1426" s="193">
        <v>43712</v>
      </c>
      <c r="D1426" s="194" t="s">
        <v>15</v>
      </c>
      <c r="E1426" s="195">
        <f t="shared" si="124"/>
        <v>3</v>
      </c>
      <c r="F1426" s="216" t="s">
        <v>1311</v>
      </c>
      <c r="G1426" s="196">
        <v>23895</v>
      </c>
      <c r="H1426" s="197">
        <v>0</v>
      </c>
      <c r="I1426" s="196">
        <f t="shared" si="125"/>
        <v>23895</v>
      </c>
      <c r="J1426" s="215">
        <f t="shared" si="126"/>
        <v>4034967.1</v>
      </c>
      <c r="K1426" s="195">
        <v>88731</v>
      </c>
      <c r="L1426" s="1">
        <v>1579670</v>
      </c>
    </row>
    <row r="1427" spans="1:12">
      <c r="A1427" s="191">
        <v>19</v>
      </c>
      <c r="B1427" s="192">
        <v>43710</v>
      </c>
      <c r="C1427" s="193">
        <v>43713</v>
      </c>
      <c r="D1427" s="194" t="s">
        <v>15</v>
      </c>
      <c r="E1427" s="195">
        <f t="shared" si="124"/>
        <v>3</v>
      </c>
      <c r="F1427" s="216" t="s">
        <v>1312</v>
      </c>
      <c r="G1427" s="196">
        <v>23895</v>
      </c>
      <c r="H1427" s="197">
        <v>0</v>
      </c>
      <c r="I1427" s="196">
        <f t="shared" si="125"/>
        <v>23895</v>
      </c>
      <c r="J1427" s="215">
        <f t="shared" si="126"/>
        <v>4011072.1</v>
      </c>
      <c r="K1427" s="195">
        <v>89663</v>
      </c>
      <c r="L1427" s="1">
        <v>1585996</v>
      </c>
    </row>
    <row r="1428" spans="1:12">
      <c r="A1428" s="191">
        <v>20</v>
      </c>
      <c r="B1428" s="192">
        <v>43711</v>
      </c>
      <c r="C1428" s="193">
        <v>43713</v>
      </c>
      <c r="D1428" s="194" t="s">
        <v>15</v>
      </c>
      <c r="E1428" s="195">
        <f t="shared" si="124"/>
        <v>2</v>
      </c>
      <c r="F1428" s="216" t="s">
        <v>235</v>
      </c>
      <c r="G1428" s="196">
        <v>17910</v>
      </c>
      <c r="H1428" s="197">
        <v>0</v>
      </c>
      <c r="I1428" s="196">
        <f t="shared" si="125"/>
        <v>17910</v>
      </c>
      <c r="J1428" s="215">
        <f t="shared" si="126"/>
        <v>3993162.1</v>
      </c>
      <c r="K1428" s="195">
        <v>89304</v>
      </c>
      <c r="L1428" s="1">
        <v>1584821</v>
      </c>
    </row>
    <row r="1429" spans="1:12">
      <c r="A1429" s="191">
        <v>21</v>
      </c>
      <c r="B1429" s="192">
        <v>43710</v>
      </c>
      <c r="C1429" s="193">
        <v>43713</v>
      </c>
      <c r="D1429" s="194" t="s">
        <v>15</v>
      </c>
      <c r="E1429" s="195">
        <f t="shared" si="124"/>
        <v>3</v>
      </c>
      <c r="F1429" s="216" t="s">
        <v>1313</v>
      </c>
      <c r="G1429" s="196">
        <v>19305</v>
      </c>
      <c r="H1429" s="197">
        <v>0</v>
      </c>
      <c r="I1429" s="196">
        <f t="shared" si="125"/>
        <v>19305</v>
      </c>
      <c r="J1429" s="215">
        <f t="shared" si="126"/>
        <v>3973857.1</v>
      </c>
      <c r="K1429" s="195">
        <v>88271</v>
      </c>
      <c r="L1429" s="1">
        <v>1576199</v>
      </c>
    </row>
    <row r="1430" spans="1:12">
      <c r="A1430" s="191">
        <v>22</v>
      </c>
      <c r="B1430" s="192">
        <v>43710</v>
      </c>
      <c r="C1430" s="193">
        <v>43713</v>
      </c>
      <c r="D1430" s="194" t="s">
        <v>15</v>
      </c>
      <c r="E1430" s="195">
        <f t="shared" si="124"/>
        <v>3</v>
      </c>
      <c r="F1430" s="216" t="s">
        <v>1314</v>
      </c>
      <c r="G1430" s="196">
        <v>19305</v>
      </c>
      <c r="H1430" s="197">
        <v>0</v>
      </c>
      <c r="I1430" s="196">
        <f t="shared" si="125"/>
        <v>19305</v>
      </c>
      <c r="J1430" s="215">
        <f t="shared" si="126"/>
        <v>3954552.1</v>
      </c>
      <c r="K1430" s="195">
        <v>89928</v>
      </c>
      <c r="L1430" s="1">
        <v>1586997</v>
      </c>
    </row>
    <row r="1431" spans="1:12">
      <c r="A1431" s="191">
        <v>23</v>
      </c>
      <c r="B1431" s="192">
        <v>43711</v>
      </c>
      <c r="C1431" s="193">
        <v>43713</v>
      </c>
      <c r="D1431" s="194" t="s">
        <v>15</v>
      </c>
      <c r="E1431" s="195">
        <f t="shared" si="124"/>
        <v>2</v>
      </c>
      <c r="F1431" s="216" t="s">
        <v>1315</v>
      </c>
      <c r="G1431" s="196">
        <v>9000</v>
      </c>
      <c r="H1431" s="197">
        <v>0</v>
      </c>
      <c r="I1431" s="196">
        <f t="shared" si="125"/>
        <v>9000</v>
      </c>
      <c r="J1431" s="215">
        <f t="shared" si="126"/>
        <v>3945552.1</v>
      </c>
      <c r="K1431" s="195">
        <v>88392</v>
      </c>
      <c r="L1431" s="1">
        <v>1578037</v>
      </c>
    </row>
    <row r="1432" spans="1:12">
      <c r="A1432" s="191">
        <v>24</v>
      </c>
      <c r="B1432" s="192">
        <v>43711</v>
      </c>
      <c r="C1432" s="193">
        <v>43713</v>
      </c>
      <c r="D1432" s="194" t="s">
        <v>15</v>
      </c>
      <c r="E1432" s="195">
        <f t="shared" si="124"/>
        <v>2</v>
      </c>
      <c r="F1432" s="216" t="s">
        <v>1316</v>
      </c>
      <c r="G1432" s="196">
        <v>9000</v>
      </c>
      <c r="H1432" s="197">
        <v>0</v>
      </c>
      <c r="I1432" s="196">
        <f t="shared" si="125"/>
        <v>9000</v>
      </c>
      <c r="J1432" s="215">
        <f t="shared" si="126"/>
        <v>3936552.1</v>
      </c>
      <c r="K1432" s="195">
        <v>89931</v>
      </c>
      <c r="L1432" s="1">
        <v>1587360</v>
      </c>
    </row>
    <row r="1433" spans="1:12">
      <c r="A1433" s="191">
        <v>25</v>
      </c>
      <c r="B1433" s="192">
        <v>43712</v>
      </c>
      <c r="C1433" s="193">
        <v>43714</v>
      </c>
      <c r="D1433" s="194" t="s">
        <v>15</v>
      </c>
      <c r="E1433" s="195">
        <f t="shared" si="124"/>
        <v>2</v>
      </c>
      <c r="F1433" s="216" t="s">
        <v>1317</v>
      </c>
      <c r="G1433" s="196">
        <v>17910</v>
      </c>
      <c r="H1433" s="197">
        <v>0</v>
      </c>
      <c r="I1433" s="196">
        <f t="shared" si="125"/>
        <v>17910</v>
      </c>
      <c r="J1433" s="215">
        <f t="shared" si="126"/>
        <v>3918642.1</v>
      </c>
      <c r="K1433" s="195">
        <v>90744</v>
      </c>
      <c r="L1433" s="1">
        <v>1592611</v>
      </c>
    </row>
    <row r="1434" spans="1:12">
      <c r="A1434" s="191">
        <v>26</v>
      </c>
      <c r="B1434" s="192">
        <v>43711</v>
      </c>
      <c r="C1434" s="193">
        <v>43714</v>
      </c>
      <c r="D1434" s="194" t="s">
        <v>15</v>
      </c>
      <c r="E1434" s="195">
        <f t="shared" si="124"/>
        <v>3</v>
      </c>
      <c r="F1434" s="216" t="s">
        <v>1318</v>
      </c>
      <c r="G1434" s="196">
        <v>13500</v>
      </c>
      <c r="H1434" s="197">
        <v>0</v>
      </c>
      <c r="I1434" s="196">
        <f t="shared" si="125"/>
        <v>13500</v>
      </c>
      <c r="J1434" s="215">
        <f t="shared" si="126"/>
        <v>3905142.1</v>
      </c>
      <c r="K1434" s="195">
        <v>87154</v>
      </c>
      <c r="L1434" s="1">
        <v>1569061</v>
      </c>
    </row>
    <row r="1435" spans="1:12">
      <c r="A1435" s="191">
        <v>27</v>
      </c>
      <c r="B1435" s="192">
        <v>43711</v>
      </c>
      <c r="C1435" s="193">
        <v>43714</v>
      </c>
      <c r="D1435" s="194" t="s">
        <v>15</v>
      </c>
      <c r="E1435" s="195">
        <f t="shared" si="124"/>
        <v>3</v>
      </c>
      <c r="F1435" s="216" t="s">
        <v>1319</v>
      </c>
      <c r="G1435" s="196">
        <v>13500</v>
      </c>
      <c r="H1435" s="197">
        <v>0</v>
      </c>
      <c r="I1435" s="196">
        <f t="shared" si="125"/>
        <v>13500</v>
      </c>
      <c r="J1435" s="215">
        <f t="shared" si="126"/>
        <v>3891642.1</v>
      </c>
      <c r="K1435" s="195">
        <v>87153</v>
      </c>
      <c r="L1435" s="1">
        <v>1569061</v>
      </c>
    </row>
    <row r="1436" spans="1:12">
      <c r="A1436" s="191">
        <v>28</v>
      </c>
      <c r="B1436" s="192">
        <v>43712</v>
      </c>
      <c r="C1436" s="193">
        <v>43714</v>
      </c>
      <c r="D1436" s="194" t="s">
        <v>15</v>
      </c>
      <c r="E1436" s="195">
        <f t="shared" si="124"/>
        <v>2</v>
      </c>
      <c r="F1436" s="216" t="s">
        <v>1320</v>
      </c>
      <c r="G1436" s="196">
        <v>12870</v>
      </c>
      <c r="H1436" s="197">
        <v>0</v>
      </c>
      <c r="I1436" s="196">
        <f t="shared" si="125"/>
        <v>12870</v>
      </c>
      <c r="J1436" s="215">
        <f t="shared" si="126"/>
        <v>3878772.1</v>
      </c>
      <c r="K1436" s="195">
        <v>83623</v>
      </c>
      <c r="L1436" s="1">
        <v>1545725</v>
      </c>
    </row>
    <row r="1437" spans="1:12">
      <c r="A1437" s="191">
        <v>29</v>
      </c>
      <c r="B1437" s="192">
        <v>43711</v>
      </c>
      <c r="C1437" s="193">
        <v>43714</v>
      </c>
      <c r="D1437" s="194" t="s">
        <v>15</v>
      </c>
      <c r="E1437" s="195">
        <f t="shared" si="124"/>
        <v>3</v>
      </c>
      <c r="F1437" s="216" t="s">
        <v>1321</v>
      </c>
      <c r="G1437" s="196">
        <v>19305</v>
      </c>
      <c r="H1437" s="197">
        <v>0</v>
      </c>
      <c r="I1437" s="196">
        <f t="shared" si="125"/>
        <v>19305</v>
      </c>
      <c r="J1437" s="215">
        <f t="shared" si="126"/>
        <v>3859467.1</v>
      </c>
      <c r="K1437" s="195">
        <v>87416</v>
      </c>
      <c r="L1437" s="1">
        <v>1570235</v>
      </c>
    </row>
    <row r="1438" spans="1:12">
      <c r="A1438" s="191">
        <v>30</v>
      </c>
      <c r="B1438" s="192">
        <v>43712</v>
      </c>
      <c r="C1438" s="193">
        <v>43714</v>
      </c>
      <c r="D1438" s="194" t="s">
        <v>15</v>
      </c>
      <c r="E1438" s="195">
        <f t="shared" si="124"/>
        <v>2</v>
      </c>
      <c r="F1438" s="216" t="s">
        <v>1322</v>
      </c>
      <c r="G1438" s="196">
        <v>12870</v>
      </c>
      <c r="H1438" s="197">
        <v>0</v>
      </c>
      <c r="I1438" s="196">
        <f t="shared" si="125"/>
        <v>12870</v>
      </c>
      <c r="J1438" s="215">
        <f t="shared" si="126"/>
        <v>3846597.1</v>
      </c>
      <c r="K1438" s="195">
        <v>85288</v>
      </c>
      <c r="L1438" s="1">
        <v>1554367</v>
      </c>
    </row>
    <row r="1439" spans="1:12">
      <c r="A1439" s="191">
        <v>31</v>
      </c>
      <c r="B1439" s="192">
        <v>43713</v>
      </c>
      <c r="C1439" s="193">
        <v>43715</v>
      </c>
      <c r="D1439" s="194" t="s">
        <v>15</v>
      </c>
      <c r="E1439" s="195">
        <f t="shared" si="124"/>
        <v>2</v>
      </c>
      <c r="F1439" s="216" t="s">
        <v>1323</v>
      </c>
      <c r="G1439" s="196">
        <v>15930</v>
      </c>
      <c r="H1439" s="197">
        <v>0</v>
      </c>
      <c r="I1439" s="196">
        <f t="shared" si="125"/>
        <v>15930</v>
      </c>
      <c r="J1439" s="215">
        <f t="shared" si="126"/>
        <v>3830667.1</v>
      </c>
      <c r="K1439" s="195">
        <v>92028</v>
      </c>
      <c r="L1439" s="1">
        <v>1599800</v>
      </c>
    </row>
    <row r="1440" spans="1:12">
      <c r="A1440" s="191">
        <v>32</v>
      </c>
      <c r="B1440" s="192">
        <v>43712</v>
      </c>
      <c r="C1440" s="193">
        <v>43715</v>
      </c>
      <c r="D1440" s="194" t="s">
        <v>15</v>
      </c>
      <c r="E1440" s="195">
        <f t="shared" si="124"/>
        <v>3</v>
      </c>
      <c r="F1440" s="216" t="s">
        <v>1324</v>
      </c>
      <c r="G1440" s="196">
        <v>13500</v>
      </c>
      <c r="H1440" s="197">
        <v>0</v>
      </c>
      <c r="I1440" s="196">
        <f t="shared" si="125"/>
        <v>13500</v>
      </c>
      <c r="J1440" s="215">
        <f t="shared" si="126"/>
        <v>3817167.1</v>
      </c>
      <c r="K1440" s="195">
        <v>87010</v>
      </c>
      <c r="L1440" s="1">
        <v>1568528</v>
      </c>
    </row>
    <row r="1441" spans="1:12">
      <c r="A1441" s="191">
        <v>33</v>
      </c>
      <c r="B1441" s="192">
        <v>43712</v>
      </c>
      <c r="C1441" s="193">
        <v>43715</v>
      </c>
      <c r="D1441" s="194" t="s">
        <v>15</v>
      </c>
      <c r="E1441" s="195">
        <f t="shared" si="124"/>
        <v>3</v>
      </c>
      <c r="F1441" s="216" t="s">
        <v>1325</v>
      </c>
      <c r="G1441" s="196">
        <v>13500</v>
      </c>
      <c r="H1441" s="197">
        <v>0</v>
      </c>
      <c r="I1441" s="196">
        <f t="shared" si="125"/>
        <v>13500</v>
      </c>
      <c r="J1441" s="215">
        <f t="shared" ref="J1441:J1472" si="127">J1440-I1441</f>
        <v>3803667.1</v>
      </c>
      <c r="K1441" s="195">
        <v>87009</v>
      </c>
      <c r="L1441" s="1">
        <v>1568528</v>
      </c>
    </row>
    <row r="1442" spans="1:12">
      <c r="A1442" s="191">
        <v>34</v>
      </c>
      <c r="B1442" s="192">
        <v>43713</v>
      </c>
      <c r="C1442" s="193">
        <v>43715</v>
      </c>
      <c r="D1442" s="194" t="s">
        <v>15</v>
      </c>
      <c r="E1442" s="195">
        <f t="shared" si="124"/>
        <v>2</v>
      </c>
      <c r="F1442" s="216" t="s">
        <v>1326</v>
      </c>
      <c r="G1442" s="196">
        <v>12870</v>
      </c>
      <c r="H1442" s="197">
        <v>0</v>
      </c>
      <c r="I1442" s="196">
        <f t="shared" si="125"/>
        <v>12870</v>
      </c>
      <c r="J1442" s="215">
        <f t="shared" si="127"/>
        <v>3790797.1</v>
      </c>
      <c r="K1442" s="195">
        <v>83409</v>
      </c>
      <c r="L1442" s="1">
        <v>1544513</v>
      </c>
    </row>
    <row r="1443" spans="1:12">
      <c r="A1443" s="191">
        <v>35</v>
      </c>
      <c r="B1443" s="192">
        <v>43710</v>
      </c>
      <c r="C1443" s="193">
        <v>43715</v>
      </c>
      <c r="D1443" s="194" t="s">
        <v>15</v>
      </c>
      <c r="E1443" s="195">
        <f t="shared" si="124"/>
        <v>5</v>
      </c>
      <c r="F1443" s="216" t="s">
        <v>1327</v>
      </c>
      <c r="G1443" s="196">
        <v>32175</v>
      </c>
      <c r="H1443" s="197">
        <v>0</v>
      </c>
      <c r="I1443" s="196">
        <f t="shared" si="125"/>
        <v>32175</v>
      </c>
      <c r="J1443" s="215">
        <f t="shared" si="127"/>
        <v>3758622.1</v>
      </c>
      <c r="K1443" s="195">
        <v>88817</v>
      </c>
      <c r="L1443" s="1">
        <v>1581040</v>
      </c>
    </row>
    <row r="1444" spans="1:12">
      <c r="A1444" s="191">
        <v>36</v>
      </c>
      <c r="B1444" s="192">
        <v>43710</v>
      </c>
      <c r="C1444" s="193">
        <v>43715</v>
      </c>
      <c r="D1444" s="194" t="s">
        <v>15</v>
      </c>
      <c r="E1444" s="195">
        <f t="shared" si="124"/>
        <v>5</v>
      </c>
      <c r="F1444" s="216" t="s">
        <v>1328</v>
      </c>
      <c r="G1444" s="196">
        <v>32175</v>
      </c>
      <c r="H1444" s="197">
        <v>0</v>
      </c>
      <c r="I1444" s="196">
        <f t="shared" si="125"/>
        <v>32175</v>
      </c>
      <c r="J1444" s="215">
        <f t="shared" si="127"/>
        <v>3726447.1</v>
      </c>
      <c r="K1444" s="195">
        <v>88818</v>
      </c>
      <c r="L1444" s="1">
        <v>1581040</v>
      </c>
    </row>
    <row r="1445" spans="1:12">
      <c r="A1445" s="191">
        <v>37</v>
      </c>
      <c r="B1445" s="192">
        <v>43710</v>
      </c>
      <c r="C1445" s="193">
        <v>43715</v>
      </c>
      <c r="D1445" s="194" t="s">
        <v>15</v>
      </c>
      <c r="E1445" s="195">
        <f t="shared" si="124"/>
        <v>5</v>
      </c>
      <c r="F1445" s="216" t="s">
        <v>1329</v>
      </c>
      <c r="G1445" s="196">
        <v>32175</v>
      </c>
      <c r="H1445" s="197">
        <v>0</v>
      </c>
      <c r="I1445" s="196">
        <f t="shared" si="125"/>
        <v>32175</v>
      </c>
      <c r="J1445" s="215">
        <f t="shared" si="127"/>
        <v>3694272.1</v>
      </c>
      <c r="K1445" s="195">
        <v>89926</v>
      </c>
      <c r="L1445" s="1">
        <v>1586930</v>
      </c>
    </row>
    <row r="1446" spans="1:12">
      <c r="A1446" s="191">
        <v>38</v>
      </c>
      <c r="B1446" s="192">
        <v>43713</v>
      </c>
      <c r="C1446" s="193">
        <v>43716</v>
      </c>
      <c r="D1446" s="194" t="s">
        <v>15</v>
      </c>
      <c r="E1446" s="195">
        <f t="shared" si="124"/>
        <v>3</v>
      </c>
      <c r="F1446" s="216" t="s">
        <v>411</v>
      </c>
      <c r="G1446" s="196">
        <v>26865</v>
      </c>
      <c r="H1446" s="197">
        <v>0</v>
      </c>
      <c r="I1446" s="196">
        <f t="shared" si="125"/>
        <v>26865</v>
      </c>
      <c r="J1446" s="215">
        <f t="shared" si="127"/>
        <v>3667407.1</v>
      </c>
      <c r="K1446" s="195">
        <v>90405</v>
      </c>
      <c r="L1446" s="1">
        <v>1589460</v>
      </c>
    </row>
    <row r="1447" spans="1:12">
      <c r="A1447" s="191">
        <v>39</v>
      </c>
      <c r="B1447" s="192">
        <v>43714</v>
      </c>
      <c r="C1447" s="193">
        <v>43716</v>
      </c>
      <c r="D1447" s="194" t="s">
        <v>15</v>
      </c>
      <c r="E1447" s="195">
        <f t="shared" si="124"/>
        <v>2</v>
      </c>
      <c r="F1447" s="216" t="s">
        <v>1330</v>
      </c>
      <c r="G1447" s="196">
        <v>17910</v>
      </c>
      <c r="H1447" s="197">
        <v>0</v>
      </c>
      <c r="I1447" s="196">
        <f t="shared" si="125"/>
        <v>17910</v>
      </c>
      <c r="J1447" s="215">
        <f t="shared" si="127"/>
        <v>3649497.1</v>
      </c>
      <c r="K1447" s="195">
        <v>90494</v>
      </c>
      <c r="L1447" s="1">
        <v>1589989</v>
      </c>
    </row>
    <row r="1448" spans="1:12">
      <c r="A1448" s="191">
        <v>40</v>
      </c>
      <c r="B1448" s="192">
        <v>43712</v>
      </c>
      <c r="C1448" s="193">
        <v>43716</v>
      </c>
      <c r="D1448" s="194" t="s">
        <v>15</v>
      </c>
      <c r="E1448" s="195">
        <f t="shared" si="124"/>
        <v>4</v>
      </c>
      <c r="F1448" s="216" t="s">
        <v>1331</v>
      </c>
      <c r="G1448" s="196">
        <v>25740</v>
      </c>
      <c r="H1448" s="197">
        <v>0</v>
      </c>
      <c r="I1448" s="196">
        <f t="shared" si="125"/>
        <v>25740</v>
      </c>
      <c r="J1448" s="215">
        <f t="shared" si="127"/>
        <v>3623757.1</v>
      </c>
      <c r="K1448" s="195">
        <v>89906</v>
      </c>
      <c r="L1448" s="1">
        <v>1586711</v>
      </c>
    </row>
    <row r="1449" spans="1:12">
      <c r="A1449" s="191">
        <v>41</v>
      </c>
      <c r="B1449" s="192">
        <v>43712</v>
      </c>
      <c r="C1449" s="193">
        <v>43716</v>
      </c>
      <c r="D1449" s="194" t="s">
        <v>15</v>
      </c>
      <c r="E1449" s="195">
        <f t="shared" si="124"/>
        <v>4</v>
      </c>
      <c r="F1449" s="216" t="s">
        <v>257</v>
      </c>
      <c r="G1449" s="196">
        <v>25740</v>
      </c>
      <c r="H1449" s="197">
        <v>0</v>
      </c>
      <c r="I1449" s="196">
        <f t="shared" si="125"/>
        <v>25740</v>
      </c>
      <c r="J1449" s="215">
        <f t="shared" si="127"/>
        <v>3598017.1</v>
      </c>
      <c r="K1449" s="195">
        <v>89908</v>
      </c>
      <c r="L1449" s="1">
        <v>1586711</v>
      </c>
    </row>
    <row r="1450" spans="1:12">
      <c r="A1450" s="191">
        <v>42</v>
      </c>
      <c r="B1450" s="192">
        <v>43714</v>
      </c>
      <c r="C1450" s="193">
        <v>43716</v>
      </c>
      <c r="D1450" s="194" t="s">
        <v>15</v>
      </c>
      <c r="E1450" s="195">
        <f t="shared" si="124"/>
        <v>2</v>
      </c>
      <c r="F1450" s="216" t="s">
        <v>1332</v>
      </c>
      <c r="G1450" s="196">
        <v>9000</v>
      </c>
      <c r="H1450" s="197">
        <v>0</v>
      </c>
      <c r="I1450" s="196">
        <f t="shared" si="125"/>
        <v>9000</v>
      </c>
      <c r="J1450" s="215">
        <f t="shared" si="127"/>
        <v>3589017.1</v>
      </c>
      <c r="K1450" s="195">
        <v>85708</v>
      </c>
      <c r="L1450" s="1">
        <v>1558385</v>
      </c>
    </row>
    <row r="1451" spans="1:12">
      <c r="A1451" s="191">
        <v>43</v>
      </c>
      <c r="B1451" s="192">
        <v>43715</v>
      </c>
      <c r="C1451" s="193">
        <v>43717</v>
      </c>
      <c r="D1451" s="194" t="s">
        <v>15</v>
      </c>
      <c r="E1451" s="195">
        <f t="shared" si="124"/>
        <v>2</v>
      </c>
      <c r="F1451" s="216" t="s">
        <v>1333</v>
      </c>
      <c r="G1451" s="196">
        <v>15930</v>
      </c>
      <c r="H1451" s="197">
        <v>0</v>
      </c>
      <c r="I1451" s="196">
        <f t="shared" si="125"/>
        <v>15930</v>
      </c>
      <c r="J1451" s="215">
        <f t="shared" si="127"/>
        <v>3573087.1</v>
      </c>
      <c r="K1451" s="195">
        <v>92158</v>
      </c>
      <c r="L1451" s="1">
        <v>1601100</v>
      </c>
    </row>
    <row r="1452" spans="1:12">
      <c r="A1452" s="191">
        <v>44</v>
      </c>
      <c r="B1452" s="192">
        <v>43715</v>
      </c>
      <c r="C1452" s="193">
        <v>43717</v>
      </c>
      <c r="D1452" s="194" t="s">
        <v>15</v>
      </c>
      <c r="E1452" s="195">
        <f t="shared" si="124"/>
        <v>2</v>
      </c>
      <c r="F1452" s="216" t="s">
        <v>1334</v>
      </c>
      <c r="G1452" s="196">
        <v>12870</v>
      </c>
      <c r="H1452" s="197">
        <v>0</v>
      </c>
      <c r="I1452" s="196">
        <f t="shared" si="125"/>
        <v>12870</v>
      </c>
      <c r="J1452" s="215">
        <f t="shared" si="127"/>
        <v>3560217.1</v>
      </c>
      <c r="K1452" s="195">
        <v>90514</v>
      </c>
      <c r="L1452" s="1">
        <v>1591100</v>
      </c>
    </row>
    <row r="1453" spans="1:12">
      <c r="A1453" s="191">
        <v>45</v>
      </c>
      <c r="B1453" s="192">
        <v>43710</v>
      </c>
      <c r="C1453" s="193">
        <v>43717</v>
      </c>
      <c r="D1453" s="194" t="s">
        <v>15</v>
      </c>
      <c r="E1453" s="195">
        <f t="shared" si="124"/>
        <v>7</v>
      </c>
      <c r="F1453" s="216" t="s">
        <v>1335</v>
      </c>
      <c r="G1453" s="196">
        <v>45045</v>
      </c>
      <c r="H1453" s="197">
        <v>0</v>
      </c>
      <c r="I1453" s="196">
        <f t="shared" si="125"/>
        <v>45045</v>
      </c>
      <c r="J1453" s="215">
        <f t="shared" si="127"/>
        <v>3515172.1</v>
      </c>
      <c r="K1453" s="195">
        <v>87008</v>
      </c>
      <c r="L1453" s="1">
        <v>1568315</v>
      </c>
    </row>
    <row r="1454" spans="1:12">
      <c r="A1454" s="191">
        <v>46</v>
      </c>
      <c r="B1454" s="192">
        <v>43710</v>
      </c>
      <c r="C1454" s="193">
        <v>43717</v>
      </c>
      <c r="D1454" s="194" t="s">
        <v>15</v>
      </c>
      <c r="E1454" s="195">
        <f t="shared" si="124"/>
        <v>7</v>
      </c>
      <c r="F1454" s="216" t="s">
        <v>1336</v>
      </c>
      <c r="G1454" s="196">
        <v>45045</v>
      </c>
      <c r="H1454" s="197">
        <v>0</v>
      </c>
      <c r="I1454" s="196">
        <f t="shared" si="125"/>
        <v>45045</v>
      </c>
      <c r="J1454" s="215">
        <f t="shared" si="127"/>
        <v>3470127.1</v>
      </c>
      <c r="K1454" s="195">
        <v>87007</v>
      </c>
      <c r="L1454" s="1">
        <v>1568315</v>
      </c>
    </row>
    <row r="1455" spans="1:12">
      <c r="A1455" s="191">
        <v>47</v>
      </c>
      <c r="B1455" s="217">
        <v>43714</v>
      </c>
      <c r="C1455" s="218">
        <v>43717</v>
      </c>
      <c r="D1455" s="219" t="s">
        <v>15</v>
      </c>
      <c r="E1455" s="220">
        <f t="shared" si="124"/>
        <v>3</v>
      </c>
      <c r="F1455" s="221" t="s">
        <v>1337</v>
      </c>
      <c r="G1455" s="222">
        <v>13500</v>
      </c>
      <c r="H1455" s="223">
        <v>0</v>
      </c>
      <c r="I1455" s="222">
        <f t="shared" si="125"/>
        <v>13500</v>
      </c>
      <c r="J1455" s="215">
        <f t="shared" si="127"/>
        <v>3456627.1</v>
      </c>
      <c r="K1455" s="226">
        <v>85182</v>
      </c>
      <c r="L1455" s="1">
        <v>1553027</v>
      </c>
    </row>
    <row r="1456" spans="1:12">
      <c r="A1456" s="191">
        <v>48</v>
      </c>
      <c r="B1456" s="192">
        <v>43714</v>
      </c>
      <c r="C1456" s="193">
        <v>43717</v>
      </c>
      <c r="D1456" s="194" t="s">
        <v>15</v>
      </c>
      <c r="E1456" s="195">
        <f t="shared" si="124"/>
        <v>3</v>
      </c>
      <c r="F1456" s="216" t="s">
        <v>1338</v>
      </c>
      <c r="G1456" s="196">
        <v>13500</v>
      </c>
      <c r="H1456" s="197">
        <v>0</v>
      </c>
      <c r="I1456" s="196">
        <f t="shared" si="125"/>
        <v>13500</v>
      </c>
      <c r="J1456" s="215">
        <f t="shared" si="127"/>
        <v>3443127.1</v>
      </c>
      <c r="K1456" s="195">
        <v>87443</v>
      </c>
      <c r="L1456" s="1">
        <v>1571180</v>
      </c>
    </row>
    <row r="1457" spans="1:12">
      <c r="A1457" s="191">
        <v>49</v>
      </c>
      <c r="B1457" s="192">
        <v>43715</v>
      </c>
      <c r="C1457" s="193">
        <v>43718</v>
      </c>
      <c r="D1457" s="194" t="s">
        <v>15</v>
      </c>
      <c r="E1457" s="195">
        <f t="shared" si="124"/>
        <v>3</v>
      </c>
      <c r="F1457" s="216" t="s">
        <v>1339</v>
      </c>
      <c r="G1457" s="196">
        <v>26865</v>
      </c>
      <c r="H1457" s="197">
        <v>0</v>
      </c>
      <c r="I1457" s="196">
        <f t="shared" si="125"/>
        <v>26865</v>
      </c>
      <c r="J1457" s="215">
        <f t="shared" si="127"/>
        <v>3416262.1</v>
      </c>
      <c r="K1457" s="195">
        <v>86682</v>
      </c>
      <c r="L1457" s="1">
        <v>1565755</v>
      </c>
    </row>
    <row r="1458" spans="1:12">
      <c r="A1458" s="191">
        <v>50</v>
      </c>
      <c r="B1458" s="192">
        <v>43715</v>
      </c>
      <c r="C1458" s="193">
        <v>43718</v>
      </c>
      <c r="D1458" s="194" t="s">
        <v>15</v>
      </c>
      <c r="E1458" s="195">
        <f t="shared" si="124"/>
        <v>3</v>
      </c>
      <c r="F1458" s="216" t="s">
        <v>1340</v>
      </c>
      <c r="G1458" s="196">
        <v>26865</v>
      </c>
      <c r="H1458" s="197">
        <v>0</v>
      </c>
      <c r="I1458" s="196">
        <f t="shared" si="125"/>
        <v>26865</v>
      </c>
      <c r="J1458" s="215">
        <f t="shared" si="127"/>
        <v>3389397.1</v>
      </c>
      <c r="K1458" s="195">
        <v>88065</v>
      </c>
      <c r="L1458" s="1">
        <v>1573849</v>
      </c>
    </row>
    <row r="1459" spans="1:15">
      <c r="A1459" s="191">
        <v>51</v>
      </c>
      <c r="B1459" s="192">
        <v>43715</v>
      </c>
      <c r="C1459" s="193">
        <v>43718</v>
      </c>
      <c r="D1459" s="194" t="s">
        <v>15</v>
      </c>
      <c r="E1459" s="195">
        <f t="shared" si="124"/>
        <v>3</v>
      </c>
      <c r="F1459" s="216" t="s">
        <v>1341</v>
      </c>
      <c r="G1459" s="224">
        <v>14000</v>
      </c>
      <c r="H1459" s="225">
        <v>0</v>
      </c>
      <c r="I1459" s="224">
        <f t="shared" si="125"/>
        <v>14000</v>
      </c>
      <c r="J1459" s="227">
        <f t="shared" si="127"/>
        <v>3375397.1</v>
      </c>
      <c r="K1459" s="228">
        <v>90894</v>
      </c>
      <c r="L1459" s="229">
        <v>1594083</v>
      </c>
      <c r="M1459" s="230"/>
      <c r="N1459" s="230"/>
      <c r="O1459" s="231"/>
    </row>
    <row r="1460" spans="1:12">
      <c r="A1460" s="191">
        <v>52</v>
      </c>
      <c r="B1460" s="192">
        <v>43715</v>
      </c>
      <c r="C1460" s="193">
        <v>43718</v>
      </c>
      <c r="D1460" s="194" t="s">
        <v>15</v>
      </c>
      <c r="E1460" s="195">
        <f t="shared" si="124"/>
        <v>3</v>
      </c>
      <c r="F1460" s="216" t="s">
        <v>1342</v>
      </c>
      <c r="G1460" s="196">
        <v>19305</v>
      </c>
      <c r="H1460" s="197">
        <v>0</v>
      </c>
      <c r="I1460" s="196">
        <f t="shared" si="125"/>
        <v>19305</v>
      </c>
      <c r="J1460" s="215">
        <f t="shared" si="127"/>
        <v>3356092.1</v>
      </c>
      <c r="K1460" s="195">
        <v>88820</v>
      </c>
      <c r="L1460" s="1">
        <v>1581302</v>
      </c>
    </row>
    <row r="1461" spans="1:12">
      <c r="A1461" s="191">
        <v>53</v>
      </c>
      <c r="B1461" s="192">
        <v>43716</v>
      </c>
      <c r="C1461" s="193">
        <v>43718</v>
      </c>
      <c r="D1461" s="194" t="s">
        <v>15</v>
      </c>
      <c r="E1461" s="195">
        <f t="shared" si="124"/>
        <v>2</v>
      </c>
      <c r="F1461" s="216" t="s">
        <v>1343</v>
      </c>
      <c r="G1461" s="196">
        <v>12870</v>
      </c>
      <c r="H1461" s="197">
        <v>0</v>
      </c>
      <c r="I1461" s="196">
        <f t="shared" si="125"/>
        <v>12870</v>
      </c>
      <c r="J1461" s="215">
        <f t="shared" si="127"/>
        <v>3343222.1</v>
      </c>
      <c r="K1461" s="195">
        <v>89916</v>
      </c>
      <c r="L1461" s="1">
        <v>1586821</v>
      </c>
    </row>
    <row r="1462" spans="1:12">
      <c r="A1462" s="191">
        <v>54</v>
      </c>
      <c r="B1462" s="192">
        <v>43715</v>
      </c>
      <c r="C1462" s="193">
        <v>43718</v>
      </c>
      <c r="D1462" s="194" t="s">
        <v>15</v>
      </c>
      <c r="E1462" s="195">
        <f t="shared" si="124"/>
        <v>3</v>
      </c>
      <c r="F1462" s="216" t="s">
        <v>1344</v>
      </c>
      <c r="G1462" s="196">
        <v>13500</v>
      </c>
      <c r="H1462" s="197">
        <v>0</v>
      </c>
      <c r="I1462" s="196">
        <f t="shared" si="125"/>
        <v>13500</v>
      </c>
      <c r="J1462" s="215">
        <f t="shared" si="127"/>
        <v>3329722.1</v>
      </c>
      <c r="K1462" s="195">
        <v>88743</v>
      </c>
      <c r="L1462" s="1">
        <v>1580496</v>
      </c>
    </row>
    <row r="1463" spans="1:12">
      <c r="A1463" s="191">
        <v>55</v>
      </c>
      <c r="B1463" s="192">
        <v>43715</v>
      </c>
      <c r="C1463" s="193">
        <v>43718</v>
      </c>
      <c r="D1463" s="194" t="s">
        <v>15</v>
      </c>
      <c r="E1463" s="195">
        <f t="shared" si="124"/>
        <v>3</v>
      </c>
      <c r="F1463" s="216" t="s">
        <v>1345</v>
      </c>
      <c r="G1463" s="196">
        <v>13500</v>
      </c>
      <c r="H1463" s="197">
        <v>0</v>
      </c>
      <c r="I1463" s="196">
        <f t="shared" si="125"/>
        <v>13500</v>
      </c>
      <c r="J1463" s="215">
        <f t="shared" si="127"/>
        <v>3316222.1</v>
      </c>
      <c r="K1463" s="195">
        <v>85762</v>
      </c>
      <c r="L1463" s="1">
        <v>1559956</v>
      </c>
    </row>
    <row r="1464" spans="1:12">
      <c r="A1464" s="191">
        <v>56</v>
      </c>
      <c r="B1464" s="192">
        <v>43715</v>
      </c>
      <c r="C1464" s="193">
        <v>43718</v>
      </c>
      <c r="D1464" s="194" t="s">
        <v>15</v>
      </c>
      <c r="E1464" s="195">
        <f t="shared" si="124"/>
        <v>3</v>
      </c>
      <c r="F1464" s="216" t="s">
        <v>1346</v>
      </c>
      <c r="G1464" s="196">
        <v>19305</v>
      </c>
      <c r="H1464" s="197">
        <v>0</v>
      </c>
      <c r="I1464" s="196">
        <f t="shared" si="125"/>
        <v>19305</v>
      </c>
      <c r="J1464" s="215">
        <f t="shared" si="127"/>
        <v>3296917.1</v>
      </c>
      <c r="K1464" s="195">
        <v>88742</v>
      </c>
      <c r="L1464" s="1">
        <v>1580440</v>
      </c>
    </row>
    <row r="1465" spans="1:12">
      <c r="A1465" s="191">
        <v>57</v>
      </c>
      <c r="B1465" s="192">
        <v>43717</v>
      </c>
      <c r="C1465" s="193">
        <v>43719</v>
      </c>
      <c r="D1465" s="194" t="s">
        <v>15</v>
      </c>
      <c r="E1465" s="195">
        <f t="shared" si="124"/>
        <v>2</v>
      </c>
      <c r="F1465" s="216" t="s">
        <v>1229</v>
      </c>
      <c r="G1465" s="196">
        <v>15930</v>
      </c>
      <c r="H1465" s="197">
        <v>0</v>
      </c>
      <c r="I1465" s="196">
        <f t="shared" si="125"/>
        <v>15930</v>
      </c>
      <c r="J1465" s="215">
        <f t="shared" si="127"/>
        <v>3280987.1</v>
      </c>
      <c r="K1465" s="195">
        <v>92174</v>
      </c>
      <c r="L1465" s="1">
        <v>1601364</v>
      </c>
    </row>
    <row r="1466" spans="1:12">
      <c r="A1466" s="191">
        <v>58</v>
      </c>
      <c r="B1466" s="192">
        <v>43717</v>
      </c>
      <c r="C1466" s="193">
        <v>43719</v>
      </c>
      <c r="D1466" s="194" t="s">
        <v>15</v>
      </c>
      <c r="E1466" s="195">
        <f t="shared" si="124"/>
        <v>2</v>
      </c>
      <c r="F1466" s="216" t="s">
        <v>1347</v>
      </c>
      <c r="G1466" s="196">
        <v>17910</v>
      </c>
      <c r="H1466" s="197">
        <v>0</v>
      </c>
      <c r="I1466" s="196">
        <f t="shared" si="125"/>
        <v>17910</v>
      </c>
      <c r="J1466" s="215">
        <f t="shared" si="127"/>
        <v>3263077.1</v>
      </c>
      <c r="K1466" s="195">
        <v>90943</v>
      </c>
      <c r="L1466" s="1">
        <v>1594800</v>
      </c>
    </row>
    <row r="1467" spans="1:12">
      <c r="A1467" s="191">
        <v>59</v>
      </c>
      <c r="B1467" s="192">
        <v>43715</v>
      </c>
      <c r="C1467" s="193">
        <v>43719</v>
      </c>
      <c r="D1467" s="194" t="s">
        <v>15</v>
      </c>
      <c r="E1467" s="195">
        <f t="shared" si="124"/>
        <v>4</v>
      </c>
      <c r="F1467" s="216" t="s">
        <v>1348</v>
      </c>
      <c r="G1467" s="196">
        <v>25740</v>
      </c>
      <c r="H1467" s="197">
        <v>0</v>
      </c>
      <c r="I1467" s="196">
        <f t="shared" si="125"/>
        <v>25740</v>
      </c>
      <c r="J1467" s="215">
        <f t="shared" si="127"/>
        <v>3237337.1</v>
      </c>
      <c r="K1467" s="195">
        <v>89930</v>
      </c>
      <c r="L1467" s="1">
        <v>1587310</v>
      </c>
    </row>
    <row r="1468" spans="1:12">
      <c r="A1468" s="191">
        <v>60</v>
      </c>
      <c r="B1468" s="192">
        <v>43716</v>
      </c>
      <c r="C1468" s="193">
        <v>43719</v>
      </c>
      <c r="D1468" s="194" t="s">
        <v>15</v>
      </c>
      <c r="E1468" s="195">
        <f t="shared" si="124"/>
        <v>3</v>
      </c>
      <c r="F1468" s="216" t="s">
        <v>1349</v>
      </c>
      <c r="G1468" s="196">
        <v>13500</v>
      </c>
      <c r="H1468" s="197">
        <v>0</v>
      </c>
      <c r="I1468" s="196">
        <f t="shared" si="125"/>
        <v>13500</v>
      </c>
      <c r="J1468" s="215">
        <f t="shared" si="127"/>
        <v>3223837.1</v>
      </c>
      <c r="K1468" s="195">
        <v>90172</v>
      </c>
      <c r="L1468" s="1">
        <v>1589283</v>
      </c>
    </row>
    <row r="1469" spans="1:12">
      <c r="A1469" s="191">
        <v>61</v>
      </c>
      <c r="B1469" s="192">
        <v>43717</v>
      </c>
      <c r="C1469" s="193">
        <v>43719</v>
      </c>
      <c r="D1469" s="194" t="s">
        <v>15</v>
      </c>
      <c r="E1469" s="195">
        <f t="shared" si="124"/>
        <v>2</v>
      </c>
      <c r="F1469" s="216" t="s">
        <v>1350</v>
      </c>
      <c r="G1469" s="196">
        <v>9000</v>
      </c>
      <c r="H1469" s="197">
        <v>0</v>
      </c>
      <c r="I1469" s="196">
        <f t="shared" si="125"/>
        <v>9000</v>
      </c>
      <c r="J1469" s="215">
        <f t="shared" si="127"/>
        <v>3214837.1</v>
      </c>
      <c r="K1469" s="195">
        <v>90168</v>
      </c>
      <c r="L1469" s="1">
        <v>1589137</v>
      </c>
    </row>
    <row r="1470" spans="1:12">
      <c r="A1470" s="191">
        <v>62</v>
      </c>
      <c r="B1470" s="192">
        <v>43717</v>
      </c>
      <c r="C1470" s="193">
        <v>43719</v>
      </c>
      <c r="D1470" s="194" t="s">
        <v>15</v>
      </c>
      <c r="E1470" s="195">
        <f t="shared" si="124"/>
        <v>2</v>
      </c>
      <c r="F1470" s="216" t="s">
        <v>1351</v>
      </c>
      <c r="G1470" s="196">
        <v>9000</v>
      </c>
      <c r="H1470" s="197">
        <v>0</v>
      </c>
      <c r="I1470" s="196">
        <f t="shared" si="125"/>
        <v>9000</v>
      </c>
      <c r="J1470" s="215">
        <f t="shared" si="127"/>
        <v>3205837.1</v>
      </c>
      <c r="K1470" s="195">
        <v>90167</v>
      </c>
      <c r="L1470" s="1">
        <v>1589136</v>
      </c>
    </row>
    <row r="1471" spans="1:12">
      <c r="A1471" s="191">
        <v>63</v>
      </c>
      <c r="B1471" s="192">
        <v>43717</v>
      </c>
      <c r="C1471" s="193">
        <v>43719</v>
      </c>
      <c r="D1471" s="194" t="s">
        <v>15</v>
      </c>
      <c r="E1471" s="195">
        <f t="shared" si="124"/>
        <v>2</v>
      </c>
      <c r="F1471" s="216" t="s">
        <v>1352</v>
      </c>
      <c r="G1471" s="196">
        <v>12870</v>
      </c>
      <c r="H1471" s="197">
        <v>0</v>
      </c>
      <c r="I1471" s="196">
        <f t="shared" si="125"/>
        <v>12870</v>
      </c>
      <c r="J1471" s="215">
        <f t="shared" si="127"/>
        <v>3192967.1</v>
      </c>
      <c r="K1471" s="195">
        <v>85486</v>
      </c>
      <c r="L1471" s="1">
        <v>1556406</v>
      </c>
    </row>
    <row r="1472" spans="1:12">
      <c r="A1472" s="191">
        <v>64</v>
      </c>
      <c r="B1472" s="192">
        <v>43717</v>
      </c>
      <c r="C1472" s="193">
        <v>43719</v>
      </c>
      <c r="D1472" s="194" t="s">
        <v>15</v>
      </c>
      <c r="E1472" s="195">
        <f t="shared" si="124"/>
        <v>2</v>
      </c>
      <c r="F1472" s="216" t="s">
        <v>1353</v>
      </c>
      <c r="G1472" s="196">
        <v>18000</v>
      </c>
      <c r="H1472" s="197">
        <v>0</v>
      </c>
      <c r="I1472" s="196">
        <f t="shared" si="125"/>
        <v>18000</v>
      </c>
      <c r="J1472" s="215">
        <f t="shared" si="127"/>
        <v>3174967.1</v>
      </c>
      <c r="K1472" s="195">
        <v>90185</v>
      </c>
      <c r="L1472" s="1">
        <v>1589384</v>
      </c>
    </row>
    <row r="1473" spans="1:12">
      <c r="A1473" s="191">
        <v>65</v>
      </c>
      <c r="B1473" s="192">
        <v>43718</v>
      </c>
      <c r="C1473" s="193">
        <v>43720</v>
      </c>
      <c r="D1473" s="194" t="s">
        <v>15</v>
      </c>
      <c r="E1473" s="195">
        <f t="shared" ref="E1473:E1525" si="128">C1473-B1473</f>
        <v>2</v>
      </c>
      <c r="F1473" s="216" t="s">
        <v>1354</v>
      </c>
      <c r="G1473" s="196">
        <v>17910</v>
      </c>
      <c r="H1473" s="197">
        <v>0</v>
      </c>
      <c r="I1473" s="196">
        <f t="shared" ref="I1473:I1525" si="129">+G1473+H1473</f>
        <v>17910</v>
      </c>
      <c r="J1473" s="215">
        <f t="shared" ref="J1473:J1504" si="130">J1472-I1473</f>
        <v>3157057.1</v>
      </c>
      <c r="K1473" s="195">
        <v>90743</v>
      </c>
      <c r="L1473" s="1">
        <v>1592246</v>
      </c>
    </row>
    <row r="1474" spans="1:12">
      <c r="A1474" s="191">
        <v>66</v>
      </c>
      <c r="B1474" s="192">
        <v>43717</v>
      </c>
      <c r="C1474" s="193">
        <v>43720</v>
      </c>
      <c r="D1474" s="194" t="s">
        <v>15</v>
      </c>
      <c r="E1474" s="195">
        <f t="shared" si="128"/>
        <v>3</v>
      </c>
      <c r="F1474" s="216" t="s">
        <v>1355</v>
      </c>
      <c r="G1474" s="196">
        <v>13500</v>
      </c>
      <c r="H1474" s="197">
        <v>0</v>
      </c>
      <c r="I1474" s="196">
        <f t="shared" si="129"/>
        <v>13500</v>
      </c>
      <c r="J1474" s="215">
        <f t="shared" si="130"/>
        <v>3143557.1</v>
      </c>
      <c r="K1474" s="195">
        <v>90191</v>
      </c>
      <c r="L1474" s="1">
        <v>1589403</v>
      </c>
    </row>
    <row r="1475" spans="1:12">
      <c r="A1475" s="191">
        <v>67</v>
      </c>
      <c r="B1475" s="192">
        <v>43718</v>
      </c>
      <c r="C1475" s="193">
        <v>43720</v>
      </c>
      <c r="D1475" s="194" t="s">
        <v>15</v>
      </c>
      <c r="E1475" s="195">
        <f t="shared" si="128"/>
        <v>2</v>
      </c>
      <c r="F1475" s="216" t="s">
        <v>1356</v>
      </c>
      <c r="G1475" s="196">
        <v>12870</v>
      </c>
      <c r="H1475" s="197">
        <v>0</v>
      </c>
      <c r="I1475" s="196">
        <f t="shared" si="129"/>
        <v>12870</v>
      </c>
      <c r="J1475" s="215">
        <f t="shared" si="130"/>
        <v>3130687.1</v>
      </c>
      <c r="K1475" s="195">
        <v>91640</v>
      </c>
      <c r="L1475" s="1">
        <v>1598516</v>
      </c>
    </row>
    <row r="1476" spans="1:12">
      <c r="A1476" s="191">
        <v>68</v>
      </c>
      <c r="B1476" s="192">
        <v>43715</v>
      </c>
      <c r="C1476" s="193">
        <v>43720</v>
      </c>
      <c r="D1476" s="194" t="s">
        <v>15</v>
      </c>
      <c r="E1476" s="195">
        <f t="shared" si="128"/>
        <v>5</v>
      </c>
      <c r="F1476" s="216" t="s">
        <v>1357</v>
      </c>
      <c r="G1476" s="196">
        <v>22500</v>
      </c>
      <c r="H1476" s="197">
        <v>0</v>
      </c>
      <c r="I1476" s="196">
        <f t="shared" si="129"/>
        <v>22500</v>
      </c>
      <c r="J1476" s="215">
        <f t="shared" si="130"/>
        <v>3108187.1</v>
      </c>
      <c r="K1476" s="195">
        <v>85749</v>
      </c>
      <c r="L1476" s="1">
        <v>1559068</v>
      </c>
    </row>
    <row r="1477" spans="1:12">
      <c r="A1477" s="191">
        <v>69</v>
      </c>
      <c r="B1477" s="192">
        <v>43715</v>
      </c>
      <c r="C1477" s="193">
        <v>43720</v>
      </c>
      <c r="D1477" s="194" t="s">
        <v>15</v>
      </c>
      <c r="E1477" s="195">
        <f t="shared" si="128"/>
        <v>5</v>
      </c>
      <c r="F1477" s="216" t="s">
        <v>1358</v>
      </c>
      <c r="G1477" s="196">
        <v>22500</v>
      </c>
      <c r="H1477" s="197">
        <v>0</v>
      </c>
      <c r="I1477" s="196">
        <f t="shared" si="129"/>
        <v>22500</v>
      </c>
      <c r="J1477" s="215">
        <f t="shared" si="130"/>
        <v>3085687.1</v>
      </c>
      <c r="K1477" s="195">
        <v>85751</v>
      </c>
      <c r="L1477" s="1">
        <v>1559068</v>
      </c>
    </row>
    <row r="1478" spans="1:12">
      <c r="A1478" s="191">
        <v>70</v>
      </c>
      <c r="B1478" s="192">
        <v>43715</v>
      </c>
      <c r="C1478" s="193">
        <v>43720</v>
      </c>
      <c r="D1478" s="194" t="s">
        <v>15</v>
      </c>
      <c r="E1478" s="195">
        <f t="shared" si="128"/>
        <v>5</v>
      </c>
      <c r="F1478" s="216" t="s">
        <v>1359</v>
      </c>
      <c r="G1478" s="196">
        <v>22500</v>
      </c>
      <c r="H1478" s="197">
        <v>0</v>
      </c>
      <c r="I1478" s="196">
        <f t="shared" si="129"/>
        <v>22500</v>
      </c>
      <c r="J1478" s="215">
        <f t="shared" si="130"/>
        <v>3063187.1</v>
      </c>
      <c r="K1478" s="195">
        <v>85750</v>
      </c>
      <c r="L1478" s="1">
        <v>1559068</v>
      </c>
    </row>
    <row r="1479" spans="1:12">
      <c r="A1479" s="191">
        <v>71</v>
      </c>
      <c r="B1479" s="192">
        <v>43719</v>
      </c>
      <c r="C1479" s="193">
        <v>43721</v>
      </c>
      <c r="D1479" s="194" t="s">
        <v>15</v>
      </c>
      <c r="E1479" s="195">
        <f t="shared" si="128"/>
        <v>2</v>
      </c>
      <c r="F1479" s="216" t="s">
        <v>1360</v>
      </c>
      <c r="G1479" s="196">
        <v>12870</v>
      </c>
      <c r="H1479" s="197">
        <v>0</v>
      </c>
      <c r="I1479" s="196">
        <f t="shared" si="129"/>
        <v>12870</v>
      </c>
      <c r="J1479" s="215">
        <f t="shared" si="130"/>
        <v>3050317.1</v>
      </c>
      <c r="K1479" s="195">
        <v>92220</v>
      </c>
      <c r="L1479" s="1">
        <v>1602187</v>
      </c>
    </row>
    <row r="1480" spans="1:12">
      <c r="A1480" s="191">
        <v>72</v>
      </c>
      <c r="B1480" s="192">
        <v>43719</v>
      </c>
      <c r="C1480" s="193">
        <v>43721</v>
      </c>
      <c r="D1480" s="194" t="s">
        <v>15</v>
      </c>
      <c r="E1480" s="195">
        <f t="shared" si="128"/>
        <v>2</v>
      </c>
      <c r="F1480" s="216" t="s">
        <v>1361</v>
      </c>
      <c r="G1480" s="196">
        <v>9000</v>
      </c>
      <c r="H1480" s="197">
        <v>0</v>
      </c>
      <c r="I1480" s="196">
        <f t="shared" si="129"/>
        <v>9000</v>
      </c>
      <c r="J1480" s="215">
        <f t="shared" si="130"/>
        <v>3041317.1</v>
      </c>
      <c r="K1480" s="195">
        <v>88386</v>
      </c>
      <c r="L1480" s="1">
        <v>1577843</v>
      </c>
    </row>
    <row r="1481" spans="1:12">
      <c r="A1481" s="191">
        <v>73</v>
      </c>
      <c r="B1481" s="192">
        <v>43719</v>
      </c>
      <c r="C1481" s="193">
        <v>43721</v>
      </c>
      <c r="D1481" s="194" t="s">
        <v>15</v>
      </c>
      <c r="E1481" s="195">
        <f t="shared" si="128"/>
        <v>2</v>
      </c>
      <c r="F1481" s="216" t="s">
        <v>1362</v>
      </c>
      <c r="G1481" s="196">
        <v>12870</v>
      </c>
      <c r="H1481" s="197">
        <v>0</v>
      </c>
      <c r="I1481" s="196">
        <f t="shared" si="129"/>
        <v>12870</v>
      </c>
      <c r="J1481" s="215">
        <f t="shared" si="130"/>
        <v>3028447.1</v>
      </c>
      <c r="K1481" s="195">
        <v>91907</v>
      </c>
      <c r="L1481" s="1">
        <v>1599290</v>
      </c>
    </row>
    <row r="1482" spans="1:12">
      <c r="A1482" s="191">
        <v>74</v>
      </c>
      <c r="B1482" s="192">
        <v>43719</v>
      </c>
      <c r="C1482" s="193">
        <v>43721</v>
      </c>
      <c r="D1482" s="194" t="s">
        <v>15</v>
      </c>
      <c r="E1482" s="195">
        <f t="shared" si="128"/>
        <v>2</v>
      </c>
      <c r="F1482" s="216" t="s">
        <v>1363</v>
      </c>
      <c r="G1482" s="196">
        <v>12870</v>
      </c>
      <c r="H1482" s="197">
        <v>0</v>
      </c>
      <c r="I1482" s="196">
        <f t="shared" si="129"/>
        <v>12870</v>
      </c>
      <c r="J1482" s="215">
        <f t="shared" si="130"/>
        <v>3015577.1</v>
      </c>
      <c r="K1482" s="195">
        <v>91908</v>
      </c>
      <c r="L1482" s="1">
        <v>1599290</v>
      </c>
    </row>
    <row r="1483" spans="1:12">
      <c r="A1483" s="191">
        <v>75</v>
      </c>
      <c r="B1483" s="192">
        <v>43719</v>
      </c>
      <c r="C1483" s="193">
        <v>43721</v>
      </c>
      <c r="D1483" s="194" t="s">
        <v>15</v>
      </c>
      <c r="E1483" s="195">
        <f t="shared" si="128"/>
        <v>2</v>
      </c>
      <c r="F1483" s="216" t="s">
        <v>1364</v>
      </c>
      <c r="G1483" s="196">
        <v>12870</v>
      </c>
      <c r="H1483" s="197">
        <v>0</v>
      </c>
      <c r="I1483" s="196">
        <f t="shared" si="129"/>
        <v>12870</v>
      </c>
      <c r="J1483" s="215">
        <f t="shared" si="130"/>
        <v>3002707.1</v>
      </c>
      <c r="K1483" s="195">
        <v>91906</v>
      </c>
      <c r="L1483" s="1">
        <v>1599290</v>
      </c>
    </row>
    <row r="1484" spans="1:12">
      <c r="A1484" s="191">
        <v>76</v>
      </c>
      <c r="B1484" s="192">
        <v>43719</v>
      </c>
      <c r="C1484" s="193">
        <v>43721</v>
      </c>
      <c r="D1484" s="194" t="s">
        <v>15</v>
      </c>
      <c r="E1484" s="195">
        <f t="shared" si="128"/>
        <v>2</v>
      </c>
      <c r="F1484" s="216" t="s">
        <v>1365</v>
      </c>
      <c r="G1484" s="196">
        <v>9000</v>
      </c>
      <c r="H1484" s="197">
        <v>0</v>
      </c>
      <c r="I1484" s="196">
        <f t="shared" si="129"/>
        <v>9000</v>
      </c>
      <c r="J1484" s="215">
        <f t="shared" si="130"/>
        <v>2993707.1</v>
      </c>
      <c r="K1484" s="195">
        <v>90067</v>
      </c>
      <c r="L1484" s="1">
        <v>1588718</v>
      </c>
    </row>
    <row r="1485" spans="1:12">
      <c r="A1485" s="191">
        <v>77</v>
      </c>
      <c r="B1485" s="192">
        <v>43718</v>
      </c>
      <c r="C1485" s="193">
        <v>43721</v>
      </c>
      <c r="D1485" s="194" t="s">
        <v>15</v>
      </c>
      <c r="E1485" s="195">
        <f t="shared" si="128"/>
        <v>3</v>
      </c>
      <c r="F1485" s="216" t="s">
        <v>1366</v>
      </c>
      <c r="G1485" s="196">
        <v>19305</v>
      </c>
      <c r="H1485" s="197">
        <v>0</v>
      </c>
      <c r="I1485" s="196">
        <f t="shared" si="129"/>
        <v>19305</v>
      </c>
      <c r="J1485" s="215">
        <f t="shared" si="130"/>
        <v>2974402.1</v>
      </c>
      <c r="K1485" s="195">
        <v>91222</v>
      </c>
      <c r="L1485" s="1">
        <v>1595508</v>
      </c>
    </row>
    <row r="1486" spans="1:12">
      <c r="A1486" s="191">
        <v>78</v>
      </c>
      <c r="B1486" s="192">
        <v>43719</v>
      </c>
      <c r="C1486" s="193">
        <v>43721</v>
      </c>
      <c r="D1486" s="194" t="s">
        <v>15</v>
      </c>
      <c r="E1486" s="195">
        <f t="shared" si="128"/>
        <v>2</v>
      </c>
      <c r="F1486" s="216" t="s">
        <v>1367</v>
      </c>
      <c r="G1486" s="196">
        <v>14800</v>
      </c>
      <c r="H1486" s="197">
        <v>0</v>
      </c>
      <c r="I1486" s="196">
        <f t="shared" si="129"/>
        <v>14800</v>
      </c>
      <c r="J1486" s="215">
        <f t="shared" si="130"/>
        <v>2959602.1</v>
      </c>
      <c r="K1486" s="195">
        <v>91999</v>
      </c>
      <c r="L1486" s="1">
        <v>1600394</v>
      </c>
    </row>
    <row r="1487" spans="1:12">
      <c r="A1487" s="191">
        <v>79</v>
      </c>
      <c r="B1487" s="192">
        <v>43718</v>
      </c>
      <c r="C1487" s="193">
        <v>43721</v>
      </c>
      <c r="D1487" s="194" t="s">
        <v>15</v>
      </c>
      <c r="E1487" s="195">
        <f t="shared" si="128"/>
        <v>3</v>
      </c>
      <c r="F1487" s="216" t="s">
        <v>1368</v>
      </c>
      <c r="G1487" s="196">
        <v>13500</v>
      </c>
      <c r="H1487" s="197">
        <v>0</v>
      </c>
      <c r="I1487" s="196">
        <f t="shared" si="129"/>
        <v>13500</v>
      </c>
      <c r="J1487" s="215">
        <f t="shared" si="130"/>
        <v>2946102.1</v>
      </c>
      <c r="K1487" s="195">
        <v>91228</v>
      </c>
      <c r="L1487" s="1">
        <v>1595591</v>
      </c>
    </row>
    <row r="1488" spans="1:12">
      <c r="A1488" s="191">
        <v>80</v>
      </c>
      <c r="B1488" s="192">
        <v>43719</v>
      </c>
      <c r="C1488" s="193">
        <v>43721</v>
      </c>
      <c r="D1488" s="194" t="s">
        <v>15</v>
      </c>
      <c r="E1488" s="195">
        <f t="shared" si="128"/>
        <v>2</v>
      </c>
      <c r="F1488" s="216" t="s">
        <v>1369</v>
      </c>
      <c r="G1488" s="196">
        <v>15930</v>
      </c>
      <c r="H1488" s="197">
        <v>0</v>
      </c>
      <c r="I1488" s="196">
        <f t="shared" si="129"/>
        <v>15930</v>
      </c>
      <c r="J1488" s="215">
        <f t="shared" si="130"/>
        <v>2930172.1</v>
      </c>
      <c r="K1488" s="195">
        <v>92233</v>
      </c>
      <c r="L1488" s="1">
        <v>1602352</v>
      </c>
    </row>
    <row r="1489" spans="1:12">
      <c r="A1489" s="191">
        <v>81</v>
      </c>
      <c r="B1489" s="192">
        <v>43719</v>
      </c>
      <c r="C1489" s="193">
        <v>43721</v>
      </c>
      <c r="D1489" s="194" t="s">
        <v>15</v>
      </c>
      <c r="E1489" s="195">
        <f t="shared" si="128"/>
        <v>2</v>
      </c>
      <c r="F1489" s="216" t="s">
        <v>1370</v>
      </c>
      <c r="G1489" s="196">
        <v>9000</v>
      </c>
      <c r="H1489" s="197">
        <v>0</v>
      </c>
      <c r="I1489" s="196">
        <f t="shared" si="129"/>
        <v>9000</v>
      </c>
      <c r="J1489" s="215">
        <f t="shared" si="130"/>
        <v>2921172.1</v>
      </c>
      <c r="K1489" s="195">
        <v>92234</v>
      </c>
      <c r="L1489" s="1">
        <v>1602356</v>
      </c>
    </row>
    <row r="1490" spans="1:12">
      <c r="A1490" s="191">
        <v>82</v>
      </c>
      <c r="B1490" s="192">
        <v>43718</v>
      </c>
      <c r="C1490" s="193">
        <v>43721</v>
      </c>
      <c r="D1490" s="194" t="s">
        <v>15</v>
      </c>
      <c r="E1490" s="195">
        <f t="shared" si="128"/>
        <v>3</v>
      </c>
      <c r="F1490" s="216" t="s">
        <v>1371</v>
      </c>
      <c r="G1490" s="196">
        <v>26865</v>
      </c>
      <c r="H1490" s="197">
        <v>0</v>
      </c>
      <c r="I1490" s="196">
        <f t="shared" si="129"/>
        <v>26865</v>
      </c>
      <c r="J1490" s="215">
        <f t="shared" si="130"/>
        <v>2894307.1</v>
      </c>
      <c r="K1490" s="195">
        <v>91250</v>
      </c>
      <c r="L1490" s="1">
        <v>1595946</v>
      </c>
    </row>
    <row r="1491" spans="1:12">
      <c r="A1491" s="191">
        <v>83</v>
      </c>
      <c r="B1491" s="192">
        <v>43719</v>
      </c>
      <c r="C1491" s="193">
        <v>43721</v>
      </c>
      <c r="D1491" s="194" t="s">
        <v>15</v>
      </c>
      <c r="E1491" s="195">
        <f t="shared" si="128"/>
        <v>2</v>
      </c>
      <c r="F1491" s="216" t="s">
        <v>1372</v>
      </c>
      <c r="G1491" s="196">
        <v>17910</v>
      </c>
      <c r="H1491" s="197">
        <v>0</v>
      </c>
      <c r="I1491" s="196">
        <f t="shared" si="129"/>
        <v>17910</v>
      </c>
      <c r="J1491" s="215">
        <f t="shared" si="130"/>
        <v>2876397.1</v>
      </c>
      <c r="K1491" s="195">
        <v>86921</v>
      </c>
      <c r="L1491" s="1">
        <v>1567047</v>
      </c>
    </row>
    <row r="1492" spans="1:12">
      <c r="A1492" s="191">
        <v>84</v>
      </c>
      <c r="B1492" s="192">
        <v>43718</v>
      </c>
      <c r="C1492" s="193">
        <v>43721</v>
      </c>
      <c r="D1492" s="194" t="s">
        <v>15</v>
      </c>
      <c r="E1492" s="195">
        <f t="shared" si="128"/>
        <v>3</v>
      </c>
      <c r="F1492" s="216" t="s">
        <v>1373</v>
      </c>
      <c r="G1492" s="196">
        <v>26865</v>
      </c>
      <c r="H1492" s="197">
        <v>0</v>
      </c>
      <c r="I1492" s="196">
        <f t="shared" si="129"/>
        <v>26865</v>
      </c>
      <c r="J1492" s="215">
        <f t="shared" si="130"/>
        <v>2849532.1</v>
      </c>
      <c r="K1492" s="195">
        <v>91262</v>
      </c>
      <c r="L1492" s="1">
        <v>1596266</v>
      </c>
    </row>
    <row r="1493" spans="1:12">
      <c r="A1493" s="191">
        <v>85</v>
      </c>
      <c r="B1493" s="192">
        <v>43718</v>
      </c>
      <c r="C1493" s="193">
        <v>43721</v>
      </c>
      <c r="D1493" s="194" t="s">
        <v>15</v>
      </c>
      <c r="E1493" s="195">
        <f t="shared" si="128"/>
        <v>3</v>
      </c>
      <c r="F1493" s="216" t="s">
        <v>1374</v>
      </c>
      <c r="G1493" s="196">
        <v>26865</v>
      </c>
      <c r="H1493" s="197">
        <v>0</v>
      </c>
      <c r="I1493" s="196">
        <f t="shared" si="129"/>
        <v>26865</v>
      </c>
      <c r="J1493" s="215">
        <f t="shared" si="130"/>
        <v>2822667.1</v>
      </c>
      <c r="K1493" s="195">
        <v>91405</v>
      </c>
      <c r="L1493" s="1">
        <v>1596267</v>
      </c>
    </row>
    <row r="1494" spans="1:12">
      <c r="A1494" s="191">
        <v>86</v>
      </c>
      <c r="B1494" s="192">
        <v>43720</v>
      </c>
      <c r="C1494" s="193">
        <v>43722</v>
      </c>
      <c r="D1494" s="194" t="s">
        <v>15</v>
      </c>
      <c r="E1494" s="195">
        <f t="shared" si="128"/>
        <v>2</v>
      </c>
      <c r="F1494" s="216" t="s">
        <v>1375</v>
      </c>
      <c r="G1494" s="196">
        <v>12870</v>
      </c>
      <c r="H1494" s="197">
        <v>0</v>
      </c>
      <c r="I1494" s="196">
        <f t="shared" si="129"/>
        <v>12870</v>
      </c>
      <c r="J1494" s="215">
        <f t="shared" si="130"/>
        <v>2809797.1</v>
      </c>
      <c r="K1494" s="195">
        <v>90805</v>
      </c>
      <c r="L1494" s="1">
        <v>1592888</v>
      </c>
    </row>
    <row r="1495" spans="1:12">
      <c r="A1495" s="191">
        <v>87</v>
      </c>
      <c r="B1495" s="192">
        <v>43720</v>
      </c>
      <c r="C1495" s="193">
        <v>43722</v>
      </c>
      <c r="D1495" s="194" t="s">
        <v>15</v>
      </c>
      <c r="E1495" s="195">
        <f t="shared" si="128"/>
        <v>2</v>
      </c>
      <c r="F1495" s="216" t="s">
        <v>1376</v>
      </c>
      <c r="G1495" s="196">
        <v>9000</v>
      </c>
      <c r="H1495" s="197">
        <v>0</v>
      </c>
      <c r="I1495" s="196">
        <f t="shared" si="129"/>
        <v>9000</v>
      </c>
      <c r="J1495" s="215">
        <f t="shared" si="130"/>
        <v>2800797.1</v>
      </c>
      <c r="K1495" s="195">
        <v>91227</v>
      </c>
      <c r="L1495" s="1">
        <v>1595586</v>
      </c>
    </row>
    <row r="1496" spans="1:12">
      <c r="A1496" s="191">
        <v>88</v>
      </c>
      <c r="B1496" s="192">
        <v>43720</v>
      </c>
      <c r="C1496" s="193">
        <v>43722</v>
      </c>
      <c r="D1496" s="194" t="s">
        <v>15</v>
      </c>
      <c r="E1496" s="195">
        <f t="shared" si="128"/>
        <v>2</v>
      </c>
      <c r="F1496" s="216" t="s">
        <v>1377</v>
      </c>
      <c r="G1496" s="196">
        <v>9000</v>
      </c>
      <c r="H1496" s="197">
        <v>0</v>
      </c>
      <c r="I1496" s="196">
        <f t="shared" si="129"/>
        <v>9000</v>
      </c>
      <c r="J1496" s="215">
        <f t="shared" si="130"/>
        <v>2791797.1</v>
      </c>
      <c r="K1496" s="195">
        <v>90513</v>
      </c>
      <c r="L1496" s="1">
        <v>1591022</v>
      </c>
    </row>
    <row r="1497" spans="1:12">
      <c r="A1497" s="191">
        <v>89</v>
      </c>
      <c r="B1497" s="192">
        <v>43720</v>
      </c>
      <c r="C1497" s="193">
        <v>43722</v>
      </c>
      <c r="D1497" s="194" t="s">
        <v>15</v>
      </c>
      <c r="E1497" s="195">
        <f t="shared" si="128"/>
        <v>2</v>
      </c>
      <c r="F1497" s="216" t="s">
        <v>1378</v>
      </c>
      <c r="G1497" s="196">
        <v>12870</v>
      </c>
      <c r="H1497" s="197">
        <v>0</v>
      </c>
      <c r="I1497" s="196">
        <f t="shared" si="129"/>
        <v>12870</v>
      </c>
      <c r="J1497" s="215">
        <f t="shared" si="130"/>
        <v>2778927.1</v>
      </c>
      <c r="K1497" s="195">
        <v>85160</v>
      </c>
      <c r="L1497" s="1">
        <v>1552900</v>
      </c>
    </row>
    <row r="1498" spans="1:12">
      <c r="A1498" s="191">
        <v>90</v>
      </c>
      <c r="B1498" s="192">
        <v>43717</v>
      </c>
      <c r="C1498" s="193">
        <v>43722</v>
      </c>
      <c r="D1498" s="194" t="s">
        <v>15</v>
      </c>
      <c r="E1498" s="195">
        <f t="shared" si="128"/>
        <v>5</v>
      </c>
      <c r="F1498" s="216" t="s">
        <v>1379</v>
      </c>
      <c r="G1498" s="196">
        <v>32175</v>
      </c>
      <c r="H1498" s="197">
        <v>0</v>
      </c>
      <c r="I1498" s="196">
        <f t="shared" si="129"/>
        <v>32175</v>
      </c>
      <c r="J1498" s="215">
        <f t="shared" si="130"/>
        <v>2746752.1</v>
      </c>
      <c r="K1498" s="195">
        <v>90907</v>
      </c>
      <c r="L1498" s="1">
        <v>1594710</v>
      </c>
    </row>
    <row r="1499" spans="1:12">
      <c r="A1499" s="191">
        <v>91</v>
      </c>
      <c r="B1499" s="192">
        <v>43717</v>
      </c>
      <c r="C1499" s="193">
        <v>43722</v>
      </c>
      <c r="D1499" s="194" t="s">
        <v>15</v>
      </c>
      <c r="E1499" s="195">
        <f t="shared" si="128"/>
        <v>5</v>
      </c>
      <c r="F1499" s="216" t="s">
        <v>1380</v>
      </c>
      <c r="G1499" s="196">
        <v>32175</v>
      </c>
      <c r="H1499" s="197">
        <v>0</v>
      </c>
      <c r="I1499" s="196">
        <f t="shared" si="129"/>
        <v>32175</v>
      </c>
      <c r="J1499" s="215">
        <f t="shared" si="130"/>
        <v>2714577.1</v>
      </c>
      <c r="K1499" s="195">
        <v>88307</v>
      </c>
      <c r="L1499" s="1">
        <v>1576759</v>
      </c>
    </row>
    <row r="1500" spans="1:12">
      <c r="A1500" s="191">
        <v>92</v>
      </c>
      <c r="B1500" s="192">
        <v>43720</v>
      </c>
      <c r="C1500" s="193">
        <v>43722</v>
      </c>
      <c r="D1500" s="194" t="s">
        <v>15</v>
      </c>
      <c r="E1500" s="195">
        <f t="shared" si="128"/>
        <v>2</v>
      </c>
      <c r="F1500" s="216" t="s">
        <v>1381</v>
      </c>
      <c r="G1500" s="196">
        <v>12870</v>
      </c>
      <c r="H1500" s="197">
        <v>0</v>
      </c>
      <c r="I1500" s="196">
        <f t="shared" si="129"/>
        <v>12870</v>
      </c>
      <c r="J1500" s="215">
        <f t="shared" si="130"/>
        <v>2701707.1</v>
      </c>
      <c r="K1500" s="195">
        <v>91663</v>
      </c>
      <c r="L1500" s="1">
        <v>1598721</v>
      </c>
    </row>
    <row r="1501" spans="1:12">
      <c r="A1501" s="191">
        <v>93</v>
      </c>
      <c r="B1501" s="192">
        <v>43721</v>
      </c>
      <c r="C1501" s="193">
        <v>43723</v>
      </c>
      <c r="D1501" s="194" t="s">
        <v>15</v>
      </c>
      <c r="E1501" s="195">
        <f t="shared" si="128"/>
        <v>2</v>
      </c>
      <c r="F1501" s="216" t="s">
        <v>1366</v>
      </c>
      <c r="G1501" s="196">
        <v>17910</v>
      </c>
      <c r="H1501" s="197">
        <v>0</v>
      </c>
      <c r="I1501" s="196">
        <f t="shared" si="129"/>
        <v>17910</v>
      </c>
      <c r="J1501" s="215">
        <f t="shared" si="130"/>
        <v>2683797.1</v>
      </c>
      <c r="K1501" s="195">
        <v>91221</v>
      </c>
      <c r="L1501" s="1">
        <v>1595512</v>
      </c>
    </row>
    <row r="1502" spans="1:12">
      <c r="A1502" s="191">
        <v>94</v>
      </c>
      <c r="B1502" s="192">
        <v>43721</v>
      </c>
      <c r="C1502" s="193">
        <v>43723</v>
      </c>
      <c r="D1502" s="194" t="s">
        <v>15</v>
      </c>
      <c r="E1502" s="195">
        <f t="shared" si="128"/>
        <v>2</v>
      </c>
      <c r="F1502" s="216" t="s">
        <v>1382</v>
      </c>
      <c r="G1502" s="196">
        <v>17910</v>
      </c>
      <c r="H1502" s="197">
        <v>0</v>
      </c>
      <c r="I1502" s="196">
        <f t="shared" si="129"/>
        <v>17910</v>
      </c>
      <c r="J1502" s="215">
        <f t="shared" si="130"/>
        <v>2665887.1</v>
      </c>
      <c r="K1502" s="195">
        <v>89364</v>
      </c>
      <c r="L1502" s="1">
        <v>1585356</v>
      </c>
    </row>
    <row r="1503" spans="1:12">
      <c r="A1503" s="191">
        <v>95</v>
      </c>
      <c r="B1503" s="192">
        <v>43721</v>
      </c>
      <c r="C1503" s="193">
        <v>43723</v>
      </c>
      <c r="D1503" s="194" t="s">
        <v>15</v>
      </c>
      <c r="E1503" s="195">
        <f t="shared" si="128"/>
        <v>2</v>
      </c>
      <c r="F1503" s="216" t="s">
        <v>1383</v>
      </c>
      <c r="G1503" s="196">
        <v>17910</v>
      </c>
      <c r="H1503" s="197">
        <v>0</v>
      </c>
      <c r="I1503" s="196">
        <f t="shared" si="129"/>
        <v>17910</v>
      </c>
      <c r="J1503" s="215">
        <f t="shared" si="130"/>
        <v>2647977.1</v>
      </c>
      <c r="K1503" s="195">
        <v>92206</v>
      </c>
      <c r="L1503" s="1">
        <v>1601767</v>
      </c>
    </row>
    <row r="1504" spans="1:12">
      <c r="A1504" s="191">
        <v>96</v>
      </c>
      <c r="B1504" s="192">
        <v>43718</v>
      </c>
      <c r="C1504" s="193">
        <v>43723</v>
      </c>
      <c r="D1504" s="194" t="s">
        <v>15</v>
      </c>
      <c r="E1504" s="195">
        <f t="shared" si="128"/>
        <v>5</v>
      </c>
      <c r="F1504" s="216" t="s">
        <v>1384</v>
      </c>
      <c r="G1504" s="196">
        <v>39825</v>
      </c>
      <c r="H1504" s="197">
        <v>0</v>
      </c>
      <c r="I1504" s="196">
        <f t="shared" si="129"/>
        <v>39825</v>
      </c>
      <c r="J1504" s="215">
        <f t="shared" si="130"/>
        <v>2608152.1</v>
      </c>
      <c r="K1504" s="195">
        <v>88236</v>
      </c>
      <c r="L1504" s="1">
        <v>1575675</v>
      </c>
    </row>
    <row r="1505" spans="1:12">
      <c r="A1505" s="191">
        <v>97</v>
      </c>
      <c r="B1505" s="192">
        <v>43718</v>
      </c>
      <c r="C1505" s="193">
        <v>43723</v>
      </c>
      <c r="D1505" s="194" t="s">
        <v>15</v>
      </c>
      <c r="E1505" s="195">
        <f t="shared" si="128"/>
        <v>5</v>
      </c>
      <c r="F1505" s="216" t="s">
        <v>1385</v>
      </c>
      <c r="G1505" s="196">
        <v>39825</v>
      </c>
      <c r="H1505" s="197">
        <v>0</v>
      </c>
      <c r="I1505" s="196">
        <f t="shared" si="129"/>
        <v>39825</v>
      </c>
      <c r="J1505" s="215">
        <f t="shared" ref="J1505:J1526" si="131">J1504-I1505</f>
        <v>2568327.1</v>
      </c>
      <c r="K1505" s="195">
        <v>88230</v>
      </c>
      <c r="L1505" s="1">
        <v>1575608</v>
      </c>
    </row>
    <row r="1506" spans="1:12">
      <c r="A1506" s="191">
        <v>98</v>
      </c>
      <c r="B1506" s="192">
        <v>43722</v>
      </c>
      <c r="C1506" s="193">
        <v>43723</v>
      </c>
      <c r="D1506" s="194" t="s">
        <v>15</v>
      </c>
      <c r="E1506" s="195">
        <f t="shared" si="128"/>
        <v>1</v>
      </c>
      <c r="F1506" s="216" t="s">
        <v>267</v>
      </c>
      <c r="G1506" s="196">
        <v>7150</v>
      </c>
      <c r="H1506" s="197">
        <v>0</v>
      </c>
      <c r="I1506" s="196">
        <f t="shared" si="129"/>
        <v>7150</v>
      </c>
      <c r="J1506" s="215">
        <f t="shared" si="131"/>
        <v>2561177.1</v>
      </c>
      <c r="K1506" s="195">
        <v>85747</v>
      </c>
      <c r="L1506" s="1">
        <v>1558704</v>
      </c>
    </row>
    <row r="1507" spans="1:12">
      <c r="A1507" s="191">
        <v>99</v>
      </c>
      <c r="B1507" s="192">
        <v>43721</v>
      </c>
      <c r="C1507" s="193">
        <v>43723</v>
      </c>
      <c r="D1507" s="194" t="s">
        <v>15</v>
      </c>
      <c r="E1507" s="195">
        <f t="shared" si="128"/>
        <v>2</v>
      </c>
      <c r="F1507" s="216" t="s">
        <v>1386</v>
      </c>
      <c r="G1507" s="196">
        <v>12870</v>
      </c>
      <c r="H1507" s="197">
        <v>0</v>
      </c>
      <c r="I1507" s="196">
        <f t="shared" si="129"/>
        <v>12870</v>
      </c>
      <c r="J1507" s="215">
        <f t="shared" si="131"/>
        <v>2548307.1</v>
      </c>
      <c r="K1507" s="195">
        <v>89657</v>
      </c>
      <c r="L1507" s="1">
        <v>1585818</v>
      </c>
    </row>
    <row r="1508" spans="1:12">
      <c r="A1508" s="191">
        <v>100</v>
      </c>
      <c r="B1508" s="192">
        <v>43718</v>
      </c>
      <c r="C1508" s="193">
        <v>43723</v>
      </c>
      <c r="D1508" s="194" t="s">
        <v>15</v>
      </c>
      <c r="E1508" s="195">
        <f t="shared" si="128"/>
        <v>5</v>
      </c>
      <c r="F1508" s="216" t="s">
        <v>1387</v>
      </c>
      <c r="G1508" s="196">
        <v>22500</v>
      </c>
      <c r="H1508" s="197">
        <v>0</v>
      </c>
      <c r="I1508" s="196">
        <f t="shared" si="129"/>
        <v>22500</v>
      </c>
      <c r="J1508" s="215">
        <f t="shared" si="131"/>
        <v>2525807.1</v>
      </c>
      <c r="K1508" s="195">
        <v>90504</v>
      </c>
      <c r="L1508" s="1">
        <v>1590884</v>
      </c>
    </row>
    <row r="1509" spans="1:12">
      <c r="A1509" s="191">
        <v>101</v>
      </c>
      <c r="B1509" s="192">
        <v>43720</v>
      </c>
      <c r="C1509" s="193">
        <v>43723</v>
      </c>
      <c r="D1509" s="194" t="s">
        <v>15</v>
      </c>
      <c r="E1509" s="195">
        <f t="shared" si="128"/>
        <v>3</v>
      </c>
      <c r="F1509" s="216" t="s">
        <v>1388</v>
      </c>
      <c r="G1509" s="196">
        <v>19305</v>
      </c>
      <c r="H1509" s="197">
        <v>0</v>
      </c>
      <c r="I1509" s="196">
        <f t="shared" si="129"/>
        <v>19305</v>
      </c>
      <c r="J1509" s="215">
        <f t="shared" si="131"/>
        <v>2506502.1</v>
      </c>
      <c r="K1509" s="195">
        <v>90738</v>
      </c>
      <c r="L1509" s="1">
        <v>1592130</v>
      </c>
    </row>
    <row r="1510" spans="1:12">
      <c r="A1510" s="191">
        <v>102</v>
      </c>
      <c r="B1510" s="192">
        <v>43721</v>
      </c>
      <c r="C1510" s="193">
        <v>43724</v>
      </c>
      <c r="D1510" s="194" t="s">
        <v>15</v>
      </c>
      <c r="E1510" s="195">
        <f t="shared" si="128"/>
        <v>3</v>
      </c>
      <c r="F1510" s="216" t="s">
        <v>1389</v>
      </c>
      <c r="G1510" s="196">
        <v>19305</v>
      </c>
      <c r="H1510" s="197">
        <v>0</v>
      </c>
      <c r="I1510" s="196">
        <f t="shared" si="129"/>
        <v>19305</v>
      </c>
      <c r="J1510" s="215">
        <f t="shared" si="131"/>
        <v>2487197.1</v>
      </c>
      <c r="K1510" s="195">
        <v>91238</v>
      </c>
      <c r="L1510" s="1">
        <v>1595679</v>
      </c>
    </row>
    <row r="1511" spans="1:12">
      <c r="A1511" s="191">
        <v>103</v>
      </c>
      <c r="B1511" s="192">
        <v>43722</v>
      </c>
      <c r="C1511" s="193">
        <v>43724</v>
      </c>
      <c r="D1511" s="194" t="s">
        <v>15</v>
      </c>
      <c r="E1511" s="195">
        <f t="shared" si="128"/>
        <v>2</v>
      </c>
      <c r="F1511" s="216" t="s">
        <v>1390</v>
      </c>
      <c r="G1511" s="196">
        <v>12870</v>
      </c>
      <c r="H1511" s="197">
        <v>0</v>
      </c>
      <c r="I1511" s="196">
        <f t="shared" si="129"/>
        <v>12870</v>
      </c>
      <c r="J1511" s="215">
        <f t="shared" si="131"/>
        <v>2474327.1</v>
      </c>
      <c r="K1511" s="195">
        <v>85763</v>
      </c>
      <c r="L1511" s="1">
        <v>1560060</v>
      </c>
    </row>
    <row r="1512" spans="1:12">
      <c r="A1512" s="191">
        <v>104</v>
      </c>
      <c r="B1512" s="192">
        <v>43722</v>
      </c>
      <c r="C1512" s="193">
        <v>43724</v>
      </c>
      <c r="D1512" s="194" t="s">
        <v>15</v>
      </c>
      <c r="E1512" s="195">
        <f t="shared" si="128"/>
        <v>2</v>
      </c>
      <c r="F1512" s="216" t="s">
        <v>1391</v>
      </c>
      <c r="G1512" s="196">
        <v>12870</v>
      </c>
      <c r="H1512" s="197">
        <v>0</v>
      </c>
      <c r="I1512" s="196">
        <f t="shared" si="129"/>
        <v>12870</v>
      </c>
      <c r="J1512" s="215">
        <f t="shared" si="131"/>
        <v>2461457.1</v>
      </c>
      <c r="K1512" s="195">
        <v>91651</v>
      </c>
      <c r="L1512" s="1">
        <v>1598743</v>
      </c>
    </row>
    <row r="1513" spans="1:12">
      <c r="A1513" s="191">
        <v>105</v>
      </c>
      <c r="B1513" s="192">
        <v>43722</v>
      </c>
      <c r="C1513" s="193">
        <v>43724</v>
      </c>
      <c r="D1513" s="194" t="s">
        <v>15</v>
      </c>
      <c r="E1513" s="195">
        <f t="shared" si="128"/>
        <v>2</v>
      </c>
      <c r="F1513" s="216" t="s">
        <v>1392</v>
      </c>
      <c r="G1513" s="196">
        <v>12870</v>
      </c>
      <c r="H1513" s="197">
        <v>0</v>
      </c>
      <c r="I1513" s="196">
        <f t="shared" si="129"/>
        <v>12870</v>
      </c>
      <c r="J1513" s="215">
        <f t="shared" si="131"/>
        <v>2448587.1</v>
      </c>
      <c r="K1513" s="195">
        <v>90939</v>
      </c>
      <c r="L1513" s="1">
        <v>1594939</v>
      </c>
    </row>
    <row r="1514" spans="1:12">
      <c r="A1514" s="191">
        <v>106</v>
      </c>
      <c r="B1514" s="192">
        <v>43722</v>
      </c>
      <c r="C1514" s="193">
        <v>43724</v>
      </c>
      <c r="D1514" s="194" t="s">
        <v>15</v>
      </c>
      <c r="E1514" s="195">
        <f t="shared" si="128"/>
        <v>2</v>
      </c>
      <c r="F1514" s="216" t="s">
        <v>1393</v>
      </c>
      <c r="G1514" s="196">
        <v>12870</v>
      </c>
      <c r="H1514" s="197">
        <v>0</v>
      </c>
      <c r="I1514" s="196">
        <f t="shared" si="129"/>
        <v>12870</v>
      </c>
      <c r="J1514" s="215">
        <f t="shared" si="131"/>
        <v>2435717.1</v>
      </c>
      <c r="K1514" s="195">
        <v>84160</v>
      </c>
      <c r="L1514" s="1">
        <v>1548732</v>
      </c>
    </row>
    <row r="1515" spans="1:12">
      <c r="A1515" s="191">
        <v>107</v>
      </c>
      <c r="B1515" s="192">
        <v>43721</v>
      </c>
      <c r="C1515" s="193">
        <v>43724</v>
      </c>
      <c r="D1515" s="194" t="s">
        <v>15</v>
      </c>
      <c r="E1515" s="195">
        <f t="shared" si="128"/>
        <v>3</v>
      </c>
      <c r="F1515" s="216" t="s">
        <v>1394</v>
      </c>
      <c r="G1515" s="196">
        <v>13500</v>
      </c>
      <c r="H1515" s="197">
        <v>0</v>
      </c>
      <c r="I1515" s="196">
        <f t="shared" si="129"/>
        <v>13500</v>
      </c>
      <c r="J1515" s="215">
        <f t="shared" si="131"/>
        <v>2422217.1</v>
      </c>
      <c r="K1515" s="195">
        <v>90023</v>
      </c>
      <c r="L1515" s="1">
        <v>1588174</v>
      </c>
    </row>
    <row r="1516" spans="1:12">
      <c r="A1516" s="191">
        <v>108</v>
      </c>
      <c r="B1516" s="192">
        <v>43721</v>
      </c>
      <c r="C1516" s="193">
        <v>43724</v>
      </c>
      <c r="D1516" s="194" t="s">
        <v>15</v>
      </c>
      <c r="E1516" s="195">
        <f t="shared" si="128"/>
        <v>3</v>
      </c>
      <c r="F1516" s="216" t="s">
        <v>1395</v>
      </c>
      <c r="G1516" s="196">
        <v>13500</v>
      </c>
      <c r="H1516" s="197">
        <v>0</v>
      </c>
      <c r="I1516" s="196">
        <f t="shared" si="129"/>
        <v>13500</v>
      </c>
      <c r="J1516" s="215">
        <f t="shared" si="131"/>
        <v>2408717.1</v>
      </c>
      <c r="K1516" s="195">
        <v>90169</v>
      </c>
      <c r="L1516" s="1">
        <v>1589274</v>
      </c>
    </row>
    <row r="1517" spans="1:12">
      <c r="A1517" s="191">
        <v>109</v>
      </c>
      <c r="B1517" s="192">
        <v>43721</v>
      </c>
      <c r="C1517" s="193">
        <v>43724</v>
      </c>
      <c r="D1517" s="194" t="s">
        <v>15</v>
      </c>
      <c r="E1517" s="195">
        <f t="shared" si="128"/>
        <v>3</v>
      </c>
      <c r="F1517" s="216" t="s">
        <v>1396</v>
      </c>
      <c r="G1517" s="196">
        <v>13500</v>
      </c>
      <c r="H1517" s="197">
        <v>0</v>
      </c>
      <c r="I1517" s="196">
        <f t="shared" si="129"/>
        <v>13500</v>
      </c>
      <c r="J1517" s="215">
        <f t="shared" si="131"/>
        <v>2395217.1</v>
      </c>
      <c r="K1517" s="195">
        <v>90170</v>
      </c>
      <c r="L1517" s="1">
        <v>1589274</v>
      </c>
    </row>
    <row r="1518" spans="1:12">
      <c r="A1518" s="191">
        <v>110</v>
      </c>
      <c r="B1518" s="192">
        <v>43722</v>
      </c>
      <c r="C1518" s="193">
        <v>43724</v>
      </c>
      <c r="D1518" s="194" t="s">
        <v>15</v>
      </c>
      <c r="E1518" s="195">
        <f t="shared" si="128"/>
        <v>2</v>
      </c>
      <c r="F1518" s="216" t="s">
        <v>1397</v>
      </c>
      <c r="G1518" s="196">
        <v>9000</v>
      </c>
      <c r="H1518" s="197">
        <v>0</v>
      </c>
      <c r="I1518" s="196">
        <f t="shared" si="129"/>
        <v>9000</v>
      </c>
      <c r="J1518" s="215">
        <f t="shared" si="131"/>
        <v>2386217.1</v>
      </c>
      <c r="K1518" s="195">
        <v>90508</v>
      </c>
      <c r="L1518" s="1">
        <v>1590916</v>
      </c>
    </row>
    <row r="1519" spans="1:12">
      <c r="A1519" s="191">
        <v>111</v>
      </c>
      <c r="B1519" s="192">
        <v>43721</v>
      </c>
      <c r="C1519" s="193">
        <v>43724</v>
      </c>
      <c r="D1519" s="194" t="s">
        <v>15</v>
      </c>
      <c r="E1519" s="195">
        <f t="shared" si="128"/>
        <v>3</v>
      </c>
      <c r="F1519" s="216" t="s">
        <v>1398</v>
      </c>
      <c r="G1519" s="196">
        <v>26865</v>
      </c>
      <c r="H1519" s="197">
        <v>0</v>
      </c>
      <c r="I1519" s="196">
        <f t="shared" si="129"/>
        <v>26865</v>
      </c>
      <c r="J1519" s="215">
        <f t="shared" si="131"/>
        <v>2359352.1</v>
      </c>
      <c r="K1519" s="195">
        <v>88863</v>
      </c>
      <c r="L1519" s="1">
        <v>1581780</v>
      </c>
    </row>
    <row r="1520" spans="1:12">
      <c r="A1520" s="191">
        <v>112</v>
      </c>
      <c r="B1520" s="192">
        <v>43721</v>
      </c>
      <c r="C1520" s="193">
        <v>43724</v>
      </c>
      <c r="D1520" s="194" t="s">
        <v>15</v>
      </c>
      <c r="E1520" s="195">
        <f t="shared" si="128"/>
        <v>3</v>
      </c>
      <c r="F1520" s="216" t="s">
        <v>1399</v>
      </c>
      <c r="G1520" s="196">
        <v>23895</v>
      </c>
      <c r="H1520" s="197">
        <v>0</v>
      </c>
      <c r="I1520" s="196">
        <f t="shared" si="129"/>
        <v>23895</v>
      </c>
      <c r="J1520" s="215">
        <f t="shared" si="131"/>
        <v>2335457.1</v>
      </c>
      <c r="K1520" s="195">
        <v>89205</v>
      </c>
      <c r="L1520" s="1">
        <v>1583090</v>
      </c>
    </row>
    <row r="1521" spans="1:12">
      <c r="A1521" s="191">
        <v>113</v>
      </c>
      <c r="B1521" s="192">
        <v>43723</v>
      </c>
      <c r="C1521" s="193">
        <v>43725</v>
      </c>
      <c r="D1521" s="194" t="s">
        <v>15</v>
      </c>
      <c r="E1521" s="195">
        <f t="shared" si="128"/>
        <v>2</v>
      </c>
      <c r="F1521" s="216" t="s">
        <v>1400</v>
      </c>
      <c r="G1521" s="196">
        <v>12870</v>
      </c>
      <c r="H1521" s="197">
        <v>0</v>
      </c>
      <c r="I1521" s="196">
        <f t="shared" si="129"/>
        <v>12870</v>
      </c>
      <c r="J1521" s="215">
        <f t="shared" si="131"/>
        <v>2322587.1</v>
      </c>
      <c r="K1521" s="195">
        <v>92207</v>
      </c>
      <c r="L1521" s="1">
        <v>1601782</v>
      </c>
    </row>
    <row r="1522" spans="1:12">
      <c r="A1522" s="191">
        <v>114</v>
      </c>
      <c r="B1522" s="192">
        <v>43723</v>
      </c>
      <c r="C1522" s="193">
        <v>43725</v>
      </c>
      <c r="D1522" s="194" t="s">
        <v>15</v>
      </c>
      <c r="E1522" s="195">
        <f t="shared" si="128"/>
        <v>2</v>
      </c>
      <c r="F1522" s="216" t="s">
        <v>1401</v>
      </c>
      <c r="G1522" s="196">
        <v>9000</v>
      </c>
      <c r="H1522" s="197">
        <v>0</v>
      </c>
      <c r="I1522" s="196">
        <f t="shared" si="129"/>
        <v>9000</v>
      </c>
      <c r="J1522" s="215">
        <f t="shared" si="131"/>
        <v>2313587.1</v>
      </c>
      <c r="K1522" s="195">
        <v>89376</v>
      </c>
      <c r="L1522" s="1">
        <v>1585618</v>
      </c>
    </row>
    <row r="1523" spans="1:12">
      <c r="A1523" s="191">
        <v>115</v>
      </c>
      <c r="B1523" s="192">
        <v>43722</v>
      </c>
      <c r="C1523" s="193">
        <v>43725</v>
      </c>
      <c r="D1523" s="194" t="s">
        <v>15</v>
      </c>
      <c r="E1523" s="195">
        <f t="shared" si="128"/>
        <v>3</v>
      </c>
      <c r="F1523" s="216" t="s">
        <v>1402</v>
      </c>
      <c r="G1523" s="196">
        <v>13500</v>
      </c>
      <c r="H1523" s="197">
        <v>0</v>
      </c>
      <c r="I1523" s="196">
        <f t="shared" si="129"/>
        <v>13500</v>
      </c>
      <c r="J1523" s="215">
        <f t="shared" si="131"/>
        <v>2300087.1</v>
      </c>
      <c r="K1523" s="195">
        <v>88681</v>
      </c>
      <c r="L1523" s="1">
        <v>1579500</v>
      </c>
    </row>
    <row r="1524" spans="1:12">
      <c r="A1524" s="191">
        <v>116</v>
      </c>
      <c r="B1524" s="192">
        <v>43722</v>
      </c>
      <c r="C1524" s="193">
        <v>43725</v>
      </c>
      <c r="D1524" s="194" t="s">
        <v>15</v>
      </c>
      <c r="E1524" s="195">
        <f t="shared" si="128"/>
        <v>3</v>
      </c>
      <c r="F1524" s="216" t="s">
        <v>961</v>
      </c>
      <c r="G1524" s="196">
        <v>19305</v>
      </c>
      <c r="H1524" s="197">
        <v>0</v>
      </c>
      <c r="I1524" s="196">
        <f t="shared" si="129"/>
        <v>19305</v>
      </c>
      <c r="J1524" s="215">
        <f t="shared" si="131"/>
        <v>2280782.1</v>
      </c>
      <c r="K1524" s="195">
        <v>89665</v>
      </c>
      <c r="L1524" s="1">
        <v>1586051</v>
      </c>
    </row>
    <row r="1525" spans="1:12">
      <c r="A1525" s="191">
        <v>117</v>
      </c>
      <c r="B1525" s="192">
        <v>43722</v>
      </c>
      <c r="C1525" s="193">
        <v>43725</v>
      </c>
      <c r="D1525" s="194" t="s">
        <v>15</v>
      </c>
      <c r="E1525" s="195">
        <f t="shared" si="128"/>
        <v>3</v>
      </c>
      <c r="F1525" s="216" t="s">
        <v>1403</v>
      </c>
      <c r="G1525" s="196">
        <v>12870</v>
      </c>
      <c r="H1525" s="197">
        <v>0</v>
      </c>
      <c r="I1525" s="196">
        <f t="shared" si="129"/>
        <v>12870</v>
      </c>
      <c r="J1525" s="215">
        <f t="shared" si="131"/>
        <v>2267912.1</v>
      </c>
      <c r="K1525" s="195">
        <v>90822</v>
      </c>
      <c r="L1525" s="1">
        <v>1593568</v>
      </c>
    </row>
    <row r="1526" spans="1:11">
      <c r="A1526" s="232"/>
      <c r="B1526" s="233"/>
      <c r="C1526" s="234"/>
      <c r="D1526" s="235"/>
      <c r="E1526" s="236"/>
      <c r="F1526" s="237"/>
      <c r="G1526" s="238"/>
      <c r="H1526" s="197"/>
      <c r="I1526" s="196">
        <f>SUM(I1407:I1525)</f>
        <v>2048215</v>
      </c>
      <c r="J1526" s="242" t="s">
        <v>1404</v>
      </c>
      <c r="K1526" s="195"/>
    </row>
    <row r="1527" spans="1:11">
      <c r="A1527" s="239" t="s">
        <v>1405</v>
      </c>
      <c r="B1527" s="240"/>
      <c r="C1527" s="240"/>
      <c r="D1527" s="240"/>
      <c r="E1527" s="240"/>
      <c r="F1527" s="240"/>
      <c r="G1527" s="241"/>
      <c r="H1527" s="197">
        <v>0</v>
      </c>
      <c r="I1527" s="196">
        <v>3702471.7</v>
      </c>
      <c r="J1527" s="215">
        <f>J1525-I1527</f>
        <v>-1434559.6</v>
      </c>
      <c r="K1527" s="195"/>
    </row>
  </sheetData>
  <mergeCells count="77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8:H1398"/>
    <mergeCell ref="A1400:K1400"/>
    <mergeCell ref="A1401:I1401"/>
    <mergeCell ref="A1404:I1404"/>
    <mergeCell ref="A1405:I1405"/>
    <mergeCell ref="A1527:G1527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1406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1407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1408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1409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1410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1411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1412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1412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1413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1414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1415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1416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1417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1418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1419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1420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1421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1422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1423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1424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1425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1426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1427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1428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1429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1430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1431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1432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1433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1434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1435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1436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1437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1438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1439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1440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1441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1442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1443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1444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1445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1446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1447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1448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1449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1450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1451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1452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1453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1454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1455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1456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1457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1458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1459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1460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1461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1462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1463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1464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1465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1466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1467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1468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1469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1470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1471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1472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1473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1474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1475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1476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1477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1478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1479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1480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1481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1482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1483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1484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1485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1486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1487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1488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1489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1490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1491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1492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1493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1494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1495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1496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1497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1498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1499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1500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1501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1502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1503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1504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1505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1506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1507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1508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1509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1510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1511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1512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1513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1514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1515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1516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1517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1518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1519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1520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1521</v>
      </c>
      <c r="R217" s="43">
        <v>1526152</v>
      </c>
      <c r="S217" s="43">
        <v>140490</v>
      </c>
    </row>
    <row r="218" s="133" customFormat="1" spans="17:19">
      <c r="Q218" s="5" t="s">
        <v>1522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1523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1524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1525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1526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1527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2019-09-25T03:13:16Z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