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3" sheetId="3" r:id="rId1"/>
  </sheets>
  <calcPr calcId="144525" calcMode="manual"/>
</workbook>
</file>

<file path=xl/sharedStrings.xml><?xml version="1.0" encoding="utf-8"?>
<sst xmlns="http://schemas.openxmlformats.org/spreadsheetml/2006/main" count="134" uniqueCount="82">
  <si>
    <t>No.</t>
  </si>
  <si>
    <t xml:space="preserve">Rate Issued </t>
  </si>
  <si>
    <t>Arrival</t>
  </si>
  <si>
    <t>Departure</t>
  </si>
  <si>
    <t>Booking</t>
  </si>
  <si>
    <t xml:space="preserve">Hotel confirmation </t>
  </si>
  <si>
    <t>Night</t>
  </si>
  <si>
    <t>Rate</t>
  </si>
  <si>
    <t>Unit</t>
  </si>
  <si>
    <t>Room Type</t>
  </si>
  <si>
    <t>Total</t>
  </si>
  <si>
    <t>Payment</t>
  </si>
  <si>
    <t>DM 10010133748</t>
  </si>
  <si>
    <t>Deposited on 27th June 19 by Master Card</t>
  </si>
  <si>
    <t>No.1</t>
  </si>
  <si>
    <t>1DLXD</t>
  </si>
  <si>
    <t>Check out</t>
  </si>
  <si>
    <t>No.2</t>
  </si>
  <si>
    <t>No.3</t>
  </si>
  <si>
    <t>1DGST</t>
  </si>
  <si>
    <t>No.4</t>
  </si>
  <si>
    <t>No.5</t>
  </si>
  <si>
    <t>1DLPT</t>
  </si>
  <si>
    <t>No.6</t>
  </si>
  <si>
    <t>No.7</t>
  </si>
  <si>
    <t>1DGSD</t>
  </si>
  <si>
    <t>No.8</t>
  </si>
  <si>
    <t>No.9</t>
  </si>
  <si>
    <t>No.10</t>
  </si>
  <si>
    <t>No.11</t>
  </si>
  <si>
    <t>1DLPD</t>
  </si>
  <si>
    <t>No.12</t>
  </si>
  <si>
    <t>10010133842-43</t>
  </si>
  <si>
    <t>2DLXD</t>
  </si>
  <si>
    <t>No.13</t>
  </si>
  <si>
    <t>1600/2800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</si>
  <si>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</si>
  <si>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</si>
  <si>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</si>
  <si>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</si>
  <si>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</si>
  <si>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</si>
  <si>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</si>
  <si>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</si>
  <si>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</si>
  <si>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10010134474-76</t>
  </si>
  <si>
    <t>3DLXD</t>
  </si>
  <si>
    <t>No.23</t>
  </si>
  <si>
    <t>No.24</t>
  </si>
  <si>
    <t>No.25</t>
  </si>
  <si>
    <t>10010134834, 947</t>
  </si>
  <si>
    <t>No.26</t>
  </si>
  <si>
    <t>P190929144203589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</si>
  <si>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</si>
  <si>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</si>
  <si>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</si>
  <si>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</si>
  <si>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</si>
  <si>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</si>
  <si>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</si>
  <si>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</si>
  <si>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</si>
  <si>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Issued 11/07/19</t>
  </si>
  <si>
    <r>
      <rPr>
        <sz val="10"/>
        <color rgb="FF000000"/>
        <rFont val="Arial"/>
        <charset val="134"/>
      </rPr>
      <t>Validity Period From : 16</t>
    </r>
    <r>
      <rPr>
        <vertAlign val="superscript"/>
        <sz val="10"/>
        <color rgb="FF000000"/>
        <rFont val="Arial"/>
        <charset val="134"/>
      </rPr>
      <t>th</t>
    </r>
    <r>
      <rPr>
        <sz val="10"/>
        <color rgb="FF000000"/>
        <rFont val="Arial"/>
        <charset val="134"/>
      </rPr>
      <t xml:space="preserve"> July-31</t>
    </r>
    <r>
      <rPr>
        <vertAlign val="superscript"/>
        <sz val="10"/>
        <color rgb="FF000000"/>
        <rFont val="Arial"/>
        <charset val="134"/>
      </rPr>
      <t>st</t>
    </r>
    <r>
      <rPr>
        <sz val="10"/>
        <color rgb="FF000000"/>
        <rFont val="Arial"/>
        <charset val="134"/>
      </rPr>
      <t xml:space="preserve"> August, 2019 </t>
    </r>
  </si>
  <si>
    <t xml:space="preserve">Applicable for: CIT (Thailand) Co, Ltd </t>
  </si>
  <si>
    <t>Allotment: As per contract agreement.</t>
  </si>
  <si>
    <t>Issued 12/07/19</t>
  </si>
  <si>
    <t>Issued 09/09/19</t>
  </si>
  <si>
    <t>22-31/08/19</t>
  </si>
  <si>
    <t>09/09 - 23/12/19</t>
  </si>
  <si>
    <t>Book 30 Sep only</t>
  </si>
  <si>
    <t>New Room Rate</t>
  </si>
  <si>
    <t>Deluxe Balcony THB 1,600.-</t>
  </si>
  <si>
    <t>Deluxe Balcony Room THB 1,500</t>
  </si>
  <si>
    <t xml:space="preserve">Deluxe Balcony </t>
  </si>
  <si>
    <t>THB 2,400.-</t>
  </si>
  <si>
    <t>Deluxe Balcony Pool View  THB 1,800.-</t>
  </si>
  <si>
    <t xml:space="preserve">Deluxe Balcony Pool View </t>
  </si>
  <si>
    <t>THB 2,700.-</t>
  </si>
  <si>
    <t>Deluxe Garden THB 2,150.-</t>
  </si>
  <si>
    <t xml:space="preserve">Deluxe Garden </t>
  </si>
  <si>
    <t>THB 3,050.-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</si>
</sst>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_-;\-* #,##0.00_-;_-* &quot;-&quot;??_-;_-@_-"/>
  </numFmts>
  <fonts count="37">
    <font>
      <sz val="11"/>
      <color theme="1"/>
      <name val="宋体"/>
      <charset val="222"/>
      <scheme val="minor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0"/>
      <color rgb="FF000000"/>
      <name val="Arial"/>
      <charset val="134"/>
    </font>
    <font>
      <sz val="10"/>
      <color theme="1"/>
      <name val="宋体"/>
      <charset val="222"/>
      <scheme val="minor"/>
    </font>
    <font>
      <sz val="12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222"/>
    </font>
    <font>
      <b/>
      <sz val="10.5"/>
      <color rgb="FF333333"/>
      <name val="Helvetica"/>
      <charset val="222"/>
    </font>
    <font>
      <b/>
      <sz val="11"/>
      <color rgb="FFFF0000"/>
      <name val="Times New Roman"/>
      <charset val="134"/>
    </font>
    <font>
      <sz val="10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19" borderId="4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2" borderId="40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27" borderId="43" applyNumberFormat="0" applyAlignment="0" applyProtection="0">
      <alignment vertical="center"/>
    </xf>
    <xf numFmtId="0" fontId="31" fillId="27" borderId="42" applyNumberFormat="0" applyAlignment="0" applyProtection="0">
      <alignment vertical="center"/>
    </xf>
    <xf numFmtId="0" fontId="32" fillId="30" borderId="4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5" fillId="0" borderId="9" xfId="0" applyNumberFormat="1" applyFont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5" fillId="0" borderId="15" xfId="0" applyNumberFormat="1" applyFont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5" fillId="0" borderId="17" xfId="0" applyNumberFormat="1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14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4" fontId="5" fillId="0" borderId="20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/>
    </xf>
    <xf numFmtId="14" fontId="5" fillId="0" borderId="14" xfId="0" applyNumberFormat="1" applyFont="1" applyBorder="1" applyAlignment="1">
      <alignment horizontal="center" vertical="center"/>
    </xf>
    <xf numFmtId="14" fontId="5" fillId="0" borderId="22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5" fillId="0" borderId="23" xfId="0" applyNumberFormat="1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3" fillId="0" borderId="26" xfId="0" applyFont="1" applyBorder="1"/>
    <xf numFmtId="0" fontId="3" fillId="0" borderId="27" xfId="0" applyFont="1" applyBorder="1"/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3" fillId="0" borderId="0" xfId="0" applyFont="1" applyBorder="1"/>
    <xf numFmtId="0" fontId="3" fillId="0" borderId="30" xfId="0" applyFont="1" applyBorder="1"/>
    <xf numFmtId="0" fontId="3" fillId="0" borderId="18" xfId="0" applyFont="1" applyBorder="1"/>
    <xf numFmtId="0" fontId="3" fillId="0" borderId="31" xfId="0" applyFont="1" applyBorder="1"/>
    <xf numFmtId="0" fontId="3" fillId="0" borderId="29" xfId="0" applyFont="1" applyBorder="1"/>
    <xf numFmtId="0" fontId="1" fillId="2" borderId="25" xfId="0" applyFont="1" applyFill="1" applyBorder="1"/>
    <xf numFmtId="176" fontId="1" fillId="2" borderId="7" xfId="8" applyFont="1" applyFill="1" applyBorder="1" applyAlignment="1">
      <alignment horizontal="center"/>
    </xf>
    <xf numFmtId="0" fontId="1" fillId="2" borderId="32" xfId="0" applyFont="1" applyFill="1" applyBorder="1"/>
    <xf numFmtId="0" fontId="10" fillId="0" borderId="0" xfId="0" applyFont="1"/>
    <xf numFmtId="176" fontId="1" fillId="2" borderId="11" xfId="8" applyFont="1" applyFill="1" applyBorder="1" applyAlignment="1">
      <alignment horizontal="center"/>
    </xf>
    <xf numFmtId="0" fontId="1" fillId="2" borderId="33" xfId="0" applyFont="1" applyFill="1" applyBorder="1"/>
    <xf numFmtId="176" fontId="1" fillId="2" borderId="14" xfId="8" applyFont="1" applyFill="1" applyBorder="1" applyAlignment="1">
      <alignment horizontal="center"/>
    </xf>
    <xf numFmtId="0" fontId="1" fillId="2" borderId="34" xfId="0" applyFont="1" applyFill="1" applyBorder="1"/>
    <xf numFmtId="176" fontId="1" fillId="2" borderId="16" xfId="8" applyFont="1" applyFill="1" applyBorder="1" applyAlignment="1">
      <alignment horizontal="center"/>
    </xf>
    <xf numFmtId="0" fontId="1" fillId="2" borderId="35" xfId="0" applyFont="1" applyFill="1" applyBorder="1"/>
    <xf numFmtId="176" fontId="1" fillId="2" borderId="19" xfId="8" applyFont="1" applyFill="1" applyBorder="1" applyAlignment="1">
      <alignment horizontal="center"/>
    </xf>
    <xf numFmtId="0" fontId="1" fillId="2" borderId="36" xfId="0" applyFont="1" applyFill="1" applyBorder="1"/>
    <xf numFmtId="0" fontId="11" fillId="0" borderId="0" xfId="0" applyFont="1"/>
    <xf numFmtId="0" fontId="12" fillId="0" borderId="0" xfId="0" applyFont="1"/>
    <xf numFmtId="176" fontId="1" fillId="0" borderId="11" xfId="8" applyFont="1" applyBorder="1" applyAlignment="1">
      <alignment horizontal="center"/>
    </xf>
    <xf numFmtId="176" fontId="1" fillId="0" borderId="11" xfId="8" applyFont="1" applyFill="1" applyBorder="1" applyAlignment="1">
      <alignment horizontal="center"/>
    </xf>
    <xf numFmtId="0" fontId="1" fillId="0" borderId="11" xfId="0" applyFont="1" applyBorder="1"/>
    <xf numFmtId="176" fontId="1" fillId="0" borderId="22" xfId="8" applyFont="1" applyBorder="1" applyAlignment="1">
      <alignment horizontal="center"/>
    </xf>
    <xf numFmtId="0" fontId="1" fillId="0" borderId="37" xfId="0" applyFont="1" applyBorder="1"/>
    <xf numFmtId="176" fontId="1" fillId="0" borderId="14" xfId="8" applyFont="1" applyBorder="1" applyAlignment="1">
      <alignment horizontal="center"/>
    </xf>
    <xf numFmtId="176" fontId="13" fillId="0" borderId="11" xfId="8" applyFont="1" applyFill="1" applyBorder="1" applyAlignment="1">
      <alignment horizontal="center"/>
    </xf>
    <xf numFmtId="0" fontId="1" fillId="0" borderId="34" xfId="0" applyFont="1" applyBorder="1"/>
    <xf numFmtId="176" fontId="1" fillId="0" borderId="14" xfId="8" applyFont="1" applyFill="1" applyBorder="1" applyAlignment="1">
      <alignment horizontal="center"/>
    </xf>
    <xf numFmtId="176" fontId="1" fillId="0" borderId="19" xfId="8" applyFont="1" applyBorder="1" applyAlignment="1">
      <alignment horizontal="center"/>
    </xf>
    <xf numFmtId="0" fontId="1" fillId="0" borderId="36" xfId="0" applyFont="1" applyBorder="1"/>
    <xf numFmtId="0" fontId="14" fillId="0" borderId="0" xfId="0" applyFont="1"/>
    <xf numFmtId="0" fontId="15" fillId="3" borderId="1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left"/>
    </xf>
    <xf numFmtId="0" fontId="15" fillId="0" borderId="24" xfId="0" applyFont="1" applyBorder="1"/>
    <xf numFmtId="0" fontId="3" fillId="0" borderId="1" xfId="0" applyFont="1" applyBorder="1"/>
    <xf numFmtId="0" fontId="3" fillId="0" borderId="38" xfId="0" applyFont="1" applyBorder="1"/>
    <xf numFmtId="0" fontId="14" fillId="0" borderId="25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1"/>
  <sheetViews>
    <sheetView tabSelected="1" workbookViewId="0">
      <selection activeCell="O32" sqref="O32"/>
    </sheetView>
  </sheetViews>
  <sheetFormatPr defaultColWidth="9" defaultRowHeight="15"/>
  <cols>
    <col min="1" max="1" width="9.125" style="4" customWidth="1"/>
    <col min="2" max="2" width="10.75" style="4" customWidth="1"/>
    <col min="3" max="3" width="20.125" style="4" customWidth="1"/>
    <col min="4" max="4" width="16.375" style="4" customWidth="1"/>
    <col min="5" max="5" width="15.25" style="4" customWidth="1"/>
    <col min="6" max="6" width="16.375" style="4" customWidth="1"/>
    <col min="7" max="10" width="9.625" style="4" customWidth="1"/>
    <col min="11" max="11" width="12.875" style="4" customWidth="1"/>
    <col min="12" max="12" width="12.875" style="1" customWidth="1"/>
    <col min="13" max="13" width="8.625" style="4" customWidth="1"/>
    <col min="14" max="14" width="21.125" style="4" customWidth="1"/>
    <col min="15" max="16384" width="9" style="4"/>
  </cols>
  <sheetData>
    <row r="1" ht="15.75" spans="1:13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73"/>
    </row>
    <row r="2" spans="1:14">
      <c r="A2" s="9"/>
      <c r="B2" s="10"/>
      <c r="C2" s="11"/>
      <c r="D2" s="12"/>
      <c r="E2" s="12"/>
      <c r="F2" s="13" t="s">
        <v>12</v>
      </c>
      <c r="G2" s="13"/>
      <c r="H2" s="12" t="s">
        <v>13</v>
      </c>
      <c r="I2" s="12"/>
      <c r="J2" s="12"/>
      <c r="K2" s="12"/>
      <c r="L2" s="74">
        <v>250000</v>
      </c>
      <c r="M2" s="75"/>
      <c r="N2" s="76"/>
    </row>
    <row r="3" s="1" customFormat="1" spans="1:13">
      <c r="A3" s="14" t="s">
        <v>14</v>
      </c>
      <c r="B3" s="15">
        <v>43643</v>
      </c>
      <c r="C3" s="16">
        <v>43645</v>
      </c>
      <c r="D3" s="17">
        <v>43649</v>
      </c>
      <c r="E3" s="18">
        <v>1529882</v>
      </c>
      <c r="F3" s="18">
        <v>10010133750</v>
      </c>
      <c r="G3" s="18">
        <f ca="1" t="shared" ref="G3:G30" si="0">D3-C3</f>
        <v>4</v>
      </c>
      <c r="H3" s="18">
        <v>1600</v>
      </c>
      <c r="I3" s="18">
        <v>1</v>
      </c>
      <c r="J3" s="18" t="s">
        <v>15</v>
      </c>
      <c r="K3" s="77">
        <v>6400</v>
      </c>
      <c r="L3" s="77">
        <f>L2-K3</f>
        <v>243600</v>
      </c>
      <c r="M3" s="78" t="s">
        <v>16</v>
      </c>
    </row>
    <row r="4" s="1" customFormat="1" spans="1:13">
      <c r="A4" s="14" t="s">
        <v>17</v>
      </c>
      <c r="B4" s="19"/>
      <c r="C4" s="16">
        <v>43650</v>
      </c>
      <c r="D4" s="17">
        <v>43655</v>
      </c>
      <c r="E4" s="18">
        <v>1544236</v>
      </c>
      <c r="F4" s="18">
        <v>10010133826</v>
      </c>
      <c r="G4" s="18">
        <f ca="1" t="shared" si="0"/>
        <v>5</v>
      </c>
      <c r="H4" s="18">
        <v>1600</v>
      </c>
      <c r="I4" s="18">
        <v>1</v>
      </c>
      <c r="J4" s="18" t="s">
        <v>15</v>
      </c>
      <c r="K4" s="77">
        <v>8000</v>
      </c>
      <c r="L4" s="77">
        <f ca="1" t="shared" ref="L4:L28" si="1">L3-K4</f>
        <v>235600</v>
      </c>
      <c r="M4" s="78" t="s">
        <v>16</v>
      </c>
    </row>
    <row r="5" spans="1:15">
      <c r="A5" s="14" t="s">
        <v>18</v>
      </c>
      <c r="B5" s="19"/>
      <c r="C5" s="16">
        <v>43654</v>
      </c>
      <c r="D5" s="17">
        <v>43657</v>
      </c>
      <c r="E5" s="18">
        <v>1505405</v>
      </c>
      <c r="F5" s="18">
        <v>10010133752</v>
      </c>
      <c r="G5" s="18">
        <f ca="1" t="shared" si="0"/>
        <v>3</v>
      </c>
      <c r="H5" s="18">
        <v>2150</v>
      </c>
      <c r="I5" s="18">
        <v>1</v>
      </c>
      <c r="J5" s="18" t="s">
        <v>19</v>
      </c>
      <c r="K5" s="77">
        <v>6450</v>
      </c>
      <c r="L5" s="77">
        <f ca="1" t="shared" si="1"/>
        <v>229150</v>
      </c>
      <c r="M5" s="78" t="s">
        <v>16</v>
      </c>
      <c r="N5" s="1"/>
      <c r="O5" s="1"/>
    </row>
    <row r="6" spans="1:15">
      <c r="A6" s="14" t="s">
        <v>20</v>
      </c>
      <c r="B6" s="19"/>
      <c r="C6" s="16">
        <v>43654</v>
      </c>
      <c r="D6" s="17">
        <v>43657</v>
      </c>
      <c r="E6" s="18">
        <v>1505484</v>
      </c>
      <c r="F6" s="18">
        <v>10010133756</v>
      </c>
      <c r="G6" s="18">
        <f ca="1" t="shared" si="0"/>
        <v>3</v>
      </c>
      <c r="H6" s="18">
        <v>1600</v>
      </c>
      <c r="I6" s="18">
        <v>1</v>
      </c>
      <c r="J6" s="18" t="s">
        <v>15</v>
      </c>
      <c r="K6" s="77">
        <v>4800</v>
      </c>
      <c r="L6" s="77">
        <f ca="1" t="shared" si="1"/>
        <v>224350</v>
      </c>
      <c r="M6" s="78" t="s">
        <v>16</v>
      </c>
      <c r="N6" s="1"/>
      <c r="O6" s="1"/>
    </row>
    <row r="7" spans="1:15">
      <c r="A7" s="14" t="s">
        <v>21</v>
      </c>
      <c r="B7" s="19"/>
      <c r="C7" s="16">
        <v>43654</v>
      </c>
      <c r="D7" s="17">
        <v>43657</v>
      </c>
      <c r="E7" s="18">
        <v>1505400</v>
      </c>
      <c r="F7" s="18">
        <v>10010133772</v>
      </c>
      <c r="G7" s="18">
        <f ca="1" t="shared" si="0"/>
        <v>3</v>
      </c>
      <c r="H7" s="18">
        <v>1800</v>
      </c>
      <c r="I7" s="18">
        <v>1</v>
      </c>
      <c r="J7" s="18" t="s">
        <v>22</v>
      </c>
      <c r="K7" s="77">
        <v>5400</v>
      </c>
      <c r="L7" s="77">
        <f ca="1" t="shared" si="1"/>
        <v>218950</v>
      </c>
      <c r="M7" s="78" t="s">
        <v>16</v>
      </c>
      <c r="N7" s="1"/>
      <c r="O7" s="1"/>
    </row>
    <row r="8" spans="1:15">
      <c r="A8" s="14" t="s">
        <v>23</v>
      </c>
      <c r="B8" s="19"/>
      <c r="C8" s="16">
        <v>43654</v>
      </c>
      <c r="D8" s="17">
        <v>43657</v>
      </c>
      <c r="E8" s="18">
        <v>1505369</v>
      </c>
      <c r="F8" s="18">
        <v>10010133784</v>
      </c>
      <c r="G8" s="18">
        <f ca="1" t="shared" si="0"/>
        <v>3</v>
      </c>
      <c r="H8" s="18">
        <v>2150</v>
      </c>
      <c r="I8" s="18">
        <v>1</v>
      </c>
      <c r="J8" s="18" t="s">
        <v>19</v>
      </c>
      <c r="K8" s="77">
        <v>6450</v>
      </c>
      <c r="L8" s="77">
        <f ca="1" t="shared" si="1"/>
        <v>212500</v>
      </c>
      <c r="M8" s="78" t="s">
        <v>16</v>
      </c>
      <c r="N8" s="1"/>
      <c r="O8" s="1"/>
    </row>
    <row r="9" spans="1:15">
      <c r="A9" s="14" t="s">
        <v>24</v>
      </c>
      <c r="B9" s="19"/>
      <c r="C9" s="16">
        <v>43654</v>
      </c>
      <c r="D9" s="17">
        <v>43657</v>
      </c>
      <c r="E9" s="18">
        <v>1542276</v>
      </c>
      <c r="F9" s="18">
        <v>10010133802</v>
      </c>
      <c r="G9" s="18">
        <f ca="1" t="shared" si="0"/>
        <v>3</v>
      </c>
      <c r="H9" s="18">
        <v>2150</v>
      </c>
      <c r="I9" s="18">
        <v>1</v>
      </c>
      <c r="J9" s="18" t="s">
        <v>25</v>
      </c>
      <c r="K9" s="77">
        <v>6450</v>
      </c>
      <c r="L9" s="77">
        <f ca="1" t="shared" si="1"/>
        <v>206050</v>
      </c>
      <c r="M9" s="78" t="s">
        <v>16</v>
      </c>
      <c r="N9" s="1"/>
      <c r="O9" s="1"/>
    </row>
    <row r="10" spans="1:15">
      <c r="A10" s="14" t="s">
        <v>26</v>
      </c>
      <c r="B10" s="19"/>
      <c r="C10" s="16">
        <v>43654</v>
      </c>
      <c r="D10" s="17">
        <v>43657</v>
      </c>
      <c r="E10" s="18">
        <v>1505673</v>
      </c>
      <c r="F10" s="18">
        <v>10010133818</v>
      </c>
      <c r="G10" s="18">
        <f ca="1" t="shared" si="0"/>
        <v>3</v>
      </c>
      <c r="H10" s="18">
        <v>2150</v>
      </c>
      <c r="I10" s="18">
        <v>1</v>
      </c>
      <c r="J10" s="18" t="s">
        <v>19</v>
      </c>
      <c r="K10" s="77">
        <v>6450</v>
      </c>
      <c r="L10" s="77">
        <f ca="1" t="shared" si="1"/>
        <v>199600</v>
      </c>
      <c r="M10" s="78" t="s">
        <v>16</v>
      </c>
      <c r="N10" s="1"/>
      <c r="O10" s="1"/>
    </row>
    <row r="11" spans="1:15">
      <c r="A11" s="14" t="s">
        <v>27</v>
      </c>
      <c r="B11" s="19"/>
      <c r="C11" s="16">
        <v>43656</v>
      </c>
      <c r="D11" s="17">
        <v>43658</v>
      </c>
      <c r="E11" s="18">
        <v>1524866</v>
      </c>
      <c r="F11" s="18">
        <v>10010133817</v>
      </c>
      <c r="G11" s="18">
        <f ca="1" t="shared" si="0"/>
        <v>2</v>
      </c>
      <c r="H11" s="18">
        <v>1800</v>
      </c>
      <c r="I11" s="18">
        <v>1</v>
      </c>
      <c r="J11" s="18" t="s">
        <v>22</v>
      </c>
      <c r="K11" s="77">
        <v>3600</v>
      </c>
      <c r="L11" s="77">
        <f ca="1" t="shared" si="1"/>
        <v>196000</v>
      </c>
      <c r="M11" s="78" t="s">
        <v>16</v>
      </c>
      <c r="N11" s="1"/>
      <c r="O11" s="1"/>
    </row>
    <row r="12" spans="1:15">
      <c r="A12" s="14" t="s">
        <v>28</v>
      </c>
      <c r="B12" s="19"/>
      <c r="C12" s="16">
        <v>43653</v>
      </c>
      <c r="D12" s="17">
        <v>43659</v>
      </c>
      <c r="E12" s="18">
        <v>1544438</v>
      </c>
      <c r="F12" s="18">
        <v>10010133833</v>
      </c>
      <c r="G12" s="18">
        <f ca="1" t="shared" si="0"/>
        <v>6</v>
      </c>
      <c r="H12" s="18">
        <v>2150</v>
      </c>
      <c r="I12" s="18">
        <v>1</v>
      </c>
      <c r="J12" s="18" t="s">
        <v>19</v>
      </c>
      <c r="K12" s="77">
        <v>12900</v>
      </c>
      <c r="L12" s="77">
        <f ca="1" t="shared" si="1"/>
        <v>183100</v>
      </c>
      <c r="M12" s="78" t="s">
        <v>16</v>
      </c>
      <c r="N12" s="1"/>
      <c r="O12" s="1"/>
    </row>
    <row r="13" spans="1:15">
      <c r="A13" s="14" t="s">
        <v>29</v>
      </c>
      <c r="B13" s="19"/>
      <c r="C13" s="16">
        <v>43657</v>
      </c>
      <c r="D13" s="17">
        <v>43660</v>
      </c>
      <c r="E13" s="18">
        <v>1550021</v>
      </c>
      <c r="F13" s="18">
        <v>10010133894</v>
      </c>
      <c r="G13" s="18">
        <f ca="1" t="shared" si="0"/>
        <v>3</v>
      </c>
      <c r="H13" s="18">
        <v>1800</v>
      </c>
      <c r="I13" s="18">
        <v>1</v>
      </c>
      <c r="J13" s="18" t="s">
        <v>30</v>
      </c>
      <c r="K13" s="77">
        <v>5400</v>
      </c>
      <c r="L13" s="77">
        <f ca="1" t="shared" si="1"/>
        <v>177700</v>
      </c>
      <c r="M13" s="78" t="s">
        <v>16</v>
      </c>
      <c r="N13" s="1"/>
      <c r="O13" s="1"/>
    </row>
    <row r="14" s="2" customFormat="1" spans="1:15">
      <c r="A14" s="14" t="s">
        <v>31</v>
      </c>
      <c r="B14" s="19"/>
      <c r="C14" s="16">
        <v>43660</v>
      </c>
      <c r="D14" s="17">
        <v>43662</v>
      </c>
      <c r="E14" s="18">
        <v>1510835</v>
      </c>
      <c r="F14" s="18" t="s">
        <v>32</v>
      </c>
      <c r="G14" s="18">
        <f ca="1" t="shared" si="0"/>
        <v>2</v>
      </c>
      <c r="H14" s="18">
        <v>1600</v>
      </c>
      <c r="I14" s="18">
        <v>2</v>
      </c>
      <c r="J14" s="18" t="s">
        <v>33</v>
      </c>
      <c r="K14" s="77">
        <v>6400</v>
      </c>
      <c r="L14" s="77">
        <f ca="1" t="shared" si="1"/>
        <v>171300</v>
      </c>
      <c r="M14" s="78" t="s">
        <v>16</v>
      </c>
      <c r="N14" s="1"/>
      <c r="O14" s="1"/>
    </row>
    <row r="15" spans="1:15">
      <c r="A15" s="14" t="s">
        <v>34</v>
      </c>
      <c r="B15" s="19"/>
      <c r="C15" s="16">
        <v>43659</v>
      </c>
      <c r="D15" s="17">
        <v>43663</v>
      </c>
      <c r="E15" s="18">
        <v>1537576</v>
      </c>
      <c r="F15" s="18">
        <v>10010133837</v>
      </c>
      <c r="G15" s="18">
        <f ca="1" t="shared" si="0"/>
        <v>4</v>
      </c>
      <c r="H15" s="18" t="s">
        <v>35</v>
      </c>
      <c r="I15" s="18">
        <v>1</v>
      </c>
      <c r="J15" s="18" t="s">
        <v>15</v>
      </c>
      <c r="K15" s="77">
        <v>7600</v>
      </c>
      <c r="L15" s="77">
        <f ca="1" t="shared" si="1"/>
        <v>163700</v>
      </c>
      <c r="M15" s="78" t="s">
        <v>16</v>
      </c>
      <c r="N15" s="1"/>
      <c r="O15" s="1"/>
    </row>
    <row r="16" spans="1:15">
      <c r="A16" s="14" t="s">
        <v>36</v>
      </c>
      <c r="B16" s="19"/>
      <c r="C16" s="16">
        <v>43662</v>
      </c>
      <c r="D16" s="17">
        <v>43664</v>
      </c>
      <c r="E16" s="18">
        <v>1535117</v>
      </c>
      <c r="F16" s="18">
        <v>10010133783</v>
      </c>
      <c r="G16" s="18">
        <f ca="1" t="shared" si="0"/>
        <v>2</v>
      </c>
      <c r="H16" s="18">
        <v>2800</v>
      </c>
      <c r="I16" s="18">
        <v>1</v>
      </c>
      <c r="J16" s="18" t="s">
        <v>15</v>
      </c>
      <c r="K16" s="77">
        <v>5600</v>
      </c>
      <c r="L16" s="77">
        <f ca="1" t="shared" si="1"/>
        <v>158100</v>
      </c>
      <c r="M16" s="78" t="s">
        <v>16</v>
      </c>
      <c r="N16" s="1"/>
      <c r="O16" s="1"/>
    </row>
    <row r="17" spans="1:15">
      <c r="A17" s="14" t="s">
        <v>37</v>
      </c>
      <c r="B17" s="19"/>
      <c r="C17" s="16">
        <v>43694</v>
      </c>
      <c r="D17" s="17">
        <v>43698</v>
      </c>
      <c r="E17" s="18">
        <v>1524303</v>
      </c>
      <c r="F17" s="18">
        <v>10010133861</v>
      </c>
      <c r="G17" s="18">
        <f ca="1" t="shared" si="0"/>
        <v>4</v>
      </c>
      <c r="H17" s="18">
        <v>2800</v>
      </c>
      <c r="I17" s="18">
        <v>1</v>
      </c>
      <c r="J17" s="18" t="s">
        <v>15</v>
      </c>
      <c r="K17" s="77">
        <v>11200</v>
      </c>
      <c r="L17" s="77">
        <f ca="1" t="shared" si="1"/>
        <v>146900</v>
      </c>
      <c r="M17" s="78" t="s">
        <v>16</v>
      </c>
      <c r="N17" s="1"/>
      <c r="O17" s="1"/>
    </row>
    <row r="18" spans="1:15">
      <c r="A18" s="14" t="s">
        <v>38</v>
      </c>
      <c r="B18" s="19"/>
      <c r="C18" s="16">
        <v>43694</v>
      </c>
      <c r="D18" s="17">
        <v>43698</v>
      </c>
      <c r="E18" s="18">
        <v>1524321</v>
      </c>
      <c r="F18" s="18">
        <v>10010133878</v>
      </c>
      <c r="G18" s="18">
        <f ca="1" t="shared" si="0"/>
        <v>4</v>
      </c>
      <c r="H18" s="18">
        <v>2800</v>
      </c>
      <c r="I18" s="18">
        <v>1</v>
      </c>
      <c r="J18" s="18" t="s">
        <v>15</v>
      </c>
      <c r="K18" s="77">
        <v>11200</v>
      </c>
      <c r="L18" s="77">
        <f ca="1" t="shared" si="1"/>
        <v>135700</v>
      </c>
      <c r="M18" s="78" t="s">
        <v>16</v>
      </c>
      <c r="N18" s="1"/>
      <c r="O18" s="1"/>
    </row>
    <row r="19" spans="1:15">
      <c r="A19" s="14" t="s">
        <v>39</v>
      </c>
      <c r="B19" s="19"/>
      <c r="C19" s="16">
        <v>43694</v>
      </c>
      <c r="D19" s="17">
        <v>43698</v>
      </c>
      <c r="E19" s="18">
        <v>1525200</v>
      </c>
      <c r="F19" s="18">
        <v>10010133903</v>
      </c>
      <c r="G19" s="18">
        <f ca="1" t="shared" si="0"/>
        <v>4</v>
      </c>
      <c r="H19" s="18">
        <v>2800</v>
      </c>
      <c r="I19" s="18">
        <v>1</v>
      </c>
      <c r="J19" s="18" t="s">
        <v>15</v>
      </c>
      <c r="K19" s="77">
        <v>11200</v>
      </c>
      <c r="L19" s="77">
        <f ca="1" t="shared" si="1"/>
        <v>124500</v>
      </c>
      <c r="M19" s="78" t="s">
        <v>16</v>
      </c>
      <c r="N19" s="1"/>
      <c r="O19" s="1"/>
    </row>
    <row r="20" spans="1:15">
      <c r="A20" s="14" t="s">
        <v>40</v>
      </c>
      <c r="B20" s="19"/>
      <c r="C20" s="16">
        <v>43692</v>
      </c>
      <c r="D20" s="17">
        <v>43694</v>
      </c>
      <c r="E20" s="18">
        <v>1540802</v>
      </c>
      <c r="F20" s="18">
        <v>10010133773</v>
      </c>
      <c r="G20" s="18">
        <f t="shared" ref="G20" si="2">D20-C20</f>
        <v>2</v>
      </c>
      <c r="H20" s="18">
        <v>2800</v>
      </c>
      <c r="I20" s="18">
        <v>1</v>
      </c>
      <c r="J20" s="18" t="s">
        <v>15</v>
      </c>
      <c r="K20" s="77">
        <v>5600</v>
      </c>
      <c r="L20" s="77">
        <f ca="1" t="shared" si="1"/>
        <v>118900</v>
      </c>
      <c r="M20" s="78" t="s">
        <v>16</v>
      </c>
      <c r="N20" s="1"/>
      <c r="O20" s="1"/>
    </row>
    <row r="21" ht="15.75" spans="1:15">
      <c r="A21" s="14" t="s">
        <v>41</v>
      </c>
      <c r="B21" s="20"/>
      <c r="C21" s="21">
        <v>43694</v>
      </c>
      <c r="D21" s="22">
        <v>43698</v>
      </c>
      <c r="E21" s="23">
        <v>1524330</v>
      </c>
      <c r="F21" s="23">
        <v>10010133902</v>
      </c>
      <c r="G21" s="23">
        <f ca="1" t="shared" si="0"/>
        <v>4</v>
      </c>
      <c r="H21" s="23">
        <v>2800</v>
      </c>
      <c r="I21" s="23">
        <v>1</v>
      </c>
      <c r="J21" s="23" t="s">
        <v>15</v>
      </c>
      <c r="K21" s="79">
        <v>11200</v>
      </c>
      <c r="L21" s="79">
        <f ca="1" t="shared" si="1"/>
        <v>107700</v>
      </c>
      <c r="M21" s="80" t="s">
        <v>16</v>
      </c>
      <c r="N21" s="1"/>
      <c r="O21" s="1"/>
    </row>
    <row r="22" spans="1:15">
      <c r="A22" s="24" t="s">
        <v>42</v>
      </c>
      <c r="B22" s="25">
        <v>43657</v>
      </c>
      <c r="C22" s="26">
        <v>43688</v>
      </c>
      <c r="D22" s="26">
        <v>43691</v>
      </c>
      <c r="E22" s="27">
        <v>1555804</v>
      </c>
      <c r="F22" s="27">
        <v>10010134116</v>
      </c>
      <c r="G22" s="27">
        <f ca="1" t="shared" si="0"/>
        <v>3</v>
      </c>
      <c r="H22" s="27">
        <v>2700</v>
      </c>
      <c r="I22" s="27">
        <v>1</v>
      </c>
      <c r="J22" s="27" t="s">
        <v>30</v>
      </c>
      <c r="K22" s="81">
        <v>8100</v>
      </c>
      <c r="L22" s="81">
        <f ca="1" t="shared" si="1"/>
        <v>99600</v>
      </c>
      <c r="M22" s="82" t="s">
        <v>16</v>
      </c>
      <c r="N22" s="1"/>
      <c r="O22" s="1"/>
    </row>
    <row r="23" spans="1:15">
      <c r="A23" s="28" t="s">
        <v>43</v>
      </c>
      <c r="B23" s="29"/>
      <c r="C23" s="17">
        <v>43694</v>
      </c>
      <c r="D23" s="17">
        <v>43696</v>
      </c>
      <c r="E23" s="18">
        <v>1586456</v>
      </c>
      <c r="F23" s="18">
        <v>10010134473</v>
      </c>
      <c r="G23" s="18">
        <f ca="1" t="shared" si="0"/>
        <v>2</v>
      </c>
      <c r="H23" s="18">
        <v>2400</v>
      </c>
      <c r="I23" s="18">
        <v>1</v>
      </c>
      <c r="J23" s="18" t="s">
        <v>15</v>
      </c>
      <c r="K23" s="77">
        <v>4800</v>
      </c>
      <c r="L23" s="77">
        <f ca="1" t="shared" si="1"/>
        <v>94800</v>
      </c>
      <c r="M23" s="78" t="s">
        <v>16</v>
      </c>
      <c r="N23" s="1"/>
      <c r="O23" s="1"/>
    </row>
    <row r="24" ht="15.75" spans="1:15">
      <c r="A24" s="28" t="s">
        <v>44</v>
      </c>
      <c r="B24" s="30"/>
      <c r="C24" s="31">
        <v>43694</v>
      </c>
      <c r="D24" s="31">
        <v>43696</v>
      </c>
      <c r="E24" s="32">
        <v>1586451</v>
      </c>
      <c r="F24" s="32" t="s">
        <v>45</v>
      </c>
      <c r="G24" s="32">
        <f ca="1" t="shared" si="0"/>
        <v>2</v>
      </c>
      <c r="H24" s="32">
        <v>2400</v>
      </c>
      <c r="I24" s="32">
        <v>3</v>
      </c>
      <c r="J24" s="32" t="s">
        <v>46</v>
      </c>
      <c r="K24" s="83">
        <v>14400</v>
      </c>
      <c r="L24" s="83">
        <f ca="1" t="shared" si="1"/>
        <v>80400</v>
      </c>
      <c r="M24" s="84" t="s">
        <v>16</v>
      </c>
      <c r="N24" s="1"/>
      <c r="O24" s="1"/>
    </row>
    <row r="25" spans="1:15">
      <c r="A25" s="28" t="s">
        <v>47</v>
      </c>
      <c r="B25" s="33">
        <v>43658</v>
      </c>
      <c r="C25" s="26">
        <v>43700</v>
      </c>
      <c r="D25" s="26">
        <v>43705</v>
      </c>
      <c r="E25" s="27">
        <v>1585364</v>
      </c>
      <c r="F25" s="27">
        <v>10010134470</v>
      </c>
      <c r="G25" s="27">
        <f ca="1" t="shared" si="0"/>
        <v>5</v>
      </c>
      <c r="H25" s="27">
        <v>1600</v>
      </c>
      <c r="I25" s="27">
        <v>1</v>
      </c>
      <c r="J25" s="27" t="s">
        <v>15</v>
      </c>
      <c r="K25" s="81">
        <v>8000</v>
      </c>
      <c r="L25" s="81">
        <f ca="1" t="shared" si="1"/>
        <v>72400</v>
      </c>
      <c r="M25" s="82" t="s">
        <v>16</v>
      </c>
      <c r="N25" s="1"/>
      <c r="O25" s="1"/>
    </row>
    <row r="26" spans="1:15">
      <c r="A26" s="28" t="s">
        <v>48</v>
      </c>
      <c r="B26" s="34"/>
      <c r="C26" s="35">
        <v>43717</v>
      </c>
      <c r="D26" s="35">
        <v>43718</v>
      </c>
      <c r="E26" s="12">
        <v>1606204</v>
      </c>
      <c r="F26" s="12">
        <v>10010134845</v>
      </c>
      <c r="G26" s="12">
        <f ca="1" t="shared" si="0"/>
        <v>1</v>
      </c>
      <c r="H26" s="12">
        <v>1600</v>
      </c>
      <c r="I26" s="12">
        <v>1</v>
      </c>
      <c r="J26" s="12" t="s">
        <v>15</v>
      </c>
      <c r="K26" s="74">
        <v>1600</v>
      </c>
      <c r="L26" s="74">
        <f ca="1" t="shared" si="1"/>
        <v>70800</v>
      </c>
      <c r="M26" s="75" t="s">
        <v>16</v>
      </c>
      <c r="N26" s="1"/>
      <c r="O26" s="1"/>
    </row>
    <row r="27" spans="1:15">
      <c r="A27" s="28" t="s">
        <v>49</v>
      </c>
      <c r="B27" s="34"/>
      <c r="C27" s="22">
        <v>43721</v>
      </c>
      <c r="D27" s="22">
        <v>43723</v>
      </c>
      <c r="E27" s="23">
        <v>1604916</v>
      </c>
      <c r="F27" s="23" t="s">
        <v>50</v>
      </c>
      <c r="G27" s="23">
        <f ca="1" t="shared" si="0"/>
        <v>2</v>
      </c>
      <c r="H27" s="23">
        <v>1600</v>
      </c>
      <c r="I27" s="23">
        <v>2</v>
      </c>
      <c r="J27" s="23" t="s">
        <v>33</v>
      </c>
      <c r="K27" s="79">
        <v>6400</v>
      </c>
      <c r="L27" s="79">
        <f ca="1" t="shared" si="1"/>
        <v>64400</v>
      </c>
      <c r="M27" s="80" t="s">
        <v>16</v>
      </c>
      <c r="N27" s="1"/>
      <c r="O27" s="1"/>
    </row>
    <row r="28" spans="1:15">
      <c r="A28" s="28" t="s">
        <v>51</v>
      </c>
      <c r="B28" s="36">
        <v>43717</v>
      </c>
      <c r="C28" s="17">
        <v>43724</v>
      </c>
      <c r="D28" s="17">
        <v>43727</v>
      </c>
      <c r="E28" s="18">
        <v>1611054</v>
      </c>
      <c r="F28" s="18">
        <v>10010134910</v>
      </c>
      <c r="G28" s="18">
        <f ca="1" t="shared" si="0"/>
        <v>3</v>
      </c>
      <c r="H28" s="18">
        <v>1500</v>
      </c>
      <c r="I28" s="18">
        <v>1</v>
      </c>
      <c r="J28" s="18" t="s">
        <v>15</v>
      </c>
      <c r="K28" s="77">
        <f ca="1">H28*G28</f>
        <v>4500</v>
      </c>
      <c r="L28" s="77">
        <f ca="1" t="shared" si="1"/>
        <v>59900</v>
      </c>
      <c r="M28" s="80" t="s">
        <v>16</v>
      </c>
      <c r="N28" s="85" t="s">
        <v>52</v>
      </c>
      <c r="O28" s="86">
        <v>190100</v>
      </c>
    </row>
    <row r="29" spans="1:13">
      <c r="A29" s="28" t="s">
        <v>53</v>
      </c>
      <c r="B29" s="37"/>
      <c r="C29" s="38">
        <v>43734</v>
      </c>
      <c r="D29" s="38">
        <v>43739</v>
      </c>
      <c r="E29" s="39">
        <v>1614140</v>
      </c>
      <c r="F29" s="39">
        <v>10010134975</v>
      </c>
      <c r="G29" s="40">
        <f ca="1" t="shared" si="0"/>
        <v>5</v>
      </c>
      <c r="H29" s="41">
        <v>1500</v>
      </c>
      <c r="I29" s="39">
        <v>1</v>
      </c>
      <c r="J29" s="39" t="s">
        <v>15</v>
      </c>
      <c r="K29" s="87">
        <v>7500</v>
      </c>
      <c r="L29" s="88">
        <f ca="1" t="shared" ref="L29:L35" si="3">L28-K29</f>
        <v>52400</v>
      </c>
      <c r="M29" s="89"/>
    </row>
    <row r="30" spans="1:13">
      <c r="A30" s="28" t="s">
        <v>54</v>
      </c>
      <c r="B30" s="42"/>
      <c r="C30" s="38">
        <v>43738</v>
      </c>
      <c r="D30" s="38">
        <v>43739</v>
      </c>
      <c r="E30" s="39">
        <v>1620132</v>
      </c>
      <c r="F30" s="39">
        <v>10010135039</v>
      </c>
      <c r="G30" s="40">
        <f ca="1" t="shared" si="0"/>
        <v>1</v>
      </c>
      <c r="H30" s="41">
        <v>1500</v>
      </c>
      <c r="I30" s="39">
        <v>1</v>
      </c>
      <c r="J30" s="39" t="s">
        <v>15</v>
      </c>
      <c r="K30" s="87">
        <v>3000</v>
      </c>
      <c r="L30" s="88">
        <f ca="1" t="shared" si="3"/>
        <v>49400</v>
      </c>
      <c r="M30" s="89"/>
    </row>
    <row r="31" spans="1:13">
      <c r="A31" s="28" t="s">
        <v>55</v>
      </c>
      <c r="B31" s="43">
        <v>43658</v>
      </c>
      <c r="C31" s="38">
        <v>43738</v>
      </c>
      <c r="D31" s="38">
        <v>43742</v>
      </c>
      <c r="E31" s="39">
        <v>1602877</v>
      </c>
      <c r="F31" s="39">
        <v>10010134774</v>
      </c>
      <c r="G31" s="40">
        <f t="shared" ref="G31:G35" si="4">D31-C31</f>
        <v>4</v>
      </c>
      <c r="H31" s="39">
        <v>1600</v>
      </c>
      <c r="I31" s="39">
        <v>1</v>
      </c>
      <c r="J31" s="39" t="s">
        <v>15</v>
      </c>
      <c r="K31" s="87">
        <v>6400</v>
      </c>
      <c r="L31" s="88">
        <f ca="1" t="shared" si="3"/>
        <v>43000</v>
      </c>
      <c r="M31" s="89"/>
    </row>
    <row r="32" spans="1:13">
      <c r="A32" s="28" t="s">
        <v>56</v>
      </c>
      <c r="B32" s="43"/>
      <c r="C32" s="38">
        <v>43742</v>
      </c>
      <c r="D32" s="38">
        <v>43745</v>
      </c>
      <c r="E32" s="39">
        <v>1602955</v>
      </c>
      <c r="F32" s="39">
        <v>10010134779</v>
      </c>
      <c r="G32" s="40">
        <f t="shared" si="4"/>
        <v>3</v>
      </c>
      <c r="H32" s="39">
        <v>1600</v>
      </c>
      <c r="I32" s="39">
        <v>1</v>
      </c>
      <c r="J32" s="39" t="s">
        <v>15</v>
      </c>
      <c r="K32" s="87">
        <v>4800</v>
      </c>
      <c r="L32" s="88">
        <f ca="1" t="shared" si="3"/>
        <v>38200</v>
      </c>
      <c r="M32" s="89"/>
    </row>
    <row r="33" spans="1:13">
      <c r="A33" s="28" t="s">
        <v>57</v>
      </c>
      <c r="B33" s="43"/>
      <c r="C33" s="38">
        <v>43750</v>
      </c>
      <c r="D33" s="38">
        <v>43752</v>
      </c>
      <c r="E33" s="39">
        <v>1593924</v>
      </c>
      <c r="F33" s="39">
        <v>10010134569</v>
      </c>
      <c r="G33" s="40">
        <f t="shared" si="4"/>
        <v>2</v>
      </c>
      <c r="H33" s="39">
        <v>1600</v>
      </c>
      <c r="I33" s="39">
        <v>1</v>
      </c>
      <c r="J33" s="39" t="s">
        <v>15</v>
      </c>
      <c r="K33" s="87">
        <v>4800</v>
      </c>
      <c r="L33" s="88">
        <f ca="1" t="shared" si="3"/>
        <v>33400</v>
      </c>
      <c r="M33" s="89"/>
    </row>
    <row r="34" spans="1:13">
      <c r="A34" s="28" t="s">
        <v>58</v>
      </c>
      <c r="B34" s="34">
        <v>43717</v>
      </c>
      <c r="C34" s="44">
        <v>43752</v>
      </c>
      <c r="D34" s="44">
        <v>43753</v>
      </c>
      <c r="E34" s="45">
        <v>1618977</v>
      </c>
      <c r="F34" s="45">
        <v>10010135032</v>
      </c>
      <c r="G34" s="46">
        <f t="shared" si="4"/>
        <v>1</v>
      </c>
      <c r="H34" s="47">
        <v>1500</v>
      </c>
      <c r="I34" s="45">
        <v>1</v>
      </c>
      <c r="J34" s="39" t="s">
        <v>15</v>
      </c>
      <c r="K34" s="90">
        <v>1500</v>
      </c>
      <c r="L34" s="88">
        <f ca="1" t="shared" si="3"/>
        <v>31900</v>
      </c>
      <c r="M34" s="91"/>
    </row>
    <row r="35" spans="1:13">
      <c r="A35" s="28" t="s">
        <v>59</v>
      </c>
      <c r="B35" s="34"/>
      <c r="C35" s="48">
        <v>43754</v>
      </c>
      <c r="D35" s="48">
        <v>43756</v>
      </c>
      <c r="E35" s="49">
        <v>1618980</v>
      </c>
      <c r="F35" s="49">
        <v>10010135033</v>
      </c>
      <c r="G35" s="50">
        <f t="shared" si="4"/>
        <v>2</v>
      </c>
      <c r="H35" s="51">
        <v>1500</v>
      </c>
      <c r="I35" s="49">
        <v>1</v>
      </c>
      <c r="J35" s="49" t="s">
        <v>15</v>
      </c>
      <c r="K35" s="92">
        <v>3000</v>
      </c>
      <c r="L35" s="93">
        <f ca="1" t="shared" si="3"/>
        <v>28900</v>
      </c>
      <c r="M35" s="94"/>
    </row>
    <row r="36" spans="1:13">
      <c r="A36" s="28" t="s">
        <v>60</v>
      </c>
      <c r="B36" s="34"/>
      <c r="C36" s="48"/>
      <c r="D36" s="48"/>
      <c r="E36" s="49"/>
      <c r="F36" s="49"/>
      <c r="G36" s="50"/>
      <c r="H36" s="49"/>
      <c r="I36" s="49"/>
      <c r="J36" s="49"/>
      <c r="K36" s="92"/>
      <c r="L36" s="95"/>
      <c r="M36" s="94"/>
    </row>
    <row r="37" ht="15.75" spans="1:13">
      <c r="A37" s="28" t="s">
        <v>61</v>
      </c>
      <c r="B37" s="52"/>
      <c r="C37" s="53"/>
      <c r="D37" s="53"/>
      <c r="E37" s="54"/>
      <c r="F37" s="54"/>
      <c r="G37" s="55"/>
      <c r="H37" s="54"/>
      <c r="I37" s="54"/>
      <c r="J37" s="54"/>
      <c r="K37" s="96"/>
      <c r="L37" s="96"/>
      <c r="M37" s="97"/>
    </row>
    <row r="39" hidden="1"/>
    <row r="40" hidden="1"/>
    <row r="41" hidden="1"/>
    <row r="42" s="3" customFormat="1" ht="17.25" hidden="1" customHeight="1" spans="1:12">
      <c r="A42" s="3" t="s">
        <v>62</v>
      </c>
      <c r="C42" s="56" t="s">
        <v>63</v>
      </c>
      <c r="D42" s="57"/>
      <c r="F42" s="58"/>
      <c r="L42" s="98"/>
    </row>
    <row r="43" s="3" customFormat="1" ht="17.25" hidden="1" customHeight="1" spans="3:12">
      <c r="C43" s="56" t="s">
        <v>64</v>
      </c>
      <c r="D43" s="57"/>
      <c r="F43" s="58"/>
      <c r="L43" s="98"/>
    </row>
    <row r="44" s="3" customFormat="1" ht="17.25" hidden="1" customHeight="1" spans="3:12">
      <c r="C44" s="56" t="s">
        <v>65</v>
      </c>
      <c r="D44" s="57"/>
      <c r="F44" s="59" t="s">
        <v>66</v>
      </c>
      <c r="J44" s="99" t="s">
        <v>67</v>
      </c>
      <c r="K44" s="100"/>
      <c r="L44" s="98"/>
    </row>
    <row r="45" s="3" customFormat="1" ht="17.25" hidden="1" customHeight="1" spans="3:12">
      <c r="C45" s="56"/>
      <c r="D45" s="57"/>
      <c r="F45" s="3" t="s">
        <v>68</v>
      </c>
      <c r="J45" s="3" t="s">
        <v>69</v>
      </c>
      <c r="L45" s="101" t="s">
        <v>70</v>
      </c>
    </row>
    <row r="46" s="3" customFormat="1" ht="17.25" hidden="1" customHeight="1" spans="3:12">
      <c r="C46" s="60" t="s">
        <v>9</v>
      </c>
      <c r="D46" s="61" t="s">
        <v>71</v>
      </c>
      <c r="F46" s="62" t="s">
        <v>72</v>
      </c>
      <c r="G46" s="63"/>
      <c r="H46" s="64"/>
      <c r="J46" s="102" t="s">
        <v>73</v>
      </c>
      <c r="K46" s="103"/>
      <c r="L46" s="104"/>
    </row>
    <row r="47" s="3" customFormat="1" ht="17.25" hidden="1" customHeight="1" spans="3:12">
      <c r="C47" s="65" t="s">
        <v>74</v>
      </c>
      <c r="D47" s="66" t="s">
        <v>75</v>
      </c>
      <c r="F47" s="67" t="s">
        <v>76</v>
      </c>
      <c r="G47" s="68"/>
      <c r="H47" s="69"/>
      <c r="L47" s="98"/>
    </row>
    <row r="48" s="3" customFormat="1" ht="17.25" hidden="1" customHeight="1" spans="3:12">
      <c r="C48" s="65" t="s">
        <v>77</v>
      </c>
      <c r="D48" s="66" t="s">
        <v>78</v>
      </c>
      <c r="F48" s="67" t="s">
        <v>79</v>
      </c>
      <c r="G48" s="68"/>
      <c r="H48" s="69"/>
      <c r="L48" s="98"/>
    </row>
    <row r="49" s="3" customFormat="1" ht="17.25" hidden="1" customHeight="1" spans="3:12">
      <c r="C49" s="65" t="s">
        <v>80</v>
      </c>
      <c r="D49" s="66" t="s">
        <v>81</v>
      </c>
      <c r="F49" s="70"/>
      <c r="G49" s="71"/>
      <c r="H49" s="72"/>
      <c r="L49" s="98"/>
    </row>
    <row r="50" hidden="1" spans="1:5">
      <c r="A50" s="3"/>
      <c r="B50" s="3"/>
      <c r="C50" s="3"/>
      <c r="D50" s="3"/>
      <c r="E50" s="3"/>
    </row>
    <row r="51" hidden="1"/>
  </sheetData>
  <sortState ref="C3:L11">
    <sortCondition ref="C3"/>
  </sortState>
  <mergeCells count="9">
    <mergeCell ref="F2:G2"/>
    <mergeCell ref="H2:K2"/>
    <mergeCell ref="J44:K44"/>
    <mergeCell ref="B3:B21"/>
    <mergeCell ref="B22:B24"/>
    <mergeCell ref="B25:B27"/>
    <mergeCell ref="B28:B30"/>
    <mergeCell ref="B31:B33"/>
    <mergeCell ref="B34:B37"/>
  </mergeCell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RSVN</dc:creator>
  <cp:lastModifiedBy>Lucky</cp:lastModifiedBy>
  <dcterms:created xsi:type="dcterms:W3CDTF">2017-10-16T07:57:00Z</dcterms:created>
  <cp:lastPrinted>2019-09-26T03:07:00Z</cp:lastPrinted>
  <dcterms:modified xsi:type="dcterms:W3CDTF">2019-09-29T06:50:45Z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