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广州汇登信息科技有限公司" sheetId="1" r:id="rId1"/>
  </sheets>
  <calcPr calcId="144525" concurrentCalc="0"/>
</workbook>
</file>

<file path=xl/sharedStrings.xml><?xml version="1.0" encoding="utf-8"?>
<sst xmlns="http://schemas.openxmlformats.org/spreadsheetml/2006/main" count="67" uniqueCount="62">
  <si>
    <t>請求書</t>
  </si>
  <si>
    <r>
      <rPr>
        <sz val="12"/>
        <color theme="1"/>
        <rFont val="游ゴシック"/>
        <charset val="128"/>
      </rPr>
      <t>广州</t>
    </r>
    <r>
      <rPr>
        <sz val="12"/>
        <color theme="1"/>
        <rFont val="游ゴシック"/>
        <charset val="128"/>
      </rPr>
      <t>汇</t>
    </r>
    <r>
      <rPr>
        <sz val="12"/>
        <color theme="1"/>
        <rFont val="游ゴシック"/>
        <charset val="128"/>
      </rPr>
      <t>登信息科技有限公司 御中</t>
    </r>
  </si>
  <si>
    <t>花築　青楓ハウス</t>
  </si>
  <si>
    <t>担当者：経理  様</t>
  </si>
  <si>
    <t>〒615-0027</t>
  </si>
  <si>
    <t>京都市右京区西院西三蔵町25番地</t>
  </si>
  <si>
    <t>TEL：075-963-5373</t>
  </si>
  <si>
    <t>FAX：075-963-5376</t>
  </si>
  <si>
    <r>
      <rPr>
        <sz val="11"/>
        <color theme="1"/>
        <rFont val="游ゴシック"/>
        <charset val="128"/>
      </rPr>
      <t>担当者：</t>
    </r>
    <r>
      <rPr>
        <sz val="11"/>
        <color theme="1"/>
        <rFont val="游ゴシック"/>
        <charset val="128"/>
      </rPr>
      <t>蘇怡臻</t>
    </r>
  </si>
  <si>
    <t>2019年9月分宿泊料金請求</t>
  </si>
  <si>
    <t xml:space="preserve">ご請求金額 </t>
  </si>
  <si>
    <t>請求書番号：</t>
  </si>
  <si>
    <t>請求日：</t>
  </si>
  <si>
    <t>お支払期限：</t>
  </si>
  <si>
    <t>注文番号</t>
  </si>
  <si>
    <t>ご宿泊者</t>
  </si>
  <si>
    <t>Check In</t>
  </si>
  <si>
    <t>Check Out</t>
  </si>
  <si>
    <t>部屋番号</t>
  </si>
  <si>
    <t>宿泊数</t>
  </si>
  <si>
    <t>単価</t>
  </si>
  <si>
    <t>金額</t>
  </si>
  <si>
    <t>註</t>
  </si>
  <si>
    <t>,</t>
  </si>
  <si>
    <t>201908092712715690137</t>
  </si>
  <si>
    <t>JING TINGTING</t>
  </si>
  <si>
    <t>2019-09-14</t>
  </si>
  <si>
    <t>2019-09-16</t>
  </si>
  <si>
    <t>301</t>
  </si>
  <si>
    <t>201908082714188255537</t>
  </si>
  <si>
    <t>ZHANG YUHANG</t>
  </si>
  <si>
    <t>2019-09-15</t>
  </si>
  <si>
    <t>103</t>
  </si>
  <si>
    <t>汇智Booking order number：1581393</t>
  </si>
  <si>
    <t>201908082711838784353</t>
  </si>
  <si>
    <t>KONG YU,XIA LI</t>
  </si>
  <si>
    <t>102</t>
  </si>
  <si>
    <t>汇智Booking order number：1581362</t>
  </si>
  <si>
    <t>201908042710079053428</t>
  </si>
  <si>
    <t>LI YUANTING,LI YUFAN</t>
  </si>
  <si>
    <t>2019-09-21</t>
  </si>
  <si>
    <t>2019-09-24</t>
  </si>
  <si>
    <t>403</t>
  </si>
  <si>
    <t>汇智Booking order number:1577209</t>
  </si>
  <si>
    <t>201907182718568279445</t>
  </si>
  <si>
    <t>ZHOU ANYA,AN MINGYU</t>
  </si>
  <si>
    <t>2019-09-26</t>
  </si>
  <si>
    <t>202</t>
  </si>
  <si>
    <t>汇智Booking order number：1559729</t>
  </si>
  <si>
    <t>201907102714828509601</t>
  </si>
  <si>
    <t>CHEN MENGQI,</t>
  </si>
  <si>
    <t>2019-09-03</t>
  </si>
  <si>
    <t>2019-09-05</t>
  </si>
  <si>
    <t>汇登Booking order number：1551684</t>
  </si>
  <si>
    <t>小計</t>
  </si>
  <si>
    <t>合計金額(税込）</t>
  </si>
  <si>
    <t>振込先</t>
  </si>
  <si>
    <t>P191007153406589</t>
  </si>
  <si>
    <t>三井住友銀行　　銀座支店　</t>
  </si>
  <si>
    <t>普通口座　026-8482408</t>
  </si>
  <si>
    <t>口座名義　リョエツ二ホンシュテンカンリカブシキガイシャ</t>
  </si>
  <si>
    <t>お振込手数料は御社ご負担にてお願い致します。</t>
  </si>
</sst>
</file>

<file path=xl/styles.xml><?xml version="1.0" encoding="utf-8"?>
<styleSheet xmlns="http://schemas.openxmlformats.org/spreadsheetml/2006/main">
  <numFmts count="8">
    <numFmt numFmtId="176" formatCode="#,##0_ "/>
    <numFmt numFmtId="41" formatCode="_ * #,##0_ ;_ * \-#,##0_ ;_ * &quot;-&quot;_ ;_ @_ "/>
    <numFmt numFmtId="177" formatCode="[$¥-411]#,##0_);[Red]\([$¥-411]#,##0\)"/>
    <numFmt numFmtId="178" formatCode="&quot;\&quot;#,##0;[Red]&quot;\&quot;\-#,##0"/>
    <numFmt numFmtId="179" formatCode="&quot;NT$&quot;#,##0;[Red]\-&quot;NT$&quot;#,##0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yyyy&quot;年&quot;m&quot;月&quot;d&quot;日&quot;;@"/>
  </numFmts>
  <fonts count="32">
    <font>
      <sz val="12"/>
      <color theme="1"/>
      <name val="等线"/>
      <charset val="128"/>
      <scheme val="minor"/>
    </font>
    <font>
      <b/>
      <sz val="18"/>
      <color theme="1"/>
      <name val="等线"/>
      <charset val="128"/>
      <scheme val="minor"/>
    </font>
    <font>
      <sz val="12"/>
      <color theme="1"/>
      <name val="等线"/>
      <charset val="128"/>
      <scheme val="minor"/>
    </font>
    <font>
      <b/>
      <sz val="12"/>
      <color theme="1"/>
      <name val="等线"/>
      <charset val="128"/>
      <scheme val="minor"/>
    </font>
    <font>
      <sz val="11"/>
      <color theme="1"/>
      <name val="等线"/>
      <charset val="128"/>
      <scheme val="minor"/>
    </font>
    <font>
      <sz val="12"/>
      <color theme="1"/>
      <name val="游ゴシック"/>
      <charset val="128"/>
    </font>
    <font>
      <sz val="11"/>
      <color theme="1"/>
      <name val="ＭＳ Ｐゴシック"/>
      <charset val="128"/>
    </font>
    <font>
      <sz val="11"/>
      <name val="ＭＳ Ｐゴシック"/>
      <charset val="128"/>
    </font>
    <font>
      <b/>
      <sz val="12"/>
      <color theme="1"/>
      <name val="等线 Light"/>
      <charset val="128"/>
      <scheme val="major"/>
    </font>
    <font>
      <sz val="10.5"/>
      <color rgb="FF333333"/>
      <name val="Helvetica"/>
      <charset val="128"/>
    </font>
    <font>
      <b/>
      <sz val="11"/>
      <color theme="1"/>
      <name val="等线"/>
      <charset val="128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游ゴシック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9" fontId="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6" borderId="1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0" borderId="18" applyNumberFormat="0" applyAlignment="0" applyProtection="0">
      <alignment vertical="center"/>
    </xf>
    <xf numFmtId="0" fontId="26" fillId="10" borderId="16" applyNumberFormat="0" applyAlignment="0" applyProtection="0">
      <alignment vertical="center"/>
    </xf>
    <xf numFmtId="0" fontId="27" fillId="22" borderId="2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0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0" fillId="2" borderId="0" xfId="0" applyFont="1" applyFill="1" applyProtection="1">
      <alignment vertical="center"/>
      <protection locked="0"/>
    </xf>
    <xf numFmtId="0" fontId="0" fillId="2" borderId="0" xfId="0" applyFont="1" applyFill="1">
      <alignment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178" fontId="3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77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Font="1">
      <alignment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76" fontId="4" fillId="2" borderId="0" xfId="0" applyNumberFormat="1" applyFont="1" applyFill="1" applyProtection="1">
      <alignment vertical="center"/>
      <protection locked="0"/>
    </xf>
    <xf numFmtId="176" fontId="4" fillId="2" borderId="0" xfId="0" applyNumberFormat="1" applyFont="1" applyFill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80" fontId="4" fillId="2" borderId="0" xfId="0" applyNumberFormat="1" applyFont="1" applyFill="1" applyAlignment="1">
      <alignment horizontal="center" vertical="center"/>
    </xf>
    <xf numFmtId="0" fontId="0" fillId="0" borderId="0" xfId="0" applyAlignment="1"/>
    <xf numFmtId="0" fontId="7" fillId="0" borderId="2" xfId="0" applyFont="1" applyFill="1" applyBorder="1" applyAlignment="1"/>
    <xf numFmtId="0" fontId="9" fillId="0" borderId="0" xfId="0" applyFont="1">
      <alignment vertical="center"/>
    </xf>
    <xf numFmtId="176" fontId="0" fillId="0" borderId="13" xfId="0" applyNumberFormat="1" applyFont="1" applyBorder="1">
      <alignment vertical="center"/>
    </xf>
    <xf numFmtId="177" fontId="0" fillId="0" borderId="2" xfId="0" applyNumberFormat="1" applyFont="1" applyBorder="1">
      <alignment vertical="center"/>
    </xf>
    <xf numFmtId="176" fontId="1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G36" sqref="G36"/>
    </sheetView>
  </sheetViews>
  <sheetFormatPr defaultColWidth="9" defaultRowHeight="14.25"/>
  <cols>
    <col min="1" max="1" width="24.075" customWidth="1"/>
    <col min="2" max="2" width="20.6166666666667" customWidth="1"/>
    <col min="3" max="4" width="10.6916666666667" customWidth="1"/>
    <col min="5" max="6" width="9" customWidth="1"/>
    <col min="7" max="7" width="7.23333333333333" customWidth="1"/>
    <col min="8" max="8" width="8.76666666666667" customWidth="1"/>
    <col min="9" max="9" width="32.5333333333333" customWidth="1"/>
  </cols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3"/>
      <c r="C3" s="3"/>
      <c r="D3" s="4"/>
      <c r="E3" s="3"/>
      <c r="F3" s="5"/>
      <c r="G3" s="4"/>
      <c r="H3" s="6" t="s">
        <v>2</v>
      </c>
      <c r="I3" s="8"/>
    </row>
    <row r="4" spans="1:9">
      <c r="A4" s="4" t="s">
        <v>3</v>
      </c>
      <c r="B4" s="4"/>
      <c r="C4" s="3"/>
      <c r="D4" s="7"/>
      <c r="E4" s="4"/>
      <c r="F4" s="4"/>
      <c r="G4" s="4"/>
      <c r="H4" s="8" t="s">
        <v>4</v>
      </c>
      <c r="I4" s="45"/>
    </row>
    <row r="5" spans="1:9">
      <c r="A5" s="4"/>
      <c r="B5" s="4"/>
      <c r="C5" s="4"/>
      <c r="D5" s="4"/>
      <c r="E5" s="4"/>
      <c r="F5" s="9"/>
      <c r="G5" s="9"/>
      <c r="H5" s="6" t="s">
        <v>5</v>
      </c>
      <c r="I5" s="46"/>
    </row>
    <row r="6" spans="1:9">
      <c r="A6" s="10"/>
      <c r="B6" s="10"/>
      <c r="C6" s="10"/>
      <c r="D6" s="10"/>
      <c r="E6" s="10"/>
      <c r="F6" s="10"/>
      <c r="G6" s="11"/>
      <c r="H6" s="8" t="s">
        <v>6</v>
      </c>
      <c r="I6" s="46"/>
    </row>
    <row r="7" spans="1:9">
      <c r="A7" s="12"/>
      <c r="B7" s="12"/>
      <c r="C7" s="12"/>
      <c r="D7" s="12"/>
      <c r="E7" s="12"/>
      <c r="F7" s="10"/>
      <c r="G7" s="10"/>
      <c r="H7" s="8" t="s">
        <v>7</v>
      </c>
      <c r="I7" s="46"/>
    </row>
    <row r="8" spans="1:9">
      <c r="A8" s="12"/>
      <c r="B8" s="12"/>
      <c r="C8" s="12"/>
      <c r="D8" s="12"/>
      <c r="E8" s="12"/>
      <c r="F8" s="10"/>
      <c r="G8" s="10"/>
      <c r="H8" s="6" t="s">
        <v>8</v>
      </c>
      <c r="I8" s="47"/>
    </row>
    <row r="9" spans="1:9">
      <c r="A9" s="13" t="s">
        <v>9</v>
      </c>
      <c r="B9" s="14"/>
      <c r="C9" s="14"/>
      <c r="D9" s="15"/>
      <c r="E9" s="15"/>
      <c r="F9" s="15"/>
      <c r="G9" s="16"/>
      <c r="H9" s="6"/>
      <c r="I9" s="47"/>
    </row>
    <row r="10" spans="1:9">
      <c r="A10" s="17" t="s">
        <v>10</v>
      </c>
      <c r="B10" s="18">
        <f>I21</f>
        <v>79580</v>
      </c>
      <c r="C10" s="19"/>
      <c r="D10" s="10"/>
      <c r="E10" s="10"/>
      <c r="F10" s="10"/>
      <c r="G10" s="10"/>
      <c r="H10" s="8" t="s">
        <v>11</v>
      </c>
      <c r="I10" s="48"/>
    </row>
    <row r="11" ht="15" spans="1:9">
      <c r="A11" s="17"/>
      <c r="B11" s="20"/>
      <c r="C11" s="19"/>
      <c r="D11" s="11"/>
      <c r="E11" s="11"/>
      <c r="F11" s="11"/>
      <c r="G11" s="11"/>
      <c r="H11" s="8" t="s">
        <v>12</v>
      </c>
      <c r="I11" s="49">
        <v>43745</v>
      </c>
    </row>
    <row r="12" spans="1:12">
      <c r="A12" s="11"/>
      <c r="B12" s="11"/>
      <c r="C12" s="11"/>
      <c r="D12" s="11"/>
      <c r="E12" s="11"/>
      <c r="F12" s="11"/>
      <c r="G12" s="11"/>
      <c r="H12" s="21" t="s">
        <v>13</v>
      </c>
      <c r="I12" s="49">
        <v>43784</v>
      </c>
      <c r="L12" s="50"/>
    </row>
    <row r="13" ht="16" customHeight="1" spans="1:12">
      <c r="A13" s="22" t="s">
        <v>14</v>
      </c>
      <c r="B13" s="22" t="s">
        <v>15</v>
      </c>
      <c r="C13" s="22" t="s">
        <v>16</v>
      </c>
      <c r="D13" s="22" t="s">
        <v>17</v>
      </c>
      <c r="E13" s="22" t="s">
        <v>18</v>
      </c>
      <c r="F13" s="22" t="s">
        <v>19</v>
      </c>
      <c r="G13" s="23" t="s">
        <v>20</v>
      </c>
      <c r="H13" s="23" t="s">
        <v>21</v>
      </c>
      <c r="I13" s="22" t="s">
        <v>22</v>
      </c>
      <c r="K13" t="s">
        <v>23</v>
      </c>
      <c r="L13" s="50"/>
    </row>
    <row r="14" ht="16" customHeight="1" spans="1:12">
      <c r="A14" s="24" t="s">
        <v>24</v>
      </c>
      <c r="B14" s="24" t="s">
        <v>25</v>
      </c>
      <c r="C14" s="24" t="s">
        <v>26</v>
      </c>
      <c r="D14" s="24" t="s">
        <v>27</v>
      </c>
      <c r="E14" s="24" t="s">
        <v>28</v>
      </c>
      <c r="F14" s="24">
        <v>2</v>
      </c>
      <c r="G14" s="23"/>
      <c r="H14" s="24">
        <v>11500</v>
      </c>
      <c r="I14" s="51"/>
      <c r="J14" s="52">
        <v>1582992</v>
      </c>
      <c r="K14" t="str">
        <f>$K$13&amp;J14</f>
        <v>,1582992</v>
      </c>
      <c r="L14" s="50"/>
    </row>
    <row r="15" ht="16" customHeight="1" spans="1:12">
      <c r="A15" s="24" t="s">
        <v>29</v>
      </c>
      <c r="B15" s="24" t="s">
        <v>30</v>
      </c>
      <c r="C15" s="24" t="s">
        <v>26</v>
      </c>
      <c r="D15" s="24" t="s">
        <v>31</v>
      </c>
      <c r="E15" s="24" t="s">
        <v>32</v>
      </c>
      <c r="F15" s="24">
        <v>1</v>
      </c>
      <c r="G15" s="23"/>
      <c r="H15" s="24">
        <v>5980</v>
      </c>
      <c r="I15" s="51" t="s">
        <v>33</v>
      </c>
      <c r="J15" t="str">
        <f>RIGHT(I15,7)</f>
        <v>1581393</v>
      </c>
      <c r="K15" t="str">
        <f>$K$13&amp;J15</f>
        <v>,1581393</v>
      </c>
      <c r="L15" s="50"/>
    </row>
    <row r="16" ht="16" customHeight="1" spans="1:12">
      <c r="A16" s="24" t="s">
        <v>34</v>
      </c>
      <c r="B16" s="24" t="s">
        <v>35</v>
      </c>
      <c r="C16" s="24" t="s">
        <v>26</v>
      </c>
      <c r="D16" s="24" t="s">
        <v>31</v>
      </c>
      <c r="E16" s="24" t="s">
        <v>36</v>
      </c>
      <c r="F16" s="24">
        <v>1</v>
      </c>
      <c r="G16" s="23"/>
      <c r="H16" s="24">
        <v>5980</v>
      </c>
      <c r="I16" s="51" t="s">
        <v>37</v>
      </c>
      <c r="J16" t="str">
        <f>RIGHT(I16,7)</f>
        <v>1581362</v>
      </c>
      <c r="K16" t="str">
        <f>$K$13&amp;J16</f>
        <v>,1581362</v>
      </c>
      <c r="L16" s="50"/>
    </row>
    <row r="17" ht="16" customHeight="1" spans="1:12">
      <c r="A17" s="24" t="s">
        <v>38</v>
      </c>
      <c r="B17" s="24" t="s">
        <v>39</v>
      </c>
      <c r="C17" s="24" t="s">
        <v>40</v>
      </c>
      <c r="D17" s="24" t="s">
        <v>41</v>
      </c>
      <c r="E17" s="24" t="s">
        <v>42</v>
      </c>
      <c r="F17" s="24">
        <v>3</v>
      </c>
      <c r="G17" s="23"/>
      <c r="H17" s="24">
        <v>17020</v>
      </c>
      <c r="I17" s="51" t="s">
        <v>43</v>
      </c>
      <c r="J17" t="str">
        <f>RIGHT(I17,7)</f>
        <v>1577209</v>
      </c>
      <c r="K17" t="str">
        <f>$K$13&amp;J17</f>
        <v>,1577209</v>
      </c>
      <c r="L17" s="50"/>
    </row>
    <row r="18" ht="16" customHeight="1" spans="1:12">
      <c r="A18" s="24" t="s">
        <v>44</v>
      </c>
      <c r="B18" s="24" t="s">
        <v>45</v>
      </c>
      <c r="C18" s="24" t="s">
        <v>40</v>
      </c>
      <c r="D18" s="24" t="s">
        <v>46</v>
      </c>
      <c r="E18" s="24" t="s">
        <v>47</v>
      </c>
      <c r="F18" s="24">
        <v>5</v>
      </c>
      <c r="G18" s="23"/>
      <c r="H18" s="24">
        <v>28060</v>
      </c>
      <c r="I18" s="51" t="s">
        <v>48</v>
      </c>
      <c r="J18" t="str">
        <f>RIGHT(I18,7)</f>
        <v>1559729</v>
      </c>
      <c r="K18" t="str">
        <f>$K$13&amp;J18</f>
        <v>,1559729</v>
      </c>
      <c r="L18" s="50"/>
    </row>
    <row r="19" ht="16" customHeight="1" spans="1:12">
      <c r="A19" s="24" t="s">
        <v>49</v>
      </c>
      <c r="B19" s="24" t="s">
        <v>50</v>
      </c>
      <c r="C19" s="24" t="s">
        <v>51</v>
      </c>
      <c r="D19" s="24" t="s">
        <v>52</v>
      </c>
      <c r="E19" s="24" t="s">
        <v>36</v>
      </c>
      <c r="F19" s="24">
        <v>2</v>
      </c>
      <c r="G19" s="23"/>
      <c r="H19" s="24">
        <v>11040</v>
      </c>
      <c r="I19" s="51" t="s">
        <v>53</v>
      </c>
      <c r="J19" t="str">
        <f>RIGHT(I19,7)</f>
        <v>1551684</v>
      </c>
      <c r="K19" t="str">
        <f>$K$13&amp;J19</f>
        <v>,1551684</v>
      </c>
      <c r="L19" s="50"/>
    </row>
    <row r="20" spans="1:9">
      <c r="A20" s="25"/>
      <c r="B20" s="25"/>
      <c r="C20" s="26"/>
      <c r="D20" s="26"/>
      <c r="E20" s="26"/>
      <c r="F20" s="9"/>
      <c r="G20" s="27" t="s">
        <v>54</v>
      </c>
      <c r="H20" s="28"/>
      <c r="I20" s="53">
        <f>SUM(H14:H19)</f>
        <v>79580</v>
      </c>
    </row>
    <row r="21" spans="1:9">
      <c r="A21" s="29"/>
      <c r="B21" s="29"/>
      <c r="C21" s="30"/>
      <c r="D21" s="30"/>
      <c r="E21" s="30"/>
      <c r="F21" s="9"/>
      <c r="G21" s="31" t="s">
        <v>55</v>
      </c>
      <c r="H21" s="32"/>
      <c r="I21" s="54">
        <f>I20</f>
        <v>79580</v>
      </c>
    </row>
    <row r="22" spans="1:9">
      <c r="A22" s="33" t="s">
        <v>56</v>
      </c>
      <c r="B22" s="29"/>
      <c r="C22" s="30"/>
      <c r="D22" s="30"/>
      <c r="E22" s="30"/>
      <c r="F22" s="30"/>
      <c r="G22" s="9"/>
      <c r="H22" s="34"/>
      <c r="I22" s="52" t="s">
        <v>57</v>
      </c>
    </row>
    <row r="23" spans="1:9">
      <c r="A23" s="35" t="s">
        <v>58</v>
      </c>
      <c r="B23" s="36"/>
      <c r="C23" s="36"/>
      <c r="D23" s="36"/>
      <c r="E23" s="36"/>
      <c r="F23" s="37"/>
      <c r="G23" s="9"/>
      <c r="H23" s="34"/>
      <c r="I23" s="34"/>
    </row>
    <row r="24" spans="1:9">
      <c r="A24" s="38" t="s">
        <v>59</v>
      </c>
      <c r="B24" s="39"/>
      <c r="C24" s="39"/>
      <c r="D24" s="39"/>
      <c r="E24" s="39"/>
      <c r="F24" s="40"/>
      <c r="H24" s="41"/>
      <c r="I24" s="55"/>
    </row>
    <row r="25" spans="1:9">
      <c r="A25" s="42" t="s">
        <v>60</v>
      </c>
      <c r="B25" s="43"/>
      <c r="C25" s="43"/>
      <c r="D25" s="43"/>
      <c r="E25" s="43"/>
      <c r="F25" s="44"/>
      <c r="H25" s="41"/>
      <c r="I25" s="41"/>
    </row>
    <row r="26" spans="1:9">
      <c r="A26" s="39"/>
      <c r="B26" s="39"/>
      <c r="C26" s="39"/>
      <c r="D26" s="39"/>
      <c r="E26" s="39"/>
      <c r="F26" s="39"/>
      <c r="H26" s="41"/>
      <c r="I26" s="41"/>
    </row>
    <row r="27" spans="1:9">
      <c r="A27" t="s">
        <v>61</v>
      </c>
      <c r="H27" s="41"/>
      <c r="I27" s="41"/>
    </row>
    <row r="28" spans="8:9">
      <c r="H28" s="41"/>
      <c r="I28" s="41"/>
    </row>
  </sheetData>
  <mergeCells count="14">
    <mergeCell ref="A1:I1"/>
    <mergeCell ref="A3:C3"/>
    <mergeCell ref="A7:E7"/>
    <mergeCell ref="A8:E8"/>
    <mergeCell ref="A9:C9"/>
    <mergeCell ref="D9:E9"/>
    <mergeCell ref="G20:H20"/>
    <mergeCell ref="G21:H21"/>
    <mergeCell ref="A23:C23"/>
    <mergeCell ref="D23:F23"/>
    <mergeCell ref="A24:F24"/>
    <mergeCell ref="A25:F25"/>
    <mergeCell ref="A10:A11"/>
    <mergeCell ref="B10:B11"/>
  </mergeCells>
  <pageMargins left="0.700694444444445" right="0.700694444444445" top="0.751388888888889" bottom="0.751388888888889" header="0.297916666666667" footer="0.297916666666667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广州汇登信息科技有限公司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eden</dc:creator>
  <cp:lastModifiedBy>Lucky</cp:lastModifiedBy>
  <dcterms:created xsi:type="dcterms:W3CDTF">2019-06-15T07:59:00Z</dcterms:created>
  <dcterms:modified xsi:type="dcterms:W3CDTF">2019-10-07T07:42:42Z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