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8"/>
  </bookViews>
  <sheets>
    <sheet name="Jan'19" sheetId="1" r:id="rId1"/>
    <sheet name="Feb'19" sheetId="2" r:id="rId2"/>
    <sheet name="Mar'19" sheetId="3" r:id="rId3"/>
    <sheet name="Apr'19" sheetId="4" r:id="rId4"/>
    <sheet name="May'19" sheetId="5" r:id="rId5"/>
    <sheet name="Jun'19" sheetId="6" r:id="rId6"/>
    <sheet name="Jul'19" sheetId="7" r:id="rId7"/>
    <sheet name="Aug'19" sheetId="8" r:id="rId8"/>
    <sheet name="Sep'19" sheetId="9" r:id="rId9"/>
  </sheets>
  <calcPr calcId="144525"/>
</workbook>
</file>

<file path=xl/sharedStrings.xml><?xml version="1.0" encoding="utf-8"?>
<sst xmlns="http://schemas.openxmlformats.org/spreadsheetml/2006/main" count="541" uniqueCount="235">
  <si>
    <t>ATTN</t>
  </si>
  <si>
    <t>CIT (Thailand) Co.,Ltd.</t>
  </si>
  <si>
    <t>Account No. : TA00131</t>
  </si>
  <si>
    <t>103, Onnut 17 Lane, Junction 9</t>
  </si>
  <si>
    <t>E-mail : financial@huizhi-intl.com</t>
  </si>
  <si>
    <t>Suan Luang Sub-District, Suan Luang District</t>
  </si>
  <si>
    <t xml:space="preserve">   </t>
  </si>
  <si>
    <t>Bangkok 10250</t>
  </si>
  <si>
    <t>.</t>
  </si>
  <si>
    <t>Statement as of January 2019</t>
  </si>
  <si>
    <t>No.</t>
  </si>
  <si>
    <t>Date</t>
  </si>
  <si>
    <t>Invoice</t>
  </si>
  <si>
    <t>Villa</t>
  </si>
  <si>
    <t>DESCRIPTION</t>
  </si>
  <si>
    <t>Ref</t>
  </si>
  <si>
    <t>Total</t>
  </si>
  <si>
    <t>Credit</t>
  </si>
  <si>
    <t>no.</t>
  </si>
  <si>
    <t>charge</t>
  </si>
  <si>
    <t>Balance</t>
  </si>
  <si>
    <t>24-25/01/19</t>
  </si>
  <si>
    <t>Yan Wei</t>
  </si>
  <si>
    <t>26-27/01/19</t>
  </si>
  <si>
    <t>Hu Yang</t>
  </si>
  <si>
    <t xml:space="preserve">Total  :  </t>
  </si>
  <si>
    <t>Amount in Thai Baht  :  Thirty Thousand One Hundred and Fifty only.</t>
  </si>
  <si>
    <t>Please check this statement with your record immediately.</t>
  </si>
  <si>
    <t>Incase of discrepancy please communicate directly with credit office.</t>
  </si>
  <si>
    <t>Payment is due on presentation of statement.</t>
  </si>
  <si>
    <t>Please make cheque payable to..Banyan Tree Phuket..and enclose a copy</t>
  </si>
  <si>
    <t>of this statement with your remittance.</t>
  </si>
  <si>
    <t>Bank details : The Siam Commercial Bank Pub.Co.,Ltd. 66 Rassada Road, Amphur Muang, Phuket 83000</t>
  </si>
  <si>
    <t>Saving Account no.537-2-47654-7, Account Name " Laguna Banyan Tree Ltd. "</t>
  </si>
  <si>
    <t>Laguna Banyan Tree Limited, 33, 33/27 Moo 4, Srisoonthorn Road, Cherngtalay, Talang, Phuket 83110</t>
  </si>
  <si>
    <t>Tel : 076-372400, Fax : 076-325551, E-mail : pongpipat.boonkawesilp@banyantree.com</t>
  </si>
  <si>
    <t>Provided by…Pongpipat</t>
  </si>
  <si>
    <t>Date  :  01 Feb'19</t>
  </si>
  <si>
    <t>Statement as of February 2019</t>
  </si>
  <si>
    <t>12-13/02/19</t>
  </si>
  <si>
    <t>Zhao Neng Yue</t>
  </si>
  <si>
    <t>Wang Bo</t>
  </si>
  <si>
    <t>Dong Liang</t>
  </si>
  <si>
    <t>15-16/02/19</t>
  </si>
  <si>
    <t>Zhang Yan</t>
  </si>
  <si>
    <t>Zhang Juan</t>
  </si>
  <si>
    <t>Amount in Thai Baht  :  Eighty Thousand and Seventy only.</t>
  </si>
  <si>
    <t>Date  :  February 01,2019</t>
  </si>
  <si>
    <t>Statement as of March 2019</t>
  </si>
  <si>
    <t>03-11/03/19</t>
  </si>
  <si>
    <t>Tang Wen Jun</t>
  </si>
  <si>
    <t>11-13/03/19</t>
  </si>
  <si>
    <t>Cen Jia Wei</t>
  </si>
  <si>
    <t>21-23/03/19</t>
  </si>
  <si>
    <t>Wei Lu</t>
  </si>
  <si>
    <t>22-24/03/19</t>
  </si>
  <si>
    <t>Dou Wei</t>
  </si>
  <si>
    <t>22-25/03/19</t>
  </si>
  <si>
    <t>Yan Liu Jun</t>
  </si>
  <si>
    <t>23-25/03/19</t>
  </si>
  <si>
    <t>296065/7-9</t>
  </si>
  <si>
    <t>Yang He Ling/Yang Chu Zhen/Yang Fen Ru</t>
  </si>
  <si>
    <t>26-27/03/19</t>
  </si>
  <si>
    <t xml:space="preserve">Luo Xi </t>
  </si>
  <si>
    <t>28-29/03/19</t>
  </si>
  <si>
    <t>Yao Jia</t>
  </si>
  <si>
    <t>Amount in Thai Baht  :  Four Hundred Fifty Thousand Four Hundred and Twenty only.</t>
  </si>
  <si>
    <t>Date  :  April 01,2019</t>
  </si>
  <si>
    <t>Statement as of April 2019</t>
  </si>
  <si>
    <t>03-05/04/19</t>
  </si>
  <si>
    <t>Jin Nan</t>
  </si>
  <si>
    <t>04-05/04/19</t>
  </si>
  <si>
    <t>Xu Gang</t>
  </si>
  <si>
    <t>Wang Yao Lu</t>
  </si>
  <si>
    <t>07-08/04/19</t>
  </si>
  <si>
    <t>Cao Yang</t>
  </si>
  <si>
    <t>16-17/04/19</t>
  </si>
  <si>
    <t>Chen Bin</t>
  </si>
  <si>
    <t>Zhu Jin Mei</t>
  </si>
  <si>
    <t>Xie Chao</t>
  </si>
  <si>
    <t>Lin Qi Bao</t>
  </si>
  <si>
    <t>Amount in Thai Baht  :  One Hundred Eight Thousand Three Hundred and Thirty Eight only.</t>
  </si>
  <si>
    <t>Date  :  May 07,2019</t>
  </si>
  <si>
    <t>Statement as of May 2019</t>
  </si>
  <si>
    <t>03-04/05/19</t>
  </si>
  <si>
    <t>Chen Bo</t>
  </si>
  <si>
    <t>24-26/05/19</t>
  </si>
  <si>
    <t>Wang Fang Yuan</t>
  </si>
  <si>
    <t>21-28/05/19</t>
  </si>
  <si>
    <t>Huang Wei</t>
  </si>
  <si>
    <t>27-29/05/19</t>
  </si>
  <si>
    <t>Ruan Jia Fang, Jeffrey</t>
  </si>
  <si>
    <t>26-29/05/19</t>
  </si>
  <si>
    <t>Li Ting</t>
  </si>
  <si>
    <t>27-30/05/19</t>
  </si>
  <si>
    <t>He Xiao Hua</t>
  </si>
  <si>
    <t>28-30/05/19</t>
  </si>
  <si>
    <t>Luo Jie</t>
  </si>
  <si>
    <t>29-30/05/19</t>
  </si>
  <si>
    <t>Zhan Ting</t>
  </si>
  <si>
    <t>29-31/05/19</t>
  </si>
  <si>
    <t>Qi Jia Li</t>
  </si>
  <si>
    <t>30-31/05/19</t>
  </si>
  <si>
    <t>Feng Xiao Yun</t>
  </si>
  <si>
    <t>Amount in Thai Baht  :  Two Hundred Twenty One Thousand Seven Hundred and Ten only.</t>
  </si>
  <si>
    <t>Date  :  June 01,2019</t>
  </si>
  <si>
    <t>Statement as of June 2019</t>
  </si>
  <si>
    <t>29/05-01/06/19</t>
  </si>
  <si>
    <t>302710-1</t>
  </si>
  <si>
    <t>829, 831</t>
  </si>
  <si>
    <t>Sun Lei/Zhang Hao</t>
  </si>
  <si>
    <t>05-06/06/19</t>
  </si>
  <si>
    <t>Xu Li</t>
  </si>
  <si>
    <t>06-07/06/19</t>
  </si>
  <si>
    <t>Zhang Hao Jie</t>
  </si>
  <si>
    <t>05-07/06/19</t>
  </si>
  <si>
    <t>Shen Shi You</t>
  </si>
  <si>
    <t>07-08/06/19</t>
  </si>
  <si>
    <t>Wong King Yin</t>
  </si>
  <si>
    <t>08-09/06/19</t>
  </si>
  <si>
    <t xml:space="preserve">Wu Qiong </t>
  </si>
  <si>
    <t>Yao Yao</t>
  </si>
  <si>
    <t>09-11/06/19</t>
  </si>
  <si>
    <t>Lu Zheng Bang</t>
  </si>
  <si>
    <t>09-12/06/19</t>
  </si>
  <si>
    <t>Xu Zhi Guo</t>
  </si>
  <si>
    <t>10-12/06/19</t>
  </si>
  <si>
    <t>Jin Tian Yu</t>
  </si>
  <si>
    <t>11-12/06/19</t>
  </si>
  <si>
    <t>Mao Meng Qi</t>
  </si>
  <si>
    <t>10-13/06/19</t>
  </si>
  <si>
    <t>Xiong Xing Cheng</t>
  </si>
  <si>
    <t>Cai Jun Ying</t>
  </si>
  <si>
    <t>12-13/06/19</t>
  </si>
  <si>
    <t>Han Jun Liang</t>
  </si>
  <si>
    <t>Zhang Ze Feng</t>
  </si>
  <si>
    <t>09-13/06/19</t>
  </si>
  <si>
    <t>He Yi Wei</t>
  </si>
  <si>
    <t>12-14/06/19</t>
  </si>
  <si>
    <t>Zhang Ming Chi</t>
  </si>
  <si>
    <t>13-14/06/19</t>
  </si>
  <si>
    <t>Su Zi Hao</t>
  </si>
  <si>
    <t>11-14/06/19</t>
  </si>
  <si>
    <t>Gu Chun Bin</t>
  </si>
  <si>
    <t>Cui Jian Wei</t>
  </si>
  <si>
    <t>14-15/06/19</t>
  </si>
  <si>
    <t>Liu Yu</t>
  </si>
  <si>
    <t>Wu Yang Yang</t>
  </si>
  <si>
    <t>15-16/06/19</t>
  </si>
  <si>
    <t>Zhang Xin</t>
  </si>
  <si>
    <t>Zhu Ai Lian</t>
  </si>
  <si>
    <t>13-16/06/19</t>
  </si>
  <si>
    <t>Lee Ngan Kwan</t>
  </si>
  <si>
    <t>15-17/06/19</t>
  </si>
  <si>
    <t>Wu Xuan</t>
  </si>
  <si>
    <t>15-19/06/19</t>
  </si>
  <si>
    <t>Xia Ji Tai</t>
  </si>
  <si>
    <t>Chen Ling Zi</t>
  </si>
  <si>
    <t>18-20/06/19</t>
  </si>
  <si>
    <t>Wen Bo</t>
  </si>
  <si>
    <t>15-20/06/19</t>
  </si>
  <si>
    <t>Wu Hao Chuan</t>
  </si>
  <si>
    <t>Wang Gang Yi</t>
  </si>
  <si>
    <t>Fang Min</t>
  </si>
  <si>
    <t>19-20/06/19</t>
  </si>
  <si>
    <t>Cai Zi Wen</t>
  </si>
  <si>
    <t>Yang Dan Ni</t>
  </si>
  <si>
    <t>20-21/06/19</t>
  </si>
  <si>
    <t>15-21/06/19</t>
  </si>
  <si>
    <t>Wang Xue Feng</t>
  </si>
  <si>
    <t>Xu Yi</t>
  </si>
  <si>
    <t>Wang Lu</t>
  </si>
  <si>
    <t>Tang Wen Yi</t>
  </si>
  <si>
    <t>19-22/06/19</t>
  </si>
  <si>
    <t>Zhang Ying Ping</t>
  </si>
  <si>
    <t>21-24/06/19</t>
  </si>
  <si>
    <t>Yuen Lok Yee, Joanne</t>
  </si>
  <si>
    <t>24-26/06/19</t>
  </si>
  <si>
    <t>Ma Yu Bing</t>
  </si>
  <si>
    <t>27-28/06/19</t>
  </si>
  <si>
    <t>Zuo Shao Ying</t>
  </si>
  <si>
    <t>24-28/06/19</t>
  </si>
  <si>
    <t>Zhang Yue Ting</t>
  </si>
  <si>
    <t>27-30/06/19</t>
  </si>
  <si>
    <t>Ma Ji Mei</t>
  </si>
  <si>
    <t>Yu Xue Mei</t>
  </si>
  <si>
    <t>Amount in Thai Baht  :  One Million One Hundred Sixty Three Thousand and Three Hundred only.</t>
  </si>
  <si>
    <t>Date  :  July 01,2019</t>
  </si>
  <si>
    <t>Statement as of July 2019</t>
  </si>
  <si>
    <t>10-11/07/19</t>
  </si>
  <si>
    <t>Cheng Jia Nan</t>
  </si>
  <si>
    <t>15-17/07/19</t>
  </si>
  <si>
    <t>Wang Zhang Yun</t>
  </si>
  <si>
    <t>18-19/07/19</t>
  </si>
  <si>
    <t>Fu Yi</t>
  </si>
  <si>
    <t>23-24/07/19</t>
  </si>
  <si>
    <t>Wang Chen Shu Chiung</t>
  </si>
  <si>
    <t>29-30/07/19</t>
  </si>
  <si>
    <t>Wu Bao Juan</t>
  </si>
  <si>
    <t>Amount in Thai Baht  :  Seventy One Thousand only.</t>
  </si>
  <si>
    <t>Date  :  August 01,2019</t>
  </si>
  <si>
    <t>Statement as of August 2019</t>
  </si>
  <si>
    <t>31/07-01/08/19</t>
  </si>
  <si>
    <t>Xu Rui Wen</t>
  </si>
  <si>
    <t>30/07-01/08/19</t>
  </si>
  <si>
    <t>Liu Yuk Shing</t>
  </si>
  <si>
    <t>02-03/08/19</t>
  </si>
  <si>
    <t>Guo Ming Xue</t>
  </si>
  <si>
    <t>02-05/08/19</t>
  </si>
  <si>
    <t>Xiao Hong Qun</t>
  </si>
  <si>
    <t>04-05/08/19</t>
  </si>
  <si>
    <t>Li Zhan Qi</t>
  </si>
  <si>
    <t>06-07/08/19</t>
  </si>
  <si>
    <t>02-07/08/19</t>
  </si>
  <si>
    <t>Li Li Li</t>
  </si>
  <si>
    <t>05-08/08/19</t>
  </si>
  <si>
    <t>Xu Lu</t>
  </si>
  <si>
    <t>08-09/08/19</t>
  </si>
  <si>
    <t>Cai Chen Chen</t>
  </si>
  <si>
    <t>20-21/08/19</t>
  </si>
  <si>
    <t>Jin Can Dong</t>
  </si>
  <si>
    <t>17-21/08/19</t>
  </si>
  <si>
    <t>Xia Min</t>
  </si>
  <si>
    <t>Amount in Thai Baht  :  Three Hundred Twenty Four Thousand Seven Hundred and Twenty Five only.</t>
  </si>
  <si>
    <t>Date  :  September 01,2019</t>
  </si>
  <si>
    <t>Statement as of September 2019</t>
  </si>
  <si>
    <t>09-10/09/19</t>
  </si>
  <si>
    <t>Huang Lu Qi</t>
  </si>
  <si>
    <t>13-15/09/19</t>
  </si>
  <si>
    <t>Wong Chi Kit</t>
  </si>
  <si>
    <t>13-18/09/19</t>
  </si>
  <si>
    <t>Li Zi Yuan</t>
  </si>
  <si>
    <t>P191007180625589</t>
  </si>
  <si>
    <t>Amount in Thai Baht  :  One Hundred Fifteen Thousand and Eight Hundred only.</t>
  </si>
  <si>
    <t>Date  :  October 01,2019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</si>
</sst>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;[Red]\-#,##0.00\ "/>
    <numFmt numFmtId="43" formatCode="_ * #,##0.00_ ;_ * \-#,##0.00_ ;_ * &quot;-&quot;??_ ;_ @_ "/>
    <numFmt numFmtId="177" formatCode="_(&quot;$&quot;* #,##0.00_);_(&quot;$&quot;* \(#,##0.00\);_(&quot;$&quot;* &quot;-&quot;??_);_(@_)"/>
    <numFmt numFmtId="178" formatCode="_(* #,##0.00_);_(* \(#,##0.00\);_(* &quot;-&quot;??_);_(@_)"/>
  </numFmts>
  <fonts count="39">
    <font>
      <sz val="10"/>
      <name val="Arial"/>
      <charset val="134"/>
    </font>
    <font>
      <b/>
      <sz val="11"/>
      <name val="Arial"/>
      <charset val="134"/>
    </font>
    <font>
      <b/>
      <sz val="12"/>
      <name val="Optimum"/>
      <charset val="134"/>
    </font>
    <font>
      <b/>
      <sz val="11"/>
      <name val="Optimum"/>
      <charset val="134"/>
    </font>
    <font>
      <sz val="10"/>
      <name val="Optimum"/>
      <charset val="134"/>
    </font>
    <font>
      <sz val="10"/>
      <name val="Arial Narrow"/>
      <charset val="134"/>
    </font>
    <font>
      <b/>
      <sz val="11"/>
      <name val="Arial Narrow"/>
      <charset val="134"/>
    </font>
    <font>
      <b/>
      <sz val="12"/>
      <name val="Arial Narrow"/>
      <charset val="134"/>
    </font>
    <font>
      <b/>
      <sz val="9"/>
      <name val="Arial Narrow"/>
      <charset val="134"/>
    </font>
    <font>
      <sz val="8"/>
      <name val="Arial Narrow"/>
      <charset val="134"/>
    </font>
    <font>
      <b/>
      <sz val="10"/>
      <name val="Arial Narrow"/>
      <charset val="134"/>
    </font>
    <font>
      <b/>
      <sz val="8"/>
      <name val="Arial Narrow"/>
      <charset val="134"/>
    </font>
    <font>
      <b/>
      <u/>
      <sz val="10"/>
      <name val="Arial Narrow"/>
      <charset val="134"/>
    </font>
    <font>
      <u/>
      <sz val="10"/>
      <name val="Arial Narrow"/>
      <charset val="134"/>
    </font>
    <font>
      <sz val="9"/>
      <name val="Arial Narrow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b/>
      <u/>
      <sz val="8"/>
      <name val="Arial Narrow"/>
      <charset val="134"/>
    </font>
    <font>
      <sz val="7"/>
      <name val="Arial Narrow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8" borderId="27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6" borderId="31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3" fillId="6" borderId="32" applyNumberFormat="0" applyAlignment="0" applyProtection="0">
      <alignment vertical="center"/>
    </xf>
    <xf numFmtId="0" fontId="23" fillId="6" borderId="27" applyNumberFormat="0" applyAlignment="0" applyProtection="0">
      <alignment vertical="center"/>
    </xf>
    <xf numFmtId="0" fontId="29" fillId="15" borderId="2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77" fontId="7" fillId="0" borderId="0" xfId="4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14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8" xfId="0" applyFont="1" applyBorder="1"/>
    <xf numFmtId="1" fontId="9" fillId="0" borderId="8" xfId="0" applyNumberFormat="1" applyFont="1" applyBorder="1" applyAlignment="1">
      <alignment horizontal="center"/>
    </xf>
    <xf numFmtId="178" fontId="9" fillId="0" borderId="9" xfId="0" applyNumberFormat="1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4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3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/>
    <xf numFmtId="1" fontId="9" fillId="0" borderId="8" xfId="0" applyNumberFormat="1" applyFont="1" applyFill="1" applyBorder="1" applyAlignment="1">
      <alignment horizontal="center"/>
    </xf>
    <xf numFmtId="178" fontId="9" fillId="0" borderId="9" xfId="0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1" fontId="9" fillId="0" borderId="11" xfId="0" applyNumberFormat="1" applyFont="1" applyBorder="1" applyAlignment="1">
      <alignment horizontal="center"/>
    </xf>
    <xf numFmtId="178" fontId="9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78" fontId="11" fillId="0" borderId="15" xfId="0" applyNumberFormat="1" applyFont="1" applyBorder="1" applyAlignment="1">
      <alignment horizontal="center"/>
    </xf>
    <xf numFmtId="0" fontId="5" fillId="0" borderId="0" xfId="0" applyFont="1" applyAlignment="1"/>
    <xf numFmtId="0" fontId="8" fillId="0" borderId="0" xfId="0" applyFont="1" applyAlignment="1">
      <alignment horizontal="center"/>
    </xf>
    <xf numFmtId="0" fontId="12" fillId="3" borderId="0" xfId="0" applyFont="1" applyFill="1" applyAlignment="1">
      <alignment horizontal="centerContinuous"/>
    </xf>
    <xf numFmtId="0" fontId="13" fillId="3" borderId="0" xfId="0" applyFont="1" applyFill="1" applyAlignment="1">
      <alignment horizontal="centerContinuous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7" fontId="0" fillId="0" borderId="0" xfId="4" applyFont="1" applyAlignment="1">
      <alignment horizontal="centerContinuous"/>
    </xf>
    <xf numFmtId="0" fontId="8" fillId="2" borderId="16" xfId="0" applyFont="1" applyFill="1" applyBorder="1" applyAlignment="1">
      <alignment horizontal="center"/>
    </xf>
    <xf numFmtId="0" fontId="15" fillId="0" borderId="0" xfId="0" applyFont="1"/>
    <xf numFmtId="0" fontId="8" fillId="2" borderId="17" xfId="0" applyFont="1" applyFill="1" applyBorder="1" applyAlignment="1">
      <alignment horizontal="center"/>
    </xf>
    <xf numFmtId="178" fontId="9" fillId="0" borderId="18" xfId="0" applyNumberFormat="1" applyFont="1" applyBorder="1"/>
    <xf numFmtId="178" fontId="9" fillId="0" borderId="18" xfId="0" applyNumberFormat="1" applyFont="1" applyFill="1" applyBorder="1"/>
    <xf numFmtId="4" fontId="0" fillId="0" borderId="0" xfId="0" applyNumberFormat="1"/>
    <xf numFmtId="178" fontId="9" fillId="0" borderId="19" xfId="0" applyNumberFormat="1" applyFont="1" applyBorder="1"/>
    <xf numFmtId="176" fontId="0" fillId="0" borderId="0" xfId="0" applyNumberFormat="1"/>
    <xf numFmtId="178" fontId="11" fillId="0" borderId="20" xfId="0" applyNumberFormat="1" applyFont="1" applyBorder="1" applyAlignment="1">
      <alignment horizontal="center"/>
    </xf>
    <xf numFmtId="178" fontId="11" fillId="0" borderId="21" xfId="0" applyNumberFormat="1" applyFont="1" applyBorder="1"/>
    <xf numFmtId="0" fontId="16" fillId="0" borderId="0" xfId="0" applyFont="1"/>
    <xf numFmtId="0" fontId="17" fillId="3" borderId="0" xfId="0" applyFont="1" applyFill="1" applyAlignment="1">
      <alignment horizontal="centerContinuous"/>
    </xf>
    <xf numFmtId="3" fontId="18" fillId="0" borderId="8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4" fontId="9" fillId="0" borderId="23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3" xfId="0" applyFont="1" applyBorder="1"/>
    <xf numFmtId="1" fontId="9" fillId="0" borderId="23" xfId="0" applyNumberFormat="1" applyFont="1" applyBorder="1" applyAlignment="1">
      <alignment horizontal="center"/>
    </xf>
    <xf numFmtId="178" fontId="9" fillId="0" borderId="24" xfId="0" applyNumberFormat="1" applyFont="1" applyBorder="1" applyAlignment="1">
      <alignment horizontal="center"/>
    </xf>
    <xf numFmtId="178" fontId="9" fillId="0" borderId="25" xfId="0" applyNumberFormat="1" applyFont="1" applyBorder="1"/>
    <xf numFmtId="0" fontId="9" fillId="0" borderId="8" xfId="0" applyFont="1" applyBorder="1" applyAlignment="1" quotePrefix="1">
      <alignment horizontal="center"/>
    </xf>
    <xf numFmtId="3" fontId="9" fillId="0" borderId="8" xfId="0" applyNumberFormat="1" applyFont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13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13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13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41"/>
  <sheetViews>
    <sheetView zoomScale="120" zoomScaleNormal="120" topLeftCell="A16" workbookViewId="0">
      <selection activeCell="N18" sqref="N18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9</v>
      </c>
      <c r="C13" s="7"/>
      <c r="D13" s="7"/>
      <c r="E13" s="7"/>
      <c r="F13" s="7"/>
      <c r="G13" s="7"/>
      <c r="H13" s="7"/>
      <c r="I13" s="7"/>
      <c r="J13" s="7"/>
      <c r="K13" s="42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43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45" t="s">
        <v>20</v>
      </c>
    </row>
    <row r="17" ht="15.95" customHeight="1" spans="2:10">
      <c r="B17" s="14">
        <v>1</v>
      </c>
      <c r="C17" s="15" t="s">
        <v>21</v>
      </c>
      <c r="D17" s="16">
        <v>290287</v>
      </c>
      <c r="E17" s="17">
        <v>605</v>
      </c>
      <c r="F17" s="18" t="s">
        <v>22</v>
      </c>
      <c r="G17" s="19">
        <v>1437297</v>
      </c>
      <c r="H17" s="20">
        <v>16080</v>
      </c>
      <c r="I17" s="20">
        <v>0</v>
      </c>
      <c r="J17" s="46">
        <f>+H17-I17</f>
        <v>16080</v>
      </c>
    </row>
    <row r="18" ht="15.95" customHeight="1" spans="2:10">
      <c r="B18" s="21">
        <v>2</v>
      </c>
      <c r="C18" s="22" t="s">
        <v>23</v>
      </c>
      <c r="D18" s="23">
        <v>290489</v>
      </c>
      <c r="E18" s="24">
        <v>710</v>
      </c>
      <c r="F18" s="25" t="s">
        <v>24</v>
      </c>
      <c r="G18" s="26">
        <v>1435046</v>
      </c>
      <c r="H18" s="27">
        <v>14070</v>
      </c>
      <c r="I18" s="27">
        <v>0</v>
      </c>
      <c r="J18" s="47">
        <f>+H18-I18</f>
        <v>14070</v>
      </c>
    </row>
    <row r="19" ht="15.95" customHeight="1" spans="2:10">
      <c r="B19" s="14"/>
      <c r="C19" s="15"/>
      <c r="D19" s="16"/>
      <c r="E19" s="17"/>
      <c r="F19" s="18"/>
      <c r="G19" s="19"/>
      <c r="H19" s="20"/>
      <c r="I19" s="20"/>
      <c r="J19" s="46"/>
    </row>
    <row r="20" ht="15.95" customHeight="1" spans="2:10">
      <c r="B20" s="14"/>
      <c r="C20" s="15"/>
      <c r="D20" s="16"/>
      <c r="E20" s="17"/>
      <c r="F20" s="18"/>
      <c r="G20" s="19"/>
      <c r="H20" s="20"/>
      <c r="I20" s="20"/>
      <c r="J20" s="46"/>
    </row>
    <row r="21" ht="15.95" customHeight="1" spans="2:11">
      <c r="B21" s="14"/>
      <c r="C21" s="15"/>
      <c r="D21" s="16"/>
      <c r="E21" s="16"/>
      <c r="F21" s="18"/>
      <c r="G21" s="19"/>
      <c r="H21" s="20"/>
      <c r="I21" s="20"/>
      <c r="J21" s="46"/>
      <c r="K21" s="48"/>
    </row>
    <row r="22" ht="15.95" customHeight="1" spans="2:11">
      <c r="B22" s="14"/>
      <c r="C22" s="15"/>
      <c r="D22" s="16"/>
      <c r="E22" s="16"/>
      <c r="F22" s="18"/>
      <c r="G22" s="19"/>
      <c r="H22" s="20"/>
      <c r="I22" s="20"/>
      <c r="J22" s="46"/>
      <c r="K22" s="48"/>
    </row>
    <row r="23" ht="15.95" customHeight="1" spans="2:11">
      <c r="B23" s="14"/>
      <c r="C23" s="15"/>
      <c r="D23" s="16"/>
      <c r="E23" s="16"/>
      <c r="F23" s="18"/>
      <c r="G23" s="19"/>
      <c r="H23" s="20"/>
      <c r="I23" s="20"/>
      <c r="J23" s="46"/>
      <c r="K23" s="48"/>
    </row>
    <row r="24" ht="15.95" customHeight="1" spans="2:11">
      <c r="B24" s="56"/>
      <c r="C24" s="57"/>
      <c r="D24" s="58"/>
      <c r="E24" s="58"/>
      <c r="F24" s="59"/>
      <c r="G24" s="60"/>
      <c r="H24" s="61"/>
      <c r="I24" s="61"/>
      <c r="J24" s="62"/>
      <c r="K24" s="48"/>
    </row>
    <row r="25" ht="15.95" customHeight="1" spans="2:12">
      <c r="B25" s="28"/>
      <c r="C25" s="29"/>
      <c r="D25" s="29"/>
      <c r="E25" s="29"/>
      <c r="F25" s="30"/>
      <c r="G25" s="31"/>
      <c r="H25" s="32"/>
      <c r="I25" s="32"/>
      <c r="J25" s="49"/>
      <c r="L25" s="50"/>
    </row>
    <row r="26" ht="18" customHeight="1" spans="2:10">
      <c r="B26" s="5"/>
      <c r="C26" s="5"/>
      <c r="D26" s="5"/>
      <c r="E26" s="5"/>
      <c r="F26" s="33" t="s">
        <v>25</v>
      </c>
      <c r="G26" s="34"/>
      <c r="H26" s="35">
        <f>SUM(H17:H25)</f>
        <v>30150</v>
      </c>
      <c r="I26" s="51">
        <f>SUM(I17:I25)</f>
        <v>0</v>
      </c>
      <c r="J26" s="52">
        <f>SUM(J17:J25)</f>
        <v>30150</v>
      </c>
    </row>
    <row r="27" ht="18" customHeight="1" spans="2:10">
      <c r="B27" s="5"/>
      <c r="C27" s="5"/>
      <c r="D27" s="5"/>
      <c r="E27" s="5"/>
      <c r="F27" s="36"/>
      <c r="G27" s="37"/>
      <c r="H27" s="37"/>
      <c r="I27" s="37"/>
      <c r="J27" s="37"/>
    </row>
    <row r="28" ht="18" customHeight="1" spans="2:10">
      <c r="B28" s="38" t="s">
        <v>26</v>
      </c>
      <c r="C28" s="39"/>
      <c r="D28" s="39"/>
      <c r="E28" s="39"/>
      <c r="F28" s="39"/>
      <c r="G28" s="39"/>
      <c r="H28" s="39"/>
      <c r="I28" s="39"/>
      <c r="J28" s="54"/>
    </row>
    <row r="29" spans="2:10">
      <c r="B29" s="5"/>
      <c r="C29" s="5"/>
      <c r="D29" s="5"/>
      <c r="E29" s="5"/>
      <c r="F29" s="5"/>
      <c r="G29" s="5"/>
      <c r="H29" s="5"/>
      <c r="I29" s="5"/>
      <c r="J29" s="5"/>
    </row>
    <row r="30" spans="2:10">
      <c r="B30" s="40" t="s">
        <v>27</v>
      </c>
      <c r="C30" s="40"/>
      <c r="D30" s="40"/>
      <c r="E30" s="40"/>
      <c r="F30" s="40"/>
      <c r="G30" s="40"/>
      <c r="H30" s="40"/>
      <c r="I30" s="40"/>
      <c r="J30" s="40"/>
    </row>
    <row r="31" spans="2:10">
      <c r="B31" s="40" t="s">
        <v>28</v>
      </c>
      <c r="C31" s="40"/>
      <c r="D31" s="40"/>
      <c r="E31" s="40"/>
      <c r="F31" s="40"/>
      <c r="G31" s="40"/>
      <c r="H31" s="40"/>
      <c r="I31" s="40"/>
      <c r="J31" s="40"/>
    </row>
    <row r="32" spans="2:10">
      <c r="B32" s="40" t="s">
        <v>29</v>
      </c>
      <c r="C32" s="40"/>
      <c r="D32" s="40"/>
      <c r="E32" s="40"/>
      <c r="F32" s="40"/>
      <c r="G32" s="40"/>
      <c r="H32" s="40"/>
      <c r="I32" s="40"/>
      <c r="J32" s="40"/>
    </row>
    <row r="33" spans="2:10">
      <c r="B33" s="40" t="s">
        <v>30</v>
      </c>
      <c r="C33" s="40"/>
      <c r="D33" s="40"/>
      <c r="E33" s="40"/>
      <c r="F33" s="40"/>
      <c r="G33" s="40"/>
      <c r="H33" s="40"/>
      <c r="I33" s="40"/>
      <c r="J33" s="40"/>
    </row>
    <row r="34" spans="2:10">
      <c r="B34" s="40" t="s">
        <v>31</v>
      </c>
      <c r="C34" s="40"/>
      <c r="D34" s="40"/>
      <c r="E34" s="40"/>
      <c r="F34" s="40"/>
      <c r="G34" s="40"/>
      <c r="H34" s="40"/>
      <c r="I34" s="40"/>
      <c r="J34" s="40"/>
    </row>
    <row r="35" spans="2:10">
      <c r="B35" s="40" t="s">
        <v>32</v>
      </c>
      <c r="C35" s="40"/>
      <c r="D35" s="40"/>
      <c r="E35" s="40"/>
      <c r="F35" s="40"/>
      <c r="G35" s="40"/>
      <c r="H35" s="40"/>
      <c r="I35" s="40"/>
      <c r="J35" s="40"/>
    </row>
    <row r="36" spans="2:10">
      <c r="B36" s="40" t="s">
        <v>33</v>
      </c>
      <c r="C36" s="40"/>
      <c r="D36" s="40"/>
      <c r="E36" s="40"/>
      <c r="F36" s="40"/>
      <c r="G36" s="40"/>
      <c r="H36" s="40"/>
      <c r="I36" s="40"/>
      <c r="J36" s="40"/>
    </row>
    <row r="37" spans="2:10">
      <c r="B37" s="40" t="s">
        <v>34</v>
      </c>
      <c r="C37" s="40"/>
      <c r="D37" s="40"/>
      <c r="E37" s="40"/>
      <c r="F37" s="40"/>
      <c r="G37" s="40"/>
      <c r="H37" s="40"/>
      <c r="I37" s="40"/>
      <c r="J37" s="40"/>
    </row>
    <row r="38" spans="2:10">
      <c r="B38" s="41" t="s">
        <v>35</v>
      </c>
      <c r="C38" s="41"/>
      <c r="D38" s="41"/>
      <c r="E38" s="41"/>
      <c r="F38" s="41"/>
      <c r="G38" s="41"/>
      <c r="H38" s="41"/>
      <c r="I38" s="41"/>
      <c r="J38" s="41"/>
    </row>
    <row r="39" spans="2:10">
      <c r="B39" s="41" t="s">
        <v>36</v>
      </c>
      <c r="C39" s="41"/>
      <c r="D39" s="41"/>
      <c r="E39" s="41"/>
      <c r="F39" s="41"/>
      <c r="G39" s="41"/>
      <c r="H39" s="41"/>
      <c r="I39" s="41"/>
      <c r="J39" s="41"/>
    </row>
    <row r="40" spans="2:10">
      <c r="B40" s="41" t="s">
        <v>37</v>
      </c>
      <c r="C40" s="41"/>
      <c r="D40" s="41"/>
      <c r="E40" s="41"/>
      <c r="F40" s="41"/>
      <c r="G40" s="41"/>
      <c r="H40" s="41"/>
      <c r="I40" s="41"/>
      <c r="J40" s="41"/>
    </row>
    <row r="41" spans="2:10">
      <c r="B41" s="5"/>
      <c r="C41" s="5"/>
      <c r="D41" s="5"/>
      <c r="E41" s="5"/>
      <c r="F41" s="5"/>
      <c r="G41" s="5"/>
      <c r="H41" s="5"/>
      <c r="I41" s="5"/>
      <c r="J41" s="5"/>
    </row>
  </sheetData>
  <mergeCells count="14">
    <mergeCell ref="B13:J13"/>
    <mergeCell ref="F26:G26"/>
    <mergeCell ref="G27:J27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</mergeCells>
  <pageMargins left="0" right="0" top="0" bottom="0" header="0" footer="0"/>
  <pageSetup paperSize="9" scale="9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42"/>
  <sheetViews>
    <sheetView zoomScale="120" zoomScaleNormal="120" workbookViewId="0">
      <selection activeCell="B30" sqref="B30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38</v>
      </c>
      <c r="C13" s="7"/>
      <c r="D13" s="7"/>
      <c r="E13" s="7"/>
      <c r="F13" s="7"/>
      <c r="G13" s="7"/>
      <c r="H13" s="7"/>
      <c r="I13" s="7"/>
      <c r="J13" s="7"/>
      <c r="K13" s="42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43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45" t="s">
        <v>20</v>
      </c>
    </row>
    <row r="17" ht="15.95" customHeight="1" spans="2:10">
      <c r="B17" s="14">
        <v>1</v>
      </c>
      <c r="C17" s="15" t="s">
        <v>39</v>
      </c>
      <c r="D17" s="16">
        <v>292284</v>
      </c>
      <c r="E17" s="17">
        <v>813</v>
      </c>
      <c r="F17" s="18" t="s">
        <v>40</v>
      </c>
      <c r="G17" s="19">
        <v>1417495</v>
      </c>
      <c r="H17" s="20">
        <v>16080</v>
      </c>
      <c r="I17" s="20">
        <v>0</v>
      </c>
      <c r="J17" s="46">
        <f t="shared" ref="J17:J21" si="0">+H17-I17</f>
        <v>16080</v>
      </c>
    </row>
    <row r="18" ht="15.95" customHeight="1" spans="2:10">
      <c r="B18" s="14">
        <v>2</v>
      </c>
      <c r="C18" s="15" t="s">
        <v>39</v>
      </c>
      <c r="D18" s="16">
        <v>292288</v>
      </c>
      <c r="E18" s="17">
        <v>611</v>
      </c>
      <c r="F18" s="18" t="s">
        <v>41</v>
      </c>
      <c r="G18" s="19">
        <v>1425606</v>
      </c>
      <c r="H18" s="20">
        <v>14070</v>
      </c>
      <c r="I18" s="20">
        <v>0</v>
      </c>
      <c r="J18" s="46">
        <f t="shared" si="0"/>
        <v>14070</v>
      </c>
    </row>
    <row r="19" ht="15.95" customHeight="1" spans="2:11">
      <c r="B19" s="14">
        <v>3</v>
      </c>
      <c r="C19" s="15" t="s">
        <v>39</v>
      </c>
      <c r="D19" s="16">
        <v>292289</v>
      </c>
      <c r="E19" s="16">
        <v>510</v>
      </c>
      <c r="F19" s="18" t="s">
        <v>42</v>
      </c>
      <c r="G19" s="19">
        <v>1421019</v>
      </c>
      <c r="H19" s="20">
        <v>17760</v>
      </c>
      <c r="I19" s="20">
        <v>0</v>
      </c>
      <c r="J19" s="46">
        <f t="shared" si="0"/>
        <v>17760</v>
      </c>
      <c r="K19" s="48"/>
    </row>
    <row r="20" ht="15.95" customHeight="1" spans="2:11">
      <c r="B20" s="14">
        <v>4</v>
      </c>
      <c r="C20" s="15" t="s">
        <v>43</v>
      </c>
      <c r="D20" s="16">
        <v>292597</v>
      </c>
      <c r="E20" s="16">
        <v>607</v>
      </c>
      <c r="F20" s="18" t="s">
        <v>44</v>
      </c>
      <c r="G20" s="19">
        <v>1446713</v>
      </c>
      <c r="H20" s="20">
        <v>16080</v>
      </c>
      <c r="I20" s="20">
        <v>0</v>
      </c>
      <c r="J20" s="46">
        <f t="shared" si="0"/>
        <v>16080</v>
      </c>
      <c r="K20" s="48"/>
    </row>
    <row r="21" ht="15.95" customHeight="1" spans="2:11">
      <c r="B21" s="14">
        <v>5</v>
      </c>
      <c r="C21" s="15" t="s">
        <v>43</v>
      </c>
      <c r="D21" s="16">
        <v>292608</v>
      </c>
      <c r="E21" s="16">
        <v>917</v>
      </c>
      <c r="F21" s="18" t="s">
        <v>45</v>
      </c>
      <c r="G21" s="19">
        <v>1446630</v>
      </c>
      <c r="H21" s="20">
        <v>16080</v>
      </c>
      <c r="I21" s="20">
        <v>0</v>
      </c>
      <c r="J21" s="46">
        <f t="shared" si="0"/>
        <v>16080</v>
      </c>
      <c r="K21" s="48"/>
    </row>
    <row r="22" ht="15.95" customHeight="1" spans="2:11">
      <c r="B22" s="14"/>
      <c r="C22" s="15"/>
      <c r="D22" s="16"/>
      <c r="E22" s="16"/>
      <c r="F22" s="18"/>
      <c r="G22" s="19"/>
      <c r="H22" s="20"/>
      <c r="I22" s="20"/>
      <c r="J22" s="46"/>
      <c r="K22" s="48"/>
    </row>
    <row r="23" ht="15.95" customHeight="1" spans="2:11">
      <c r="B23" s="14"/>
      <c r="C23" s="15"/>
      <c r="D23" s="16"/>
      <c r="E23" s="16"/>
      <c r="F23" s="18"/>
      <c r="G23" s="19"/>
      <c r="H23" s="20"/>
      <c r="I23" s="20"/>
      <c r="J23" s="46"/>
      <c r="K23" s="48"/>
    </row>
    <row r="24" ht="15.95" customHeight="1" spans="2:11">
      <c r="B24" s="14"/>
      <c r="C24" s="15"/>
      <c r="D24" s="16"/>
      <c r="E24" s="16"/>
      <c r="F24" s="18"/>
      <c r="G24" s="19"/>
      <c r="H24" s="20"/>
      <c r="I24" s="20"/>
      <c r="J24" s="46"/>
      <c r="K24" s="48"/>
    </row>
    <row r="25" ht="15.95" customHeight="1" spans="2:11">
      <c r="B25" s="56"/>
      <c r="C25" s="57"/>
      <c r="D25" s="58"/>
      <c r="E25" s="58"/>
      <c r="F25" s="59"/>
      <c r="G25" s="60"/>
      <c r="H25" s="61"/>
      <c r="I25" s="61"/>
      <c r="J25" s="62"/>
      <c r="K25" s="48"/>
    </row>
    <row r="26" ht="15.95" customHeight="1" spans="2:12">
      <c r="B26" s="28"/>
      <c r="C26" s="29"/>
      <c r="D26" s="29"/>
      <c r="E26" s="29"/>
      <c r="F26" s="30"/>
      <c r="G26" s="31"/>
      <c r="H26" s="32"/>
      <c r="I26" s="32"/>
      <c r="J26" s="49"/>
      <c r="L26" s="50"/>
    </row>
    <row r="27" ht="18" customHeight="1" spans="2:10">
      <c r="B27" s="5"/>
      <c r="C27" s="5"/>
      <c r="D27" s="5"/>
      <c r="E27" s="5"/>
      <c r="F27" s="33" t="s">
        <v>25</v>
      </c>
      <c r="G27" s="34"/>
      <c r="H27" s="35">
        <f>SUM(H17:H26)</f>
        <v>80070</v>
      </c>
      <c r="I27" s="51">
        <f>SUM(I17:I26)</f>
        <v>0</v>
      </c>
      <c r="J27" s="52">
        <f>SUM(J17:J26)</f>
        <v>80070</v>
      </c>
    </row>
    <row r="28" ht="18" customHeight="1" spans="2:10">
      <c r="B28" s="5"/>
      <c r="C28" s="5"/>
      <c r="D28" s="5"/>
      <c r="E28" s="5"/>
      <c r="F28" s="36"/>
      <c r="G28" s="37"/>
      <c r="H28" s="37"/>
      <c r="I28" s="37"/>
      <c r="J28" s="37"/>
    </row>
    <row r="29" ht="18" customHeight="1" spans="2:10">
      <c r="B29" s="38" t="s">
        <v>46</v>
      </c>
      <c r="C29" s="39"/>
      <c r="D29" s="39"/>
      <c r="E29" s="39"/>
      <c r="F29" s="39"/>
      <c r="G29" s="39"/>
      <c r="H29" s="39"/>
      <c r="I29" s="39"/>
      <c r="J29" s="54"/>
    </row>
    <row r="30" spans="2:10">
      <c r="B30" s="5"/>
      <c r="C30" s="5"/>
      <c r="D30" s="5"/>
      <c r="E30" s="5"/>
      <c r="F30" s="5"/>
      <c r="G30" s="5"/>
      <c r="H30" s="5"/>
      <c r="I30" s="5"/>
      <c r="J30" s="5"/>
    </row>
    <row r="31" spans="2:10">
      <c r="B31" s="40" t="s">
        <v>27</v>
      </c>
      <c r="C31" s="40"/>
      <c r="D31" s="40"/>
      <c r="E31" s="40"/>
      <c r="F31" s="40"/>
      <c r="G31" s="40"/>
      <c r="H31" s="40"/>
      <c r="I31" s="40"/>
      <c r="J31" s="40"/>
    </row>
    <row r="32" spans="2:10">
      <c r="B32" s="40" t="s">
        <v>28</v>
      </c>
      <c r="C32" s="40"/>
      <c r="D32" s="40"/>
      <c r="E32" s="40"/>
      <c r="F32" s="40"/>
      <c r="G32" s="40"/>
      <c r="H32" s="40"/>
      <c r="I32" s="40"/>
      <c r="J32" s="40"/>
    </row>
    <row r="33" spans="2:10">
      <c r="B33" s="40" t="s">
        <v>29</v>
      </c>
      <c r="C33" s="40"/>
      <c r="D33" s="40"/>
      <c r="E33" s="40"/>
      <c r="F33" s="40"/>
      <c r="G33" s="40"/>
      <c r="H33" s="40"/>
      <c r="I33" s="40"/>
      <c r="J33" s="40"/>
    </row>
    <row r="34" spans="2:10">
      <c r="B34" s="40" t="s">
        <v>30</v>
      </c>
      <c r="C34" s="40"/>
      <c r="D34" s="40"/>
      <c r="E34" s="40"/>
      <c r="F34" s="40"/>
      <c r="G34" s="40"/>
      <c r="H34" s="40"/>
      <c r="I34" s="40"/>
      <c r="J34" s="40"/>
    </row>
    <row r="35" spans="2:10">
      <c r="B35" s="40" t="s">
        <v>31</v>
      </c>
      <c r="C35" s="40"/>
      <c r="D35" s="40"/>
      <c r="E35" s="40"/>
      <c r="F35" s="40"/>
      <c r="G35" s="40"/>
      <c r="H35" s="40"/>
      <c r="I35" s="40"/>
      <c r="J35" s="40"/>
    </row>
    <row r="36" spans="2:10">
      <c r="B36" s="40" t="s">
        <v>32</v>
      </c>
      <c r="C36" s="40"/>
      <c r="D36" s="40"/>
      <c r="E36" s="40"/>
      <c r="F36" s="40"/>
      <c r="G36" s="40"/>
      <c r="H36" s="40"/>
      <c r="I36" s="40"/>
      <c r="J36" s="40"/>
    </row>
    <row r="37" spans="2:10">
      <c r="B37" s="40" t="s">
        <v>33</v>
      </c>
      <c r="C37" s="40"/>
      <c r="D37" s="40"/>
      <c r="E37" s="40"/>
      <c r="F37" s="40"/>
      <c r="G37" s="40"/>
      <c r="H37" s="40"/>
      <c r="I37" s="40"/>
      <c r="J37" s="40"/>
    </row>
    <row r="38" spans="2:10">
      <c r="B38" s="40" t="s">
        <v>34</v>
      </c>
      <c r="C38" s="40"/>
      <c r="D38" s="40"/>
      <c r="E38" s="40"/>
      <c r="F38" s="40"/>
      <c r="G38" s="40"/>
      <c r="H38" s="40"/>
      <c r="I38" s="40"/>
      <c r="J38" s="40"/>
    </row>
    <row r="39" spans="2:10">
      <c r="B39" s="41" t="s">
        <v>35</v>
      </c>
      <c r="C39" s="41"/>
      <c r="D39" s="41"/>
      <c r="E39" s="41"/>
      <c r="F39" s="41"/>
      <c r="G39" s="41"/>
      <c r="H39" s="41"/>
      <c r="I39" s="41"/>
      <c r="J39" s="41"/>
    </row>
    <row r="40" spans="2:10">
      <c r="B40" s="41" t="s">
        <v>36</v>
      </c>
      <c r="C40" s="41"/>
      <c r="D40" s="41"/>
      <c r="E40" s="41"/>
      <c r="F40" s="41"/>
      <c r="G40" s="41"/>
      <c r="H40" s="41"/>
      <c r="I40" s="41"/>
      <c r="J40" s="41"/>
    </row>
    <row r="41" spans="2:10">
      <c r="B41" s="41" t="s">
        <v>47</v>
      </c>
      <c r="C41" s="41"/>
      <c r="D41" s="41"/>
      <c r="E41" s="41"/>
      <c r="F41" s="41"/>
      <c r="G41" s="41"/>
      <c r="H41" s="41"/>
      <c r="I41" s="41"/>
      <c r="J41" s="41"/>
    </row>
    <row r="42" spans="2:10">
      <c r="B42" s="5"/>
      <c r="C42" s="5"/>
      <c r="D42" s="5"/>
      <c r="E42" s="5"/>
      <c r="F42" s="5"/>
      <c r="G42" s="5"/>
      <c r="H42" s="5"/>
      <c r="I42" s="5"/>
      <c r="J42" s="5"/>
    </row>
  </sheetData>
  <mergeCells count="14">
    <mergeCell ref="B13:J13"/>
    <mergeCell ref="F27:G27"/>
    <mergeCell ref="G28:J28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</mergeCells>
  <pageMargins left="0" right="0" top="0" bottom="0" header="0" footer="0"/>
  <pageSetup paperSize="9" scale="95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41"/>
  <sheetViews>
    <sheetView zoomScale="120" zoomScaleNormal="120" workbookViewId="0">
      <selection activeCell="B41" sqref="B41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48</v>
      </c>
      <c r="C13" s="7"/>
      <c r="D13" s="7"/>
      <c r="E13" s="7"/>
      <c r="F13" s="7"/>
      <c r="G13" s="7"/>
      <c r="H13" s="7"/>
      <c r="I13" s="7"/>
      <c r="J13" s="7"/>
      <c r="K13" s="42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43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45" t="s">
        <v>20</v>
      </c>
    </row>
    <row r="17" ht="15.95" customHeight="1" spans="2:10">
      <c r="B17" s="14">
        <v>1</v>
      </c>
      <c r="C17" s="15" t="s">
        <v>49</v>
      </c>
      <c r="D17" s="16">
        <v>294736</v>
      </c>
      <c r="E17" s="17">
        <v>837</v>
      </c>
      <c r="F17" s="18" t="s">
        <v>50</v>
      </c>
      <c r="G17" s="19">
        <v>1449634</v>
      </c>
      <c r="H17" s="20">
        <v>217440</v>
      </c>
      <c r="I17" s="20">
        <v>0</v>
      </c>
      <c r="J17" s="46">
        <f t="shared" ref="J17:J24" si="0">+H17-I17</f>
        <v>217440</v>
      </c>
    </row>
    <row r="18" ht="15.95" customHeight="1" spans="2:10">
      <c r="B18" s="21">
        <v>2</v>
      </c>
      <c r="C18" s="22" t="s">
        <v>51</v>
      </c>
      <c r="D18" s="23">
        <v>294946</v>
      </c>
      <c r="E18" s="24">
        <v>311</v>
      </c>
      <c r="F18" s="25" t="s">
        <v>52</v>
      </c>
      <c r="G18" s="26">
        <v>1456806</v>
      </c>
      <c r="H18" s="27">
        <v>27880</v>
      </c>
      <c r="I18" s="27">
        <v>0</v>
      </c>
      <c r="J18" s="47">
        <f t="shared" si="0"/>
        <v>27880</v>
      </c>
    </row>
    <row r="19" ht="15.95" customHeight="1" spans="2:10">
      <c r="B19" s="14">
        <v>3</v>
      </c>
      <c r="C19" s="15" t="s">
        <v>53</v>
      </c>
      <c r="D19" s="16">
        <v>295907</v>
      </c>
      <c r="E19" s="17">
        <v>511</v>
      </c>
      <c r="F19" s="18" t="s">
        <v>54</v>
      </c>
      <c r="G19" s="19">
        <v>1464568</v>
      </c>
      <c r="H19" s="20">
        <v>24140</v>
      </c>
      <c r="I19" s="20">
        <v>0</v>
      </c>
      <c r="J19" s="46">
        <f t="shared" si="0"/>
        <v>24140</v>
      </c>
    </row>
    <row r="20" ht="15.95" customHeight="1" spans="2:10">
      <c r="B20" s="14">
        <v>4</v>
      </c>
      <c r="C20" s="15" t="s">
        <v>55</v>
      </c>
      <c r="D20" s="16">
        <v>295962</v>
      </c>
      <c r="E20" s="17">
        <v>207</v>
      </c>
      <c r="F20" s="18" t="s">
        <v>56</v>
      </c>
      <c r="G20" s="19">
        <v>1465164</v>
      </c>
      <c r="H20" s="20">
        <v>24140</v>
      </c>
      <c r="I20" s="20">
        <v>0</v>
      </c>
      <c r="J20" s="46">
        <f t="shared" si="0"/>
        <v>24140</v>
      </c>
    </row>
    <row r="21" ht="15.95" customHeight="1" spans="2:11">
      <c r="B21" s="14">
        <v>5</v>
      </c>
      <c r="C21" s="15" t="s">
        <v>57</v>
      </c>
      <c r="D21" s="16">
        <v>296062</v>
      </c>
      <c r="E21" s="16">
        <v>704</v>
      </c>
      <c r="F21" s="18" t="s">
        <v>58</v>
      </c>
      <c r="G21" s="19">
        <v>1466018</v>
      </c>
      <c r="H21" s="20">
        <v>36210</v>
      </c>
      <c r="I21" s="20">
        <v>0</v>
      </c>
      <c r="J21" s="46">
        <f t="shared" si="0"/>
        <v>36210</v>
      </c>
      <c r="K21" s="48"/>
    </row>
    <row r="22" ht="15.95" customHeight="1" spans="2:11">
      <c r="B22" s="14">
        <v>6</v>
      </c>
      <c r="C22" s="15" t="s">
        <v>59</v>
      </c>
      <c r="D22" s="16" t="s">
        <v>60</v>
      </c>
      <c r="E22" s="55">
        <v>116117118614</v>
      </c>
      <c r="F22" s="18" t="s">
        <v>61</v>
      </c>
      <c r="G22" s="19">
        <v>1457469</v>
      </c>
      <c r="H22" s="20">
        <v>91800</v>
      </c>
      <c r="I22" s="20">
        <v>0</v>
      </c>
      <c r="J22" s="46">
        <f t="shared" si="0"/>
        <v>91800</v>
      </c>
      <c r="K22" s="48"/>
    </row>
    <row r="23" ht="15.95" customHeight="1" spans="2:11">
      <c r="B23" s="14">
        <v>7</v>
      </c>
      <c r="C23" s="15" t="s">
        <v>62</v>
      </c>
      <c r="D23" s="16">
        <v>296341</v>
      </c>
      <c r="E23" s="16">
        <v>305</v>
      </c>
      <c r="F23" s="18" t="s">
        <v>63</v>
      </c>
      <c r="G23" s="19">
        <v>1467678</v>
      </c>
      <c r="H23" s="20">
        <v>12070</v>
      </c>
      <c r="I23" s="20">
        <v>0</v>
      </c>
      <c r="J23" s="46">
        <f t="shared" si="0"/>
        <v>12070</v>
      </c>
      <c r="K23" s="48"/>
    </row>
    <row r="24" ht="15.95" customHeight="1" spans="2:11">
      <c r="B24" s="14">
        <v>8</v>
      </c>
      <c r="C24" s="15" t="s">
        <v>64</v>
      </c>
      <c r="D24" s="16">
        <v>296553</v>
      </c>
      <c r="E24" s="16">
        <v>831</v>
      </c>
      <c r="F24" s="18" t="s">
        <v>65</v>
      </c>
      <c r="G24" s="19">
        <v>1463246</v>
      </c>
      <c r="H24" s="20">
        <v>16740</v>
      </c>
      <c r="I24" s="20">
        <v>0</v>
      </c>
      <c r="J24" s="46">
        <f t="shared" si="0"/>
        <v>16740</v>
      </c>
      <c r="K24" s="48"/>
    </row>
    <row r="25" ht="15.95" customHeight="1" spans="2:12">
      <c r="B25" s="28"/>
      <c r="C25" s="29"/>
      <c r="D25" s="29"/>
      <c r="E25" s="29"/>
      <c r="F25" s="30"/>
      <c r="G25" s="31"/>
      <c r="H25" s="32"/>
      <c r="I25" s="32"/>
      <c r="J25" s="49"/>
      <c r="L25" s="50"/>
    </row>
    <row r="26" ht="18" customHeight="1" spans="2:10">
      <c r="B26" s="5"/>
      <c r="C26" s="5"/>
      <c r="D26" s="5"/>
      <c r="E26" s="5"/>
      <c r="F26" s="33" t="s">
        <v>25</v>
      </c>
      <c r="G26" s="34"/>
      <c r="H26" s="35">
        <f>SUM(H17:H25)</f>
        <v>450420</v>
      </c>
      <c r="I26" s="51">
        <f>SUM(I17:I25)</f>
        <v>0</v>
      </c>
      <c r="J26" s="52">
        <f>SUM(J17:J25)</f>
        <v>450420</v>
      </c>
    </row>
    <row r="27" ht="18" customHeight="1" spans="2:10">
      <c r="B27" s="5"/>
      <c r="C27" s="5"/>
      <c r="D27" s="5"/>
      <c r="E27" s="5"/>
      <c r="F27" s="36"/>
      <c r="G27" s="37"/>
      <c r="H27" s="37"/>
      <c r="I27" s="37"/>
      <c r="J27" s="37"/>
    </row>
    <row r="28" ht="18" customHeight="1" spans="2:10">
      <c r="B28" s="38" t="s">
        <v>66</v>
      </c>
      <c r="C28" s="39"/>
      <c r="D28" s="39"/>
      <c r="E28" s="39"/>
      <c r="F28" s="39"/>
      <c r="G28" s="39"/>
      <c r="H28" s="39"/>
      <c r="I28" s="39"/>
      <c r="J28" s="54"/>
    </row>
    <row r="29" spans="2:10">
      <c r="B29" s="5"/>
      <c r="C29" s="5"/>
      <c r="D29" s="5"/>
      <c r="E29" s="5"/>
      <c r="F29" s="5"/>
      <c r="G29" s="5"/>
      <c r="H29" s="5"/>
      <c r="I29" s="5"/>
      <c r="J29" s="5"/>
    </row>
    <row r="30" spans="2:10">
      <c r="B30" s="40" t="s">
        <v>27</v>
      </c>
      <c r="C30" s="40"/>
      <c r="D30" s="40"/>
      <c r="E30" s="40"/>
      <c r="F30" s="40"/>
      <c r="G30" s="40"/>
      <c r="H30" s="40"/>
      <c r="I30" s="40"/>
      <c r="J30" s="40"/>
    </row>
    <row r="31" spans="2:10">
      <c r="B31" s="40" t="s">
        <v>28</v>
      </c>
      <c r="C31" s="40"/>
      <c r="D31" s="40"/>
      <c r="E31" s="40"/>
      <c r="F31" s="40"/>
      <c r="G31" s="40"/>
      <c r="H31" s="40"/>
      <c r="I31" s="40"/>
      <c r="J31" s="40"/>
    </row>
    <row r="32" spans="2:10">
      <c r="B32" s="40" t="s">
        <v>29</v>
      </c>
      <c r="C32" s="40"/>
      <c r="D32" s="40"/>
      <c r="E32" s="40"/>
      <c r="F32" s="40"/>
      <c r="G32" s="40"/>
      <c r="H32" s="40"/>
      <c r="I32" s="40"/>
      <c r="J32" s="40"/>
    </row>
    <row r="33" spans="2:10">
      <c r="B33" s="40" t="s">
        <v>30</v>
      </c>
      <c r="C33" s="40"/>
      <c r="D33" s="40"/>
      <c r="E33" s="40"/>
      <c r="F33" s="40"/>
      <c r="G33" s="40"/>
      <c r="H33" s="40"/>
      <c r="I33" s="40"/>
      <c r="J33" s="40"/>
    </row>
    <row r="34" spans="2:10">
      <c r="B34" s="40" t="s">
        <v>31</v>
      </c>
      <c r="C34" s="40"/>
      <c r="D34" s="40"/>
      <c r="E34" s="40"/>
      <c r="F34" s="40"/>
      <c r="G34" s="40"/>
      <c r="H34" s="40"/>
      <c r="I34" s="40"/>
      <c r="J34" s="40"/>
    </row>
    <row r="35" spans="2:10">
      <c r="B35" s="40" t="s">
        <v>32</v>
      </c>
      <c r="C35" s="40"/>
      <c r="D35" s="40"/>
      <c r="E35" s="40"/>
      <c r="F35" s="40"/>
      <c r="G35" s="40"/>
      <c r="H35" s="40"/>
      <c r="I35" s="40"/>
      <c r="J35" s="40"/>
    </row>
    <row r="36" spans="2:10">
      <c r="B36" s="40" t="s">
        <v>33</v>
      </c>
      <c r="C36" s="40"/>
      <c r="D36" s="40"/>
      <c r="E36" s="40"/>
      <c r="F36" s="40"/>
      <c r="G36" s="40"/>
      <c r="H36" s="40"/>
      <c r="I36" s="40"/>
      <c r="J36" s="40"/>
    </row>
    <row r="37" spans="2:10">
      <c r="B37" s="40" t="s">
        <v>34</v>
      </c>
      <c r="C37" s="40"/>
      <c r="D37" s="40"/>
      <c r="E37" s="40"/>
      <c r="F37" s="40"/>
      <c r="G37" s="40"/>
      <c r="H37" s="40"/>
      <c r="I37" s="40"/>
      <c r="J37" s="40"/>
    </row>
    <row r="38" spans="2:10">
      <c r="B38" s="41" t="s">
        <v>35</v>
      </c>
      <c r="C38" s="41"/>
      <c r="D38" s="41"/>
      <c r="E38" s="41"/>
      <c r="F38" s="41"/>
      <c r="G38" s="41"/>
      <c r="H38" s="41"/>
      <c r="I38" s="41"/>
      <c r="J38" s="41"/>
    </row>
    <row r="39" spans="2:10">
      <c r="B39" s="41" t="s">
        <v>36</v>
      </c>
      <c r="C39" s="41"/>
      <c r="D39" s="41"/>
      <c r="E39" s="41"/>
      <c r="F39" s="41"/>
      <c r="G39" s="41"/>
      <c r="H39" s="41"/>
      <c r="I39" s="41"/>
      <c r="J39" s="41"/>
    </row>
    <row r="40" spans="2:10">
      <c r="B40" s="41" t="s">
        <v>67</v>
      </c>
      <c r="C40" s="41"/>
      <c r="D40" s="41"/>
      <c r="E40" s="41"/>
      <c r="F40" s="41"/>
      <c r="G40" s="41"/>
      <c r="H40" s="41"/>
      <c r="I40" s="41"/>
      <c r="J40" s="41"/>
    </row>
    <row r="41" spans="2:10">
      <c r="B41" s="5"/>
      <c r="C41" s="5"/>
      <c r="D41" s="5"/>
      <c r="E41" s="5"/>
      <c r="F41" s="5"/>
      <c r="G41" s="5"/>
      <c r="H41" s="5"/>
      <c r="I41" s="5"/>
      <c r="J41" s="5"/>
    </row>
  </sheetData>
  <mergeCells count="14">
    <mergeCell ref="B13:J13"/>
    <mergeCell ref="F26:G26"/>
    <mergeCell ref="G27:J27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</mergeCells>
  <pageMargins left="0" right="0" top="0" bottom="0" header="0" footer="0"/>
  <pageSetup paperSize="9" scale="95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44"/>
  <sheetViews>
    <sheetView zoomScale="120" zoomScaleNormal="120" workbookViewId="0">
      <selection activeCell="B13" sqref="B13:J13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68</v>
      </c>
      <c r="C13" s="7"/>
      <c r="D13" s="7"/>
      <c r="E13" s="7"/>
      <c r="F13" s="7"/>
      <c r="G13" s="7"/>
      <c r="H13" s="7"/>
      <c r="I13" s="7"/>
      <c r="J13" s="7"/>
      <c r="K13" s="42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43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45" t="s">
        <v>20</v>
      </c>
    </row>
    <row r="17" ht="15.95" customHeight="1" spans="2:10">
      <c r="B17" s="14">
        <v>1</v>
      </c>
      <c r="C17" s="15" t="s">
        <v>69</v>
      </c>
      <c r="D17" s="16">
        <v>297323</v>
      </c>
      <c r="E17" s="17">
        <v>505</v>
      </c>
      <c r="F17" s="18" t="s">
        <v>70</v>
      </c>
      <c r="G17" s="19">
        <v>1469563</v>
      </c>
      <c r="H17" s="20">
        <v>27880</v>
      </c>
      <c r="I17" s="20">
        <v>0</v>
      </c>
      <c r="J17" s="46">
        <f t="shared" ref="J17:J24" si="0">+H17-I17</f>
        <v>27880</v>
      </c>
    </row>
    <row r="18" ht="15.95" customHeight="1" spans="2:10">
      <c r="B18" s="21">
        <v>2</v>
      </c>
      <c r="C18" s="22" t="s">
        <v>71</v>
      </c>
      <c r="D18" s="23">
        <v>297338</v>
      </c>
      <c r="E18" s="24">
        <v>310</v>
      </c>
      <c r="F18" s="25" t="s">
        <v>72</v>
      </c>
      <c r="G18" s="26">
        <v>1459709</v>
      </c>
      <c r="H18" s="27">
        <v>12998</v>
      </c>
      <c r="I18" s="27">
        <v>0</v>
      </c>
      <c r="J18" s="47">
        <f t="shared" si="0"/>
        <v>12998</v>
      </c>
    </row>
    <row r="19" ht="15.95" customHeight="1" spans="2:10">
      <c r="B19" s="14">
        <v>3</v>
      </c>
      <c r="C19" s="15" t="s">
        <v>71</v>
      </c>
      <c r="D19" s="16">
        <v>297343</v>
      </c>
      <c r="E19" s="17">
        <v>303</v>
      </c>
      <c r="F19" s="18" t="s">
        <v>73</v>
      </c>
      <c r="G19" s="19">
        <v>1463714</v>
      </c>
      <c r="H19" s="20">
        <v>13940</v>
      </c>
      <c r="I19" s="20">
        <v>0</v>
      </c>
      <c r="J19" s="46">
        <f t="shared" si="0"/>
        <v>13940</v>
      </c>
    </row>
    <row r="20" ht="15.95" customHeight="1" spans="2:10">
      <c r="B20" s="14">
        <v>4</v>
      </c>
      <c r="C20" s="15" t="s">
        <v>74</v>
      </c>
      <c r="D20" s="16">
        <v>297610</v>
      </c>
      <c r="E20" s="17">
        <v>607</v>
      </c>
      <c r="F20" s="18" t="s">
        <v>75</v>
      </c>
      <c r="G20" s="19">
        <v>1474755</v>
      </c>
      <c r="H20" s="20">
        <v>10000</v>
      </c>
      <c r="I20" s="20">
        <v>0</v>
      </c>
      <c r="J20" s="46">
        <f t="shared" si="0"/>
        <v>10000</v>
      </c>
    </row>
    <row r="21" ht="15.95" customHeight="1" spans="2:11">
      <c r="B21" s="14">
        <v>5</v>
      </c>
      <c r="C21" s="15" t="s">
        <v>76</v>
      </c>
      <c r="D21" s="16">
        <v>298459</v>
      </c>
      <c r="E21" s="16">
        <v>608</v>
      </c>
      <c r="F21" s="18" t="s">
        <v>77</v>
      </c>
      <c r="G21" s="19">
        <v>1469851</v>
      </c>
      <c r="H21" s="20">
        <v>10880</v>
      </c>
      <c r="I21" s="20">
        <v>0</v>
      </c>
      <c r="J21" s="46">
        <f t="shared" si="0"/>
        <v>10880</v>
      </c>
      <c r="K21" s="48"/>
    </row>
    <row r="22" ht="15.95" customHeight="1" spans="2:11">
      <c r="B22" s="14">
        <v>6</v>
      </c>
      <c r="C22" s="15" t="s">
        <v>76</v>
      </c>
      <c r="D22" s="16">
        <v>298466</v>
      </c>
      <c r="E22" s="16">
        <v>606</v>
      </c>
      <c r="F22" s="18" t="s">
        <v>78</v>
      </c>
      <c r="G22" s="19">
        <v>1469851</v>
      </c>
      <c r="H22" s="20">
        <v>10880</v>
      </c>
      <c r="I22" s="20">
        <v>0</v>
      </c>
      <c r="J22" s="46">
        <f t="shared" si="0"/>
        <v>10880</v>
      </c>
      <c r="K22" s="48"/>
    </row>
    <row r="23" ht="15.95" customHeight="1" spans="2:11">
      <c r="B23" s="14">
        <v>7</v>
      </c>
      <c r="C23" s="15" t="s">
        <v>76</v>
      </c>
      <c r="D23" s="16">
        <v>298467</v>
      </c>
      <c r="E23" s="16">
        <v>607</v>
      </c>
      <c r="F23" s="18" t="s">
        <v>79</v>
      </c>
      <c r="G23" s="19">
        <v>1469851</v>
      </c>
      <c r="H23" s="20">
        <v>10880</v>
      </c>
      <c r="I23" s="20">
        <v>0</v>
      </c>
      <c r="J23" s="46">
        <f t="shared" si="0"/>
        <v>10880</v>
      </c>
      <c r="K23" s="48"/>
    </row>
    <row r="24" ht="15.95" customHeight="1" spans="2:11">
      <c r="B24" s="14">
        <v>8</v>
      </c>
      <c r="C24" s="15" t="s">
        <v>76</v>
      </c>
      <c r="D24" s="16">
        <v>298468</v>
      </c>
      <c r="E24" s="16">
        <v>605</v>
      </c>
      <c r="F24" s="18" t="s">
        <v>80</v>
      </c>
      <c r="G24" s="19">
        <v>1469851</v>
      </c>
      <c r="H24" s="20">
        <v>10880</v>
      </c>
      <c r="I24" s="20">
        <v>0</v>
      </c>
      <c r="J24" s="46">
        <f t="shared" si="0"/>
        <v>10880</v>
      </c>
      <c r="K24" s="48"/>
    </row>
    <row r="25" ht="15.95" customHeight="1" spans="2:11">
      <c r="B25" s="14"/>
      <c r="C25" s="15"/>
      <c r="D25" s="16"/>
      <c r="E25" s="55"/>
      <c r="F25" s="18"/>
      <c r="G25" s="19"/>
      <c r="H25" s="20"/>
      <c r="I25" s="20"/>
      <c r="J25" s="46"/>
      <c r="K25" s="48"/>
    </row>
    <row r="26" ht="15.95" customHeight="1" spans="2:11">
      <c r="B26" s="14"/>
      <c r="C26" s="15"/>
      <c r="D26" s="16"/>
      <c r="E26" s="16"/>
      <c r="F26" s="18"/>
      <c r="G26" s="19"/>
      <c r="H26" s="20"/>
      <c r="I26" s="20"/>
      <c r="J26" s="46"/>
      <c r="K26" s="48"/>
    </row>
    <row r="27" ht="15.95" customHeight="1" spans="2:11">
      <c r="B27" s="14"/>
      <c r="C27" s="15"/>
      <c r="D27" s="16"/>
      <c r="E27" s="16"/>
      <c r="F27" s="18"/>
      <c r="G27" s="19"/>
      <c r="H27" s="20"/>
      <c r="I27" s="20"/>
      <c r="J27" s="46"/>
      <c r="K27" s="48"/>
    </row>
    <row r="28" ht="15.95" customHeight="1" spans="2:12">
      <c r="B28" s="28"/>
      <c r="C28" s="29"/>
      <c r="D28" s="29"/>
      <c r="E28" s="29"/>
      <c r="F28" s="30"/>
      <c r="G28" s="31"/>
      <c r="H28" s="32"/>
      <c r="I28" s="32"/>
      <c r="J28" s="49"/>
      <c r="L28" s="50"/>
    </row>
    <row r="29" ht="18" customHeight="1" spans="2:10">
      <c r="B29" s="5"/>
      <c r="C29" s="5"/>
      <c r="D29" s="5"/>
      <c r="E29" s="5"/>
      <c r="F29" s="33" t="s">
        <v>25</v>
      </c>
      <c r="G29" s="34"/>
      <c r="H29" s="35">
        <f>SUM(H17:H28)</f>
        <v>108338</v>
      </c>
      <c r="I29" s="51">
        <f>SUM(I17:I28)</f>
        <v>0</v>
      </c>
      <c r="J29" s="52">
        <f>SUM(J17:J28)</f>
        <v>108338</v>
      </c>
    </row>
    <row r="30" ht="18" customHeight="1" spans="2:10">
      <c r="B30" s="5"/>
      <c r="C30" s="5"/>
      <c r="D30" s="5"/>
      <c r="E30" s="5"/>
      <c r="F30" s="36"/>
      <c r="G30" s="37"/>
      <c r="H30" s="37"/>
      <c r="I30" s="37"/>
      <c r="J30" s="37"/>
    </row>
    <row r="31" ht="18" customHeight="1" spans="2:10">
      <c r="B31" s="38" t="s">
        <v>81</v>
      </c>
      <c r="C31" s="39"/>
      <c r="D31" s="39"/>
      <c r="E31" s="39"/>
      <c r="F31" s="39"/>
      <c r="G31" s="39"/>
      <c r="H31" s="39"/>
      <c r="I31" s="39"/>
      <c r="J31" s="54"/>
    </row>
    <row r="32" spans="2:10">
      <c r="B32" s="5"/>
      <c r="C32" s="5"/>
      <c r="D32" s="5"/>
      <c r="E32" s="5"/>
      <c r="F32" s="5"/>
      <c r="G32" s="5"/>
      <c r="H32" s="5"/>
      <c r="I32" s="5"/>
      <c r="J32" s="5"/>
    </row>
    <row r="33" spans="2:10">
      <c r="B33" s="40" t="s">
        <v>27</v>
      </c>
      <c r="C33" s="40"/>
      <c r="D33" s="40"/>
      <c r="E33" s="40"/>
      <c r="F33" s="40"/>
      <c r="G33" s="40"/>
      <c r="H33" s="40"/>
      <c r="I33" s="40"/>
      <c r="J33" s="40"/>
    </row>
    <row r="34" spans="2:10">
      <c r="B34" s="40" t="s">
        <v>28</v>
      </c>
      <c r="C34" s="40"/>
      <c r="D34" s="40"/>
      <c r="E34" s="40"/>
      <c r="F34" s="40"/>
      <c r="G34" s="40"/>
      <c r="H34" s="40"/>
      <c r="I34" s="40"/>
      <c r="J34" s="40"/>
    </row>
    <row r="35" spans="2:10">
      <c r="B35" s="40" t="s">
        <v>29</v>
      </c>
      <c r="C35" s="40"/>
      <c r="D35" s="40"/>
      <c r="E35" s="40"/>
      <c r="F35" s="40"/>
      <c r="G35" s="40"/>
      <c r="H35" s="40"/>
      <c r="I35" s="40"/>
      <c r="J35" s="40"/>
    </row>
    <row r="36" spans="2:10">
      <c r="B36" s="40" t="s">
        <v>30</v>
      </c>
      <c r="C36" s="40"/>
      <c r="D36" s="40"/>
      <c r="E36" s="40"/>
      <c r="F36" s="40"/>
      <c r="G36" s="40"/>
      <c r="H36" s="40"/>
      <c r="I36" s="40"/>
      <c r="J36" s="40"/>
    </row>
    <row r="37" spans="2:10">
      <c r="B37" s="40" t="s">
        <v>31</v>
      </c>
      <c r="C37" s="40"/>
      <c r="D37" s="40"/>
      <c r="E37" s="40"/>
      <c r="F37" s="40"/>
      <c r="G37" s="40"/>
      <c r="H37" s="40"/>
      <c r="I37" s="40"/>
      <c r="J37" s="40"/>
    </row>
    <row r="38" spans="2:10">
      <c r="B38" s="40" t="s">
        <v>32</v>
      </c>
      <c r="C38" s="40"/>
      <c r="D38" s="40"/>
      <c r="E38" s="40"/>
      <c r="F38" s="40"/>
      <c r="G38" s="40"/>
      <c r="H38" s="40"/>
      <c r="I38" s="40"/>
      <c r="J38" s="40"/>
    </row>
    <row r="39" spans="2:10">
      <c r="B39" s="40" t="s">
        <v>33</v>
      </c>
      <c r="C39" s="40"/>
      <c r="D39" s="40"/>
      <c r="E39" s="40"/>
      <c r="F39" s="40"/>
      <c r="G39" s="40"/>
      <c r="H39" s="40"/>
      <c r="I39" s="40"/>
      <c r="J39" s="40"/>
    </row>
    <row r="40" spans="2:10">
      <c r="B40" s="40" t="s">
        <v>34</v>
      </c>
      <c r="C40" s="40"/>
      <c r="D40" s="40"/>
      <c r="E40" s="40"/>
      <c r="F40" s="40"/>
      <c r="G40" s="40"/>
      <c r="H40" s="40"/>
      <c r="I40" s="40"/>
      <c r="J40" s="40"/>
    </row>
    <row r="41" spans="2:10">
      <c r="B41" s="41" t="s">
        <v>35</v>
      </c>
      <c r="C41" s="41"/>
      <c r="D41" s="41"/>
      <c r="E41" s="41"/>
      <c r="F41" s="41"/>
      <c r="G41" s="41"/>
      <c r="H41" s="41"/>
      <c r="I41" s="41"/>
      <c r="J41" s="41"/>
    </row>
    <row r="42" spans="2:10">
      <c r="B42" s="41" t="s">
        <v>36</v>
      </c>
      <c r="C42" s="41"/>
      <c r="D42" s="41"/>
      <c r="E42" s="41"/>
      <c r="F42" s="41"/>
      <c r="G42" s="41"/>
      <c r="H42" s="41"/>
      <c r="I42" s="41"/>
      <c r="J42" s="41"/>
    </row>
    <row r="43" spans="2:10">
      <c r="B43" s="41" t="s">
        <v>82</v>
      </c>
      <c r="C43" s="41"/>
      <c r="D43" s="41"/>
      <c r="E43" s="41"/>
      <c r="F43" s="41"/>
      <c r="G43" s="41"/>
      <c r="H43" s="41"/>
      <c r="I43" s="41"/>
      <c r="J43" s="41"/>
    </row>
    <row r="44" spans="2:10">
      <c r="B44" s="5"/>
      <c r="C44" s="5"/>
      <c r="D44" s="5"/>
      <c r="E44" s="5"/>
      <c r="F44" s="5"/>
      <c r="G44" s="5"/>
      <c r="H44" s="5"/>
      <c r="I44" s="5"/>
      <c r="J44" s="5"/>
    </row>
  </sheetData>
  <mergeCells count="14">
    <mergeCell ref="B13:J13"/>
    <mergeCell ref="F29:G29"/>
    <mergeCell ref="G30:J30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B42:J42"/>
    <mergeCell ref="B43:J43"/>
  </mergeCells>
  <pageMargins left="0" right="0" top="0" bottom="0" header="0" footer="0"/>
  <pageSetup paperSize="9" scale="95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44"/>
  <sheetViews>
    <sheetView zoomScale="120" zoomScaleNormal="120" topLeftCell="A16" workbookViewId="0">
      <selection activeCell="B32" sqref="B32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83</v>
      </c>
      <c r="C13" s="7"/>
      <c r="D13" s="7"/>
      <c r="E13" s="7"/>
      <c r="F13" s="7"/>
      <c r="G13" s="7"/>
      <c r="H13" s="7"/>
      <c r="I13" s="7"/>
      <c r="J13" s="7"/>
      <c r="K13" s="42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43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45" t="s">
        <v>20</v>
      </c>
    </row>
    <row r="17" ht="15.95" customHeight="1" spans="2:10">
      <c r="B17" s="14">
        <v>1</v>
      </c>
      <c r="C17" s="15" t="s">
        <v>84</v>
      </c>
      <c r="D17" s="16">
        <v>300510</v>
      </c>
      <c r="E17" s="17">
        <v>114</v>
      </c>
      <c r="F17" s="18" t="s">
        <v>85</v>
      </c>
      <c r="G17" s="19">
        <v>1478726</v>
      </c>
      <c r="H17" s="20">
        <v>10880</v>
      </c>
      <c r="I17" s="20">
        <v>0</v>
      </c>
      <c r="J17" s="46">
        <f t="shared" ref="J17" si="0">+H17-I17</f>
        <v>10880</v>
      </c>
    </row>
    <row r="18" ht="15.95" customHeight="1" spans="2:10">
      <c r="B18" s="21">
        <v>2</v>
      </c>
      <c r="C18" s="22" t="s">
        <v>86</v>
      </c>
      <c r="D18" s="23">
        <v>302183</v>
      </c>
      <c r="E18" s="24">
        <v>208</v>
      </c>
      <c r="F18" s="25" t="s">
        <v>87</v>
      </c>
      <c r="G18" s="26">
        <v>1505258</v>
      </c>
      <c r="H18" s="27">
        <v>17060</v>
      </c>
      <c r="I18" s="27">
        <v>0</v>
      </c>
      <c r="J18" s="47">
        <f t="shared" ref="J18:J27" si="1">+H18-I18</f>
        <v>17060</v>
      </c>
    </row>
    <row r="19" ht="15.95" customHeight="1" spans="2:10">
      <c r="B19" s="14">
        <v>3</v>
      </c>
      <c r="C19" s="15" t="s">
        <v>88</v>
      </c>
      <c r="D19" s="16">
        <v>302357</v>
      </c>
      <c r="E19" s="17">
        <v>203</v>
      </c>
      <c r="F19" s="18" t="s">
        <v>89</v>
      </c>
      <c r="G19" s="19">
        <v>1504101</v>
      </c>
      <c r="H19" s="20">
        <v>59710</v>
      </c>
      <c r="I19" s="20">
        <v>0</v>
      </c>
      <c r="J19" s="46">
        <f t="shared" si="1"/>
        <v>59710</v>
      </c>
    </row>
    <row r="20" ht="15.95" customHeight="1" spans="2:10">
      <c r="B20" s="14">
        <v>4</v>
      </c>
      <c r="C20" s="15" t="s">
        <v>90</v>
      </c>
      <c r="D20" s="16">
        <v>302435</v>
      </c>
      <c r="E20" s="17">
        <v>110</v>
      </c>
      <c r="F20" s="18" t="s">
        <v>91</v>
      </c>
      <c r="G20" s="19">
        <v>1510693</v>
      </c>
      <c r="H20" s="20">
        <v>15400</v>
      </c>
      <c r="I20" s="20">
        <v>0</v>
      </c>
      <c r="J20" s="46">
        <f t="shared" si="1"/>
        <v>15400</v>
      </c>
    </row>
    <row r="21" ht="15.95" customHeight="1" spans="2:11">
      <c r="B21" s="14">
        <v>5</v>
      </c>
      <c r="C21" s="15" t="s">
        <v>92</v>
      </c>
      <c r="D21" s="16">
        <v>302436</v>
      </c>
      <c r="E21" s="16">
        <v>121</v>
      </c>
      <c r="F21" s="18" t="s">
        <v>93</v>
      </c>
      <c r="G21" s="19">
        <v>1511800</v>
      </c>
      <c r="H21" s="20">
        <v>24900</v>
      </c>
      <c r="I21" s="20">
        <v>0</v>
      </c>
      <c r="J21" s="46">
        <f t="shared" si="1"/>
        <v>24900</v>
      </c>
      <c r="K21" s="48"/>
    </row>
    <row r="22" ht="15.95" customHeight="1" spans="2:11">
      <c r="B22" s="14">
        <v>6</v>
      </c>
      <c r="C22" s="15" t="s">
        <v>94</v>
      </c>
      <c r="D22" s="16">
        <v>302522</v>
      </c>
      <c r="E22" s="16">
        <v>112</v>
      </c>
      <c r="F22" s="18" t="s">
        <v>95</v>
      </c>
      <c r="G22" s="19">
        <v>1511219</v>
      </c>
      <c r="H22" s="20">
        <v>24900</v>
      </c>
      <c r="I22" s="20">
        <v>0</v>
      </c>
      <c r="J22" s="46">
        <f t="shared" si="1"/>
        <v>24900</v>
      </c>
      <c r="K22" s="48"/>
    </row>
    <row r="23" ht="15.95" customHeight="1" spans="2:11">
      <c r="B23" s="14">
        <v>7</v>
      </c>
      <c r="C23" s="15" t="s">
        <v>96</v>
      </c>
      <c r="D23" s="16">
        <v>302525</v>
      </c>
      <c r="E23" s="16">
        <v>201</v>
      </c>
      <c r="F23" s="18" t="s">
        <v>97</v>
      </c>
      <c r="G23" s="19">
        <v>1501945</v>
      </c>
      <c r="H23" s="20">
        <v>17060</v>
      </c>
      <c r="I23" s="20">
        <v>0</v>
      </c>
      <c r="J23" s="46">
        <f t="shared" si="1"/>
        <v>17060</v>
      </c>
      <c r="K23" s="48"/>
    </row>
    <row r="24" ht="15.95" customHeight="1" spans="2:11">
      <c r="B24" s="14">
        <v>8</v>
      </c>
      <c r="C24" s="15" t="s">
        <v>98</v>
      </c>
      <c r="D24" s="16">
        <v>302538</v>
      </c>
      <c r="E24" s="16">
        <v>809</v>
      </c>
      <c r="F24" s="18" t="s">
        <v>99</v>
      </c>
      <c r="G24" s="19">
        <v>1513615</v>
      </c>
      <c r="H24" s="20">
        <v>13600</v>
      </c>
      <c r="I24" s="20">
        <v>0</v>
      </c>
      <c r="J24" s="46">
        <f t="shared" si="1"/>
        <v>13600</v>
      </c>
      <c r="K24" s="48"/>
    </row>
    <row r="25" ht="15.95" customHeight="1" spans="2:11">
      <c r="B25" s="14">
        <v>9</v>
      </c>
      <c r="C25" s="15" t="s">
        <v>100</v>
      </c>
      <c r="D25" s="16">
        <v>302628</v>
      </c>
      <c r="E25" s="17">
        <v>119</v>
      </c>
      <c r="F25" s="18" t="s">
        <v>101</v>
      </c>
      <c r="G25" s="19">
        <v>1510005</v>
      </c>
      <c r="H25" s="20">
        <v>15400</v>
      </c>
      <c r="I25" s="20">
        <v>0</v>
      </c>
      <c r="J25" s="46">
        <f t="shared" si="1"/>
        <v>15400</v>
      </c>
      <c r="K25" s="48"/>
    </row>
    <row r="26" ht="15.95" customHeight="1" spans="2:11">
      <c r="B26" s="14">
        <v>10</v>
      </c>
      <c r="C26" s="15" t="s">
        <v>102</v>
      </c>
      <c r="D26" s="16">
        <v>302635</v>
      </c>
      <c r="E26" s="16">
        <v>205</v>
      </c>
      <c r="F26" s="18" t="s">
        <v>103</v>
      </c>
      <c r="G26" s="19">
        <v>1511554</v>
      </c>
      <c r="H26" s="20">
        <v>9200</v>
      </c>
      <c r="I26" s="20">
        <v>0</v>
      </c>
      <c r="J26" s="46">
        <f t="shared" si="1"/>
        <v>9200</v>
      </c>
      <c r="K26" s="48"/>
    </row>
    <row r="27" ht="15.95" customHeight="1" spans="2:11">
      <c r="B27" s="14">
        <v>11</v>
      </c>
      <c r="C27" s="15" t="s">
        <v>102</v>
      </c>
      <c r="D27" s="16">
        <v>302636</v>
      </c>
      <c r="E27" s="16">
        <v>809</v>
      </c>
      <c r="F27" s="18" t="s">
        <v>99</v>
      </c>
      <c r="G27" s="19">
        <v>1513619</v>
      </c>
      <c r="H27" s="20">
        <v>13600</v>
      </c>
      <c r="I27" s="20">
        <v>0</v>
      </c>
      <c r="J27" s="46">
        <f t="shared" si="1"/>
        <v>13600</v>
      </c>
      <c r="K27" s="48"/>
    </row>
    <row r="28" ht="15.95" customHeight="1" spans="2:12">
      <c r="B28" s="28"/>
      <c r="C28" s="29"/>
      <c r="D28" s="29"/>
      <c r="E28" s="29"/>
      <c r="F28" s="30"/>
      <c r="G28" s="31"/>
      <c r="H28" s="32"/>
      <c r="I28" s="32"/>
      <c r="J28" s="49"/>
      <c r="L28" s="50"/>
    </row>
    <row r="29" ht="18" customHeight="1" spans="2:10">
      <c r="B29" s="5"/>
      <c r="C29" s="5"/>
      <c r="D29" s="5"/>
      <c r="E29" s="5"/>
      <c r="F29" s="33" t="s">
        <v>25</v>
      </c>
      <c r="G29" s="34"/>
      <c r="H29" s="35">
        <f>SUM(H17:H28)</f>
        <v>221710</v>
      </c>
      <c r="I29" s="51">
        <f>SUM(I17:I28)</f>
        <v>0</v>
      </c>
      <c r="J29" s="52">
        <f>SUM(J17:J28)</f>
        <v>221710</v>
      </c>
    </row>
    <row r="30" ht="18" customHeight="1" spans="2:10">
      <c r="B30" s="5"/>
      <c r="C30" s="5"/>
      <c r="D30" s="5"/>
      <c r="E30" s="5"/>
      <c r="F30" s="36"/>
      <c r="G30" s="37"/>
      <c r="H30" s="37"/>
      <c r="I30" s="37"/>
      <c r="J30" s="37"/>
    </row>
    <row r="31" ht="18" customHeight="1" spans="2:10">
      <c r="B31" s="38" t="s">
        <v>104</v>
      </c>
      <c r="C31" s="39"/>
      <c r="D31" s="39"/>
      <c r="E31" s="39"/>
      <c r="F31" s="39"/>
      <c r="G31" s="39"/>
      <c r="H31" s="39"/>
      <c r="I31" s="39"/>
      <c r="J31" s="54"/>
    </row>
    <row r="32" spans="2:10">
      <c r="B32" s="5"/>
      <c r="C32" s="5"/>
      <c r="D32" s="5"/>
      <c r="E32" s="5"/>
      <c r="F32" s="5"/>
      <c r="G32" s="5"/>
      <c r="H32" s="5"/>
      <c r="I32" s="5"/>
      <c r="J32" s="5"/>
    </row>
    <row r="33" spans="2:10">
      <c r="B33" s="40" t="s">
        <v>27</v>
      </c>
      <c r="C33" s="40"/>
      <c r="D33" s="40"/>
      <c r="E33" s="40"/>
      <c r="F33" s="40"/>
      <c r="G33" s="40"/>
      <c r="H33" s="40"/>
      <c r="I33" s="40"/>
      <c r="J33" s="40"/>
    </row>
    <row r="34" spans="2:10">
      <c r="B34" s="40" t="s">
        <v>28</v>
      </c>
      <c r="C34" s="40"/>
      <c r="D34" s="40"/>
      <c r="E34" s="40"/>
      <c r="F34" s="40"/>
      <c r="G34" s="40"/>
      <c r="H34" s="40"/>
      <c r="I34" s="40"/>
      <c r="J34" s="40"/>
    </row>
    <row r="35" spans="2:10">
      <c r="B35" s="40" t="s">
        <v>29</v>
      </c>
      <c r="C35" s="40"/>
      <c r="D35" s="40"/>
      <c r="E35" s="40"/>
      <c r="F35" s="40"/>
      <c r="G35" s="40"/>
      <c r="H35" s="40"/>
      <c r="I35" s="40"/>
      <c r="J35" s="40"/>
    </row>
    <row r="36" spans="2:10">
      <c r="B36" s="40" t="s">
        <v>30</v>
      </c>
      <c r="C36" s="40"/>
      <c r="D36" s="40"/>
      <c r="E36" s="40"/>
      <c r="F36" s="40"/>
      <c r="G36" s="40"/>
      <c r="H36" s="40"/>
      <c r="I36" s="40"/>
      <c r="J36" s="40"/>
    </row>
    <row r="37" spans="2:10">
      <c r="B37" s="40" t="s">
        <v>31</v>
      </c>
      <c r="C37" s="40"/>
      <c r="D37" s="40"/>
      <c r="E37" s="40"/>
      <c r="F37" s="40"/>
      <c r="G37" s="40"/>
      <c r="H37" s="40"/>
      <c r="I37" s="40"/>
      <c r="J37" s="40"/>
    </row>
    <row r="38" spans="2:10">
      <c r="B38" s="40" t="s">
        <v>32</v>
      </c>
      <c r="C38" s="40"/>
      <c r="D38" s="40"/>
      <c r="E38" s="40"/>
      <c r="F38" s="40"/>
      <c r="G38" s="40"/>
      <c r="H38" s="40"/>
      <c r="I38" s="40"/>
      <c r="J38" s="40"/>
    </row>
    <row r="39" spans="2:10">
      <c r="B39" s="40" t="s">
        <v>33</v>
      </c>
      <c r="C39" s="40"/>
      <c r="D39" s="40"/>
      <c r="E39" s="40"/>
      <c r="F39" s="40"/>
      <c r="G39" s="40"/>
      <c r="H39" s="40"/>
      <c r="I39" s="40"/>
      <c r="J39" s="40"/>
    </row>
    <row r="40" spans="2:10">
      <c r="B40" s="40" t="s">
        <v>34</v>
      </c>
      <c r="C40" s="40"/>
      <c r="D40" s="40"/>
      <c r="E40" s="40"/>
      <c r="F40" s="40"/>
      <c r="G40" s="40"/>
      <c r="H40" s="40"/>
      <c r="I40" s="40"/>
      <c r="J40" s="40"/>
    </row>
    <row r="41" spans="2:10">
      <c r="B41" s="41" t="s">
        <v>35</v>
      </c>
      <c r="C41" s="41"/>
      <c r="D41" s="41"/>
      <c r="E41" s="41"/>
      <c r="F41" s="41"/>
      <c r="G41" s="41"/>
      <c r="H41" s="41"/>
      <c r="I41" s="41"/>
      <c r="J41" s="41"/>
    </row>
    <row r="42" spans="2:10">
      <c r="B42" s="41" t="s">
        <v>36</v>
      </c>
      <c r="C42" s="41"/>
      <c r="D42" s="41"/>
      <c r="E42" s="41"/>
      <c r="F42" s="41"/>
      <c r="G42" s="41"/>
      <c r="H42" s="41"/>
      <c r="I42" s="41"/>
      <c r="J42" s="41"/>
    </row>
    <row r="43" spans="2:10">
      <c r="B43" s="41" t="s">
        <v>105</v>
      </c>
      <c r="C43" s="41"/>
      <c r="D43" s="41"/>
      <c r="E43" s="41"/>
      <c r="F43" s="41"/>
      <c r="G43" s="41"/>
      <c r="H43" s="41"/>
      <c r="I43" s="41"/>
      <c r="J43" s="41"/>
    </row>
    <row r="44" spans="2:10">
      <c r="B44" s="5"/>
      <c r="C44" s="5"/>
      <c r="D44" s="5"/>
      <c r="E44" s="5"/>
      <c r="F44" s="5"/>
      <c r="G44" s="5"/>
      <c r="H44" s="5"/>
      <c r="I44" s="5"/>
      <c r="J44" s="5"/>
    </row>
  </sheetData>
  <mergeCells count="14">
    <mergeCell ref="B13:J13"/>
    <mergeCell ref="F29:G29"/>
    <mergeCell ref="G30:J30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B42:J42"/>
    <mergeCell ref="B43:J43"/>
  </mergeCells>
  <pageMargins left="0" right="0" top="0" bottom="0" header="0" footer="0"/>
  <pageSetup paperSize="9" scale="95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82"/>
  <sheetViews>
    <sheetView zoomScale="120" zoomScaleNormal="120" workbookViewId="0">
      <selection activeCell="B82" sqref="B82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106</v>
      </c>
      <c r="C13" s="7"/>
      <c r="D13" s="7"/>
      <c r="E13" s="7"/>
      <c r="F13" s="7"/>
      <c r="G13" s="7"/>
      <c r="H13" s="7"/>
      <c r="I13" s="7"/>
      <c r="J13" s="7"/>
      <c r="K13" s="42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43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45" t="s">
        <v>20</v>
      </c>
    </row>
    <row r="17" ht="15.95" customHeight="1" spans="2:10">
      <c r="B17" s="14">
        <v>1</v>
      </c>
      <c r="C17" s="15" t="s">
        <v>107</v>
      </c>
      <c r="D17" s="63" t="s">
        <v>108</v>
      </c>
      <c r="E17" s="64" t="s">
        <v>109</v>
      </c>
      <c r="F17" s="18" t="s">
        <v>110</v>
      </c>
      <c r="G17" s="19">
        <v>1514493</v>
      </c>
      <c r="H17" s="20">
        <v>89400</v>
      </c>
      <c r="I17" s="20">
        <v>0</v>
      </c>
      <c r="J17" s="46">
        <f t="shared" ref="J17:J50" si="0">+H17-I17</f>
        <v>89400</v>
      </c>
    </row>
    <row r="18" ht="15.95" customHeight="1" spans="2:10">
      <c r="B18" s="21">
        <v>2</v>
      </c>
      <c r="C18" s="22" t="s">
        <v>111</v>
      </c>
      <c r="D18" s="23">
        <v>303108</v>
      </c>
      <c r="E18" s="24">
        <v>109</v>
      </c>
      <c r="F18" s="25" t="s">
        <v>112</v>
      </c>
      <c r="G18" s="26">
        <v>1515911</v>
      </c>
      <c r="H18" s="27">
        <v>8300</v>
      </c>
      <c r="I18" s="27">
        <v>0</v>
      </c>
      <c r="J18" s="47">
        <f t="shared" si="0"/>
        <v>8300</v>
      </c>
    </row>
    <row r="19" ht="15.95" customHeight="1" spans="2:10">
      <c r="B19" s="14">
        <v>3</v>
      </c>
      <c r="C19" s="15" t="s">
        <v>113</v>
      </c>
      <c r="D19" s="16">
        <v>303180</v>
      </c>
      <c r="E19" s="17">
        <v>308</v>
      </c>
      <c r="F19" s="18" t="s">
        <v>114</v>
      </c>
      <c r="G19" s="19">
        <v>1513321</v>
      </c>
      <c r="H19" s="20">
        <v>11000</v>
      </c>
      <c r="I19" s="20">
        <v>0</v>
      </c>
      <c r="J19" s="46">
        <f t="shared" si="0"/>
        <v>11000</v>
      </c>
    </row>
    <row r="20" ht="15.95" customHeight="1" spans="2:10">
      <c r="B20" s="14">
        <v>4</v>
      </c>
      <c r="C20" s="15" t="s">
        <v>115</v>
      </c>
      <c r="D20" s="16">
        <v>303181</v>
      </c>
      <c r="E20" s="17">
        <v>843</v>
      </c>
      <c r="F20" s="18" t="s">
        <v>116</v>
      </c>
      <c r="G20" s="19">
        <v>1510051</v>
      </c>
      <c r="H20" s="20">
        <v>25160</v>
      </c>
      <c r="I20" s="20">
        <v>0</v>
      </c>
      <c r="J20" s="46">
        <f t="shared" si="0"/>
        <v>25160</v>
      </c>
    </row>
    <row r="21" ht="15.95" customHeight="1" spans="2:11">
      <c r="B21" s="14">
        <v>5</v>
      </c>
      <c r="C21" s="15" t="s">
        <v>113</v>
      </c>
      <c r="D21" s="16">
        <v>303189</v>
      </c>
      <c r="E21" s="16">
        <v>504</v>
      </c>
      <c r="F21" s="18" t="s">
        <v>112</v>
      </c>
      <c r="G21" s="19">
        <v>1515822</v>
      </c>
      <c r="H21" s="20">
        <v>8300</v>
      </c>
      <c r="I21" s="20">
        <v>0</v>
      </c>
      <c r="J21" s="46">
        <f t="shared" si="0"/>
        <v>8300</v>
      </c>
      <c r="K21" s="48"/>
    </row>
    <row r="22" ht="15.95" customHeight="1" spans="2:11">
      <c r="B22" s="14">
        <v>6</v>
      </c>
      <c r="C22" s="15" t="s">
        <v>117</v>
      </c>
      <c r="D22" s="16">
        <v>303390</v>
      </c>
      <c r="E22" s="16">
        <v>111</v>
      </c>
      <c r="F22" s="18" t="s">
        <v>118</v>
      </c>
      <c r="G22" s="19">
        <v>1500886</v>
      </c>
      <c r="H22" s="20">
        <v>8420</v>
      </c>
      <c r="I22" s="20">
        <v>0</v>
      </c>
      <c r="J22" s="46">
        <f t="shared" si="0"/>
        <v>8420</v>
      </c>
      <c r="K22" s="48"/>
    </row>
    <row r="23" ht="15.95" customHeight="1" spans="2:11">
      <c r="B23" s="14">
        <v>7</v>
      </c>
      <c r="C23" s="15" t="s">
        <v>119</v>
      </c>
      <c r="D23" s="16">
        <v>303422</v>
      </c>
      <c r="E23" s="16">
        <v>906</v>
      </c>
      <c r="F23" s="18" t="s">
        <v>120</v>
      </c>
      <c r="G23" s="19">
        <v>1511891</v>
      </c>
      <c r="H23" s="20">
        <v>13900</v>
      </c>
      <c r="I23" s="20">
        <v>0</v>
      </c>
      <c r="J23" s="46">
        <f t="shared" si="0"/>
        <v>13900</v>
      </c>
      <c r="K23" s="48"/>
    </row>
    <row r="24" ht="15.95" customHeight="1" spans="2:11">
      <c r="B24" s="14">
        <v>8</v>
      </c>
      <c r="C24" s="15" t="s">
        <v>119</v>
      </c>
      <c r="D24" s="16">
        <v>303481</v>
      </c>
      <c r="E24" s="16">
        <v>504</v>
      </c>
      <c r="F24" s="18" t="s">
        <v>121</v>
      </c>
      <c r="G24" s="19">
        <v>1511477</v>
      </c>
      <c r="H24" s="20">
        <v>9200</v>
      </c>
      <c r="I24" s="20">
        <v>0</v>
      </c>
      <c r="J24" s="46">
        <f t="shared" si="0"/>
        <v>9200</v>
      </c>
      <c r="K24" s="48"/>
    </row>
    <row r="25" ht="15.95" customHeight="1" spans="2:11">
      <c r="B25" s="14">
        <v>9</v>
      </c>
      <c r="C25" s="15" t="s">
        <v>122</v>
      </c>
      <c r="D25" s="16">
        <v>303667</v>
      </c>
      <c r="E25" s="17">
        <v>109</v>
      </c>
      <c r="F25" s="18" t="s">
        <v>123</v>
      </c>
      <c r="G25" s="19">
        <v>1510521</v>
      </c>
      <c r="H25" s="20">
        <v>15400</v>
      </c>
      <c r="I25" s="20">
        <v>0</v>
      </c>
      <c r="J25" s="46">
        <f t="shared" si="0"/>
        <v>15400</v>
      </c>
      <c r="K25" s="48"/>
    </row>
    <row r="26" ht="15.95" customHeight="1" spans="2:11">
      <c r="B26" s="14">
        <v>10</v>
      </c>
      <c r="C26" s="15" t="s">
        <v>124</v>
      </c>
      <c r="D26" s="16">
        <v>303730</v>
      </c>
      <c r="E26" s="17">
        <v>114</v>
      </c>
      <c r="F26" s="18" t="s">
        <v>125</v>
      </c>
      <c r="G26" s="19">
        <v>1509899</v>
      </c>
      <c r="H26" s="20">
        <v>23100</v>
      </c>
      <c r="I26" s="20">
        <v>0</v>
      </c>
      <c r="J26" s="46">
        <f t="shared" si="0"/>
        <v>23100</v>
      </c>
      <c r="K26" s="48"/>
    </row>
    <row r="27" ht="15.95" customHeight="1" spans="2:11">
      <c r="B27" s="14">
        <v>11</v>
      </c>
      <c r="C27" s="15" t="s">
        <v>126</v>
      </c>
      <c r="D27" s="16">
        <v>303740</v>
      </c>
      <c r="E27" s="17">
        <v>113</v>
      </c>
      <c r="F27" s="18" t="s">
        <v>127</v>
      </c>
      <c r="G27" s="19">
        <v>1510280</v>
      </c>
      <c r="H27" s="20">
        <v>15400</v>
      </c>
      <c r="I27" s="20">
        <v>0</v>
      </c>
      <c r="J27" s="46">
        <f t="shared" si="0"/>
        <v>15400</v>
      </c>
      <c r="K27" s="48"/>
    </row>
    <row r="28" ht="15.95" customHeight="1" spans="2:11">
      <c r="B28" s="14">
        <v>12</v>
      </c>
      <c r="C28" s="15" t="s">
        <v>128</v>
      </c>
      <c r="D28" s="16">
        <v>303746</v>
      </c>
      <c r="E28" s="17">
        <v>819</v>
      </c>
      <c r="F28" s="18" t="s">
        <v>129</v>
      </c>
      <c r="G28" s="19">
        <v>1521365</v>
      </c>
      <c r="H28" s="20">
        <v>13600</v>
      </c>
      <c r="I28" s="20">
        <v>0</v>
      </c>
      <c r="J28" s="46">
        <f t="shared" si="0"/>
        <v>13600</v>
      </c>
      <c r="K28" s="48"/>
    </row>
    <row r="29" ht="15.95" customHeight="1" spans="2:11">
      <c r="B29" s="14">
        <v>13</v>
      </c>
      <c r="C29" s="15" t="s">
        <v>130</v>
      </c>
      <c r="D29" s="16">
        <v>303811</v>
      </c>
      <c r="E29" s="17">
        <v>303</v>
      </c>
      <c r="F29" s="18" t="s">
        <v>131</v>
      </c>
      <c r="G29" s="19">
        <v>1525000</v>
      </c>
      <c r="H29" s="20">
        <v>27600</v>
      </c>
      <c r="I29" s="20">
        <v>0</v>
      </c>
      <c r="J29" s="46">
        <f t="shared" si="0"/>
        <v>27600</v>
      </c>
      <c r="K29" s="48"/>
    </row>
    <row r="30" ht="15.95" customHeight="1" spans="2:11">
      <c r="B30" s="14">
        <v>14</v>
      </c>
      <c r="C30" s="15" t="s">
        <v>130</v>
      </c>
      <c r="D30" s="16">
        <v>303812</v>
      </c>
      <c r="E30" s="17">
        <v>206</v>
      </c>
      <c r="F30" s="18" t="s">
        <v>132</v>
      </c>
      <c r="G30" s="19">
        <v>1517583</v>
      </c>
      <c r="H30" s="20">
        <v>24900</v>
      </c>
      <c r="I30" s="20">
        <v>0</v>
      </c>
      <c r="J30" s="46">
        <f t="shared" si="0"/>
        <v>24900</v>
      </c>
      <c r="K30" s="48"/>
    </row>
    <row r="31" ht="15.95" customHeight="1" spans="2:11">
      <c r="B31" s="14">
        <v>15</v>
      </c>
      <c r="C31" s="15" t="s">
        <v>133</v>
      </c>
      <c r="D31" s="16">
        <v>303818</v>
      </c>
      <c r="E31" s="17">
        <v>108</v>
      </c>
      <c r="F31" s="18" t="s">
        <v>134</v>
      </c>
      <c r="G31" s="19">
        <v>1520793</v>
      </c>
      <c r="H31" s="20">
        <v>8900</v>
      </c>
      <c r="I31" s="20">
        <v>0</v>
      </c>
      <c r="J31" s="46">
        <f t="shared" si="0"/>
        <v>8900</v>
      </c>
      <c r="K31" s="48"/>
    </row>
    <row r="32" ht="15.95" customHeight="1" spans="2:11">
      <c r="B32" s="14">
        <v>16</v>
      </c>
      <c r="C32" s="15" t="s">
        <v>133</v>
      </c>
      <c r="D32" s="16">
        <v>303820</v>
      </c>
      <c r="E32" s="17">
        <v>114</v>
      </c>
      <c r="F32" s="18" t="s">
        <v>135</v>
      </c>
      <c r="G32" s="19">
        <v>1512920</v>
      </c>
      <c r="H32" s="20">
        <v>8300</v>
      </c>
      <c r="I32" s="20">
        <v>0</v>
      </c>
      <c r="J32" s="46">
        <f t="shared" si="0"/>
        <v>8300</v>
      </c>
      <c r="K32" s="48"/>
    </row>
    <row r="33" ht="15.95" customHeight="1" spans="2:11">
      <c r="B33" s="14">
        <v>17</v>
      </c>
      <c r="C33" s="15" t="s">
        <v>136</v>
      </c>
      <c r="D33" s="16">
        <v>303826</v>
      </c>
      <c r="E33" s="17">
        <v>916</v>
      </c>
      <c r="F33" s="18" t="s">
        <v>137</v>
      </c>
      <c r="G33" s="19">
        <v>1524134</v>
      </c>
      <c r="H33" s="20">
        <v>55600</v>
      </c>
      <c r="I33" s="20">
        <v>0</v>
      </c>
      <c r="J33" s="46">
        <f t="shared" si="0"/>
        <v>55600</v>
      </c>
      <c r="K33" s="48"/>
    </row>
    <row r="34" ht="15.95" customHeight="1" spans="2:11">
      <c r="B34" s="14">
        <v>18</v>
      </c>
      <c r="C34" s="15" t="s">
        <v>138</v>
      </c>
      <c r="D34" s="16">
        <v>303916</v>
      </c>
      <c r="E34" s="17">
        <v>702</v>
      </c>
      <c r="F34" s="18" t="s">
        <v>139</v>
      </c>
      <c r="G34" s="19">
        <v>1520419</v>
      </c>
      <c r="H34" s="20">
        <v>16600</v>
      </c>
      <c r="I34" s="20">
        <v>0</v>
      </c>
      <c r="J34" s="46">
        <f t="shared" si="0"/>
        <v>16600</v>
      </c>
      <c r="K34" s="48"/>
    </row>
    <row r="35" ht="15.95" customHeight="1" spans="2:11">
      <c r="B35" s="14">
        <v>19</v>
      </c>
      <c r="C35" s="15" t="s">
        <v>140</v>
      </c>
      <c r="D35" s="16">
        <v>303918</v>
      </c>
      <c r="E35" s="17">
        <v>114</v>
      </c>
      <c r="F35" s="18" t="s">
        <v>135</v>
      </c>
      <c r="G35" s="19">
        <v>1512921</v>
      </c>
      <c r="H35" s="20">
        <v>8300</v>
      </c>
      <c r="I35" s="20">
        <v>0</v>
      </c>
      <c r="J35" s="46">
        <f t="shared" si="0"/>
        <v>8300</v>
      </c>
      <c r="K35" s="48"/>
    </row>
    <row r="36" ht="15.95" customHeight="1" spans="2:11">
      <c r="B36" s="14">
        <v>20</v>
      </c>
      <c r="C36" s="15" t="s">
        <v>140</v>
      </c>
      <c r="D36" s="16">
        <v>303920</v>
      </c>
      <c r="E36" s="17">
        <v>708</v>
      </c>
      <c r="F36" s="18" t="s">
        <v>141</v>
      </c>
      <c r="G36" s="19">
        <v>1519815</v>
      </c>
      <c r="H36" s="20">
        <v>8300</v>
      </c>
      <c r="I36" s="20">
        <v>0</v>
      </c>
      <c r="J36" s="46">
        <f t="shared" si="0"/>
        <v>8300</v>
      </c>
      <c r="K36" s="48"/>
    </row>
    <row r="37" ht="15.95" customHeight="1" spans="2:11">
      <c r="B37" s="14">
        <v>21</v>
      </c>
      <c r="C37" s="15" t="s">
        <v>142</v>
      </c>
      <c r="D37" s="16">
        <v>303922</v>
      </c>
      <c r="E37" s="17">
        <v>704</v>
      </c>
      <c r="F37" s="18" t="s">
        <v>143</v>
      </c>
      <c r="G37" s="19">
        <v>1524696</v>
      </c>
      <c r="H37" s="20">
        <v>27600</v>
      </c>
      <c r="I37" s="20">
        <v>0</v>
      </c>
      <c r="J37" s="46">
        <f t="shared" si="0"/>
        <v>27600</v>
      </c>
      <c r="K37" s="48"/>
    </row>
    <row r="38" ht="15.95" customHeight="1" spans="2:11">
      <c r="B38" s="14">
        <v>22</v>
      </c>
      <c r="C38" s="15" t="s">
        <v>138</v>
      </c>
      <c r="D38" s="16">
        <v>303928</v>
      </c>
      <c r="E38" s="17">
        <v>115</v>
      </c>
      <c r="F38" s="18" t="s">
        <v>144</v>
      </c>
      <c r="G38" s="19">
        <v>1520786</v>
      </c>
      <c r="H38" s="20">
        <v>16600</v>
      </c>
      <c r="I38" s="20">
        <v>0</v>
      </c>
      <c r="J38" s="46">
        <f t="shared" si="0"/>
        <v>16600</v>
      </c>
      <c r="K38" s="48"/>
    </row>
    <row r="39" ht="15.95" customHeight="1" spans="2:11">
      <c r="B39" s="14">
        <v>23</v>
      </c>
      <c r="C39" s="15" t="s">
        <v>145</v>
      </c>
      <c r="D39" s="16">
        <v>303999</v>
      </c>
      <c r="E39" s="17">
        <v>122</v>
      </c>
      <c r="F39" s="18" t="s">
        <v>146</v>
      </c>
      <c r="G39" s="19">
        <v>1524318</v>
      </c>
      <c r="H39" s="20">
        <v>8300</v>
      </c>
      <c r="I39" s="20">
        <v>0</v>
      </c>
      <c r="J39" s="46">
        <f t="shared" si="0"/>
        <v>8300</v>
      </c>
      <c r="K39" s="48"/>
    </row>
    <row r="40" ht="15.95" customHeight="1" spans="2:11">
      <c r="B40" s="14">
        <v>24</v>
      </c>
      <c r="C40" s="15" t="s">
        <v>145</v>
      </c>
      <c r="D40" s="16">
        <v>304005</v>
      </c>
      <c r="E40" s="17">
        <v>702</v>
      </c>
      <c r="F40" s="18" t="s">
        <v>147</v>
      </c>
      <c r="G40" s="19">
        <v>1518352</v>
      </c>
      <c r="H40" s="20">
        <v>8300</v>
      </c>
      <c r="I40" s="20">
        <v>0</v>
      </c>
      <c r="J40" s="46">
        <f t="shared" si="0"/>
        <v>8300</v>
      </c>
      <c r="K40" s="48"/>
    </row>
    <row r="41" ht="15.95" customHeight="1" spans="2:11">
      <c r="B41" s="14">
        <v>25</v>
      </c>
      <c r="C41" s="15" t="s">
        <v>148</v>
      </c>
      <c r="D41" s="16">
        <v>304067</v>
      </c>
      <c r="E41" s="17">
        <v>704</v>
      </c>
      <c r="F41" s="18" t="s">
        <v>149</v>
      </c>
      <c r="G41" s="19">
        <v>1520925</v>
      </c>
      <c r="H41" s="20">
        <v>8900</v>
      </c>
      <c r="I41" s="20">
        <v>0</v>
      </c>
      <c r="J41" s="46">
        <f t="shared" si="0"/>
        <v>8900</v>
      </c>
      <c r="K41" s="48"/>
    </row>
    <row r="42" ht="15.95" customHeight="1" spans="2:11">
      <c r="B42" s="14">
        <v>26</v>
      </c>
      <c r="C42" s="15" t="s">
        <v>148</v>
      </c>
      <c r="D42" s="16">
        <v>304068</v>
      </c>
      <c r="E42" s="17">
        <v>701</v>
      </c>
      <c r="F42" s="18" t="s">
        <v>150</v>
      </c>
      <c r="G42" s="19">
        <v>1509737</v>
      </c>
      <c r="H42" s="20">
        <v>7700</v>
      </c>
      <c r="I42" s="20">
        <v>0</v>
      </c>
      <c r="J42" s="46">
        <f t="shared" si="0"/>
        <v>7700</v>
      </c>
      <c r="K42" s="48"/>
    </row>
    <row r="43" ht="15.95" customHeight="1" spans="2:11">
      <c r="B43" s="14">
        <v>27</v>
      </c>
      <c r="C43" s="15" t="s">
        <v>151</v>
      </c>
      <c r="D43" s="16">
        <v>304075</v>
      </c>
      <c r="E43" s="17">
        <v>512</v>
      </c>
      <c r="F43" s="18" t="s">
        <v>152</v>
      </c>
      <c r="G43" s="19">
        <v>1523819</v>
      </c>
      <c r="H43" s="20">
        <v>27600</v>
      </c>
      <c r="I43" s="20">
        <v>0</v>
      </c>
      <c r="J43" s="46">
        <f t="shared" si="0"/>
        <v>27600</v>
      </c>
      <c r="K43" s="48"/>
    </row>
    <row r="44" ht="15.95" customHeight="1" spans="2:11">
      <c r="B44" s="14">
        <v>28</v>
      </c>
      <c r="C44" s="15" t="s">
        <v>148</v>
      </c>
      <c r="D44" s="16">
        <v>304076</v>
      </c>
      <c r="E44" s="17">
        <v>702</v>
      </c>
      <c r="F44" s="18" t="s">
        <v>147</v>
      </c>
      <c r="G44" s="19">
        <v>1518353</v>
      </c>
      <c r="H44" s="20">
        <v>8900</v>
      </c>
      <c r="I44" s="20">
        <v>0</v>
      </c>
      <c r="J44" s="46">
        <f t="shared" si="0"/>
        <v>8900</v>
      </c>
      <c r="K44" s="48"/>
    </row>
    <row r="45" ht="15.95" customHeight="1" spans="2:11">
      <c r="B45" s="14">
        <v>29</v>
      </c>
      <c r="C45" s="15" t="s">
        <v>153</v>
      </c>
      <c r="D45" s="16">
        <v>304173</v>
      </c>
      <c r="E45" s="17">
        <v>813</v>
      </c>
      <c r="F45" s="18" t="s">
        <v>154</v>
      </c>
      <c r="G45" s="19">
        <v>1510263</v>
      </c>
      <c r="H45" s="20">
        <v>25160</v>
      </c>
      <c r="I45" s="20">
        <v>0</v>
      </c>
      <c r="J45" s="46">
        <f t="shared" si="0"/>
        <v>25160</v>
      </c>
      <c r="K45" s="48"/>
    </row>
    <row r="46" ht="15.95" customHeight="1" spans="2:11">
      <c r="B46" s="14">
        <v>30</v>
      </c>
      <c r="C46" s="15" t="s">
        <v>155</v>
      </c>
      <c r="D46" s="16">
        <v>304337</v>
      </c>
      <c r="E46" s="17">
        <v>206</v>
      </c>
      <c r="F46" s="18" t="s">
        <v>156</v>
      </c>
      <c r="G46" s="19">
        <v>1510531</v>
      </c>
      <c r="H46" s="20">
        <v>34120</v>
      </c>
      <c r="I46" s="20">
        <v>0</v>
      </c>
      <c r="J46" s="46">
        <f t="shared" si="0"/>
        <v>34120</v>
      </c>
      <c r="K46" s="48"/>
    </row>
    <row r="47" ht="15.95" customHeight="1" spans="2:11">
      <c r="B47" s="14">
        <v>31</v>
      </c>
      <c r="C47" s="15" t="s">
        <v>155</v>
      </c>
      <c r="D47" s="16">
        <v>304338</v>
      </c>
      <c r="E47" s="17">
        <v>835</v>
      </c>
      <c r="F47" s="18" t="s">
        <v>157</v>
      </c>
      <c r="G47" s="19">
        <v>1510519</v>
      </c>
      <c r="H47" s="20">
        <v>55040</v>
      </c>
      <c r="I47" s="20">
        <v>0</v>
      </c>
      <c r="J47" s="46">
        <f t="shared" si="0"/>
        <v>55040</v>
      </c>
      <c r="K47" s="48"/>
    </row>
    <row r="48" ht="15.95" customHeight="1" spans="2:11">
      <c r="B48" s="14">
        <v>32</v>
      </c>
      <c r="C48" s="15" t="s">
        <v>158</v>
      </c>
      <c r="D48" s="16">
        <v>304430</v>
      </c>
      <c r="E48" s="17">
        <v>805</v>
      </c>
      <c r="F48" s="18" t="s">
        <v>159</v>
      </c>
      <c r="G48" s="19">
        <v>1518809</v>
      </c>
      <c r="H48" s="20">
        <v>27200</v>
      </c>
      <c r="I48" s="20">
        <v>0</v>
      </c>
      <c r="J48" s="46">
        <f t="shared" si="0"/>
        <v>27200</v>
      </c>
      <c r="K48" s="48"/>
    </row>
    <row r="49" ht="15.95" customHeight="1" spans="2:11">
      <c r="B49" s="14">
        <v>33</v>
      </c>
      <c r="C49" s="15" t="s">
        <v>160</v>
      </c>
      <c r="D49" s="16">
        <v>304433</v>
      </c>
      <c r="E49" s="17">
        <v>112</v>
      </c>
      <c r="F49" s="18" t="s">
        <v>161</v>
      </c>
      <c r="G49" s="19">
        <v>1512434</v>
      </c>
      <c r="H49" s="20">
        <v>44500</v>
      </c>
      <c r="I49" s="20">
        <v>0</v>
      </c>
      <c r="J49" s="46">
        <f t="shared" si="0"/>
        <v>44500</v>
      </c>
      <c r="K49" s="48"/>
    </row>
    <row r="50" ht="15.95" customHeight="1" spans="2:11">
      <c r="B50" s="14">
        <v>34</v>
      </c>
      <c r="C50" s="15" t="s">
        <v>160</v>
      </c>
      <c r="D50" s="16">
        <v>304435</v>
      </c>
      <c r="E50" s="17">
        <v>108</v>
      </c>
      <c r="F50" s="18" t="s">
        <v>162</v>
      </c>
      <c r="G50" s="19">
        <v>1512434</v>
      </c>
      <c r="H50" s="20">
        <v>41500</v>
      </c>
      <c r="I50" s="20">
        <v>0</v>
      </c>
      <c r="J50" s="46">
        <f t="shared" si="0"/>
        <v>41500</v>
      </c>
      <c r="K50" s="48"/>
    </row>
    <row r="51" ht="15.95" customHeight="1" spans="2:11">
      <c r="B51" s="14">
        <v>35</v>
      </c>
      <c r="C51" s="15" t="s">
        <v>160</v>
      </c>
      <c r="D51" s="16">
        <v>304435</v>
      </c>
      <c r="E51" s="17">
        <v>118</v>
      </c>
      <c r="F51" s="18" t="s">
        <v>163</v>
      </c>
      <c r="G51" s="19">
        <v>1512434</v>
      </c>
      <c r="H51" s="20">
        <v>41500</v>
      </c>
      <c r="I51" s="20"/>
      <c r="J51" s="46">
        <f t="shared" ref="J51:J65" si="1">+H51-I51</f>
        <v>41500</v>
      </c>
      <c r="K51" s="48"/>
    </row>
    <row r="52" ht="15.95" customHeight="1" spans="2:11">
      <c r="B52" s="14">
        <v>36</v>
      </c>
      <c r="C52" s="15" t="s">
        <v>164</v>
      </c>
      <c r="D52" s="16">
        <v>304438</v>
      </c>
      <c r="E52" s="17">
        <v>837</v>
      </c>
      <c r="F52" s="18" t="s">
        <v>165</v>
      </c>
      <c r="G52" s="19">
        <v>1518040</v>
      </c>
      <c r="H52" s="20">
        <v>14900</v>
      </c>
      <c r="I52" s="20">
        <v>0</v>
      </c>
      <c r="J52" s="46">
        <f t="shared" si="1"/>
        <v>14900</v>
      </c>
      <c r="K52" s="48"/>
    </row>
    <row r="53" ht="15.95" customHeight="1" spans="2:11">
      <c r="B53" s="14">
        <v>37</v>
      </c>
      <c r="C53" s="15" t="s">
        <v>164</v>
      </c>
      <c r="D53" s="16">
        <v>304493</v>
      </c>
      <c r="E53" s="17">
        <v>115</v>
      </c>
      <c r="F53" s="18" t="s">
        <v>166</v>
      </c>
      <c r="G53" s="19">
        <v>1510880</v>
      </c>
      <c r="H53" s="20">
        <v>16600</v>
      </c>
      <c r="I53" s="20">
        <v>0</v>
      </c>
      <c r="J53" s="46">
        <f t="shared" si="1"/>
        <v>16600</v>
      </c>
      <c r="K53" s="48"/>
    </row>
    <row r="54" ht="15.95" customHeight="1" spans="2:11">
      <c r="B54" s="14">
        <v>38</v>
      </c>
      <c r="C54" s="15" t="s">
        <v>167</v>
      </c>
      <c r="D54" s="16">
        <v>304510</v>
      </c>
      <c r="E54" s="17">
        <v>837</v>
      </c>
      <c r="F54" s="18" t="s">
        <v>165</v>
      </c>
      <c r="G54" s="19">
        <v>1518051</v>
      </c>
      <c r="H54" s="20">
        <v>14900</v>
      </c>
      <c r="I54" s="20">
        <v>0</v>
      </c>
      <c r="J54" s="46">
        <f t="shared" si="1"/>
        <v>14900</v>
      </c>
      <c r="K54" s="48"/>
    </row>
    <row r="55" ht="15.95" customHeight="1" spans="2:11">
      <c r="B55" s="14">
        <v>39</v>
      </c>
      <c r="C55" s="15" t="s">
        <v>168</v>
      </c>
      <c r="D55" s="16">
        <v>304511</v>
      </c>
      <c r="E55" s="17">
        <v>508</v>
      </c>
      <c r="F55" s="18" t="s">
        <v>169</v>
      </c>
      <c r="G55" s="19">
        <v>1512304</v>
      </c>
      <c r="H55" s="20">
        <v>55200</v>
      </c>
      <c r="I55" s="20">
        <v>0</v>
      </c>
      <c r="J55" s="46">
        <f t="shared" si="1"/>
        <v>55200</v>
      </c>
      <c r="K55" s="48"/>
    </row>
    <row r="56" ht="15.95" customHeight="1" spans="2:11">
      <c r="B56" s="14">
        <v>40</v>
      </c>
      <c r="C56" s="15" t="s">
        <v>168</v>
      </c>
      <c r="D56" s="16">
        <v>304512</v>
      </c>
      <c r="E56" s="17">
        <v>507</v>
      </c>
      <c r="F56" s="18" t="s">
        <v>170</v>
      </c>
      <c r="G56" s="19">
        <v>1512304</v>
      </c>
      <c r="H56" s="20">
        <v>55200</v>
      </c>
      <c r="I56" s="20">
        <v>0</v>
      </c>
      <c r="J56" s="46">
        <f t="shared" si="1"/>
        <v>55200</v>
      </c>
      <c r="K56" s="48"/>
    </row>
    <row r="57" ht="15.95" customHeight="1" spans="2:11">
      <c r="B57" s="14">
        <v>41</v>
      </c>
      <c r="C57" s="15" t="s">
        <v>168</v>
      </c>
      <c r="D57" s="16">
        <v>304513</v>
      </c>
      <c r="E57" s="17">
        <v>510</v>
      </c>
      <c r="F57" s="18" t="s">
        <v>171</v>
      </c>
      <c r="G57" s="19">
        <v>1512304</v>
      </c>
      <c r="H57" s="20">
        <v>55200</v>
      </c>
      <c r="I57" s="20">
        <v>0</v>
      </c>
      <c r="J57" s="46">
        <f t="shared" si="1"/>
        <v>55200</v>
      </c>
      <c r="K57" s="48"/>
    </row>
    <row r="58" ht="15.95" customHeight="1" spans="2:11">
      <c r="B58" s="14">
        <v>42</v>
      </c>
      <c r="C58" s="15" t="s">
        <v>167</v>
      </c>
      <c r="D58" s="16">
        <v>304532</v>
      </c>
      <c r="E58" s="17">
        <v>118</v>
      </c>
      <c r="F58" s="18" t="s">
        <v>172</v>
      </c>
      <c r="G58" s="19">
        <v>1521756</v>
      </c>
      <c r="H58" s="20">
        <v>8300</v>
      </c>
      <c r="I58" s="20">
        <v>0</v>
      </c>
      <c r="J58" s="46">
        <f t="shared" si="1"/>
        <v>8300</v>
      </c>
      <c r="K58" s="48"/>
    </row>
    <row r="59" ht="15.95" customHeight="1" spans="2:11">
      <c r="B59" s="14">
        <v>43</v>
      </c>
      <c r="C59" s="15" t="s">
        <v>173</v>
      </c>
      <c r="D59" s="16">
        <v>304595</v>
      </c>
      <c r="E59" s="17">
        <v>913</v>
      </c>
      <c r="F59" s="18" t="s">
        <v>174</v>
      </c>
      <c r="G59" s="19">
        <v>1512958</v>
      </c>
      <c r="H59" s="20">
        <v>24900</v>
      </c>
      <c r="I59" s="20">
        <v>0</v>
      </c>
      <c r="J59" s="46">
        <f t="shared" si="1"/>
        <v>24900</v>
      </c>
      <c r="K59" s="48"/>
    </row>
    <row r="60" ht="15.95" customHeight="1" spans="2:11">
      <c r="B60" s="14">
        <v>44</v>
      </c>
      <c r="C60" s="15" t="s">
        <v>175</v>
      </c>
      <c r="D60" s="16">
        <v>304791</v>
      </c>
      <c r="E60" s="17">
        <v>509</v>
      </c>
      <c r="F60" s="18" t="s">
        <v>176</v>
      </c>
      <c r="G60" s="19">
        <v>1512212</v>
      </c>
      <c r="H60" s="20">
        <v>24900</v>
      </c>
      <c r="I60" s="20">
        <v>0</v>
      </c>
      <c r="J60" s="46">
        <f t="shared" si="1"/>
        <v>24900</v>
      </c>
      <c r="K60" s="48"/>
    </row>
    <row r="61" ht="15.95" customHeight="1" spans="2:11">
      <c r="B61" s="14">
        <v>45</v>
      </c>
      <c r="C61" s="15" t="s">
        <v>177</v>
      </c>
      <c r="D61" s="16">
        <v>304983</v>
      </c>
      <c r="E61" s="17">
        <v>119</v>
      </c>
      <c r="F61" s="18" t="s">
        <v>178</v>
      </c>
      <c r="G61" s="19">
        <v>1511533</v>
      </c>
      <c r="H61" s="20">
        <v>16600</v>
      </c>
      <c r="I61" s="20">
        <v>0</v>
      </c>
      <c r="J61" s="46">
        <f t="shared" si="1"/>
        <v>16600</v>
      </c>
      <c r="K61" s="48"/>
    </row>
    <row r="62" ht="15.95" customHeight="1" spans="2:11">
      <c r="B62" s="14">
        <v>46</v>
      </c>
      <c r="C62" s="15" t="s">
        <v>179</v>
      </c>
      <c r="D62" s="16">
        <v>305173</v>
      </c>
      <c r="E62" s="17">
        <v>107</v>
      </c>
      <c r="F62" s="18" t="s">
        <v>180</v>
      </c>
      <c r="G62" s="19">
        <v>1509739</v>
      </c>
      <c r="H62" s="20">
        <v>7700</v>
      </c>
      <c r="I62" s="20">
        <v>0</v>
      </c>
      <c r="J62" s="46">
        <f t="shared" si="1"/>
        <v>7700</v>
      </c>
      <c r="K62" s="48"/>
    </row>
    <row r="63" ht="15.95" customHeight="1" spans="2:11">
      <c r="B63" s="14">
        <v>47</v>
      </c>
      <c r="C63" s="15" t="s">
        <v>181</v>
      </c>
      <c r="D63" s="16">
        <v>305179</v>
      </c>
      <c r="E63" s="16">
        <v>115</v>
      </c>
      <c r="F63" s="18" t="s">
        <v>182</v>
      </c>
      <c r="G63" s="19">
        <v>1514365</v>
      </c>
      <c r="H63" s="20">
        <v>33800</v>
      </c>
      <c r="I63" s="20">
        <v>0</v>
      </c>
      <c r="J63" s="46">
        <f t="shared" si="1"/>
        <v>33800</v>
      </c>
      <c r="K63" s="48"/>
    </row>
    <row r="64" ht="15.95" customHeight="1" spans="2:11">
      <c r="B64" s="14">
        <v>48</v>
      </c>
      <c r="C64" s="15" t="s">
        <v>183</v>
      </c>
      <c r="D64" s="16">
        <v>305373</v>
      </c>
      <c r="E64" s="16">
        <v>701</v>
      </c>
      <c r="F64" s="18" t="s">
        <v>184</v>
      </c>
      <c r="G64" s="19">
        <v>1514490</v>
      </c>
      <c r="H64" s="20">
        <v>27600</v>
      </c>
      <c r="I64" s="20">
        <v>0</v>
      </c>
      <c r="J64" s="46">
        <f t="shared" si="1"/>
        <v>27600</v>
      </c>
      <c r="K64" s="48"/>
    </row>
    <row r="65" ht="15.95" customHeight="1" spans="2:11">
      <c r="B65" s="14">
        <v>49</v>
      </c>
      <c r="C65" s="15" t="s">
        <v>183</v>
      </c>
      <c r="D65" s="16">
        <v>305374</v>
      </c>
      <c r="E65" s="16">
        <v>116</v>
      </c>
      <c r="F65" s="18" t="s">
        <v>185</v>
      </c>
      <c r="G65" s="19">
        <v>1516023</v>
      </c>
      <c r="H65" s="20">
        <v>24900</v>
      </c>
      <c r="I65" s="20">
        <v>0</v>
      </c>
      <c r="J65" s="46">
        <f t="shared" si="1"/>
        <v>24900</v>
      </c>
      <c r="K65" s="48"/>
    </row>
    <row r="66" ht="15.95" customHeight="1" spans="2:12">
      <c r="B66" s="28"/>
      <c r="C66" s="29"/>
      <c r="D66" s="29"/>
      <c r="E66" s="29"/>
      <c r="F66" s="30"/>
      <c r="G66" s="31"/>
      <c r="H66" s="32"/>
      <c r="I66" s="32"/>
      <c r="J66" s="49"/>
      <c r="L66" s="50"/>
    </row>
    <row r="67" ht="18" customHeight="1" spans="2:10">
      <c r="B67" s="5"/>
      <c r="C67" s="5"/>
      <c r="D67" s="5"/>
      <c r="E67" s="5"/>
      <c r="F67" s="33" t="s">
        <v>25</v>
      </c>
      <c r="G67" s="34"/>
      <c r="H67" s="35">
        <f>SUM(H17:H66)</f>
        <v>1163300</v>
      </c>
      <c r="I67" s="51">
        <f>SUM(I17:I66)</f>
        <v>0</v>
      </c>
      <c r="J67" s="52">
        <f>SUM(J17:J66)</f>
        <v>1163300</v>
      </c>
    </row>
    <row r="68" ht="18" customHeight="1" spans="2:10">
      <c r="B68" s="5"/>
      <c r="C68" s="5"/>
      <c r="D68" s="5"/>
      <c r="E68" s="5"/>
      <c r="F68" s="36"/>
      <c r="G68" s="37"/>
      <c r="H68" s="37"/>
      <c r="I68" s="37"/>
      <c r="J68" s="37"/>
    </row>
    <row r="69" ht="18" customHeight="1" spans="2:10">
      <c r="B69" s="38" t="s">
        <v>186</v>
      </c>
      <c r="C69" s="39"/>
      <c r="D69" s="39"/>
      <c r="E69" s="39"/>
      <c r="F69" s="39"/>
      <c r="G69" s="39"/>
      <c r="H69" s="39"/>
      <c r="I69" s="39"/>
      <c r="J69" s="54"/>
    </row>
    <row r="70" spans="2:10">
      <c r="B70" s="5"/>
      <c r="C70" s="5"/>
      <c r="D70" s="5"/>
      <c r="E70" s="5"/>
      <c r="F70" s="5"/>
      <c r="G70" s="5"/>
      <c r="H70" s="5"/>
      <c r="I70" s="5"/>
      <c r="J70" s="5"/>
    </row>
    <row r="71" spans="2:10">
      <c r="B71" s="40" t="s">
        <v>27</v>
      </c>
      <c r="C71" s="40"/>
      <c r="D71" s="40"/>
      <c r="E71" s="40"/>
      <c r="F71" s="40"/>
      <c r="G71" s="40"/>
      <c r="H71" s="40"/>
      <c r="I71" s="40"/>
      <c r="J71" s="40"/>
    </row>
    <row r="72" spans="2:10">
      <c r="B72" s="40" t="s">
        <v>28</v>
      </c>
      <c r="C72" s="40"/>
      <c r="D72" s="40"/>
      <c r="E72" s="40"/>
      <c r="F72" s="40"/>
      <c r="G72" s="40"/>
      <c r="H72" s="40"/>
      <c r="I72" s="40"/>
      <c r="J72" s="40"/>
    </row>
    <row r="73" spans="2:10">
      <c r="B73" s="40" t="s">
        <v>29</v>
      </c>
      <c r="C73" s="40"/>
      <c r="D73" s="40"/>
      <c r="E73" s="40"/>
      <c r="F73" s="40"/>
      <c r="G73" s="40"/>
      <c r="H73" s="40"/>
      <c r="I73" s="40"/>
      <c r="J73" s="40"/>
    </row>
    <row r="74" spans="2:10">
      <c r="B74" s="40" t="s">
        <v>30</v>
      </c>
      <c r="C74" s="40"/>
      <c r="D74" s="40"/>
      <c r="E74" s="40"/>
      <c r="F74" s="40"/>
      <c r="G74" s="40"/>
      <c r="H74" s="40"/>
      <c r="I74" s="40"/>
      <c r="J74" s="40"/>
    </row>
    <row r="75" spans="2:10">
      <c r="B75" s="40" t="s">
        <v>31</v>
      </c>
      <c r="C75" s="40"/>
      <c r="D75" s="40"/>
      <c r="E75" s="40"/>
      <c r="F75" s="40"/>
      <c r="G75" s="40"/>
      <c r="H75" s="40"/>
      <c r="I75" s="40"/>
      <c r="J75" s="40"/>
    </row>
    <row r="76" spans="2:10">
      <c r="B76" s="40" t="s">
        <v>32</v>
      </c>
      <c r="C76" s="40"/>
      <c r="D76" s="40"/>
      <c r="E76" s="40"/>
      <c r="F76" s="40"/>
      <c r="G76" s="40"/>
      <c r="H76" s="40"/>
      <c r="I76" s="40"/>
      <c r="J76" s="40"/>
    </row>
    <row r="77" spans="2:10">
      <c r="B77" s="40" t="s">
        <v>33</v>
      </c>
      <c r="C77" s="40"/>
      <c r="D77" s="40"/>
      <c r="E77" s="40"/>
      <c r="F77" s="40"/>
      <c r="G77" s="40"/>
      <c r="H77" s="40"/>
      <c r="I77" s="40"/>
      <c r="J77" s="40"/>
    </row>
    <row r="78" spans="2:10">
      <c r="B78" s="40" t="s">
        <v>34</v>
      </c>
      <c r="C78" s="40"/>
      <c r="D78" s="40"/>
      <c r="E78" s="40"/>
      <c r="F78" s="40"/>
      <c r="G78" s="40"/>
      <c r="H78" s="40"/>
      <c r="I78" s="40"/>
      <c r="J78" s="40"/>
    </row>
    <row r="79" spans="2:10">
      <c r="B79" s="41" t="s">
        <v>35</v>
      </c>
      <c r="C79" s="41"/>
      <c r="D79" s="41"/>
      <c r="E79" s="41"/>
      <c r="F79" s="41"/>
      <c r="G79" s="41"/>
      <c r="H79" s="41"/>
      <c r="I79" s="41"/>
      <c r="J79" s="41"/>
    </row>
    <row r="80" spans="2:10">
      <c r="B80" s="41" t="s">
        <v>36</v>
      </c>
      <c r="C80" s="41"/>
      <c r="D80" s="41"/>
      <c r="E80" s="41"/>
      <c r="F80" s="41"/>
      <c r="G80" s="41"/>
      <c r="H80" s="41"/>
      <c r="I80" s="41"/>
      <c r="J80" s="41"/>
    </row>
    <row r="81" spans="2:10">
      <c r="B81" s="41" t="s">
        <v>187</v>
      </c>
      <c r="C81" s="41"/>
      <c r="D81" s="41"/>
      <c r="E81" s="41"/>
      <c r="F81" s="41"/>
      <c r="G81" s="41"/>
      <c r="H81" s="41"/>
      <c r="I81" s="41"/>
      <c r="J81" s="41"/>
    </row>
    <row r="82" spans="2:10">
      <c r="B82" s="5"/>
      <c r="C82" s="5"/>
      <c r="D82" s="5"/>
      <c r="E82" s="5"/>
      <c r="F82" s="5"/>
      <c r="G82" s="5"/>
      <c r="H82" s="5"/>
      <c r="I82" s="5"/>
      <c r="J82" s="5"/>
    </row>
  </sheetData>
  <mergeCells count="14">
    <mergeCell ref="B13:J13"/>
    <mergeCell ref="F67:G67"/>
    <mergeCell ref="G68:J68"/>
    <mergeCell ref="B71:J71"/>
    <mergeCell ref="B72:J72"/>
    <mergeCell ref="B73:J73"/>
    <mergeCell ref="B74:J74"/>
    <mergeCell ref="B75:J75"/>
    <mergeCell ref="B76:J76"/>
    <mergeCell ref="B77:J77"/>
    <mergeCell ref="B78:J78"/>
    <mergeCell ref="B79:J79"/>
    <mergeCell ref="B80:J80"/>
    <mergeCell ref="B81:J81"/>
  </mergeCells>
  <pageMargins left="0" right="0" top="0" bottom="0" header="0" footer="0"/>
  <pageSetup paperSize="9" scale="95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40"/>
  <sheetViews>
    <sheetView zoomScale="120" zoomScaleNormal="120" workbookViewId="0">
      <selection activeCell="B40" sqref="B40"/>
    </sheetView>
  </sheetViews>
  <sheetFormatPr defaultColWidth="9" defaultRowHeight="12.75"/>
  <cols>
    <col min="1" max="1" width="3.57142857142857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188</v>
      </c>
      <c r="C13" s="7"/>
      <c r="D13" s="7"/>
      <c r="E13" s="7"/>
      <c r="F13" s="7"/>
      <c r="G13" s="7"/>
      <c r="H13" s="7"/>
      <c r="I13" s="7"/>
      <c r="J13" s="7"/>
      <c r="K13" s="42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43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45" t="s">
        <v>20</v>
      </c>
    </row>
    <row r="17" ht="15.95" customHeight="1" spans="2:10">
      <c r="B17" s="14">
        <v>1</v>
      </c>
      <c r="C17" s="15" t="s">
        <v>189</v>
      </c>
      <c r="D17" s="16">
        <v>306661</v>
      </c>
      <c r="E17" s="17">
        <v>121</v>
      </c>
      <c r="F17" s="18" t="s">
        <v>190</v>
      </c>
      <c r="G17" s="19">
        <v>1552127</v>
      </c>
      <c r="H17" s="20">
        <v>8900</v>
      </c>
      <c r="I17" s="20">
        <v>0</v>
      </c>
      <c r="J17" s="46">
        <f>+H17-I17</f>
        <v>8900</v>
      </c>
    </row>
    <row r="18" ht="15.95" customHeight="1" spans="2:10">
      <c r="B18" s="21">
        <v>2</v>
      </c>
      <c r="C18" s="22" t="s">
        <v>191</v>
      </c>
      <c r="D18" s="23">
        <v>307312</v>
      </c>
      <c r="E18" s="24">
        <v>828</v>
      </c>
      <c r="F18" s="25" t="s">
        <v>192</v>
      </c>
      <c r="G18" s="26">
        <v>1503577</v>
      </c>
      <c r="H18" s="27">
        <v>27200</v>
      </c>
      <c r="I18" s="27">
        <v>0</v>
      </c>
      <c r="J18" s="47">
        <f>+H18-I18</f>
        <v>27200</v>
      </c>
    </row>
    <row r="19" ht="15.95" customHeight="1" spans="2:10">
      <c r="B19" s="14">
        <v>3</v>
      </c>
      <c r="C19" s="15" t="s">
        <v>193</v>
      </c>
      <c r="D19" s="16">
        <v>307568</v>
      </c>
      <c r="E19" s="17">
        <v>103</v>
      </c>
      <c r="F19" s="18" t="s">
        <v>194</v>
      </c>
      <c r="G19" s="19">
        <v>1552118</v>
      </c>
      <c r="H19" s="20">
        <v>8900</v>
      </c>
      <c r="I19" s="20">
        <v>0</v>
      </c>
      <c r="J19" s="46">
        <f>+H19-I19</f>
        <v>8900</v>
      </c>
    </row>
    <row r="20" ht="15.95" customHeight="1" spans="2:10">
      <c r="B20" s="14">
        <v>4</v>
      </c>
      <c r="C20" s="15" t="s">
        <v>195</v>
      </c>
      <c r="D20" s="16">
        <v>308143</v>
      </c>
      <c r="E20" s="17">
        <v>836</v>
      </c>
      <c r="F20" s="18" t="s">
        <v>196</v>
      </c>
      <c r="G20" s="19">
        <v>1564795</v>
      </c>
      <c r="H20" s="20">
        <v>16000</v>
      </c>
      <c r="I20" s="20">
        <v>0</v>
      </c>
      <c r="J20" s="46">
        <f>+H20-I20</f>
        <v>16000</v>
      </c>
    </row>
    <row r="21" ht="15.95" customHeight="1" spans="2:11">
      <c r="B21" s="14">
        <v>5</v>
      </c>
      <c r="C21" s="15" t="s">
        <v>197</v>
      </c>
      <c r="D21" s="16">
        <v>309055</v>
      </c>
      <c r="E21" s="16">
        <v>908</v>
      </c>
      <c r="F21" s="18" t="s">
        <v>198</v>
      </c>
      <c r="G21" s="19">
        <v>1571026</v>
      </c>
      <c r="H21" s="20">
        <v>10000</v>
      </c>
      <c r="I21" s="20">
        <v>0</v>
      </c>
      <c r="J21" s="46">
        <f>+H21-I21</f>
        <v>10000</v>
      </c>
      <c r="K21" s="48"/>
    </row>
    <row r="22" ht="15.95" customHeight="1" spans="2:11">
      <c r="B22" s="14"/>
      <c r="C22" s="15"/>
      <c r="D22" s="16"/>
      <c r="E22" s="16"/>
      <c r="F22" s="18"/>
      <c r="G22" s="19"/>
      <c r="H22" s="20"/>
      <c r="I22" s="20"/>
      <c r="J22" s="46"/>
      <c r="K22" s="48"/>
    </row>
    <row r="23" ht="15.95" customHeight="1" spans="2:11">
      <c r="B23" s="14"/>
      <c r="C23" s="15"/>
      <c r="D23" s="16"/>
      <c r="E23" s="16"/>
      <c r="F23" s="18"/>
      <c r="G23" s="19"/>
      <c r="H23" s="20"/>
      <c r="I23" s="20"/>
      <c r="J23" s="46"/>
      <c r="K23" s="48"/>
    </row>
    <row r="24" ht="15.95" customHeight="1" spans="2:12">
      <c r="B24" s="28"/>
      <c r="C24" s="29"/>
      <c r="D24" s="29"/>
      <c r="E24" s="29"/>
      <c r="F24" s="30"/>
      <c r="G24" s="31"/>
      <c r="H24" s="32"/>
      <c r="I24" s="32"/>
      <c r="J24" s="49"/>
      <c r="L24" s="50"/>
    </row>
    <row r="25" ht="18" customHeight="1" spans="2:10">
      <c r="B25" s="5"/>
      <c r="C25" s="5"/>
      <c r="D25" s="5"/>
      <c r="E25" s="5"/>
      <c r="F25" s="33" t="s">
        <v>25</v>
      </c>
      <c r="G25" s="34"/>
      <c r="H25" s="35">
        <f>SUM(H17:H24)</f>
        <v>71000</v>
      </c>
      <c r="I25" s="51">
        <f>SUM(I17:I24)</f>
        <v>0</v>
      </c>
      <c r="J25" s="52">
        <f>SUM(J17:J24)</f>
        <v>71000</v>
      </c>
    </row>
    <row r="26" ht="18" customHeight="1" spans="2:10">
      <c r="B26" s="5"/>
      <c r="C26" s="5"/>
      <c r="D26" s="5"/>
      <c r="E26" s="5"/>
      <c r="F26" s="36"/>
      <c r="G26" s="37"/>
      <c r="H26" s="37"/>
      <c r="I26" s="37"/>
      <c r="J26" s="37"/>
    </row>
    <row r="27" ht="18" customHeight="1" spans="2:10">
      <c r="B27" s="38" t="s">
        <v>199</v>
      </c>
      <c r="C27" s="39"/>
      <c r="D27" s="39"/>
      <c r="E27" s="39"/>
      <c r="F27" s="39"/>
      <c r="G27" s="39"/>
      <c r="H27" s="39"/>
      <c r="I27" s="39"/>
      <c r="J27" s="54"/>
    </row>
    <row r="28" spans="2:10">
      <c r="B28" s="5"/>
      <c r="C28" s="5"/>
      <c r="D28" s="5"/>
      <c r="E28" s="5"/>
      <c r="F28" s="5"/>
      <c r="G28" s="5"/>
      <c r="H28" s="5"/>
      <c r="I28" s="5"/>
      <c r="J28" s="5"/>
    </row>
    <row r="29" spans="2:10">
      <c r="B29" s="40" t="s">
        <v>27</v>
      </c>
      <c r="C29" s="40"/>
      <c r="D29" s="40"/>
      <c r="E29" s="40"/>
      <c r="F29" s="40"/>
      <c r="G29" s="40"/>
      <c r="H29" s="40"/>
      <c r="I29" s="40"/>
      <c r="J29" s="40"/>
    </row>
    <row r="30" spans="2:10">
      <c r="B30" s="40" t="s">
        <v>28</v>
      </c>
      <c r="C30" s="40"/>
      <c r="D30" s="40"/>
      <c r="E30" s="40"/>
      <c r="F30" s="40"/>
      <c r="G30" s="40"/>
      <c r="H30" s="40"/>
      <c r="I30" s="40"/>
      <c r="J30" s="40"/>
    </row>
    <row r="31" spans="2:10">
      <c r="B31" s="40" t="s">
        <v>29</v>
      </c>
      <c r="C31" s="40"/>
      <c r="D31" s="40"/>
      <c r="E31" s="40"/>
      <c r="F31" s="40"/>
      <c r="G31" s="40"/>
      <c r="H31" s="40"/>
      <c r="I31" s="40"/>
      <c r="J31" s="40"/>
    </row>
    <row r="32" spans="2:10">
      <c r="B32" s="40" t="s">
        <v>30</v>
      </c>
      <c r="C32" s="40"/>
      <c r="D32" s="40"/>
      <c r="E32" s="40"/>
      <c r="F32" s="40"/>
      <c r="G32" s="40"/>
      <c r="H32" s="40"/>
      <c r="I32" s="40"/>
      <c r="J32" s="40"/>
    </row>
    <row r="33" spans="2:10">
      <c r="B33" s="40" t="s">
        <v>31</v>
      </c>
      <c r="C33" s="40"/>
      <c r="D33" s="40"/>
      <c r="E33" s="40"/>
      <c r="F33" s="40"/>
      <c r="G33" s="40"/>
      <c r="H33" s="40"/>
      <c r="I33" s="40"/>
      <c r="J33" s="40"/>
    </row>
    <row r="34" spans="2:10">
      <c r="B34" s="40" t="s">
        <v>32</v>
      </c>
      <c r="C34" s="40"/>
      <c r="D34" s="40"/>
      <c r="E34" s="40"/>
      <c r="F34" s="40"/>
      <c r="G34" s="40"/>
      <c r="H34" s="40"/>
      <c r="I34" s="40"/>
      <c r="J34" s="40"/>
    </row>
    <row r="35" spans="2:10">
      <c r="B35" s="40" t="s">
        <v>33</v>
      </c>
      <c r="C35" s="40"/>
      <c r="D35" s="40"/>
      <c r="E35" s="40"/>
      <c r="F35" s="40"/>
      <c r="G35" s="40"/>
      <c r="H35" s="40"/>
      <c r="I35" s="40"/>
      <c r="J35" s="40"/>
    </row>
    <row r="36" spans="2:10">
      <c r="B36" s="40" t="s">
        <v>34</v>
      </c>
      <c r="C36" s="40"/>
      <c r="D36" s="40"/>
      <c r="E36" s="40"/>
      <c r="F36" s="40"/>
      <c r="G36" s="40"/>
      <c r="H36" s="40"/>
      <c r="I36" s="40"/>
      <c r="J36" s="40"/>
    </row>
    <row r="37" spans="2:10">
      <c r="B37" s="41" t="s">
        <v>35</v>
      </c>
      <c r="C37" s="41"/>
      <c r="D37" s="41"/>
      <c r="E37" s="41"/>
      <c r="F37" s="41"/>
      <c r="G37" s="41"/>
      <c r="H37" s="41"/>
      <c r="I37" s="41"/>
      <c r="J37" s="41"/>
    </row>
    <row r="38" spans="2:10">
      <c r="B38" s="41" t="s">
        <v>36</v>
      </c>
      <c r="C38" s="41"/>
      <c r="D38" s="41"/>
      <c r="E38" s="41"/>
      <c r="F38" s="41"/>
      <c r="G38" s="41"/>
      <c r="H38" s="41"/>
      <c r="I38" s="41"/>
      <c r="J38" s="41"/>
    </row>
    <row r="39" spans="2:10">
      <c r="B39" s="41" t="s">
        <v>200</v>
      </c>
      <c r="C39" s="41"/>
      <c r="D39" s="41"/>
      <c r="E39" s="41"/>
      <c r="F39" s="41"/>
      <c r="G39" s="41"/>
      <c r="H39" s="41"/>
      <c r="I39" s="41"/>
      <c r="J39" s="41"/>
    </row>
    <row r="40" spans="2:10">
      <c r="B40" s="5"/>
      <c r="C40" s="5"/>
      <c r="D40" s="5"/>
      <c r="E40" s="5"/>
      <c r="F40" s="5"/>
      <c r="G40" s="5"/>
      <c r="H40" s="5"/>
      <c r="I40" s="5"/>
      <c r="J40" s="5"/>
    </row>
  </sheetData>
  <mergeCells count="14">
    <mergeCell ref="B13:J13"/>
    <mergeCell ref="F25:G25"/>
    <mergeCell ref="G26:J26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</mergeCells>
  <pageMargins left="0" right="0" top="0" bottom="0" header="0" footer="0"/>
  <pageSetup paperSize="9" scale="95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44"/>
  <sheetViews>
    <sheetView zoomScale="120" zoomScaleNormal="120" workbookViewId="0">
      <selection activeCell="B32" sqref="B32"/>
    </sheetView>
  </sheetViews>
  <sheetFormatPr defaultColWidth="9" defaultRowHeight="12.75"/>
  <cols>
    <col min="1" max="1" width="3.57142857142857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201</v>
      </c>
      <c r="C13" s="7"/>
      <c r="D13" s="7"/>
      <c r="E13" s="7"/>
      <c r="F13" s="7"/>
      <c r="G13" s="7"/>
      <c r="H13" s="7"/>
      <c r="I13" s="7"/>
      <c r="J13" s="7"/>
      <c r="K13" s="42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43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45" t="s">
        <v>20</v>
      </c>
    </row>
    <row r="17" ht="15.95" customHeight="1" spans="2:10">
      <c r="B17" s="14">
        <v>1</v>
      </c>
      <c r="C17" s="15" t="s">
        <v>202</v>
      </c>
      <c r="D17" s="16">
        <v>309311</v>
      </c>
      <c r="E17" s="17">
        <v>207</v>
      </c>
      <c r="F17" s="18" t="s">
        <v>203</v>
      </c>
      <c r="G17" s="19">
        <v>1573075</v>
      </c>
      <c r="H17" s="20">
        <v>10000</v>
      </c>
      <c r="I17" s="20">
        <v>0</v>
      </c>
      <c r="J17" s="46">
        <f t="shared" ref="J17:J27" si="0">+H17-I17</f>
        <v>10000</v>
      </c>
    </row>
    <row r="18" ht="15.95" customHeight="1" spans="2:10">
      <c r="B18" s="21">
        <v>2</v>
      </c>
      <c r="C18" s="22" t="s">
        <v>204</v>
      </c>
      <c r="D18" s="23">
        <v>309315</v>
      </c>
      <c r="E18" s="24">
        <v>835</v>
      </c>
      <c r="F18" s="25" t="s">
        <v>205</v>
      </c>
      <c r="G18" s="26">
        <v>1558879</v>
      </c>
      <c r="H18" s="27">
        <v>32000</v>
      </c>
      <c r="I18" s="27">
        <v>0</v>
      </c>
      <c r="J18" s="47">
        <f t="shared" si="0"/>
        <v>32000</v>
      </c>
    </row>
    <row r="19" ht="15.95" customHeight="1" spans="2:10">
      <c r="B19" s="14">
        <v>3</v>
      </c>
      <c r="C19" s="15" t="s">
        <v>206</v>
      </c>
      <c r="D19" s="16">
        <v>309605</v>
      </c>
      <c r="E19" s="17">
        <v>922</v>
      </c>
      <c r="F19" s="18" t="s">
        <v>207</v>
      </c>
      <c r="G19" s="19">
        <v>1561862</v>
      </c>
      <c r="H19" s="20">
        <v>14800</v>
      </c>
      <c r="I19" s="20">
        <v>0</v>
      </c>
      <c r="J19" s="46">
        <f t="shared" si="0"/>
        <v>14800</v>
      </c>
    </row>
    <row r="20" ht="15.95" customHeight="1" spans="2:10">
      <c r="B20" s="14">
        <v>4</v>
      </c>
      <c r="C20" s="15" t="s">
        <v>208</v>
      </c>
      <c r="D20" s="16">
        <v>309782</v>
      </c>
      <c r="E20" s="17">
        <v>708</v>
      </c>
      <c r="F20" s="18" t="s">
        <v>209</v>
      </c>
      <c r="G20" s="19">
        <v>1575246</v>
      </c>
      <c r="H20" s="20">
        <v>30000</v>
      </c>
      <c r="I20" s="20">
        <v>0</v>
      </c>
      <c r="J20" s="46">
        <f t="shared" si="0"/>
        <v>30000</v>
      </c>
    </row>
    <row r="21" ht="15.95" customHeight="1" spans="2:11">
      <c r="B21" s="14">
        <v>5</v>
      </c>
      <c r="C21" s="15" t="s">
        <v>210</v>
      </c>
      <c r="D21" s="16">
        <v>309816</v>
      </c>
      <c r="E21" s="16">
        <v>707</v>
      </c>
      <c r="F21" s="18" t="s">
        <v>211</v>
      </c>
      <c r="G21" s="19">
        <v>1574752</v>
      </c>
      <c r="H21" s="20">
        <v>10000</v>
      </c>
      <c r="I21" s="20">
        <v>0</v>
      </c>
      <c r="J21" s="46">
        <f t="shared" si="0"/>
        <v>10000</v>
      </c>
      <c r="K21" s="48"/>
    </row>
    <row r="22" ht="15.95" customHeight="1" spans="2:11">
      <c r="B22" s="14">
        <v>6</v>
      </c>
      <c r="C22" s="15" t="s">
        <v>212</v>
      </c>
      <c r="D22" s="16">
        <v>310035</v>
      </c>
      <c r="E22" s="16">
        <v>312</v>
      </c>
      <c r="F22" s="18" t="s">
        <v>211</v>
      </c>
      <c r="G22" s="19">
        <v>1574762</v>
      </c>
      <c r="H22" s="20">
        <v>12000</v>
      </c>
      <c r="I22" s="20">
        <v>0</v>
      </c>
      <c r="J22" s="46">
        <f t="shared" si="0"/>
        <v>12000</v>
      </c>
      <c r="K22" s="48"/>
    </row>
    <row r="23" ht="15.95" customHeight="1" spans="2:11">
      <c r="B23" s="14">
        <v>7</v>
      </c>
      <c r="C23" s="15" t="s">
        <v>213</v>
      </c>
      <c r="D23" s="16">
        <v>310068</v>
      </c>
      <c r="E23" s="16">
        <v>849</v>
      </c>
      <c r="F23" s="18" t="s">
        <v>214</v>
      </c>
      <c r="G23" s="19">
        <v>1510622</v>
      </c>
      <c r="H23" s="20">
        <v>70825</v>
      </c>
      <c r="I23" s="20">
        <v>0</v>
      </c>
      <c r="J23" s="46">
        <f t="shared" si="0"/>
        <v>70825</v>
      </c>
      <c r="K23" s="48"/>
    </row>
    <row r="24" ht="15.95" customHeight="1" spans="2:11">
      <c r="B24" s="14">
        <v>8</v>
      </c>
      <c r="C24" s="15" t="s">
        <v>215</v>
      </c>
      <c r="D24" s="16">
        <v>310198</v>
      </c>
      <c r="E24" s="16">
        <v>832</v>
      </c>
      <c r="F24" s="18" t="s">
        <v>216</v>
      </c>
      <c r="G24" s="19">
        <v>1548446</v>
      </c>
      <c r="H24" s="20">
        <v>57300</v>
      </c>
      <c r="I24" s="20">
        <v>0</v>
      </c>
      <c r="J24" s="46">
        <f t="shared" si="0"/>
        <v>57300</v>
      </c>
      <c r="K24" s="48"/>
    </row>
    <row r="25" ht="15.95" customHeight="1" spans="2:11">
      <c r="B25" s="14">
        <v>9</v>
      </c>
      <c r="C25" s="15" t="s">
        <v>217</v>
      </c>
      <c r="D25" s="16">
        <v>310423</v>
      </c>
      <c r="E25" s="16">
        <v>302</v>
      </c>
      <c r="F25" s="18" t="s">
        <v>218</v>
      </c>
      <c r="G25" s="19">
        <v>1579752</v>
      </c>
      <c r="H25" s="20">
        <v>8900</v>
      </c>
      <c r="I25" s="20">
        <v>0</v>
      </c>
      <c r="J25" s="46">
        <f t="shared" si="0"/>
        <v>8900</v>
      </c>
      <c r="K25" s="48"/>
    </row>
    <row r="26" ht="15.95" customHeight="1" spans="2:11">
      <c r="B26" s="14">
        <v>10</v>
      </c>
      <c r="C26" s="15" t="s">
        <v>219</v>
      </c>
      <c r="D26" s="16">
        <v>311945</v>
      </c>
      <c r="E26" s="16">
        <v>909</v>
      </c>
      <c r="F26" s="18" t="s">
        <v>220</v>
      </c>
      <c r="G26" s="19">
        <v>1589350</v>
      </c>
      <c r="H26" s="20">
        <v>21300</v>
      </c>
      <c r="I26" s="20">
        <v>0</v>
      </c>
      <c r="J26" s="46">
        <f t="shared" si="0"/>
        <v>21300</v>
      </c>
      <c r="K26" s="48"/>
    </row>
    <row r="27" ht="15.95" customHeight="1" spans="2:11">
      <c r="B27" s="14">
        <v>11</v>
      </c>
      <c r="C27" s="15" t="s">
        <v>221</v>
      </c>
      <c r="D27" s="16">
        <v>311958</v>
      </c>
      <c r="E27" s="16">
        <v>505</v>
      </c>
      <c r="F27" s="18" t="s">
        <v>222</v>
      </c>
      <c r="G27" s="19">
        <v>1569190</v>
      </c>
      <c r="H27" s="20">
        <v>57600</v>
      </c>
      <c r="I27" s="20">
        <v>0</v>
      </c>
      <c r="J27" s="46">
        <f t="shared" si="0"/>
        <v>57600</v>
      </c>
      <c r="K27" s="48"/>
    </row>
    <row r="28" ht="15.95" customHeight="1" spans="2:12">
      <c r="B28" s="28"/>
      <c r="C28" s="29"/>
      <c r="D28" s="29"/>
      <c r="E28" s="29"/>
      <c r="F28" s="30"/>
      <c r="G28" s="31"/>
      <c r="H28" s="32"/>
      <c r="I28" s="32"/>
      <c r="J28" s="49"/>
      <c r="L28" s="50"/>
    </row>
    <row r="29" ht="18" customHeight="1" spans="2:10">
      <c r="B29" s="5"/>
      <c r="C29" s="5"/>
      <c r="D29" s="5"/>
      <c r="E29" s="5"/>
      <c r="F29" s="33" t="s">
        <v>25</v>
      </c>
      <c r="G29" s="34"/>
      <c r="H29" s="35">
        <f>SUM(H17:H28)</f>
        <v>324725</v>
      </c>
      <c r="I29" s="51">
        <f>SUM(I17:I28)</f>
        <v>0</v>
      </c>
      <c r="J29" s="52">
        <f>SUM(J17:J28)</f>
        <v>324725</v>
      </c>
    </row>
    <row r="30" ht="18" customHeight="1" spans="2:10">
      <c r="B30" s="5"/>
      <c r="C30" s="5"/>
      <c r="D30" s="5"/>
      <c r="E30" s="5"/>
      <c r="F30" s="36"/>
      <c r="G30" s="37"/>
      <c r="H30" s="37"/>
      <c r="I30" s="37"/>
      <c r="J30" s="37"/>
    </row>
    <row r="31" ht="18" customHeight="1" spans="2:10">
      <c r="B31" s="38" t="s">
        <v>223</v>
      </c>
      <c r="C31" s="39"/>
      <c r="D31" s="39"/>
      <c r="E31" s="39"/>
      <c r="F31" s="39"/>
      <c r="G31" s="39"/>
      <c r="H31" s="39"/>
      <c r="I31" s="39"/>
      <c r="J31" s="54"/>
    </row>
    <row r="32" spans="2:10">
      <c r="B32" s="5"/>
      <c r="C32" s="5"/>
      <c r="D32" s="5"/>
      <c r="E32" s="5"/>
      <c r="F32" s="5"/>
      <c r="G32" s="5"/>
      <c r="H32" s="5"/>
      <c r="I32" s="5"/>
      <c r="J32" s="5"/>
    </row>
    <row r="33" spans="2:10">
      <c r="B33" s="40" t="s">
        <v>27</v>
      </c>
      <c r="C33" s="40"/>
      <c r="D33" s="40"/>
      <c r="E33" s="40"/>
      <c r="F33" s="40"/>
      <c r="G33" s="40"/>
      <c r="H33" s="40"/>
      <c r="I33" s="40"/>
      <c r="J33" s="40"/>
    </row>
    <row r="34" spans="2:10">
      <c r="B34" s="40" t="s">
        <v>28</v>
      </c>
      <c r="C34" s="40"/>
      <c r="D34" s="40"/>
      <c r="E34" s="40"/>
      <c r="F34" s="40"/>
      <c r="G34" s="40"/>
      <c r="H34" s="40"/>
      <c r="I34" s="40"/>
      <c r="J34" s="40"/>
    </row>
    <row r="35" spans="2:10">
      <c r="B35" s="40" t="s">
        <v>29</v>
      </c>
      <c r="C35" s="40"/>
      <c r="D35" s="40"/>
      <c r="E35" s="40"/>
      <c r="F35" s="40"/>
      <c r="G35" s="40"/>
      <c r="H35" s="40"/>
      <c r="I35" s="40"/>
      <c r="J35" s="40"/>
    </row>
    <row r="36" spans="2:10">
      <c r="B36" s="40" t="s">
        <v>30</v>
      </c>
      <c r="C36" s="40"/>
      <c r="D36" s="40"/>
      <c r="E36" s="40"/>
      <c r="F36" s="40"/>
      <c r="G36" s="40"/>
      <c r="H36" s="40"/>
      <c r="I36" s="40"/>
      <c r="J36" s="40"/>
    </row>
    <row r="37" spans="2:10">
      <c r="B37" s="40" t="s">
        <v>31</v>
      </c>
      <c r="C37" s="40"/>
      <c r="D37" s="40"/>
      <c r="E37" s="40"/>
      <c r="F37" s="40"/>
      <c r="G37" s="40"/>
      <c r="H37" s="40"/>
      <c r="I37" s="40"/>
      <c r="J37" s="40"/>
    </row>
    <row r="38" spans="2:10">
      <c r="B38" s="40" t="s">
        <v>32</v>
      </c>
      <c r="C38" s="40"/>
      <c r="D38" s="40"/>
      <c r="E38" s="40"/>
      <c r="F38" s="40"/>
      <c r="G38" s="40"/>
      <c r="H38" s="40"/>
      <c r="I38" s="40"/>
      <c r="J38" s="40"/>
    </row>
    <row r="39" spans="2:10">
      <c r="B39" s="40" t="s">
        <v>33</v>
      </c>
      <c r="C39" s="40"/>
      <c r="D39" s="40"/>
      <c r="E39" s="40"/>
      <c r="F39" s="40"/>
      <c r="G39" s="40"/>
      <c r="H39" s="40"/>
      <c r="I39" s="40"/>
      <c r="J39" s="40"/>
    </row>
    <row r="40" spans="2:10">
      <c r="B40" s="40" t="s">
        <v>34</v>
      </c>
      <c r="C40" s="40"/>
      <c r="D40" s="40"/>
      <c r="E40" s="40"/>
      <c r="F40" s="40"/>
      <c r="G40" s="40"/>
      <c r="H40" s="40"/>
      <c r="I40" s="40"/>
      <c r="J40" s="40"/>
    </row>
    <row r="41" spans="2:10">
      <c r="B41" s="41" t="s">
        <v>35</v>
      </c>
      <c r="C41" s="41"/>
      <c r="D41" s="41"/>
      <c r="E41" s="41"/>
      <c r="F41" s="41"/>
      <c r="G41" s="41"/>
      <c r="H41" s="41"/>
      <c r="I41" s="41"/>
      <c r="J41" s="41"/>
    </row>
    <row r="42" spans="2:10">
      <c r="B42" s="41" t="s">
        <v>36</v>
      </c>
      <c r="C42" s="41"/>
      <c r="D42" s="41"/>
      <c r="E42" s="41"/>
      <c r="F42" s="41"/>
      <c r="G42" s="41"/>
      <c r="H42" s="41"/>
      <c r="I42" s="41"/>
      <c r="J42" s="41"/>
    </row>
    <row r="43" spans="2:10">
      <c r="B43" s="41" t="s">
        <v>224</v>
      </c>
      <c r="C43" s="41"/>
      <c r="D43" s="41"/>
      <c r="E43" s="41"/>
      <c r="F43" s="41"/>
      <c r="G43" s="41"/>
      <c r="H43" s="41"/>
      <c r="I43" s="41"/>
      <c r="J43" s="41"/>
    </row>
    <row r="44" spans="2:10">
      <c r="B44" s="5"/>
      <c r="C44" s="5"/>
      <c r="D44" s="5"/>
      <c r="E44" s="5"/>
      <c r="F44" s="5"/>
      <c r="G44" s="5"/>
      <c r="H44" s="5"/>
      <c r="I44" s="5"/>
      <c r="J44" s="5"/>
    </row>
  </sheetData>
  <mergeCells count="14">
    <mergeCell ref="B13:J13"/>
    <mergeCell ref="F29:G29"/>
    <mergeCell ref="G30:J30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B42:J42"/>
    <mergeCell ref="B43:J43"/>
  </mergeCells>
  <pageMargins left="0" right="0" top="0" bottom="0" header="0" footer="0"/>
  <pageSetup paperSize="9" scale="95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39"/>
  <sheetViews>
    <sheetView tabSelected="1" zoomScale="120" zoomScaleNormal="120" workbookViewId="0">
      <selection activeCell="L32" sqref="L32"/>
    </sheetView>
  </sheetViews>
  <sheetFormatPr defaultColWidth="9" defaultRowHeight="12.75"/>
  <cols>
    <col min="1" max="1" width="3.57142857142857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225</v>
      </c>
      <c r="C13" s="7"/>
      <c r="D13" s="7"/>
      <c r="E13" s="7"/>
      <c r="F13" s="7"/>
      <c r="G13" s="7"/>
      <c r="H13" s="7"/>
      <c r="I13" s="7"/>
      <c r="J13" s="7"/>
      <c r="K13" s="42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1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43" t="s">
        <v>16</v>
      </c>
      <c r="K15" s="44"/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45" t="s">
        <v>20</v>
      </c>
    </row>
    <row r="17" ht="15.95" customHeight="1" spans="2:10">
      <c r="B17" s="14">
        <v>1</v>
      </c>
      <c r="C17" s="15" t="s">
        <v>226</v>
      </c>
      <c r="D17" s="16">
        <v>314523</v>
      </c>
      <c r="E17" s="17">
        <v>301</v>
      </c>
      <c r="F17" s="18" t="s">
        <v>227</v>
      </c>
      <c r="G17" s="19">
        <v>1606658</v>
      </c>
      <c r="H17" s="20">
        <v>9200</v>
      </c>
      <c r="I17" s="20">
        <v>0</v>
      </c>
      <c r="J17" s="46">
        <f>+H17-I17</f>
        <v>9200</v>
      </c>
    </row>
    <row r="18" ht="15.95" customHeight="1" spans="2:10">
      <c r="B18" s="21">
        <v>2</v>
      </c>
      <c r="C18" s="22" t="s">
        <v>228</v>
      </c>
      <c r="D18" s="23">
        <v>315237</v>
      </c>
      <c r="E18" s="24">
        <v>850</v>
      </c>
      <c r="F18" s="25" t="s">
        <v>229</v>
      </c>
      <c r="G18" s="26">
        <v>1522818</v>
      </c>
      <c r="H18" s="27">
        <v>38600</v>
      </c>
      <c r="I18" s="27">
        <v>0</v>
      </c>
      <c r="J18" s="47">
        <f>+H18-I18</f>
        <v>38600</v>
      </c>
    </row>
    <row r="19" ht="15.95" customHeight="1" spans="2:10">
      <c r="B19" s="14">
        <v>3</v>
      </c>
      <c r="C19" s="15" t="s">
        <v>230</v>
      </c>
      <c r="D19" s="16">
        <v>315668</v>
      </c>
      <c r="E19" s="17">
        <v>849</v>
      </c>
      <c r="F19" s="18" t="s">
        <v>231</v>
      </c>
      <c r="G19" s="19">
        <v>1520338</v>
      </c>
      <c r="H19" s="20">
        <v>68000</v>
      </c>
      <c r="I19" s="20">
        <v>0</v>
      </c>
      <c r="J19" s="46">
        <f>+H19-I19</f>
        <v>68000</v>
      </c>
    </row>
    <row r="20" ht="15.95" customHeight="1" spans="2:10">
      <c r="B20" s="14"/>
      <c r="C20" s="15"/>
      <c r="D20" s="16"/>
      <c r="E20" s="17"/>
      <c r="F20" s="18"/>
      <c r="G20" s="19"/>
      <c r="H20" s="20"/>
      <c r="I20" s="20"/>
      <c r="J20" s="46"/>
    </row>
    <row r="21" ht="15.95" customHeight="1" spans="2:11">
      <c r="B21" s="14"/>
      <c r="C21" s="15"/>
      <c r="D21" s="16"/>
      <c r="E21" s="16"/>
      <c r="F21" s="18"/>
      <c r="G21" s="19"/>
      <c r="H21" s="20"/>
      <c r="I21" s="20"/>
      <c r="J21" s="46"/>
      <c r="K21" s="48"/>
    </row>
    <row r="22" ht="15.95" customHeight="1" spans="2:11">
      <c r="B22" s="14"/>
      <c r="C22" s="15"/>
      <c r="D22" s="16"/>
      <c r="E22" s="16"/>
      <c r="F22" s="18"/>
      <c r="G22" s="19"/>
      <c r="H22" s="20"/>
      <c r="I22" s="20"/>
      <c r="J22" s="46"/>
      <c r="K22" s="48"/>
    </row>
    <row r="23" ht="15.95" customHeight="1" spans="2:12">
      <c r="B23" s="28"/>
      <c r="C23" s="29"/>
      <c r="D23" s="29"/>
      <c r="E23" s="29"/>
      <c r="F23" s="30"/>
      <c r="G23" s="31"/>
      <c r="H23" s="32"/>
      <c r="I23" s="32"/>
      <c r="J23" s="49"/>
      <c r="L23" s="50"/>
    </row>
    <row r="24" ht="18" customHeight="1" spans="2:11">
      <c r="B24" s="5"/>
      <c r="C24" s="5"/>
      <c r="D24" s="5"/>
      <c r="E24" s="5"/>
      <c r="F24" s="33" t="s">
        <v>25</v>
      </c>
      <c r="G24" s="34"/>
      <c r="H24" s="35">
        <f>SUM(H17:H23)</f>
        <v>115800</v>
      </c>
      <c r="I24" s="51">
        <f>SUM(I17:I23)</f>
        <v>0</v>
      </c>
      <c r="J24" s="52">
        <f>SUM(J17:J23)</f>
        <v>115800</v>
      </c>
      <c r="K24" s="53" t="s">
        <v>232</v>
      </c>
    </row>
    <row r="25" ht="18" customHeight="1" spans="2:10">
      <c r="B25" s="5"/>
      <c r="C25" s="5"/>
      <c r="D25" s="5"/>
      <c r="E25" s="5"/>
      <c r="F25" s="36"/>
      <c r="G25" s="37"/>
      <c r="H25" s="37"/>
      <c r="I25" s="37"/>
      <c r="J25" s="37"/>
    </row>
    <row r="26" ht="18" customHeight="1" spans="2:10">
      <c r="B26" s="38" t="s">
        <v>233</v>
      </c>
      <c r="C26" s="39"/>
      <c r="D26" s="39"/>
      <c r="E26" s="39"/>
      <c r="F26" s="39"/>
      <c r="G26" s="39"/>
      <c r="H26" s="39"/>
      <c r="I26" s="39"/>
      <c r="J26" s="54"/>
    </row>
    <row r="27" spans="2:10">
      <c r="B27" s="5"/>
      <c r="C27" s="5"/>
      <c r="D27" s="5"/>
      <c r="E27" s="5"/>
      <c r="F27" s="5"/>
      <c r="G27" s="5"/>
      <c r="H27" s="5"/>
      <c r="I27" s="5"/>
      <c r="J27" s="5"/>
    </row>
    <row r="28" spans="2:10">
      <c r="B28" s="40" t="s">
        <v>27</v>
      </c>
      <c r="C28" s="40"/>
      <c r="D28" s="40"/>
      <c r="E28" s="40"/>
      <c r="F28" s="40"/>
      <c r="G28" s="40"/>
      <c r="H28" s="40"/>
      <c r="I28" s="40"/>
      <c r="J28" s="40"/>
    </row>
    <row r="29" spans="2:10">
      <c r="B29" s="40" t="s">
        <v>28</v>
      </c>
      <c r="C29" s="40"/>
      <c r="D29" s="40"/>
      <c r="E29" s="40"/>
      <c r="F29" s="40"/>
      <c r="G29" s="40"/>
      <c r="H29" s="40"/>
      <c r="I29" s="40"/>
      <c r="J29" s="40"/>
    </row>
    <row r="30" spans="2:10">
      <c r="B30" s="40" t="s">
        <v>29</v>
      </c>
      <c r="C30" s="40"/>
      <c r="D30" s="40"/>
      <c r="E30" s="40"/>
      <c r="F30" s="40"/>
      <c r="G30" s="40"/>
      <c r="H30" s="40"/>
      <c r="I30" s="40"/>
      <c r="J30" s="40"/>
    </row>
    <row r="31" spans="2:10">
      <c r="B31" s="40" t="s">
        <v>30</v>
      </c>
      <c r="C31" s="40"/>
      <c r="D31" s="40"/>
      <c r="E31" s="40"/>
      <c r="F31" s="40"/>
      <c r="G31" s="40"/>
      <c r="H31" s="40"/>
      <c r="I31" s="40"/>
      <c r="J31" s="40"/>
    </row>
    <row r="32" spans="2:10">
      <c r="B32" s="40" t="s">
        <v>31</v>
      </c>
      <c r="C32" s="40"/>
      <c r="D32" s="40"/>
      <c r="E32" s="40"/>
      <c r="F32" s="40"/>
      <c r="G32" s="40"/>
      <c r="H32" s="40"/>
      <c r="I32" s="40"/>
      <c r="J32" s="40"/>
    </row>
    <row r="33" spans="2:10">
      <c r="B33" s="40" t="s">
        <v>32</v>
      </c>
      <c r="C33" s="40"/>
      <c r="D33" s="40"/>
      <c r="E33" s="40"/>
      <c r="F33" s="40"/>
      <c r="G33" s="40"/>
      <c r="H33" s="40"/>
      <c r="I33" s="40"/>
      <c r="J33" s="40"/>
    </row>
    <row r="34" spans="2:10">
      <c r="B34" s="40" t="s">
        <v>33</v>
      </c>
      <c r="C34" s="40"/>
      <c r="D34" s="40"/>
      <c r="E34" s="40"/>
      <c r="F34" s="40"/>
      <c r="G34" s="40"/>
      <c r="H34" s="40"/>
      <c r="I34" s="40"/>
      <c r="J34" s="40"/>
    </row>
    <row r="35" spans="2:10">
      <c r="B35" s="40" t="s">
        <v>34</v>
      </c>
      <c r="C35" s="40"/>
      <c r="D35" s="40"/>
      <c r="E35" s="40"/>
      <c r="F35" s="40"/>
      <c r="G35" s="40"/>
      <c r="H35" s="40"/>
      <c r="I35" s="40"/>
      <c r="J35" s="40"/>
    </row>
    <row r="36" spans="2:10">
      <c r="B36" s="41" t="s">
        <v>35</v>
      </c>
      <c r="C36" s="41"/>
      <c r="D36" s="41"/>
      <c r="E36" s="41"/>
      <c r="F36" s="41"/>
      <c r="G36" s="41"/>
      <c r="H36" s="41"/>
      <c r="I36" s="41"/>
      <c r="J36" s="41"/>
    </row>
    <row r="37" spans="2:10">
      <c r="B37" s="41" t="s">
        <v>36</v>
      </c>
      <c r="C37" s="41"/>
      <c r="D37" s="41"/>
      <c r="E37" s="41"/>
      <c r="F37" s="41"/>
      <c r="G37" s="41"/>
      <c r="H37" s="41"/>
      <c r="I37" s="41"/>
      <c r="J37" s="41"/>
    </row>
    <row r="38" spans="2:10">
      <c r="B38" s="41" t="s">
        <v>234</v>
      </c>
      <c r="C38" s="41"/>
      <c r="D38" s="41"/>
      <c r="E38" s="41"/>
      <c r="F38" s="41"/>
      <c r="G38" s="41"/>
      <c r="H38" s="41"/>
      <c r="I38" s="41"/>
      <c r="J38" s="41"/>
    </row>
    <row r="39" spans="2:10">
      <c r="B39" s="5"/>
      <c r="C39" s="5"/>
      <c r="D39" s="5"/>
      <c r="E39" s="5"/>
      <c r="F39" s="5"/>
      <c r="G39" s="5"/>
      <c r="H39" s="5"/>
      <c r="I39" s="5"/>
      <c r="J39" s="5"/>
    </row>
  </sheetData>
  <mergeCells count="14">
    <mergeCell ref="B13:J13"/>
    <mergeCell ref="F24:G24"/>
    <mergeCell ref="G25:J25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</mergeCells>
  <pageMargins left="0" right="0" top="0" bottom="0" header="0" footer="0"/>
  <pageSetup paperSize="9" scale="9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Jan'19</vt:lpstr>
      <vt:lpstr>Feb'19</vt:lpstr>
      <vt:lpstr>Mar'19</vt:lpstr>
      <vt:lpstr>Apr'19</vt:lpstr>
      <vt:lpstr>May'19</vt:lpstr>
      <vt:lpstr>Jun'19</vt:lpstr>
      <vt:lpstr>Jul'19</vt:lpstr>
      <vt:lpstr>Aug'19</vt:lpstr>
      <vt:lpstr>Sep'19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Pongpipat Boonkawesilp</dc:creator>
  <cp:lastModifiedBy>Lucky</cp:lastModifiedBy>
  <dcterms:created xsi:type="dcterms:W3CDTF">2019-01-28T01:54:00Z</dcterms:created>
  <cp:lastPrinted>2019-10-01T01:22:00Z</cp:lastPrinted>
  <dcterms:modified xsi:type="dcterms:W3CDTF">2019-10-07T10:08:08Z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