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CIT" sheetId="1" r:id="rId1"/>
    <sheet name="Sheet1" sheetId="2" r:id="rId2"/>
  </sheets>
  <definedNames>
    <definedName name="_xlnm._FilterDatabase" localSheetId="0" hidden="1">CIT!$A$2:$E$255</definedName>
  </definedNames>
  <calcPr calcId="144525"/>
</workbook>
</file>

<file path=xl/sharedStrings.xml><?xml version="1.0" encoding="utf-8"?>
<sst xmlns="http://schemas.openxmlformats.org/spreadsheetml/2006/main" count="2333" uniqueCount="625">
  <si>
    <t>CIT</t>
  </si>
  <si>
    <t/>
  </si>
  <si>
    <t>Folio#</t>
  </si>
  <si>
    <t>Conf#</t>
  </si>
  <si>
    <t>Title</t>
  </si>
  <si>
    <t>Name</t>
  </si>
  <si>
    <t>Rate</t>
  </si>
  <si>
    <t>Night</t>
  </si>
  <si>
    <t>Amount</t>
  </si>
  <si>
    <t>Room</t>
  </si>
  <si>
    <t>Type</t>
  </si>
  <si>
    <t>Booked</t>
  </si>
  <si>
    <t>Arrival</t>
  </si>
  <si>
    <t>Departure</t>
  </si>
  <si>
    <t>Company</t>
  </si>
  <si>
    <t>Ms</t>
  </si>
  <si>
    <t>CHUI CHING, SUEN</t>
  </si>
  <si>
    <t>FSKB</t>
  </si>
  <si>
    <t>CIT ( CONVERGENT) - Ha Noi</t>
  </si>
  <si>
    <t>Mr</t>
  </si>
  <si>
    <t>KWOK FU, SUEN</t>
  </si>
  <si>
    <t>HYEWON, PARK</t>
  </si>
  <si>
    <t>DXKB</t>
  </si>
  <si>
    <t>24/12/18</t>
  </si>
  <si>
    <t>28/12/18</t>
  </si>
  <si>
    <t>MICHAEL, KIM</t>
  </si>
  <si>
    <t>KANG MIN, LEE</t>
  </si>
  <si>
    <t>DXTB</t>
  </si>
  <si>
    <t>23/01/19</t>
  </si>
  <si>
    <t>26/01/19</t>
  </si>
  <si>
    <t>CHAEMIN, LIM</t>
  </si>
  <si>
    <t>WAI YIP, HUNG</t>
  </si>
  <si>
    <t>LAI CHING VERONICA, HUI</t>
  </si>
  <si>
    <t>PO LING, TANG</t>
  </si>
  <si>
    <t>YIK KEUNG, POON</t>
  </si>
  <si>
    <t>THUC DANG, PHAN</t>
  </si>
  <si>
    <t>SDKB</t>
  </si>
  <si>
    <t>15/02/19</t>
  </si>
  <si>
    <t>19/02/19</t>
  </si>
  <si>
    <t xml:space="preserve">CHANG SHU YI, </t>
  </si>
  <si>
    <t>MINJEONG, HA</t>
  </si>
  <si>
    <t>SDTB</t>
  </si>
  <si>
    <t>31/12/18</t>
  </si>
  <si>
    <t>JIWON, YOON</t>
  </si>
  <si>
    <t>SANGHYUN, KIM</t>
  </si>
  <si>
    <t>15/12/18</t>
  </si>
  <si>
    <t>16/12/18</t>
  </si>
  <si>
    <t>BORAM, HWANG</t>
  </si>
  <si>
    <t>LAI SHEUNG, CHOI</t>
  </si>
  <si>
    <t>LAI YEE, CHOI</t>
  </si>
  <si>
    <t>IGA MARIA, KALISKA</t>
  </si>
  <si>
    <t>29/01/19</t>
  </si>
  <si>
    <t>酒店不知为何清0，先按酒店</t>
  </si>
  <si>
    <t>PAULINA WIKTORIA, TYMOSZEWICZ</t>
  </si>
  <si>
    <t xml:space="preserve">Wong Ka Ho, </t>
  </si>
  <si>
    <t>27/12/18</t>
  </si>
  <si>
    <t xml:space="preserve">Ng Check Ying, </t>
  </si>
  <si>
    <t>WING YEE WINNE, LEE</t>
  </si>
  <si>
    <t>WAI PING, TSUE</t>
  </si>
  <si>
    <t>JISU, KIM</t>
  </si>
  <si>
    <t>SUNGYOON, PARK</t>
  </si>
  <si>
    <t>SUT IAN, HO</t>
  </si>
  <si>
    <t>30/12/18</t>
  </si>
  <si>
    <t>MEI I, LEONG</t>
  </si>
  <si>
    <t>IAN IAN, LEONG</t>
  </si>
  <si>
    <t>CHUNG YEE, LO</t>
  </si>
  <si>
    <t>GI RIM, GONG</t>
  </si>
  <si>
    <t>17/12/18</t>
  </si>
  <si>
    <t>20/12/18</t>
  </si>
  <si>
    <t>HAMINN, JU</t>
  </si>
  <si>
    <t>NGOC VAN, TRUONG</t>
  </si>
  <si>
    <t>16/03/19</t>
  </si>
  <si>
    <t>17/03/19</t>
  </si>
  <si>
    <t>YUMEI, ZHANG</t>
  </si>
  <si>
    <t>ZHONG HUI, ZHANG</t>
  </si>
  <si>
    <t>EXFS</t>
  </si>
  <si>
    <t>19/03/19</t>
  </si>
  <si>
    <t>CHI CUONG, HOANG</t>
  </si>
  <si>
    <t>IOK PENG, CHEONG</t>
  </si>
  <si>
    <t>IOK MEI, CHEONG</t>
  </si>
  <si>
    <t>JUNYING, MA</t>
  </si>
  <si>
    <t>SHUJIE, LIU</t>
  </si>
  <si>
    <t>ZHENDE, PAN</t>
  </si>
  <si>
    <t>YINUO, YUAN</t>
  </si>
  <si>
    <t>BO, YUAN</t>
  </si>
  <si>
    <t>JINWOO, YOON</t>
  </si>
  <si>
    <t>MINSONG, GWON</t>
  </si>
  <si>
    <t>PETEH FRANCIS, BECKERS</t>
  </si>
  <si>
    <t>15/03/19</t>
  </si>
  <si>
    <t>SHARON LOUISE, MATHEWS</t>
  </si>
  <si>
    <t>HIU TUNG, CHEUNG</t>
  </si>
  <si>
    <t>21/03/19</t>
  </si>
  <si>
    <t>22/03/19</t>
  </si>
  <si>
    <t xml:space="preserve">Wong Ling Ip, </t>
  </si>
  <si>
    <t>CHAEEUN, KIM</t>
  </si>
  <si>
    <t>25/12/18</t>
  </si>
  <si>
    <t>HYUNJI, RYU</t>
  </si>
  <si>
    <t>DONGSIK, JANG</t>
  </si>
  <si>
    <t>29/12/18</t>
  </si>
  <si>
    <t>HEEJUN, JANG</t>
  </si>
  <si>
    <t>SEBASTIAN, BRANDES</t>
  </si>
  <si>
    <t>ANDREA, BRANDES</t>
  </si>
  <si>
    <t>JUN YEOL, LEE</t>
  </si>
  <si>
    <t>19/12/18</t>
  </si>
  <si>
    <t>HEESEONG, LEE</t>
  </si>
  <si>
    <t>PUI YING, LI</t>
  </si>
  <si>
    <t>21/01/19</t>
  </si>
  <si>
    <t>25/01/19</t>
  </si>
  <si>
    <t>KING FAI, LAU</t>
  </si>
  <si>
    <t>PUI LING, WONG</t>
  </si>
  <si>
    <t>CHING NGAN, LEE</t>
  </si>
  <si>
    <t>MS</t>
  </si>
  <si>
    <t>CHOI, HYUNA</t>
  </si>
  <si>
    <t>18/03/19</t>
  </si>
  <si>
    <t>LEE, YAESUL</t>
  </si>
  <si>
    <t>SUNHEE, JIN</t>
  </si>
  <si>
    <t>26/12/18</t>
  </si>
  <si>
    <t>SUMIN, SEOG</t>
  </si>
  <si>
    <t>ARON, PARK</t>
  </si>
  <si>
    <t>17/01/19</t>
  </si>
  <si>
    <t>20/01/19</t>
  </si>
  <si>
    <t>YONG, JEONG</t>
  </si>
  <si>
    <t>MYUNGJIN, KIM</t>
  </si>
  <si>
    <t>JAEBONG, HEO</t>
  </si>
  <si>
    <t>24/01/19</t>
  </si>
  <si>
    <t>SEUNGBIN, HEO</t>
  </si>
  <si>
    <t>MAN CHING, SI</t>
  </si>
  <si>
    <t>SIN FUN, MA</t>
  </si>
  <si>
    <t>WAI LOK, SI</t>
  </si>
  <si>
    <t>WING YUNG, HO</t>
  </si>
  <si>
    <t>MO CHING, HO</t>
  </si>
  <si>
    <t>MIYOUNG, JUNG</t>
  </si>
  <si>
    <t>15/01/19</t>
  </si>
  <si>
    <t>22/01/19</t>
  </si>
  <si>
    <t>MANKWUN, CHA</t>
  </si>
  <si>
    <t>MR</t>
  </si>
  <si>
    <t>KIM, YOONTAE</t>
  </si>
  <si>
    <t>MOON, JONGCHAN</t>
  </si>
  <si>
    <t>HYE YOON, PARK</t>
  </si>
  <si>
    <t>21/12/18</t>
  </si>
  <si>
    <t>YONGSIK, CHOI</t>
  </si>
  <si>
    <t>HWANG, SUNJAE</t>
  </si>
  <si>
    <t>KIM, INSOO</t>
  </si>
  <si>
    <t>MUNHUI, KIM</t>
  </si>
  <si>
    <t>20/03/19</t>
  </si>
  <si>
    <t>23/03/19</t>
  </si>
  <si>
    <t>SANGMYO, LEE</t>
  </si>
  <si>
    <t>CHOONG, SHU XIAN</t>
  </si>
  <si>
    <t>28/02/19</t>
  </si>
  <si>
    <t>CHOONG, WHYE TONG</t>
  </si>
  <si>
    <t>TSZ MAN, NG</t>
  </si>
  <si>
    <t>PAK WING, WONG</t>
  </si>
  <si>
    <t>YAXUAN, ZHANG</t>
  </si>
  <si>
    <t>14/02/19</t>
  </si>
  <si>
    <t>16/02/19</t>
  </si>
  <si>
    <t>XIN, LI</t>
  </si>
  <si>
    <t>SIQI, WANG</t>
  </si>
  <si>
    <t xml:space="preserve">LEE KYUNGMI, </t>
  </si>
  <si>
    <t xml:space="preserve">MUN SEONGGEUN, </t>
  </si>
  <si>
    <t>JINSIL, HWANG</t>
  </si>
  <si>
    <t>JONGIN, CHUN</t>
  </si>
  <si>
    <t>KEIICHIRO, TSUKADA</t>
  </si>
  <si>
    <t>LUNG FAI, AU</t>
  </si>
  <si>
    <t>SUHONG, CHEN</t>
  </si>
  <si>
    <t>HO NAM, TSANG</t>
  </si>
  <si>
    <t>YEONG, EO</t>
  </si>
  <si>
    <t>TSUN MAN, CHOW</t>
  </si>
  <si>
    <t>23/12/18</t>
  </si>
  <si>
    <t>YIM FAN, HUNG</t>
  </si>
  <si>
    <t>ZENGHAO, ZHANG</t>
  </si>
  <si>
    <t>MING, LEI</t>
  </si>
  <si>
    <t>Mrs</t>
  </si>
  <si>
    <t>HO, DAC PHUONG CHI</t>
  </si>
  <si>
    <t>22/12/18</t>
  </si>
  <si>
    <t>FONTAINE, YVON</t>
  </si>
  <si>
    <t>CHOONG, YONG PIN</t>
  </si>
  <si>
    <t>OH, LAY HOON</t>
  </si>
  <si>
    <t>MARKUS, BRAEHLER</t>
  </si>
  <si>
    <t>ARIADNA AUXILIADORA, NUNEZ MARTINEZ</t>
  </si>
  <si>
    <t>JING, LIU</t>
  </si>
  <si>
    <t>SHAOYUN, CHEN</t>
  </si>
  <si>
    <t>YANYI, WU</t>
  </si>
  <si>
    <t>RUIJUN, ZHANG</t>
  </si>
  <si>
    <t>JIAJIN, CHEN</t>
  </si>
  <si>
    <t>JINLING, PENG</t>
  </si>
  <si>
    <t>BUI NGAN, KIM CHI</t>
  </si>
  <si>
    <t>NGUYEN, THI PHUONG THANH</t>
  </si>
  <si>
    <t>SEONGWOO, JEONG</t>
  </si>
  <si>
    <t>13/03/19</t>
  </si>
  <si>
    <t>HYEONGYU, JEONG</t>
  </si>
  <si>
    <t>SONGYI, JEONG</t>
  </si>
  <si>
    <t>JOOHOON, KIM</t>
  </si>
  <si>
    <t>25/11/18</t>
  </si>
  <si>
    <t>28/11/18</t>
  </si>
  <si>
    <t>YUJIN, PARK</t>
  </si>
  <si>
    <t>SORI, PARK</t>
  </si>
  <si>
    <t>30/01/19</t>
  </si>
  <si>
    <t>JIEUN, LIM</t>
  </si>
  <si>
    <t>CHING YI, CHEUNG</t>
  </si>
  <si>
    <t>CHING, YIP</t>
  </si>
  <si>
    <t>EUNBIN, KIM</t>
  </si>
  <si>
    <t>SUNGBAE, KIM</t>
  </si>
  <si>
    <t>YEOH, KOK JIN</t>
  </si>
  <si>
    <t>CHOONG, YONG SHENG</t>
  </si>
  <si>
    <t>GUAN, WANG</t>
  </si>
  <si>
    <t>1590000 is correct，pls check</t>
  </si>
  <si>
    <t>ZHENGCHUN, CHEN</t>
  </si>
  <si>
    <t>YANG, YANG</t>
  </si>
  <si>
    <t>RUOCHEN, ZHANG</t>
  </si>
  <si>
    <t>XIAOXIN, GAO</t>
  </si>
  <si>
    <t xml:space="preserve">Driks Jessica, </t>
  </si>
  <si>
    <t>TAIYONG, SUN</t>
  </si>
  <si>
    <t>PAK LUNG LEWIS, MAK</t>
  </si>
  <si>
    <t>GUANGZHI, CAI</t>
  </si>
  <si>
    <t>YUHENG, HUANG</t>
  </si>
  <si>
    <t>CHENG, KAN</t>
  </si>
  <si>
    <t>PEIXI, WU</t>
  </si>
  <si>
    <t>HUEI CHIN, CHEN</t>
  </si>
  <si>
    <t>RSKB</t>
  </si>
  <si>
    <t>HSUAN, LIANG</t>
  </si>
  <si>
    <t>TRAN, THI NHU TRANG</t>
  </si>
  <si>
    <t>29/11/18</t>
  </si>
  <si>
    <t>ELSA LIEN TRAN, BIRROCHON</t>
  </si>
  <si>
    <t>CLEMENCE LAM VY, BIRROCHON</t>
  </si>
  <si>
    <t>SAMUFL GEORGE, HOLT</t>
  </si>
  <si>
    <t>YU JIN, LEE</t>
  </si>
  <si>
    <t>14/12/18</t>
  </si>
  <si>
    <t>HYOJIN, KIM</t>
  </si>
  <si>
    <t>JUNYEONG, OH</t>
  </si>
  <si>
    <t>JAEEUN, LEE</t>
  </si>
  <si>
    <t>JEAN MARC, NGUYEN</t>
  </si>
  <si>
    <t>24/11/18</t>
  </si>
  <si>
    <t xml:space="preserve">Bui Thi Thuy Duong, </t>
  </si>
  <si>
    <t>TSUNG YING, LU</t>
  </si>
  <si>
    <t>TAN WEE DAVID, CHIA</t>
  </si>
  <si>
    <t>22/02/19</t>
  </si>
  <si>
    <t>24/02/19</t>
  </si>
  <si>
    <t>HYUN JI, CHO</t>
  </si>
  <si>
    <t>20/02/19</t>
  </si>
  <si>
    <t>ILSONG, CHA</t>
  </si>
  <si>
    <t>TIN CHEOK, LEONG</t>
  </si>
  <si>
    <t>5900000 is correct，pls check</t>
  </si>
  <si>
    <t>KIN CHI, LEONG</t>
  </si>
  <si>
    <t>XIAOJUN, ZHAO</t>
  </si>
  <si>
    <t>QING, WANG</t>
  </si>
  <si>
    <t>KAM YI, HO</t>
  </si>
  <si>
    <t>18/01/19</t>
  </si>
  <si>
    <t>YAN KEI JEANETTE, MA</t>
  </si>
  <si>
    <t>JUNHYEONG, PARK</t>
  </si>
  <si>
    <t>EUN SOL, CHO</t>
  </si>
  <si>
    <t>SOHYUN, JEON</t>
  </si>
  <si>
    <t>MINKI, JANG</t>
  </si>
  <si>
    <t>YAOHUA, SHI</t>
  </si>
  <si>
    <t>3000000 is correct，pls check</t>
  </si>
  <si>
    <t>ROBERT MIAO SHI, MUELLER</t>
  </si>
  <si>
    <t>EUNJI, JEON</t>
  </si>
  <si>
    <t>CHAEWON, KIM</t>
  </si>
  <si>
    <t>JUNGHYUN, KIM</t>
  </si>
  <si>
    <t>DOHUI, GIM</t>
  </si>
  <si>
    <t>JOVELYN, BUQUIRON</t>
  </si>
  <si>
    <t>YUKA, KITANO</t>
  </si>
  <si>
    <t>MARIO HENRIQUE KIYOSHI, BARBOSA</t>
  </si>
  <si>
    <t>WENG KEONG, LEE</t>
  </si>
  <si>
    <t>KA YUK, LEUNG</t>
  </si>
  <si>
    <t>JUWBEOM, PARK</t>
  </si>
  <si>
    <t>25/03/19</t>
  </si>
  <si>
    <t>26/03/19</t>
  </si>
  <si>
    <t>YEJI, KIH</t>
  </si>
  <si>
    <t>HONG PHUC, LE</t>
  </si>
  <si>
    <t>31/01/19</t>
  </si>
  <si>
    <t>VINH CONG, LE</t>
  </si>
  <si>
    <t>THI KIM THOA, DUONG</t>
  </si>
  <si>
    <t xml:space="preserve">Bae Jinsuk, </t>
  </si>
  <si>
    <t xml:space="preserve">Tran Thi Thien Kim, </t>
  </si>
  <si>
    <t>CHI WING, CHU</t>
  </si>
  <si>
    <t>YIRAN, ZENG</t>
  </si>
  <si>
    <t>MENGYING, WANG</t>
  </si>
  <si>
    <t>YUJIN, KIM</t>
  </si>
  <si>
    <t>HYE KYUNG, KIM</t>
  </si>
  <si>
    <t>LAI WAN, CHAN</t>
  </si>
  <si>
    <t>SIU MAN, LI</t>
  </si>
  <si>
    <t>SEUNGCHUL, SHIN</t>
  </si>
  <si>
    <t>RSKS</t>
  </si>
  <si>
    <t>13/02/19</t>
  </si>
  <si>
    <t>JUNGEUN, OH</t>
  </si>
  <si>
    <t>NYE CHENE, NGO</t>
  </si>
  <si>
    <t>, MENON DEV CHRISTOPHE</t>
  </si>
  <si>
    <t>POK CHIN, TAI</t>
  </si>
  <si>
    <t>25/02/19</t>
  </si>
  <si>
    <t>KUOK WENG, CHAN</t>
  </si>
  <si>
    <t>KA MAN, NG</t>
  </si>
  <si>
    <t>mr</t>
  </si>
  <si>
    <t xml:space="preserve">Fung Hiu Yeung Joseph, </t>
  </si>
  <si>
    <t xml:space="preserve">HOI YU VICTORIA, </t>
  </si>
  <si>
    <t xml:space="preserve">HUIMIN, ZHANG </t>
  </si>
  <si>
    <t>LI YANG, CHIANG</t>
  </si>
  <si>
    <t>KYUNGBIN, KIM</t>
  </si>
  <si>
    <t>DONG WON, RYU</t>
  </si>
  <si>
    <t>MAN FUNG, LAM</t>
  </si>
  <si>
    <t>YIN SAU, HUYNH</t>
  </si>
  <si>
    <t>KATSUTOSHI, SEKO</t>
  </si>
  <si>
    <t>, t</t>
  </si>
  <si>
    <t>YING TUNG, LAM</t>
  </si>
  <si>
    <t>CHUNG YIN, NG</t>
  </si>
  <si>
    <t>KYEONG LIM, LEE</t>
  </si>
  <si>
    <t>KYUNGKI, CHAE</t>
  </si>
  <si>
    <t>ABDELLAH, AIT ALI</t>
  </si>
  <si>
    <t>NADIA, ELMIR</t>
  </si>
  <si>
    <t>KAM FUNG, WONG</t>
  </si>
  <si>
    <t>KIN HANG VINCENT, WONG</t>
  </si>
  <si>
    <t>HYUN JT, KIM</t>
  </si>
  <si>
    <t>HYUNSUN, PARK</t>
  </si>
  <si>
    <t>MIZUKI, NOGUCHI</t>
  </si>
  <si>
    <t>13/12/18</t>
  </si>
  <si>
    <t>SAKI, ONUKI</t>
  </si>
  <si>
    <t>MIN JIN, KIM</t>
  </si>
  <si>
    <t>27/01/19</t>
  </si>
  <si>
    <t>YOUNG SUK, WO</t>
  </si>
  <si>
    <t>HIO IEONG, CHAO</t>
  </si>
  <si>
    <t>PENG HONG, TOU</t>
  </si>
  <si>
    <t>SONG I, MUN</t>
  </si>
  <si>
    <t>GYEONGAH, KIM</t>
  </si>
  <si>
    <t>YANGRYE, GU</t>
  </si>
  <si>
    <t>EXRS</t>
  </si>
  <si>
    <t>TAE GWON, BAE</t>
  </si>
  <si>
    <t>JINWOO, BAE</t>
  </si>
  <si>
    <t>JUMJA, KOO</t>
  </si>
  <si>
    <t>HYE HYEON, KANG</t>
  </si>
  <si>
    <t>JEONGHEON, YU</t>
  </si>
  <si>
    <t>SEMIN, KIM</t>
  </si>
  <si>
    <t>MEI CHI, CHAN</t>
  </si>
  <si>
    <t>TAI WAI, CHAN</t>
  </si>
  <si>
    <t>HUIZHEN, HE</t>
  </si>
  <si>
    <t>HANSHEN, YE</t>
  </si>
  <si>
    <t>SUMI, LEE</t>
  </si>
  <si>
    <t>Nguyen Vinh</t>
  </si>
  <si>
    <t>Kim DongJoo</t>
  </si>
  <si>
    <t xml:space="preserve">Total </t>
  </si>
  <si>
    <t>P190403103839489</t>
  </si>
  <si>
    <t xml:space="preserve"> Payment Credit Card</t>
  </si>
  <si>
    <t>Balance</t>
  </si>
  <si>
    <t xml:space="preserve">CIT </t>
  </si>
  <si>
    <t>Rm</t>
  </si>
  <si>
    <t>1,590,000.00 ++</t>
  </si>
  <si>
    <t xml:space="preserve">DUMMY 1702, </t>
  </si>
  <si>
    <t>WAI MAN, KWOK</t>
  </si>
  <si>
    <t>27/03/19</t>
  </si>
  <si>
    <t>30/03/19</t>
  </si>
  <si>
    <t>TSUI PING, SIU</t>
  </si>
  <si>
    <t>HYEONHEE, JEONG</t>
  </si>
  <si>
    <t>, LEE HUI YEE</t>
  </si>
  <si>
    <t>CHEUK YING, SHAM</t>
  </si>
  <si>
    <t>SOJUNG, LEE</t>
  </si>
  <si>
    <t>GRACE SUK PO, CHAN</t>
  </si>
  <si>
    <t>SUET YEE, MUI</t>
  </si>
  <si>
    <t>RONGKUN, DENG</t>
  </si>
  <si>
    <t>GUOFENG, DENG</t>
  </si>
  <si>
    <t>XIAOYONG, LU</t>
  </si>
  <si>
    <t>ALAN JOHN, DOWLING</t>
  </si>
  <si>
    <t>RARAE, LEE</t>
  </si>
  <si>
    <t>16/04/19</t>
  </si>
  <si>
    <t>18/04/19</t>
  </si>
  <si>
    <t>GYEONGJIN, CHOI</t>
  </si>
  <si>
    <t>17/04/19</t>
  </si>
  <si>
    <t>MINWOO, KIM</t>
  </si>
  <si>
    <t>19/04/19</t>
  </si>
  <si>
    <t>SANGHO, KWAK</t>
  </si>
  <si>
    <t>21/04/19</t>
  </si>
  <si>
    <t>SZE KAI, SHUNG</t>
  </si>
  <si>
    <t>20/04/19</t>
  </si>
  <si>
    <t>23/04/19</t>
  </si>
  <si>
    <t>HO WAI RAVI, CHOW</t>
  </si>
  <si>
    <t>SANG WOO, LEE</t>
  </si>
  <si>
    <t>24/04/19</t>
  </si>
  <si>
    <t>JAEBEOP, KIM</t>
  </si>
  <si>
    <t>25/04/19</t>
  </si>
  <si>
    <t>DONGKUN, JANG</t>
  </si>
  <si>
    <t>22/04/19</t>
  </si>
  <si>
    <t>26/04/19</t>
  </si>
  <si>
    <t>HANSAEM, KIM</t>
  </si>
  <si>
    <t>27/04/19</t>
  </si>
  <si>
    <t xml:space="preserve">He Yi, </t>
  </si>
  <si>
    <t>JUYEON, IM</t>
  </si>
  <si>
    <t>28/04/19</t>
  </si>
  <si>
    <t>JU, HUANG</t>
  </si>
  <si>
    <t>WEIPING, HUANG</t>
  </si>
  <si>
    <t>YEE TING, KEUNG</t>
  </si>
  <si>
    <t>29/04/19</t>
  </si>
  <si>
    <t>TSZ WAI, CHIU</t>
  </si>
  <si>
    <t>YU TING, HUANG</t>
  </si>
  <si>
    <t>LOK YI, LEUNG</t>
  </si>
  <si>
    <t>WONG TIK KWONG</t>
  </si>
  <si>
    <t>YAN, SUN</t>
  </si>
  <si>
    <t>30/4/2019</t>
  </si>
  <si>
    <t>30/04/19</t>
  </si>
  <si>
    <t>LEI, HUANG</t>
  </si>
  <si>
    <t>XIAOJUN, LIANG</t>
  </si>
  <si>
    <t>HAISHENG, RONG</t>
  </si>
  <si>
    <t>CHONG, LIU</t>
  </si>
  <si>
    <t>JING, LING</t>
  </si>
  <si>
    <t>LING CHIN, HUNG</t>
  </si>
  <si>
    <t>LANLAN, YE</t>
  </si>
  <si>
    <t>HENGFANG, ZENG</t>
  </si>
  <si>
    <t>YUEN WAH RENEE, LAU</t>
  </si>
  <si>
    <t>JIHUN, CHAE</t>
  </si>
  <si>
    <t>13/05/19</t>
  </si>
  <si>
    <t>JEONGJIN, LEE</t>
  </si>
  <si>
    <t>15/05/19</t>
  </si>
  <si>
    <t>DEUKPYO, LEE</t>
  </si>
  <si>
    <t>17/05/19</t>
  </si>
  <si>
    <t>WING LONG, CHAN</t>
  </si>
  <si>
    <t>19/05/19</t>
  </si>
  <si>
    <t>22/05/19</t>
  </si>
  <si>
    <t>JONGSEO, KIM</t>
  </si>
  <si>
    <t>20/05/19</t>
  </si>
  <si>
    <t>23/05/19</t>
  </si>
  <si>
    <t>TINA, KAN</t>
  </si>
  <si>
    <t>24/05/19</t>
  </si>
  <si>
    <t>SO YU, LAU</t>
  </si>
  <si>
    <t>25/05/19</t>
  </si>
  <si>
    <t>MINYOUNG, LEE</t>
  </si>
  <si>
    <t>26/05/19</t>
  </si>
  <si>
    <t>XUEYING, LUO</t>
  </si>
  <si>
    <t>KA PO, CHOI</t>
  </si>
  <si>
    <t>29/05/19</t>
  </si>
  <si>
    <t>30/05/19</t>
  </si>
  <si>
    <t xml:space="preserve">Lee Yudon, </t>
  </si>
  <si>
    <t>31/05/19</t>
  </si>
  <si>
    <t>LI MING, LAM</t>
  </si>
  <si>
    <t>PATRIK, CHRIST</t>
  </si>
  <si>
    <t>CHEUK MAN, WONG</t>
  </si>
  <si>
    <t>JIHYE, HAN</t>
  </si>
  <si>
    <t xml:space="preserve">No show -&gt; full charge, </t>
  </si>
  <si>
    <t>CHEUK HEI, NG</t>
  </si>
  <si>
    <t>DONGCHAN, SHIN</t>
  </si>
  <si>
    <t>, LEE SEOW BOON</t>
  </si>
  <si>
    <t>BAIRU, SU</t>
  </si>
  <si>
    <t>HON FUNG, TUEN</t>
  </si>
  <si>
    <t>SEUNGA, SHIN</t>
  </si>
  <si>
    <t>HYEONMIN, LEE</t>
  </si>
  <si>
    <t>13/06/19</t>
  </si>
  <si>
    <t>GLORIA, CHAN</t>
  </si>
  <si>
    <t>14/06/19</t>
  </si>
  <si>
    <t>16/06/19</t>
  </si>
  <si>
    <t>KAR WAH, CHAN</t>
  </si>
  <si>
    <t>15/06/19</t>
  </si>
  <si>
    <t>YAT HUNG, CHAN</t>
  </si>
  <si>
    <t>17/06/19</t>
  </si>
  <si>
    <t>JUNMIN, LEE</t>
  </si>
  <si>
    <t>SAU CHING, NG</t>
  </si>
  <si>
    <t>18/06/19</t>
  </si>
  <si>
    <t>KYEONGHO, BAE</t>
  </si>
  <si>
    <t>HYEJIN, KWON</t>
  </si>
  <si>
    <t>HYEONGSEON, KIM</t>
  </si>
  <si>
    <t>19/06/19</t>
  </si>
  <si>
    <t>TAEAN, YI</t>
  </si>
  <si>
    <t>20/06/19</t>
  </si>
  <si>
    <t>NAYOON, LEE</t>
  </si>
  <si>
    <t>21/06/19</t>
  </si>
  <si>
    <t>22/06/19</t>
  </si>
  <si>
    <t>BORAM, PARK</t>
  </si>
  <si>
    <t>PUI MAN DAISY, MOK</t>
  </si>
  <si>
    <t>23/06/19</t>
  </si>
  <si>
    <t>MINJI, CHOI</t>
  </si>
  <si>
    <t>24/06/19</t>
  </si>
  <si>
    <t>KUN WA, LAM</t>
  </si>
  <si>
    <t>HYORI, SHIN</t>
  </si>
  <si>
    <t xml:space="preserve">Nguyen Quyet Chien, </t>
  </si>
  <si>
    <t>HIN MAN, CHAN</t>
  </si>
  <si>
    <t>JI OAE, DO</t>
  </si>
  <si>
    <t>26/06/19</t>
  </si>
  <si>
    <t>YUJEONG, KIM</t>
  </si>
  <si>
    <t>25/06/19</t>
  </si>
  <si>
    <t>SOHYEON, PARK</t>
  </si>
  <si>
    <t>27/06/19</t>
  </si>
  <si>
    <t>KA YAN, MOK</t>
  </si>
  <si>
    <t>YEE MAN, LAU</t>
  </si>
  <si>
    <t>28/06/19</t>
  </si>
  <si>
    <t>FUI CHYN, LUI</t>
  </si>
  <si>
    <t>MEIYING, WU</t>
  </si>
  <si>
    <t>HIU CHING, HO</t>
  </si>
  <si>
    <t>29/06/19</t>
  </si>
  <si>
    <t>SAI, LON WANN</t>
  </si>
  <si>
    <t>30/06/19</t>
  </si>
  <si>
    <t>HYEOKJAE, CHOI</t>
  </si>
  <si>
    <t>YIN MAN, KWONG</t>
  </si>
  <si>
    <t>YU LING, WONG</t>
  </si>
  <si>
    <t>JIWON, PARK</t>
  </si>
  <si>
    <t>TAE YOL, YU</t>
  </si>
  <si>
    <t>MINYEONG, RYU</t>
  </si>
  <si>
    <t>MINJEONG, KIM</t>
  </si>
  <si>
    <t>YOON SOOK, KIM</t>
  </si>
  <si>
    <t>BIERKA GRISEL, CASTELLANOS</t>
  </si>
  <si>
    <t>HANA, CHOI</t>
  </si>
  <si>
    <t>13/07/19</t>
  </si>
  <si>
    <t>PO CHING EDWIN, HUI</t>
  </si>
  <si>
    <t>16/07/19</t>
  </si>
  <si>
    <t>CHUNFENG, ZHANG</t>
  </si>
  <si>
    <t>15/07/19</t>
  </si>
  <si>
    <t>JI HYE, LEE</t>
  </si>
  <si>
    <t>17/07/19</t>
  </si>
  <si>
    <t>JINSU, BAE</t>
  </si>
  <si>
    <t>18/07/19</t>
  </si>
  <si>
    <t>DOHYEON, JEONG</t>
  </si>
  <si>
    <t>PUI SHAN, CHAU</t>
  </si>
  <si>
    <t>19/07/19</t>
  </si>
  <si>
    <t>NA YEON, KIM</t>
  </si>
  <si>
    <t>20/07/19</t>
  </si>
  <si>
    <t>21/07/19</t>
  </si>
  <si>
    <t>MAN WAI, CHAN</t>
  </si>
  <si>
    <t>22/07/19</t>
  </si>
  <si>
    <t>WENG I, PUN</t>
  </si>
  <si>
    <t xml:space="preserve">Ng Siu Lun, </t>
  </si>
  <si>
    <t>23/07/19</t>
  </si>
  <si>
    <t>24/07/19</t>
  </si>
  <si>
    <t xml:space="preserve">SON HYUK JUN, </t>
  </si>
  <si>
    <t>25/07/19</t>
  </si>
  <si>
    <t>JUNGYEOL, PARK</t>
  </si>
  <si>
    <t>JIEUN, NA</t>
  </si>
  <si>
    <t>26/07/19</t>
  </si>
  <si>
    <t>JUN YU, HO</t>
  </si>
  <si>
    <t>JUWON, SHIN</t>
  </si>
  <si>
    <t>FUNG KWAN YVONNE, LEE</t>
  </si>
  <si>
    <t>27/07/19</t>
  </si>
  <si>
    <t>ARRUM, KIM</t>
  </si>
  <si>
    <t>29/07/19</t>
  </si>
  <si>
    <t>30/07/19</t>
  </si>
  <si>
    <t>JAEMIN, KIM</t>
  </si>
  <si>
    <t>LINGYAN, XIAO</t>
  </si>
  <si>
    <t>CHUL, HWANGBO</t>
  </si>
  <si>
    <t>KYURI, BAEK</t>
  </si>
  <si>
    <t>YUNQING EUGENE, LIN</t>
  </si>
  <si>
    <t>IKSAM, LIM</t>
  </si>
  <si>
    <t>KA SHING, WONG</t>
  </si>
  <si>
    <t>GUEY LAN, WU</t>
  </si>
  <si>
    <t>TZU HAN, KAO</t>
  </si>
  <si>
    <t>Boy</t>
  </si>
  <si>
    <t>DAON, PARK</t>
  </si>
  <si>
    <t>KA MAN, SO</t>
  </si>
  <si>
    <t>KA KI NICOLA, LEE</t>
  </si>
  <si>
    <t>KA TING, LEE</t>
  </si>
  <si>
    <t>CHARLOTTE, LIU</t>
  </si>
  <si>
    <t>CHEUK LAM, SO</t>
  </si>
  <si>
    <t>WING KAM, LEUNG</t>
  </si>
  <si>
    <t>GUOJING, ZHU</t>
  </si>
  <si>
    <t>XU, WANG</t>
  </si>
  <si>
    <t>SUK MING, CHEUNG</t>
  </si>
  <si>
    <t>13/08/19</t>
  </si>
  <si>
    <t>KWOK CHUNG, CHEUNG</t>
  </si>
  <si>
    <t>HYEJI, JUNG</t>
  </si>
  <si>
    <t>14/08/19</t>
  </si>
  <si>
    <t>MICHELLE, LE</t>
  </si>
  <si>
    <t>IINFWA, PARK</t>
  </si>
  <si>
    <t>15/08/19</t>
  </si>
  <si>
    <t>SIN MING, CHIU</t>
  </si>
  <si>
    <t>16/08/19</t>
  </si>
  <si>
    <t>FANQIANG, PENG</t>
  </si>
  <si>
    <t>MIKA, OTA</t>
  </si>
  <si>
    <t>17/08/19</t>
  </si>
  <si>
    <t>SEUNGJUN, LEE</t>
  </si>
  <si>
    <t>19/08/19</t>
  </si>
  <si>
    <t>SAU MUI, CHAN</t>
  </si>
  <si>
    <t>20/08/19</t>
  </si>
  <si>
    <t>KI HONG, LAW</t>
  </si>
  <si>
    <t>WAI YIN, TSO</t>
  </si>
  <si>
    <t>KI FUNG, LAW</t>
  </si>
  <si>
    <t>TSUI YING, LAW</t>
  </si>
  <si>
    <t>MAN WO, TSANG</t>
  </si>
  <si>
    <t>YUEN TUNG, TSANG</t>
  </si>
  <si>
    <t>FAAN SING, TSANG</t>
  </si>
  <si>
    <t>THI MY LINH, VO</t>
  </si>
  <si>
    <t>SHIYI, HUANG</t>
  </si>
  <si>
    <t>SEIN, KIM</t>
  </si>
  <si>
    <t>18/08/19</t>
  </si>
  <si>
    <t>JISOO, LEE</t>
  </si>
  <si>
    <t>SEONGMIN, LEE</t>
  </si>
  <si>
    <t>21/08/19</t>
  </si>
  <si>
    <t xml:space="preserve">Ling Sze Wai, </t>
  </si>
  <si>
    <t>22/08/19</t>
  </si>
  <si>
    <t>CHIU SAM, HO</t>
  </si>
  <si>
    <t>SEUNG EUN, KIM</t>
  </si>
  <si>
    <t>23/08/19</t>
  </si>
  <si>
    <t>JIMIN, SHIN</t>
  </si>
  <si>
    <t>TSZ KIU, CHUI</t>
  </si>
  <si>
    <t>24/08/19</t>
  </si>
  <si>
    <t>HIN LEUNG, SZE TO</t>
  </si>
  <si>
    <t>25/08/19</t>
  </si>
  <si>
    <t>DONGMEI, SHAO</t>
  </si>
  <si>
    <t>KWAI PING, CHEUNG</t>
  </si>
  <si>
    <t>26/08/19</t>
  </si>
  <si>
    <t>CHIU MEI, TSANG</t>
  </si>
  <si>
    <t>CHIN YAU, WU</t>
  </si>
  <si>
    <t>HYOJIN, SHIN</t>
  </si>
  <si>
    <t>LOK MAN, LAW</t>
  </si>
  <si>
    <t>BYEONGSU, JO</t>
  </si>
  <si>
    <t>27/08/19</t>
  </si>
  <si>
    <t>SUNGYE, KIM</t>
  </si>
  <si>
    <t>GYUSOUNG, HWANG</t>
  </si>
  <si>
    <t>TAEMIN, SO</t>
  </si>
  <si>
    <t>28/08/19</t>
  </si>
  <si>
    <t>TRAN, TRONG NHAN</t>
  </si>
  <si>
    <t>KA HOU, LEI</t>
  </si>
  <si>
    <t>HOI CHING, YAU</t>
  </si>
  <si>
    <t>YUNHO, SHIN</t>
  </si>
  <si>
    <t>13/09/19</t>
  </si>
  <si>
    <t>15/09/19</t>
  </si>
  <si>
    <t>HYEMI, KIM</t>
  </si>
  <si>
    <t>16/09/19</t>
  </si>
  <si>
    <t>17/09/19</t>
  </si>
  <si>
    <t>SEONGWOOK, CHOI</t>
  </si>
  <si>
    <t>14/09/19</t>
  </si>
  <si>
    <t>18/09/19</t>
  </si>
  <si>
    <t>WAEAESIN, LIN</t>
  </si>
  <si>
    <t>SOYOUNG, JU</t>
  </si>
  <si>
    <t>20/09/19</t>
  </si>
  <si>
    <t>INHYE, KIM</t>
  </si>
  <si>
    <t>19/09/19</t>
  </si>
  <si>
    <t>21/09/19</t>
  </si>
  <si>
    <t>WING CHAU KENNIS, TAM</t>
  </si>
  <si>
    <t>22/09/19</t>
  </si>
  <si>
    <t>P191015182924489</t>
  </si>
  <si>
    <t>Payment creadit card</t>
  </si>
  <si>
    <t>(mastercard 2nd)</t>
  </si>
  <si>
    <t xml:space="preserve"> Payment 2nd Master card total amount 406,800,000( serv 6,800,000+ balance 28,655,000)</t>
  </si>
  <si>
    <t>超售</t>
  </si>
</sst>
</file>

<file path=xl/styles.xml><?xml version="1.0" encoding="utf-8"?>
<styleSheet xmlns="http://schemas.openxmlformats.org/spreadsheetml/2006/main">
  <numFmts count="5">
    <numFmt numFmtId="176" formatCode="_(* #,##0_);_(* \(#,##0\);_(* &quot;-&quot;??_);_(@_)"/>
    <numFmt numFmtId="177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.5"/>
      <color rgb="FF333333"/>
      <name val="Helvetica"/>
      <charset val="134"/>
    </font>
    <font>
      <sz val="9.75"/>
      <color rgb="FF333333"/>
      <name val="Helvetica"/>
      <charset val="134"/>
    </font>
    <font>
      <sz val="9.75"/>
      <color rgb="FF337AB7"/>
      <name val="Helvetica"/>
      <charset val="134"/>
    </font>
    <font>
      <b/>
      <sz val="12"/>
      <color theme="1"/>
      <name val="等线"/>
      <charset val="134"/>
      <scheme val="minor"/>
    </font>
    <font>
      <b/>
      <sz val="15"/>
      <color theme="1"/>
      <name val="等线"/>
      <charset val="134"/>
      <scheme val="minor"/>
    </font>
    <font>
      <sz val="10.6"/>
      <color rgb="FF333333"/>
      <name val="Helvetica"/>
      <charset val="134"/>
    </font>
    <font>
      <sz val="11"/>
      <color rgb="FFC00000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11" fillId="5" borderId="13" applyNumberFormat="0" applyAlignment="0" applyProtection="0">
      <alignment vertical="center"/>
    </xf>
    <xf numFmtId="0" fontId="21" fillId="14" borderId="18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100"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0" xfId="0" applyFont="1" applyFill="1"/>
    <xf numFmtId="0" fontId="1" fillId="2" borderId="0" xfId="0" applyFont="1" applyFill="1"/>
    <xf numFmtId="0" fontId="0" fillId="0" borderId="0" xfId="0" applyFill="1"/>
    <xf numFmtId="176" fontId="0" fillId="0" borderId="0" xfId="8" applyNumberFormat="1" applyFont="1"/>
    <xf numFmtId="176" fontId="0" fillId="0" borderId="0" xfId="8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3" borderId="2" xfId="8" applyNumberFormat="1" applyFont="1" applyFill="1" applyBorder="1" applyAlignment="1">
      <alignment horizontal="center" vertical="center"/>
    </xf>
    <xf numFmtId="0" fontId="0" fillId="0" borderId="3" xfId="0" applyFill="1" applyBorder="1"/>
    <xf numFmtId="0" fontId="0" fillId="0" borderId="4" xfId="0" applyFill="1" applyBorder="1"/>
    <xf numFmtId="176" fontId="0" fillId="0" borderId="4" xfId="8" applyNumberFormat="1" applyFont="1" applyFill="1" applyBorder="1"/>
    <xf numFmtId="176" fontId="0" fillId="0" borderId="4" xfId="8" applyNumberFormat="1" applyFont="1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/>
    <xf numFmtId="176" fontId="0" fillId="0" borderId="6" xfId="8" applyNumberFormat="1" applyFont="1" applyFill="1" applyBorder="1"/>
    <xf numFmtId="176" fontId="0" fillId="0" borderId="6" xfId="8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right"/>
    </xf>
    <xf numFmtId="14" fontId="0" fillId="0" borderId="4" xfId="0" applyNumberFormat="1" applyFill="1" applyBorder="1" applyAlignment="1">
      <alignment horizontal="right"/>
    </xf>
    <xf numFmtId="0" fontId="0" fillId="0" borderId="7" xfId="0" applyFill="1" applyBorder="1"/>
    <xf numFmtId="0" fontId="0" fillId="0" borderId="6" xfId="0" applyFill="1" applyBorder="1" applyAlignment="1">
      <alignment horizontal="right"/>
    </xf>
    <xf numFmtId="14" fontId="0" fillId="0" borderId="6" xfId="0" applyNumberFormat="1" applyFill="1" applyBorder="1" applyAlignment="1">
      <alignment horizontal="right"/>
    </xf>
    <xf numFmtId="0" fontId="0" fillId="0" borderId="8" xfId="0" applyFill="1" applyBorder="1"/>
    <xf numFmtId="0" fontId="1" fillId="0" borderId="5" xfId="0" applyFont="1" applyFill="1" applyBorder="1"/>
    <xf numFmtId="0" fontId="1" fillId="0" borderId="6" xfId="0" applyFont="1" applyFill="1" applyBorder="1"/>
    <xf numFmtId="176" fontId="1" fillId="0" borderId="6" xfId="8" applyNumberFormat="1" applyFont="1" applyFill="1" applyBorder="1"/>
    <xf numFmtId="176" fontId="1" fillId="0" borderId="6" xfId="8" applyNumberFormat="1" applyFont="1" applyFill="1" applyBorder="1" applyAlignment="1">
      <alignment horizontal="center" vertical="center"/>
    </xf>
    <xf numFmtId="0" fontId="0" fillId="0" borderId="5" xfId="0" applyFont="1" applyFill="1" applyBorder="1"/>
    <xf numFmtId="0" fontId="0" fillId="0" borderId="6" xfId="0" applyFont="1" applyFill="1" applyBorder="1"/>
    <xf numFmtId="0" fontId="0" fillId="2" borderId="5" xfId="0" applyFont="1" applyFill="1" applyBorder="1"/>
    <xf numFmtId="0" fontId="0" fillId="2" borderId="6" xfId="0" applyFont="1" applyFill="1" applyBorder="1"/>
    <xf numFmtId="176" fontId="0" fillId="2" borderId="6" xfId="8" applyNumberFormat="1" applyFont="1" applyFill="1" applyBorder="1"/>
    <xf numFmtId="176" fontId="0" fillId="2" borderId="6" xfId="8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right"/>
    </xf>
    <xf numFmtId="0" fontId="1" fillId="0" borderId="8" xfId="0" applyFont="1" applyFill="1" applyBorder="1"/>
    <xf numFmtId="0" fontId="0" fillId="0" borderId="6" xfId="0" applyFont="1" applyFill="1" applyBorder="1" applyAlignment="1">
      <alignment horizontal="right"/>
    </xf>
    <xf numFmtId="0" fontId="0" fillId="0" borderId="8" xfId="0" applyFont="1" applyFill="1" applyBorder="1"/>
    <xf numFmtId="14" fontId="0" fillId="0" borderId="6" xfId="0" applyNumberFormat="1" applyFont="1" applyFill="1" applyBorder="1" applyAlignment="1">
      <alignment horizontal="right"/>
    </xf>
    <xf numFmtId="14" fontId="0" fillId="2" borderId="6" xfId="0" applyNumberFormat="1" applyFont="1" applyFill="1" applyBorder="1" applyAlignment="1">
      <alignment horizontal="right"/>
    </xf>
    <xf numFmtId="0" fontId="0" fillId="2" borderId="8" xfId="0" applyFont="1" applyFill="1" applyBorder="1"/>
    <xf numFmtId="0" fontId="0" fillId="2" borderId="6" xfId="0" applyFont="1" applyFill="1" applyBorder="1" applyAlignment="1">
      <alignment horizontal="right"/>
    </xf>
    <xf numFmtId="0" fontId="4" fillId="0" borderId="0" xfId="0" applyFont="1" applyFill="1"/>
    <xf numFmtId="0" fontId="5" fillId="0" borderId="0" xfId="0" applyFont="1"/>
    <xf numFmtId="0" fontId="6" fillId="0" borderId="0" xfId="0" applyFont="1" applyFill="1"/>
    <xf numFmtId="0" fontId="0" fillId="0" borderId="9" xfId="0" applyFont="1" applyFill="1" applyBorder="1"/>
    <xf numFmtId="176" fontId="0" fillId="0" borderId="9" xfId="8" applyNumberFormat="1" applyFont="1" applyFill="1" applyBorder="1"/>
    <xf numFmtId="176" fontId="0" fillId="0" borderId="9" xfId="8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6" fontId="3" fillId="3" borderId="2" xfId="8" applyNumberFormat="1" applyFont="1" applyFill="1" applyBorder="1"/>
    <xf numFmtId="0" fontId="7" fillId="0" borderId="2" xfId="0" applyFont="1" applyBorder="1" applyAlignment="1">
      <alignment horizontal="center" vertical="center"/>
    </xf>
    <xf numFmtId="176" fontId="3" fillId="0" borderId="2" xfId="8" applyNumberFormat="1" applyFont="1" applyBorder="1" applyAlignment="1">
      <alignment horizontal="center" vertical="center"/>
    </xf>
    <xf numFmtId="176" fontId="8" fillId="3" borderId="2" xfId="8" applyNumberFormat="1" applyFont="1" applyFill="1" applyBorder="1" applyAlignment="1">
      <alignment vertical="center"/>
    </xf>
    <xf numFmtId="0" fontId="9" fillId="0" borderId="0" xfId="0" applyFont="1"/>
    <xf numFmtId="0" fontId="3" fillId="3" borderId="0" xfId="0" applyFont="1" applyFill="1"/>
    <xf numFmtId="0" fontId="0" fillId="3" borderId="0" xfId="0" applyFont="1" applyFill="1" applyAlignment="1">
      <alignment horizontal="right"/>
    </xf>
    <xf numFmtId="0" fontId="0" fillId="3" borderId="0" xfId="0" applyFont="1" applyFill="1"/>
    <xf numFmtId="176" fontId="3" fillId="3" borderId="10" xfId="8" applyNumberFormat="1" applyFont="1" applyFill="1" applyBorder="1" applyAlignment="1">
      <alignment horizontal="center" vertical="center"/>
    </xf>
    <xf numFmtId="176" fontId="0" fillId="0" borderId="0" xfId="8" applyNumberFormat="1" applyFont="1" applyFill="1"/>
    <xf numFmtId="0" fontId="0" fillId="0" borderId="0" xfId="0" applyFill="1" applyAlignment="1">
      <alignment horizontal="right"/>
    </xf>
    <xf numFmtId="176" fontId="2" fillId="0" borderId="1" xfId="8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2" xfId="0" applyFill="1" applyBorder="1"/>
    <xf numFmtId="176" fontId="3" fillId="0" borderId="2" xfId="8" applyNumberFormat="1" applyFont="1" applyFill="1" applyBorder="1" applyAlignment="1">
      <alignment horizontal="center" vertical="center"/>
    </xf>
    <xf numFmtId="0" fontId="0" fillId="0" borderId="2" xfId="0" applyFont="1" applyFill="1" applyBorder="1"/>
    <xf numFmtId="0" fontId="0" fillId="0" borderId="11" xfId="0" applyFont="1" applyFill="1" applyBorder="1"/>
    <xf numFmtId="176" fontId="0" fillId="0" borderId="2" xfId="8" applyNumberFormat="1" applyFont="1" applyFill="1" applyBorder="1"/>
    <xf numFmtId="0" fontId="0" fillId="4" borderId="2" xfId="0" applyFont="1" applyFill="1" applyBorder="1"/>
    <xf numFmtId="0" fontId="0" fillId="4" borderId="11" xfId="0" applyFont="1" applyFill="1" applyBorder="1"/>
    <xf numFmtId="176" fontId="0" fillId="4" borderId="2" xfId="8" applyNumberFormat="1" applyFont="1" applyFill="1" applyBorder="1"/>
    <xf numFmtId="0" fontId="0" fillId="0" borderId="0" xfId="0" applyFont="1" applyFill="1"/>
    <xf numFmtId="1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4" borderId="2" xfId="0" applyFont="1" applyFill="1" applyBorder="1" applyAlignment="1">
      <alignment horizontal="right"/>
    </xf>
    <xf numFmtId="14" fontId="0" fillId="4" borderId="2" xfId="0" applyNumberFormat="1" applyFont="1" applyFill="1" applyBorder="1" applyAlignment="1">
      <alignment horizontal="right"/>
    </xf>
    <xf numFmtId="176" fontId="2" fillId="0" borderId="0" xfId="8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4" borderId="0" xfId="0" applyFont="1" applyFill="1"/>
    <xf numFmtId="0" fontId="4" fillId="0" borderId="2" xfId="0" applyFont="1" applyFill="1" applyBorder="1"/>
    <xf numFmtId="0" fontId="10" fillId="0" borderId="2" xfId="0" applyFont="1" applyFill="1" applyBorder="1"/>
    <xf numFmtId="0" fontId="0" fillId="0" borderId="12" xfId="0" applyFont="1" applyFill="1" applyBorder="1"/>
    <xf numFmtId="0" fontId="0" fillId="4" borderId="2" xfId="0" applyFill="1" applyBorder="1"/>
    <xf numFmtId="0" fontId="0" fillId="0" borderId="11" xfId="0" applyFont="1" applyFill="1" applyBorder="1" applyAlignment="1"/>
    <xf numFmtId="0" fontId="0" fillId="0" borderId="2" xfId="0" applyFont="1" applyFill="1" applyBorder="1" applyAlignment="1">
      <alignment vertical="top"/>
    </xf>
    <xf numFmtId="0" fontId="0" fillId="0" borderId="2" xfId="0" applyFont="1" applyFill="1" applyBorder="1" applyAlignment="1"/>
    <xf numFmtId="0" fontId="6" fillId="0" borderId="0" xfId="0" applyFont="1"/>
    <xf numFmtId="176" fontId="0" fillId="0" borderId="2" xfId="8" applyNumberFormat="1" applyFont="1" applyBorder="1" applyAlignment="1">
      <alignment vertical="top"/>
    </xf>
    <xf numFmtId="176" fontId="0" fillId="0" borderId="2" xfId="8" applyNumberFormat="1" applyFont="1" applyBorder="1"/>
    <xf numFmtId="176" fontId="3" fillId="0" borderId="2" xfId="8" applyNumberFormat="1" applyFont="1" applyBorder="1"/>
    <xf numFmtId="0" fontId="0" fillId="0" borderId="0" xfId="0" applyFont="1" applyFill="1" applyBorder="1"/>
    <xf numFmtId="176" fontId="3" fillId="0" borderId="0" xfId="8" applyNumberFormat="1" applyFont="1" applyFill="1" applyBorder="1"/>
    <xf numFmtId="176" fontId="0" fillId="0" borderId="2" xfId="8" applyNumberFormat="1" applyFont="1" applyFill="1" applyBorder="1" applyAlignment="1">
      <alignment horizontal="right"/>
    </xf>
    <xf numFmtId="14" fontId="0" fillId="0" borderId="2" xfId="0" applyNumberFormat="1" applyFont="1" applyFill="1" applyBorder="1" applyAlignment="1"/>
    <xf numFmtId="0" fontId="3" fillId="0" borderId="2" xfId="0" applyFont="1" applyFill="1" applyBorder="1" applyAlignment="1">
      <alignment horizontal="right"/>
    </xf>
    <xf numFmtId="176" fontId="3" fillId="0" borderId="2" xfId="0" applyNumberFormat="1" applyFont="1" applyFill="1" applyBorder="1" applyAlignment="1"/>
    <xf numFmtId="0" fontId="4" fillId="0" borderId="0" xfId="0" applyFont="1"/>
    <xf numFmtId="14" fontId="0" fillId="0" borderId="0" xfId="0" applyNumberFormat="1" applyFont="1" applyFill="1" applyBorder="1" applyAlignment="1">
      <alignment horizontal="right"/>
    </xf>
    <xf numFmtId="0" fontId="0" fillId="0" borderId="0" xfId="0" applyFill="1" quotePrefix="1"/>
    <xf numFmtId="0" fontId="3" fillId="0" borderId="2" xfId="0" applyFont="1" applyFill="1" applyBorder="1" applyAlignment="1" quotePrefix="1">
      <alignment horizontal="center" vertical="center"/>
    </xf>
    <xf numFmtId="0" fontId="3" fillId="0" borderId="11" xfId="0" applyFont="1" applyFill="1" applyBorder="1" applyAlignment="1" quotePrefix="1">
      <alignment horizontal="center" vertical="center"/>
    </xf>
    <xf numFmtId="176" fontId="3" fillId="0" borderId="2" xfId="8" applyNumberFormat="1" applyFont="1" applyFill="1" applyBorder="1" applyAlignment="1" quotePrefix="1">
      <alignment horizontal="center" vertical="center"/>
    </xf>
    <xf numFmtId="0" fontId="0" fillId="0" borderId="0" xfId="0" quotePrefix="1"/>
    <xf numFmtId="0" fontId="3" fillId="3" borderId="2" xfId="0" applyFont="1" applyFill="1" applyBorder="1" applyAlignment="1" quotePrefix="1">
      <alignment horizontal="center" vertical="center"/>
    </xf>
    <xf numFmtId="176" fontId="3" fillId="3" borderId="2" xfId="8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5"/>
  <sheetViews>
    <sheetView zoomScale="76" zoomScaleNormal="76" topLeftCell="B214" workbookViewId="0">
      <selection activeCell="J251" sqref="J251"/>
    </sheetView>
  </sheetViews>
  <sheetFormatPr defaultColWidth="9" defaultRowHeight="13.5"/>
  <cols>
    <col min="1" max="1" width="9" style="5" hidden="1" customWidth="1"/>
    <col min="2" max="2" width="8.70833333333333" style="5" customWidth="1"/>
    <col min="3" max="3" width="9" style="5" hidden="1" customWidth="1"/>
    <col min="4" max="4" width="7.70833333333333" style="5" customWidth="1"/>
    <col min="5" max="5" width="8.375" style="5" customWidth="1"/>
    <col min="6" max="6" width="4.10833333333333" style="5" customWidth="1"/>
    <col min="7" max="7" width="18.7083333333333" style="5" customWidth="1"/>
    <col min="8" max="8" width="15.425" style="60" customWidth="1"/>
    <col min="9" max="9" width="8" style="60" customWidth="1"/>
    <col min="10" max="10" width="16.625" style="60" customWidth="1"/>
    <col min="11" max="12" width="5.875" style="5" customWidth="1"/>
    <col min="13" max="13" width="8.125" style="5" customWidth="1"/>
    <col min="14" max="14" width="11.5" style="61" customWidth="1"/>
    <col min="15" max="15" width="11.625" style="61" customWidth="1"/>
    <col min="16" max="16" width="29.375" style="5" customWidth="1"/>
    <col min="17" max="17" width="32.5" style="5" customWidth="1"/>
    <col min="18" max="16384" width="9" style="5"/>
  </cols>
  <sheetData>
    <row r="1" s="5" customFormat="1" ht="25.5" spans="2:17">
      <c r="B1" s="62" t="s">
        <v>0</v>
      </c>
      <c r="C1" s="62"/>
      <c r="D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78"/>
    </row>
    <row r="2" ht="29.25" customHeight="1" spans="1:17">
      <c r="A2" s="100" t="s">
        <v>1</v>
      </c>
      <c r="B2" s="101" t="s">
        <v>2</v>
      </c>
      <c r="C2" s="101" t="s">
        <v>1</v>
      </c>
      <c r="D2" s="102" t="s">
        <v>3</v>
      </c>
      <c r="E2" s="65" t="s">
        <v>1</v>
      </c>
      <c r="F2" s="101" t="s">
        <v>4</v>
      </c>
      <c r="G2" s="101" t="s">
        <v>5</v>
      </c>
      <c r="H2" s="103" t="s">
        <v>6</v>
      </c>
      <c r="I2" s="103" t="s">
        <v>7</v>
      </c>
      <c r="J2" s="103" t="s">
        <v>8</v>
      </c>
      <c r="K2" s="101" t="s">
        <v>9</v>
      </c>
      <c r="L2" s="101" t="s">
        <v>10</v>
      </c>
      <c r="M2" s="101" t="s">
        <v>11</v>
      </c>
      <c r="N2" s="101" t="s">
        <v>12</v>
      </c>
      <c r="O2" s="101" t="s">
        <v>13</v>
      </c>
      <c r="P2" s="101" t="s">
        <v>14</v>
      </c>
      <c r="Q2" s="79"/>
    </row>
    <row r="3" spans="1:17">
      <c r="A3" s="5">
        <v>0</v>
      </c>
      <c r="B3" s="67">
        <v>45786</v>
      </c>
      <c r="C3" s="67"/>
      <c r="D3" s="68">
        <v>122837</v>
      </c>
      <c r="E3" s="65">
        <v>1398054</v>
      </c>
      <c r="F3" s="67" t="s">
        <v>15</v>
      </c>
      <c r="G3" s="67" t="s">
        <v>16</v>
      </c>
      <c r="H3" s="69">
        <v>2140000</v>
      </c>
      <c r="I3" s="69">
        <v>4</v>
      </c>
      <c r="J3" s="69">
        <f>H3*I3</f>
        <v>8560000</v>
      </c>
      <c r="K3" s="67">
        <v>502</v>
      </c>
      <c r="L3" s="67" t="s">
        <v>17</v>
      </c>
      <c r="M3" s="67" t="s">
        <v>17</v>
      </c>
      <c r="N3" s="74">
        <v>43526</v>
      </c>
      <c r="O3" s="74">
        <v>43648</v>
      </c>
      <c r="P3" s="67" t="s">
        <v>18</v>
      </c>
      <c r="Q3" s="73"/>
    </row>
    <row r="4" spans="1:17">
      <c r="A4" s="5">
        <v>0</v>
      </c>
      <c r="B4" s="67"/>
      <c r="C4" s="67"/>
      <c r="D4" s="68"/>
      <c r="E4" s="65"/>
      <c r="F4" s="67" t="s">
        <v>19</v>
      </c>
      <c r="G4" s="67" t="s">
        <v>20</v>
      </c>
      <c r="H4" s="69"/>
      <c r="I4" s="69"/>
      <c r="J4" s="69"/>
      <c r="K4" s="67">
        <v>502</v>
      </c>
      <c r="L4" s="67"/>
      <c r="M4" s="67"/>
      <c r="N4" s="74">
        <v>43526</v>
      </c>
      <c r="O4" s="74">
        <v>43648</v>
      </c>
      <c r="P4" s="67"/>
      <c r="Q4" s="73"/>
    </row>
    <row r="5" spans="1:17">
      <c r="A5" s="5">
        <v>0</v>
      </c>
      <c r="B5" s="67">
        <v>45831</v>
      </c>
      <c r="C5" s="67"/>
      <c r="D5" s="68">
        <v>122879</v>
      </c>
      <c r="E5" s="65">
        <v>1398419</v>
      </c>
      <c r="F5" s="67" t="s">
        <v>15</v>
      </c>
      <c r="G5" s="67" t="s">
        <v>21</v>
      </c>
      <c r="H5" s="69">
        <v>1000000</v>
      </c>
      <c r="I5" s="69">
        <v>5</v>
      </c>
      <c r="J5" s="69">
        <f>H5*I5</f>
        <v>5000000</v>
      </c>
      <c r="K5" s="67">
        <v>503</v>
      </c>
      <c r="L5" s="67" t="s">
        <v>22</v>
      </c>
      <c r="M5" s="67" t="s">
        <v>22</v>
      </c>
      <c r="N5" s="75" t="s">
        <v>23</v>
      </c>
      <c r="O5" s="75" t="s">
        <v>24</v>
      </c>
      <c r="P5" s="67" t="s">
        <v>18</v>
      </c>
      <c r="Q5" s="73"/>
    </row>
    <row r="6" spans="1:17">
      <c r="A6" s="5">
        <v>0</v>
      </c>
      <c r="B6" s="67"/>
      <c r="C6" s="67"/>
      <c r="D6" s="68"/>
      <c r="E6" s="65"/>
      <c r="F6" s="67" t="s">
        <v>19</v>
      </c>
      <c r="G6" s="67" t="s">
        <v>25</v>
      </c>
      <c r="H6" s="69"/>
      <c r="I6" s="69"/>
      <c r="J6" s="69"/>
      <c r="K6" s="67">
        <v>503</v>
      </c>
      <c r="L6" s="67"/>
      <c r="M6" s="67"/>
      <c r="N6" s="75" t="s">
        <v>23</v>
      </c>
      <c r="O6" s="75" t="s">
        <v>24</v>
      </c>
      <c r="P6" s="67"/>
      <c r="Q6" s="73"/>
    </row>
    <row r="7" spans="1:17">
      <c r="A7" s="5">
        <v>0</v>
      </c>
      <c r="B7" s="67">
        <v>48447</v>
      </c>
      <c r="C7" s="67"/>
      <c r="D7" s="68">
        <v>124378</v>
      </c>
      <c r="E7" s="65">
        <v>1422964</v>
      </c>
      <c r="F7" s="67" t="s">
        <v>19</v>
      </c>
      <c r="G7" s="67" t="s">
        <v>26</v>
      </c>
      <c r="H7" s="69">
        <v>1000000</v>
      </c>
      <c r="I7" s="69">
        <v>3</v>
      </c>
      <c r="J7" s="69">
        <f>H7*I7</f>
        <v>3000000</v>
      </c>
      <c r="K7" s="67">
        <v>506</v>
      </c>
      <c r="L7" s="67" t="s">
        <v>27</v>
      </c>
      <c r="M7" s="67" t="s">
        <v>22</v>
      </c>
      <c r="N7" s="75" t="s">
        <v>28</v>
      </c>
      <c r="O7" s="75" t="s">
        <v>29</v>
      </c>
      <c r="P7" s="67" t="s">
        <v>18</v>
      </c>
      <c r="Q7" s="73"/>
    </row>
    <row r="8" spans="1:17">
      <c r="A8" s="5">
        <v>0</v>
      </c>
      <c r="B8" s="67"/>
      <c r="C8" s="67"/>
      <c r="D8" s="68"/>
      <c r="E8" s="65"/>
      <c r="F8" s="67" t="s">
        <v>19</v>
      </c>
      <c r="G8" s="67" t="s">
        <v>30</v>
      </c>
      <c r="H8" s="69"/>
      <c r="I8" s="69"/>
      <c r="J8" s="69"/>
      <c r="K8" s="67">
        <v>506</v>
      </c>
      <c r="L8" s="67"/>
      <c r="M8" s="67"/>
      <c r="N8" s="75" t="s">
        <v>28</v>
      </c>
      <c r="O8" s="75" t="s">
        <v>29</v>
      </c>
      <c r="P8" s="67"/>
      <c r="Q8" s="73"/>
    </row>
    <row r="9" spans="1:17">
      <c r="A9" s="5">
        <v>0</v>
      </c>
      <c r="B9" s="67">
        <v>46135</v>
      </c>
      <c r="C9" s="67"/>
      <c r="D9" s="68">
        <v>123045</v>
      </c>
      <c r="E9" s="65">
        <v>1400251</v>
      </c>
      <c r="F9" s="67" t="s">
        <v>19</v>
      </c>
      <c r="G9" s="67" t="s">
        <v>31</v>
      </c>
      <c r="H9" s="69">
        <v>1000000</v>
      </c>
      <c r="I9" s="69">
        <v>4</v>
      </c>
      <c r="J9" s="69">
        <v>3000000</v>
      </c>
      <c r="K9" s="67">
        <v>507</v>
      </c>
      <c r="L9" s="67" t="s">
        <v>22</v>
      </c>
      <c r="M9" s="67" t="s">
        <v>22</v>
      </c>
      <c r="N9" s="74">
        <v>43143</v>
      </c>
      <c r="O9" s="74">
        <v>43232</v>
      </c>
      <c r="P9" s="67" t="s">
        <v>18</v>
      </c>
      <c r="Q9" s="73"/>
    </row>
    <row r="10" spans="1:17">
      <c r="A10" s="5">
        <v>0</v>
      </c>
      <c r="B10" s="67"/>
      <c r="C10" s="67"/>
      <c r="D10" s="68"/>
      <c r="E10" s="65"/>
      <c r="F10" s="67" t="s">
        <v>15</v>
      </c>
      <c r="G10" s="67" t="s">
        <v>32</v>
      </c>
      <c r="H10" s="69"/>
      <c r="I10" s="69"/>
      <c r="J10" s="69"/>
      <c r="K10" s="67">
        <v>507</v>
      </c>
      <c r="L10" s="67"/>
      <c r="M10" s="67"/>
      <c r="N10" s="74">
        <v>43143</v>
      </c>
      <c r="O10" s="74">
        <v>43232</v>
      </c>
      <c r="P10" s="67"/>
      <c r="Q10" s="73"/>
    </row>
    <row r="11" spans="1:17">
      <c r="A11" s="5">
        <v>0</v>
      </c>
      <c r="B11" s="67">
        <v>46136</v>
      </c>
      <c r="C11" s="67"/>
      <c r="D11" s="68">
        <v>123045</v>
      </c>
      <c r="E11" s="65">
        <v>1400251</v>
      </c>
      <c r="F11" s="67" t="s">
        <v>15</v>
      </c>
      <c r="G11" s="67" t="s">
        <v>33</v>
      </c>
      <c r="H11" s="69">
        <v>1000000</v>
      </c>
      <c r="I11" s="69">
        <v>3</v>
      </c>
      <c r="J11" s="69">
        <f>H11*I11</f>
        <v>3000000</v>
      </c>
      <c r="K11" s="67">
        <v>508</v>
      </c>
      <c r="L11" s="67" t="s">
        <v>22</v>
      </c>
      <c r="M11" s="67" t="s">
        <v>22</v>
      </c>
      <c r="N11" s="74">
        <v>43143</v>
      </c>
      <c r="O11" s="74">
        <v>43232</v>
      </c>
      <c r="P11" s="67" t="s">
        <v>18</v>
      </c>
      <c r="Q11" s="73"/>
    </row>
    <row r="12" spans="1:17">
      <c r="A12" s="5">
        <v>0</v>
      </c>
      <c r="B12" s="67"/>
      <c r="C12" s="67"/>
      <c r="D12" s="68"/>
      <c r="E12" s="65"/>
      <c r="F12" s="67" t="s">
        <v>19</v>
      </c>
      <c r="G12" s="67" t="s">
        <v>34</v>
      </c>
      <c r="H12" s="69"/>
      <c r="I12" s="69"/>
      <c r="J12" s="69"/>
      <c r="K12" s="67">
        <v>508</v>
      </c>
      <c r="L12" s="67"/>
      <c r="M12" s="67"/>
      <c r="N12" s="74">
        <v>43143</v>
      </c>
      <c r="O12" s="74">
        <v>43232</v>
      </c>
      <c r="P12" s="67"/>
      <c r="Q12" s="73"/>
    </row>
    <row r="13" spans="1:17">
      <c r="A13" s="5">
        <v>0</v>
      </c>
      <c r="B13" s="67">
        <v>50026</v>
      </c>
      <c r="C13" s="67"/>
      <c r="D13" s="68">
        <v>125307</v>
      </c>
      <c r="E13" s="65">
        <v>1435827</v>
      </c>
      <c r="F13" s="67" t="s">
        <v>19</v>
      </c>
      <c r="G13" s="67" t="s">
        <v>35</v>
      </c>
      <c r="H13" s="69">
        <v>1290000</v>
      </c>
      <c r="I13" s="69">
        <v>4</v>
      </c>
      <c r="J13" s="69">
        <f>H13*I13</f>
        <v>5160000</v>
      </c>
      <c r="K13" s="67">
        <v>510</v>
      </c>
      <c r="L13" s="67" t="s">
        <v>36</v>
      </c>
      <c r="M13" s="67" t="s">
        <v>22</v>
      </c>
      <c r="N13" s="75" t="s">
        <v>37</v>
      </c>
      <c r="O13" s="75" t="s">
        <v>38</v>
      </c>
      <c r="P13" s="67" t="s">
        <v>18</v>
      </c>
      <c r="Q13" s="73"/>
    </row>
    <row r="14" spans="1:17">
      <c r="A14" s="5">
        <v>8997</v>
      </c>
      <c r="B14" s="67"/>
      <c r="C14" s="67"/>
      <c r="D14" s="68"/>
      <c r="E14" s="65"/>
      <c r="F14" s="67" t="s">
        <v>19</v>
      </c>
      <c r="G14" s="67" t="s">
        <v>39</v>
      </c>
      <c r="H14" s="69"/>
      <c r="I14" s="69"/>
      <c r="J14" s="69"/>
      <c r="K14" s="67">
        <v>510</v>
      </c>
      <c r="L14" s="67"/>
      <c r="M14" s="67"/>
      <c r="N14" s="75" t="s">
        <v>37</v>
      </c>
      <c r="O14" s="75" t="s">
        <v>38</v>
      </c>
      <c r="P14" s="67"/>
      <c r="Q14" s="73"/>
    </row>
    <row r="15" spans="1:17">
      <c r="A15" s="5">
        <v>8996</v>
      </c>
      <c r="B15" s="67">
        <v>46773</v>
      </c>
      <c r="C15" s="67"/>
      <c r="D15" s="68">
        <v>123361</v>
      </c>
      <c r="E15" s="65">
        <v>1405489</v>
      </c>
      <c r="F15" s="67" t="s">
        <v>15</v>
      </c>
      <c r="G15" s="67" t="s">
        <v>40</v>
      </c>
      <c r="H15" s="69">
        <v>1475000</v>
      </c>
      <c r="I15" s="69">
        <v>3</v>
      </c>
      <c r="J15" s="69">
        <f>H15*I15</f>
        <v>4425000</v>
      </c>
      <c r="K15" s="67">
        <v>511</v>
      </c>
      <c r="L15" s="67" t="s">
        <v>41</v>
      </c>
      <c r="M15" s="67" t="s">
        <v>41</v>
      </c>
      <c r="N15" s="75" t="s">
        <v>42</v>
      </c>
      <c r="O15" s="74">
        <v>43497</v>
      </c>
      <c r="P15" s="67" t="s">
        <v>18</v>
      </c>
      <c r="Q15" s="73"/>
    </row>
    <row r="16" spans="1:17">
      <c r="A16" s="5">
        <v>8855</v>
      </c>
      <c r="B16" s="67"/>
      <c r="C16" s="67"/>
      <c r="D16" s="68"/>
      <c r="E16" s="65"/>
      <c r="F16" s="67" t="s">
        <v>15</v>
      </c>
      <c r="G16" s="67" t="s">
        <v>43</v>
      </c>
      <c r="H16" s="69"/>
      <c r="I16" s="69"/>
      <c r="J16" s="69"/>
      <c r="K16" s="67">
        <v>511</v>
      </c>
      <c r="L16" s="67"/>
      <c r="M16" s="67"/>
      <c r="N16" s="75" t="s">
        <v>42</v>
      </c>
      <c r="O16" s="74">
        <v>43497</v>
      </c>
      <c r="P16" s="67"/>
      <c r="Q16" s="73"/>
    </row>
    <row r="17" spans="1:17">
      <c r="A17" s="5">
        <v>8856</v>
      </c>
      <c r="B17" s="67">
        <v>46191</v>
      </c>
      <c r="C17" s="67"/>
      <c r="D17" s="68">
        <v>123077</v>
      </c>
      <c r="E17" s="65">
        <v>1399569</v>
      </c>
      <c r="F17" s="67" t="s">
        <v>15</v>
      </c>
      <c r="G17" s="67" t="s">
        <v>44</v>
      </c>
      <c r="H17" s="69">
        <v>1000000</v>
      </c>
      <c r="I17" s="69">
        <v>1</v>
      </c>
      <c r="J17" s="69">
        <f>H17*I17</f>
        <v>1000000</v>
      </c>
      <c r="K17" s="67">
        <v>511</v>
      </c>
      <c r="L17" s="67" t="s">
        <v>41</v>
      </c>
      <c r="M17" s="67" t="s">
        <v>27</v>
      </c>
      <c r="N17" s="75" t="s">
        <v>45</v>
      </c>
      <c r="O17" s="75" t="s">
        <v>46</v>
      </c>
      <c r="P17" s="67" t="s">
        <v>18</v>
      </c>
      <c r="Q17" s="73"/>
    </row>
    <row r="18" spans="1:17">
      <c r="A18" s="5">
        <v>0</v>
      </c>
      <c r="B18" s="67"/>
      <c r="C18" s="67"/>
      <c r="D18" s="68"/>
      <c r="E18" s="65"/>
      <c r="F18" s="67" t="s">
        <v>15</v>
      </c>
      <c r="G18" s="67" t="s">
        <v>47</v>
      </c>
      <c r="H18" s="69"/>
      <c r="I18" s="69"/>
      <c r="J18" s="69"/>
      <c r="K18" s="67">
        <v>511</v>
      </c>
      <c r="L18" s="67"/>
      <c r="M18" s="67"/>
      <c r="N18" s="75" t="s">
        <v>45</v>
      </c>
      <c r="O18" s="75" t="s">
        <v>46</v>
      </c>
      <c r="P18" s="67"/>
      <c r="Q18" s="73"/>
    </row>
    <row r="19" spans="1:17">
      <c r="A19" s="5">
        <v>0</v>
      </c>
      <c r="B19" s="67">
        <v>45787</v>
      </c>
      <c r="C19" s="67"/>
      <c r="D19" s="68">
        <v>122837</v>
      </c>
      <c r="E19" s="65">
        <v>1398054</v>
      </c>
      <c r="F19" s="67" t="s">
        <v>15</v>
      </c>
      <c r="G19" s="67" t="s">
        <v>48</v>
      </c>
      <c r="H19" s="69">
        <v>2140000</v>
      </c>
      <c r="I19" s="69">
        <v>4</v>
      </c>
      <c r="J19" s="69">
        <f>H19*I19</f>
        <v>8560000</v>
      </c>
      <c r="K19" s="67">
        <v>602</v>
      </c>
      <c r="L19" s="67" t="s">
        <v>17</v>
      </c>
      <c r="M19" s="67" t="s">
        <v>17</v>
      </c>
      <c r="N19" s="74">
        <v>43526</v>
      </c>
      <c r="O19" s="74">
        <v>43648</v>
      </c>
      <c r="P19" s="67" t="s">
        <v>18</v>
      </c>
      <c r="Q19" s="73"/>
    </row>
    <row r="20" spans="1:17">
      <c r="A20" s="5">
        <v>0</v>
      </c>
      <c r="B20" s="67"/>
      <c r="C20" s="67"/>
      <c r="D20" s="68"/>
      <c r="E20" s="65"/>
      <c r="F20" s="67" t="s">
        <v>15</v>
      </c>
      <c r="G20" s="67" t="s">
        <v>49</v>
      </c>
      <c r="H20" s="69"/>
      <c r="I20" s="69"/>
      <c r="J20" s="69"/>
      <c r="K20" s="67">
        <v>602</v>
      </c>
      <c r="L20" s="67"/>
      <c r="M20" s="67"/>
      <c r="N20" s="74">
        <v>43526</v>
      </c>
      <c r="O20" s="74">
        <v>43648</v>
      </c>
      <c r="P20" s="67"/>
      <c r="Q20" s="73"/>
    </row>
    <row r="21" spans="1:17">
      <c r="A21" s="5">
        <v>0</v>
      </c>
      <c r="B21" s="70">
        <v>50474</v>
      </c>
      <c r="C21" s="70"/>
      <c r="D21" s="71">
        <v>125548</v>
      </c>
      <c r="E21" s="65">
        <v>1439439</v>
      </c>
      <c r="F21" s="70" t="s">
        <v>15</v>
      </c>
      <c r="G21" s="70" t="s">
        <v>50</v>
      </c>
      <c r="H21" s="72">
        <v>1000000</v>
      </c>
      <c r="I21" s="72">
        <v>3</v>
      </c>
      <c r="J21" s="72"/>
      <c r="K21" s="70">
        <v>604</v>
      </c>
      <c r="L21" s="70" t="s">
        <v>27</v>
      </c>
      <c r="M21" s="70" t="s">
        <v>27</v>
      </c>
      <c r="N21" s="76" t="s">
        <v>51</v>
      </c>
      <c r="O21" s="77">
        <v>43467</v>
      </c>
      <c r="P21" s="70" t="s">
        <v>18</v>
      </c>
      <c r="Q21" s="80" t="s">
        <v>52</v>
      </c>
    </row>
    <row r="22" spans="1:17">
      <c r="A22" s="5">
        <v>8569</v>
      </c>
      <c r="B22" s="70"/>
      <c r="C22" s="70"/>
      <c r="D22" s="71"/>
      <c r="E22" s="65"/>
      <c r="F22" s="70" t="s">
        <v>15</v>
      </c>
      <c r="G22" s="70" t="s">
        <v>53</v>
      </c>
      <c r="H22" s="72"/>
      <c r="I22" s="72"/>
      <c r="J22" s="72"/>
      <c r="K22" s="70">
        <v>604</v>
      </c>
      <c r="L22" s="70"/>
      <c r="M22" s="70"/>
      <c r="N22" s="76" t="s">
        <v>51</v>
      </c>
      <c r="O22" s="77">
        <v>43467</v>
      </c>
      <c r="P22" s="70"/>
      <c r="Q22" s="80"/>
    </row>
    <row r="23" spans="1:17">
      <c r="A23" s="5">
        <v>8570</v>
      </c>
      <c r="B23" s="67">
        <v>46543</v>
      </c>
      <c r="C23" s="67"/>
      <c r="D23" s="68">
        <v>123252</v>
      </c>
      <c r="E23" s="65">
        <v>1403383</v>
      </c>
      <c r="F23" s="67"/>
      <c r="G23" s="67" t="s">
        <v>54</v>
      </c>
      <c r="H23" s="69">
        <v>1000000</v>
      </c>
      <c r="I23" s="69">
        <v>5</v>
      </c>
      <c r="J23" s="69">
        <v>4000000</v>
      </c>
      <c r="K23" s="67">
        <v>607</v>
      </c>
      <c r="L23" s="67" t="s">
        <v>22</v>
      </c>
      <c r="M23" s="67" t="s">
        <v>22</v>
      </c>
      <c r="N23" s="75" t="s">
        <v>55</v>
      </c>
      <c r="O23" s="75" t="s">
        <v>42</v>
      </c>
      <c r="P23" s="67" t="s">
        <v>18</v>
      </c>
      <c r="Q23" s="73"/>
    </row>
    <row r="24" spans="1:17">
      <c r="A24" s="5">
        <v>0</v>
      </c>
      <c r="B24" s="67"/>
      <c r="C24" s="67"/>
      <c r="D24" s="68"/>
      <c r="E24" s="65"/>
      <c r="F24" s="67"/>
      <c r="G24" s="67" t="s">
        <v>56</v>
      </c>
      <c r="H24" s="69"/>
      <c r="I24" s="69"/>
      <c r="J24" s="69"/>
      <c r="K24" s="67">
        <v>607</v>
      </c>
      <c r="L24" s="67"/>
      <c r="M24" s="67"/>
      <c r="N24" s="75" t="s">
        <v>55</v>
      </c>
      <c r="O24" s="75" t="s">
        <v>42</v>
      </c>
      <c r="P24" s="67"/>
      <c r="Q24" s="73"/>
    </row>
    <row r="25" spans="1:17">
      <c r="A25" s="5">
        <v>0</v>
      </c>
      <c r="B25" s="67">
        <v>51763</v>
      </c>
      <c r="C25" s="67"/>
      <c r="D25" s="68">
        <v>126279</v>
      </c>
      <c r="E25" s="65">
        <v>1447029</v>
      </c>
      <c r="F25" s="67" t="s">
        <v>15</v>
      </c>
      <c r="G25" s="67" t="s">
        <v>57</v>
      </c>
      <c r="H25" s="69">
        <v>1290000</v>
      </c>
      <c r="I25" s="69">
        <v>3</v>
      </c>
      <c r="J25" s="69">
        <f>H25*I25</f>
        <v>3870000</v>
      </c>
      <c r="K25" s="67">
        <v>609</v>
      </c>
      <c r="L25" s="67" t="s">
        <v>41</v>
      </c>
      <c r="M25" s="67" t="s">
        <v>27</v>
      </c>
      <c r="N25" s="74">
        <v>43499</v>
      </c>
      <c r="O25" s="74">
        <v>43588</v>
      </c>
      <c r="P25" s="67" t="s">
        <v>18</v>
      </c>
      <c r="Q25" s="73"/>
    </row>
    <row r="26" spans="1:17">
      <c r="A26" s="5">
        <v>0</v>
      </c>
      <c r="B26" s="67"/>
      <c r="C26" s="67"/>
      <c r="D26" s="68"/>
      <c r="E26" s="65"/>
      <c r="F26" s="67" t="s">
        <v>15</v>
      </c>
      <c r="G26" s="67" t="s">
        <v>58</v>
      </c>
      <c r="H26" s="73"/>
      <c r="I26" s="73"/>
      <c r="J26" s="69"/>
      <c r="K26" s="67">
        <v>609</v>
      </c>
      <c r="L26" s="67"/>
      <c r="M26" s="67"/>
      <c r="N26" s="74">
        <v>43499</v>
      </c>
      <c r="O26" s="74">
        <v>43588</v>
      </c>
      <c r="P26" s="67"/>
      <c r="Q26" s="73"/>
    </row>
    <row r="27" spans="1:17">
      <c r="A27" s="5">
        <v>0</v>
      </c>
      <c r="B27" s="67">
        <v>48344</v>
      </c>
      <c r="C27" s="67"/>
      <c r="D27" s="68">
        <v>124313</v>
      </c>
      <c r="E27" s="65">
        <v>1422047</v>
      </c>
      <c r="F27" s="67" t="s">
        <v>15</v>
      </c>
      <c r="G27" s="67" t="s">
        <v>59</v>
      </c>
      <c r="H27" s="69">
        <v>1000000</v>
      </c>
      <c r="I27" s="69">
        <v>2</v>
      </c>
      <c r="J27" s="69">
        <f>H27*I27</f>
        <v>2000000</v>
      </c>
      <c r="K27" s="67">
        <v>609</v>
      </c>
      <c r="L27" s="67" t="s">
        <v>41</v>
      </c>
      <c r="M27" s="67" t="s">
        <v>22</v>
      </c>
      <c r="N27" s="74">
        <v>43678</v>
      </c>
      <c r="O27" s="74">
        <v>43709</v>
      </c>
      <c r="P27" s="67" t="s">
        <v>18</v>
      </c>
      <c r="Q27" s="73"/>
    </row>
    <row r="28" spans="1:17">
      <c r="A28" s="5">
        <v>0</v>
      </c>
      <c r="B28" s="67"/>
      <c r="C28" s="67"/>
      <c r="D28" s="68"/>
      <c r="E28" s="65"/>
      <c r="F28" s="67" t="s">
        <v>15</v>
      </c>
      <c r="G28" s="67" t="s">
        <v>60</v>
      </c>
      <c r="H28" s="69"/>
      <c r="I28" s="69"/>
      <c r="J28" s="69"/>
      <c r="K28" s="67">
        <v>609</v>
      </c>
      <c r="L28" s="67"/>
      <c r="M28" s="67"/>
      <c r="N28" s="74">
        <v>43678</v>
      </c>
      <c r="O28" s="74">
        <v>43709</v>
      </c>
      <c r="P28" s="67"/>
      <c r="Q28" s="73"/>
    </row>
    <row r="29" spans="1:17">
      <c r="A29" s="5">
        <v>0</v>
      </c>
      <c r="B29" s="67">
        <v>46660</v>
      </c>
      <c r="C29" s="67"/>
      <c r="D29" s="68">
        <v>123315</v>
      </c>
      <c r="E29" s="65">
        <v>1404403</v>
      </c>
      <c r="F29" s="67" t="s">
        <v>15</v>
      </c>
      <c r="G29" s="67" t="s">
        <v>61</v>
      </c>
      <c r="H29" s="69">
        <v>1475000</v>
      </c>
      <c r="I29" s="69">
        <v>3</v>
      </c>
      <c r="J29" s="69">
        <f>H29*I29</f>
        <v>4425000</v>
      </c>
      <c r="K29" s="67">
        <v>609</v>
      </c>
      <c r="L29" s="67" t="s">
        <v>41</v>
      </c>
      <c r="M29" s="67" t="s">
        <v>41</v>
      </c>
      <c r="N29" s="75" t="s">
        <v>55</v>
      </c>
      <c r="O29" s="75" t="s">
        <v>62</v>
      </c>
      <c r="P29" s="67" t="s">
        <v>18</v>
      </c>
      <c r="Q29" s="73"/>
    </row>
    <row r="30" spans="1:17">
      <c r="A30" s="5">
        <v>0</v>
      </c>
      <c r="B30" s="67"/>
      <c r="C30" s="67"/>
      <c r="D30" s="68"/>
      <c r="E30" s="65"/>
      <c r="F30" s="67" t="s">
        <v>15</v>
      </c>
      <c r="G30" s="67" t="s">
        <v>63</v>
      </c>
      <c r="H30" s="69"/>
      <c r="I30" s="69"/>
      <c r="J30" s="69"/>
      <c r="K30" s="67">
        <v>609</v>
      </c>
      <c r="L30" s="67"/>
      <c r="M30" s="67"/>
      <c r="N30" s="75" t="s">
        <v>55</v>
      </c>
      <c r="O30" s="75" t="s">
        <v>62</v>
      </c>
      <c r="P30" s="67"/>
      <c r="Q30" s="73"/>
    </row>
    <row r="31" spans="1:17">
      <c r="A31" s="5">
        <v>0</v>
      </c>
      <c r="B31" s="67"/>
      <c r="C31" s="67"/>
      <c r="D31" s="68"/>
      <c r="E31" s="65"/>
      <c r="F31" s="67" t="s">
        <v>15</v>
      </c>
      <c r="G31" s="67" t="s">
        <v>64</v>
      </c>
      <c r="H31" s="69"/>
      <c r="I31" s="69"/>
      <c r="J31" s="69"/>
      <c r="K31" s="67">
        <v>609</v>
      </c>
      <c r="L31" s="67"/>
      <c r="M31" s="67"/>
      <c r="N31" s="75" t="s">
        <v>55</v>
      </c>
      <c r="O31" s="75" t="s">
        <v>62</v>
      </c>
      <c r="P31" s="67"/>
      <c r="Q31" s="73"/>
    </row>
    <row r="32" spans="1:17">
      <c r="A32" s="5">
        <v>0</v>
      </c>
      <c r="B32" s="67">
        <v>51799</v>
      </c>
      <c r="C32" s="67"/>
      <c r="D32" s="68">
        <v>126279</v>
      </c>
      <c r="E32" s="65">
        <v>1447029</v>
      </c>
      <c r="F32" s="67" t="s">
        <v>15</v>
      </c>
      <c r="G32" s="67" t="s">
        <v>57</v>
      </c>
      <c r="H32" s="69">
        <v>1290000</v>
      </c>
      <c r="I32" s="69">
        <v>3</v>
      </c>
      <c r="J32" s="69">
        <f>H32*I32</f>
        <v>3870000</v>
      </c>
      <c r="K32" s="67">
        <v>611</v>
      </c>
      <c r="L32" s="67" t="s">
        <v>41</v>
      </c>
      <c r="M32" s="67" t="s">
        <v>27</v>
      </c>
      <c r="N32" s="74">
        <v>43499</v>
      </c>
      <c r="O32" s="74">
        <v>43588</v>
      </c>
      <c r="P32" s="67" t="s">
        <v>18</v>
      </c>
      <c r="Q32" s="73"/>
    </row>
    <row r="33" spans="1:17">
      <c r="A33" s="5">
        <v>0</v>
      </c>
      <c r="B33" s="67"/>
      <c r="C33" s="67"/>
      <c r="D33" s="68"/>
      <c r="E33" s="65"/>
      <c r="F33" s="67" t="s">
        <v>15</v>
      </c>
      <c r="G33" s="67" t="s">
        <v>65</v>
      </c>
      <c r="H33" s="69"/>
      <c r="I33" s="69"/>
      <c r="J33" s="69"/>
      <c r="K33" s="67">
        <v>611</v>
      </c>
      <c r="L33" s="67"/>
      <c r="M33" s="67"/>
      <c r="N33" s="74">
        <v>43499</v>
      </c>
      <c r="O33" s="74">
        <v>43588</v>
      </c>
      <c r="P33" s="67"/>
      <c r="Q33" s="73"/>
    </row>
    <row r="34" spans="1:17">
      <c r="A34" s="5">
        <v>0</v>
      </c>
      <c r="B34" s="67">
        <v>45697</v>
      </c>
      <c r="C34" s="67"/>
      <c r="D34" s="68">
        <v>122781</v>
      </c>
      <c r="E34" s="65">
        <v>1396422</v>
      </c>
      <c r="F34" s="67" t="s">
        <v>15</v>
      </c>
      <c r="G34" s="67" t="s">
        <v>66</v>
      </c>
      <c r="H34" s="69">
        <v>1000000</v>
      </c>
      <c r="I34" s="69">
        <v>3</v>
      </c>
      <c r="J34" s="69">
        <f>H34*I34</f>
        <v>3000000</v>
      </c>
      <c r="K34" s="67">
        <v>611</v>
      </c>
      <c r="L34" s="67" t="s">
        <v>41</v>
      </c>
      <c r="M34" s="67" t="s">
        <v>27</v>
      </c>
      <c r="N34" s="75" t="s">
        <v>67</v>
      </c>
      <c r="O34" s="75" t="s">
        <v>68</v>
      </c>
      <c r="P34" s="67" t="s">
        <v>18</v>
      </c>
      <c r="Q34" s="73"/>
    </row>
    <row r="35" spans="1:17">
      <c r="A35" s="5">
        <v>0</v>
      </c>
      <c r="B35" s="67"/>
      <c r="C35" s="67"/>
      <c r="D35" s="68"/>
      <c r="E35" s="65"/>
      <c r="F35" s="67" t="s">
        <v>15</v>
      </c>
      <c r="G35" s="67" t="s">
        <v>69</v>
      </c>
      <c r="H35" s="69"/>
      <c r="I35" s="69"/>
      <c r="J35" s="69"/>
      <c r="K35" s="67">
        <v>611</v>
      </c>
      <c r="L35" s="67"/>
      <c r="M35" s="67"/>
      <c r="N35" s="75" t="s">
        <v>67</v>
      </c>
      <c r="O35" s="75" t="s">
        <v>68</v>
      </c>
      <c r="P35" s="67"/>
      <c r="Q35" s="73"/>
    </row>
    <row r="36" spans="1:17">
      <c r="A36" s="5">
        <v>0</v>
      </c>
      <c r="B36" s="67"/>
      <c r="C36" s="67"/>
      <c r="D36" s="68"/>
      <c r="E36" s="65"/>
      <c r="F36" s="67" t="s">
        <v>15</v>
      </c>
      <c r="G36" s="67" t="s">
        <v>70</v>
      </c>
      <c r="H36" s="69"/>
      <c r="I36" s="69"/>
      <c r="J36" s="69"/>
      <c r="K36" s="67">
        <v>701</v>
      </c>
      <c r="L36" s="67"/>
      <c r="M36" s="67"/>
      <c r="N36" s="75" t="s">
        <v>71</v>
      </c>
      <c r="O36" s="75" t="s">
        <v>72</v>
      </c>
      <c r="P36" s="67"/>
      <c r="Q36" s="73"/>
    </row>
    <row r="37" spans="1:17">
      <c r="A37" s="5">
        <v>0</v>
      </c>
      <c r="B37" s="67"/>
      <c r="C37" s="67"/>
      <c r="D37" s="68"/>
      <c r="E37" s="65"/>
      <c r="F37" s="67" t="s">
        <v>15</v>
      </c>
      <c r="G37" s="67" t="s">
        <v>73</v>
      </c>
      <c r="H37" s="69"/>
      <c r="I37" s="69"/>
      <c r="J37" s="69"/>
      <c r="K37" s="67">
        <v>701</v>
      </c>
      <c r="L37" s="67"/>
      <c r="M37" s="67"/>
      <c r="N37" s="75" t="s">
        <v>71</v>
      </c>
      <c r="O37" s="75" t="s">
        <v>72</v>
      </c>
      <c r="P37" s="67"/>
      <c r="Q37" s="73"/>
    </row>
    <row r="38" spans="1:17">
      <c r="A38" s="5">
        <v>0</v>
      </c>
      <c r="B38" s="67">
        <v>52539</v>
      </c>
      <c r="C38" s="67"/>
      <c r="D38" s="68">
        <v>126670</v>
      </c>
      <c r="E38" s="65">
        <v>1452692</v>
      </c>
      <c r="F38" s="67" t="s">
        <v>19</v>
      </c>
      <c r="G38" s="67" t="s">
        <v>74</v>
      </c>
      <c r="H38" s="69">
        <v>2030000</v>
      </c>
      <c r="I38" s="69">
        <v>3</v>
      </c>
      <c r="J38" s="69">
        <f>H38*I38</f>
        <v>6090000</v>
      </c>
      <c r="K38" s="67">
        <v>701</v>
      </c>
      <c r="L38" s="67" t="s">
        <v>75</v>
      </c>
      <c r="M38" s="67" t="s">
        <v>75</v>
      </c>
      <c r="N38" s="75" t="s">
        <v>71</v>
      </c>
      <c r="O38" s="75" t="s">
        <v>76</v>
      </c>
      <c r="P38" s="67" t="s">
        <v>18</v>
      </c>
      <c r="Q38" s="73"/>
    </row>
    <row r="39" spans="1:17">
      <c r="A39" s="5">
        <v>0</v>
      </c>
      <c r="B39" s="67"/>
      <c r="C39" s="67"/>
      <c r="D39" s="68"/>
      <c r="E39" s="65"/>
      <c r="F39" s="67" t="s">
        <v>19</v>
      </c>
      <c r="G39" s="67" t="s">
        <v>77</v>
      </c>
      <c r="H39" s="69"/>
      <c r="I39" s="69"/>
      <c r="J39" s="69"/>
      <c r="K39" s="67">
        <v>701</v>
      </c>
      <c r="L39" s="67"/>
      <c r="M39" s="67"/>
      <c r="N39" s="75" t="s">
        <v>71</v>
      </c>
      <c r="O39" s="75" t="s">
        <v>76</v>
      </c>
      <c r="P39" s="67"/>
      <c r="Q39" s="73"/>
    </row>
    <row r="40" spans="1:17">
      <c r="A40" s="5">
        <v>0</v>
      </c>
      <c r="B40" s="67">
        <v>52542</v>
      </c>
      <c r="C40" s="67"/>
      <c r="D40" s="68">
        <v>126671</v>
      </c>
      <c r="E40" s="65">
        <v>1452669</v>
      </c>
      <c r="F40" s="67" t="s">
        <v>15</v>
      </c>
      <c r="G40" s="67" t="s">
        <v>78</v>
      </c>
      <c r="H40" s="69">
        <v>1290000</v>
      </c>
      <c r="I40" s="69">
        <v>3</v>
      </c>
      <c r="J40" s="69">
        <f>H40*I40</f>
        <v>3870000</v>
      </c>
      <c r="K40" s="67">
        <v>702</v>
      </c>
      <c r="L40" s="67" t="s">
        <v>17</v>
      </c>
      <c r="M40" s="67" t="s">
        <v>22</v>
      </c>
      <c r="N40" s="75" t="s">
        <v>71</v>
      </c>
      <c r="O40" s="75" t="s">
        <v>76</v>
      </c>
      <c r="P40" s="67" t="s">
        <v>18</v>
      </c>
      <c r="Q40" s="73"/>
    </row>
    <row r="41" spans="1:17">
      <c r="A41" s="5">
        <v>0</v>
      </c>
      <c r="B41" s="67"/>
      <c r="C41" s="67"/>
      <c r="D41" s="68"/>
      <c r="E41" s="65"/>
      <c r="F41" s="67" t="s">
        <v>15</v>
      </c>
      <c r="G41" s="67" t="s">
        <v>79</v>
      </c>
      <c r="H41" s="69"/>
      <c r="I41" s="69"/>
      <c r="J41" s="69"/>
      <c r="K41" s="67">
        <v>702</v>
      </c>
      <c r="L41" s="67"/>
      <c r="M41" s="67"/>
      <c r="N41" s="75" t="s">
        <v>71</v>
      </c>
      <c r="O41" s="75" t="s">
        <v>76</v>
      </c>
      <c r="P41" s="67"/>
      <c r="Q41" s="73"/>
    </row>
    <row r="42" spans="1:17">
      <c r="A42" s="5">
        <v>0</v>
      </c>
      <c r="B42" s="67"/>
      <c r="C42" s="67"/>
      <c r="D42" s="68"/>
      <c r="E42" s="65"/>
      <c r="F42" s="67" t="s">
        <v>15</v>
      </c>
      <c r="G42" s="67" t="s">
        <v>80</v>
      </c>
      <c r="H42" s="69"/>
      <c r="I42" s="69"/>
      <c r="J42" s="69"/>
      <c r="K42" s="67">
        <v>702</v>
      </c>
      <c r="L42" s="67"/>
      <c r="M42" s="67"/>
      <c r="N42" s="75" t="s">
        <v>71</v>
      </c>
      <c r="O42" s="75" t="s">
        <v>76</v>
      </c>
      <c r="P42" s="67"/>
      <c r="Q42" s="73"/>
    </row>
    <row r="43" spans="1:17">
      <c r="A43" s="5">
        <v>0</v>
      </c>
      <c r="B43" s="67">
        <v>46769</v>
      </c>
      <c r="C43" s="67"/>
      <c r="D43" s="68">
        <v>123357</v>
      </c>
      <c r="E43" s="65">
        <v>1405454</v>
      </c>
      <c r="F43" s="67" t="s">
        <v>15</v>
      </c>
      <c r="G43" s="67" t="s">
        <v>81</v>
      </c>
      <c r="H43" s="69">
        <v>1840000</v>
      </c>
      <c r="I43" s="69">
        <v>3</v>
      </c>
      <c r="J43" s="69">
        <f>H43*I43</f>
        <v>5520000</v>
      </c>
      <c r="K43" s="67">
        <v>702</v>
      </c>
      <c r="L43" s="67" t="s">
        <v>17</v>
      </c>
      <c r="M43" s="67" t="s">
        <v>17</v>
      </c>
      <c r="N43" s="75" t="s">
        <v>29</v>
      </c>
      <c r="O43" s="75" t="s">
        <v>51</v>
      </c>
      <c r="P43" s="67" t="s">
        <v>18</v>
      </c>
      <c r="Q43" s="73"/>
    </row>
    <row r="44" spans="1:17">
      <c r="A44" s="5">
        <v>0</v>
      </c>
      <c r="B44" s="67"/>
      <c r="C44" s="67"/>
      <c r="D44" s="68"/>
      <c r="E44" s="65"/>
      <c r="F44" s="67" t="s">
        <v>15</v>
      </c>
      <c r="G44" s="67" t="s">
        <v>82</v>
      </c>
      <c r="H44" s="69">
        <v>500000</v>
      </c>
      <c r="I44" s="69">
        <v>3</v>
      </c>
      <c r="J44" s="69">
        <f>H44*I44</f>
        <v>1500000</v>
      </c>
      <c r="K44" s="67">
        <v>702</v>
      </c>
      <c r="L44" s="67"/>
      <c r="M44" s="67"/>
      <c r="N44" s="75" t="s">
        <v>29</v>
      </c>
      <c r="O44" s="75" t="s">
        <v>51</v>
      </c>
      <c r="P44" s="67"/>
      <c r="Q44" s="73"/>
    </row>
    <row r="45" spans="1:17">
      <c r="A45" s="5">
        <v>0</v>
      </c>
      <c r="B45" s="67"/>
      <c r="C45" s="67"/>
      <c r="D45" s="68"/>
      <c r="E45" s="65"/>
      <c r="F45" s="67" t="s">
        <v>19</v>
      </c>
      <c r="G45" s="67" t="s">
        <v>83</v>
      </c>
      <c r="H45" s="69"/>
      <c r="I45" s="69"/>
      <c r="J45" s="69"/>
      <c r="K45" s="67">
        <v>702</v>
      </c>
      <c r="L45" s="67"/>
      <c r="M45" s="67"/>
      <c r="N45" s="75" t="s">
        <v>29</v>
      </c>
      <c r="O45" s="75" t="s">
        <v>51</v>
      </c>
      <c r="P45" s="67"/>
      <c r="Q45" s="73"/>
    </row>
    <row r="46" spans="1:17">
      <c r="A46" s="5">
        <v>0</v>
      </c>
      <c r="B46" s="67"/>
      <c r="C46" s="67"/>
      <c r="D46" s="68"/>
      <c r="E46" s="65"/>
      <c r="F46" s="67" t="s">
        <v>19</v>
      </c>
      <c r="G46" s="67" t="s">
        <v>84</v>
      </c>
      <c r="H46" s="69"/>
      <c r="I46" s="69"/>
      <c r="J46" s="69"/>
      <c r="K46" s="67">
        <v>702</v>
      </c>
      <c r="L46" s="67"/>
      <c r="M46" s="67"/>
      <c r="N46" s="75" t="s">
        <v>29</v>
      </c>
      <c r="O46" s="75" t="s">
        <v>51</v>
      </c>
      <c r="P46" s="67"/>
      <c r="Q46" s="73"/>
    </row>
    <row r="47" spans="1:17">
      <c r="A47" s="5">
        <v>0</v>
      </c>
      <c r="B47" s="67">
        <v>46405</v>
      </c>
      <c r="C47" s="67"/>
      <c r="D47" s="68">
        <v>123191</v>
      </c>
      <c r="E47" s="65">
        <v>1402111</v>
      </c>
      <c r="F47" s="67" t="s">
        <v>19</v>
      </c>
      <c r="G47" s="67" t="s">
        <v>85</v>
      </c>
      <c r="H47" s="69">
        <v>1000000</v>
      </c>
      <c r="I47" s="69">
        <v>2</v>
      </c>
      <c r="J47" s="69">
        <f>H47*I47</f>
        <v>2000000</v>
      </c>
      <c r="K47" s="67">
        <v>703</v>
      </c>
      <c r="L47" s="67" t="s">
        <v>22</v>
      </c>
      <c r="M47" s="67" t="s">
        <v>22</v>
      </c>
      <c r="N47" s="74">
        <v>43293</v>
      </c>
      <c r="O47" s="74">
        <v>43355</v>
      </c>
      <c r="P47" s="67" t="s">
        <v>18</v>
      </c>
      <c r="Q47" s="73"/>
    </row>
    <row r="48" spans="1:17">
      <c r="A48" s="5">
        <v>0</v>
      </c>
      <c r="B48" s="67"/>
      <c r="C48" s="67"/>
      <c r="D48" s="68"/>
      <c r="E48" s="65"/>
      <c r="F48" s="67" t="s">
        <v>15</v>
      </c>
      <c r="G48" s="67" t="s">
        <v>86</v>
      </c>
      <c r="H48" s="69"/>
      <c r="I48" s="69"/>
      <c r="J48" s="69"/>
      <c r="K48" s="67">
        <v>703</v>
      </c>
      <c r="L48" s="67"/>
      <c r="M48" s="67"/>
      <c r="N48" s="74">
        <v>43293</v>
      </c>
      <c r="O48" s="74">
        <v>43355</v>
      </c>
      <c r="P48" s="67"/>
      <c r="Q48" s="73"/>
    </row>
    <row r="49" spans="1:17">
      <c r="A49" s="5">
        <v>0</v>
      </c>
      <c r="B49" s="67">
        <v>50890</v>
      </c>
      <c r="C49" s="67"/>
      <c r="D49" s="68">
        <v>125786</v>
      </c>
      <c r="E49" s="65">
        <v>1441845</v>
      </c>
      <c r="F49" s="67" t="s">
        <v>19</v>
      </c>
      <c r="G49" s="67" t="s">
        <v>87</v>
      </c>
      <c r="H49" s="69">
        <v>1290000</v>
      </c>
      <c r="I49" s="69">
        <v>4</v>
      </c>
      <c r="J49" s="69">
        <f>H49*I49</f>
        <v>5160000</v>
      </c>
      <c r="K49" s="67">
        <v>703</v>
      </c>
      <c r="L49" s="67" t="s">
        <v>22</v>
      </c>
      <c r="M49" s="67" t="s">
        <v>22</v>
      </c>
      <c r="N49" s="74">
        <v>43772</v>
      </c>
      <c r="O49" s="75" t="s">
        <v>88</v>
      </c>
      <c r="P49" s="67" t="s">
        <v>18</v>
      </c>
      <c r="Q49" s="73"/>
    </row>
    <row r="50" spans="1:17">
      <c r="A50" s="5">
        <v>0</v>
      </c>
      <c r="B50" s="67"/>
      <c r="C50" s="67"/>
      <c r="D50" s="68"/>
      <c r="E50" s="65"/>
      <c r="F50" s="67" t="s">
        <v>15</v>
      </c>
      <c r="G50" s="67" t="s">
        <v>89</v>
      </c>
      <c r="H50" s="69"/>
      <c r="I50" s="69"/>
      <c r="J50" s="69"/>
      <c r="K50" s="67">
        <v>703</v>
      </c>
      <c r="L50" s="67"/>
      <c r="M50" s="67"/>
      <c r="N50" s="74">
        <v>43772</v>
      </c>
      <c r="O50" s="75" t="s">
        <v>88</v>
      </c>
      <c r="P50" s="67"/>
      <c r="Q50" s="73"/>
    </row>
    <row r="51" spans="1:17">
      <c r="A51" s="5">
        <v>0</v>
      </c>
      <c r="B51" s="67">
        <v>46958</v>
      </c>
      <c r="C51" s="67"/>
      <c r="D51" s="68">
        <v>123481</v>
      </c>
      <c r="E51" s="65">
        <v>1407361</v>
      </c>
      <c r="F51" s="67" t="s">
        <v>15</v>
      </c>
      <c r="G51" s="67" t="s">
        <v>90</v>
      </c>
      <c r="H51" s="69">
        <v>1290000</v>
      </c>
      <c r="I51" s="69">
        <v>1</v>
      </c>
      <c r="J51" s="69">
        <f>H51*I51</f>
        <v>1290000</v>
      </c>
      <c r="K51" s="67">
        <v>703</v>
      </c>
      <c r="L51" s="67" t="s">
        <v>22</v>
      </c>
      <c r="M51" s="67" t="s">
        <v>22</v>
      </c>
      <c r="N51" s="75" t="s">
        <v>91</v>
      </c>
      <c r="O51" s="75" t="s">
        <v>92</v>
      </c>
      <c r="P51" s="67" t="s">
        <v>18</v>
      </c>
      <c r="Q51" s="73"/>
    </row>
    <row r="52" spans="1:17">
      <c r="A52" s="5">
        <v>0</v>
      </c>
      <c r="B52" s="67"/>
      <c r="C52" s="67"/>
      <c r="D52" s="68"/>
      <c r="E52" s="65"/>
      <c r="F52" s="67"/>
      <c r="G52" s="67" t="s">
        <v>93</v>
      </c>
      <c r="H52" s="69"/>
      <c r="I52" s="69"/>
      <c r="J52" s="69"/>
      <c r="K52" s="67">
        <v>703</v>
      </c>
      <c r="L52" s="67"/>
      <c r="M52" s="67"/>
      <c r="N52" s="75" t="s">
        <v>91</v>
      </c>
      <c r="O52" s="75" t="s">
        <v>92</v>
      </c>
      <c r="P52" s="67"/>
      <c r="Q52" s="73"/>
    </row>
    <row r="53" spans="1:17">
      <c r="A53" s="5">
        <v>0</v>
      </c>
      <c r="B53" s="67">
        <v>45704</v>
      </c>
      <c r="C53" s="67"/>
      <c r="D53" s="68">
        <v>122794</v>
      </c>
      <c r="E53" s="65">
        <v>1396489</v>
      </c>
      <c r="F53" s="67" t="s">
        <v>15</v>
      </c>
      <c r="G53" s="67" t="s">
        <v>94</v>
      </c>
      <c r="H53" s="69">
        <v>1000000</v>
      </c>
      <c r="I53" s="69">
        <v>1</v>
      </c>
      <c r="J53" s="69">
        <f>H53*I53</f>
        <v>1000000</v>
      </c>
      <c r="K53" s="67">
        <v>706</v>
      </c>
      <c r="L53" s="67" t="s">
        <v>27</v>
      </c>
      <c r="M53" s="67" t="s">
        <v>27</v>
      </c>
      <c r="N53" s="75" t="s">
        <v>23</v>
      </c>
      <c r="O53" s="75" t="s">
        <v>95</v>
      </c>
      <c r="P53" s="67" t="s">
        <v>18</v>
      </c>
      <c r="Q53" s="73"/>
    </row>
    <row r="54" spans="1:17">
      <c r="A54" s="5">
        <v>0</v>
      </c>
      <c r="B54" s="67"/>
      <c r="C54" s="67"/>
      <c r="D54" s="68"/>
      <c r="E54" s="65"/>
      <c r="F54" s="67" t="s">
        <v>15</v>
      </c>
      <c r="G54" s="67" t="s">
        <v>96</v>
      </c>
      <c r="H54" s="69"/>
      <c r="I54" s="69"/>
      <c r="J54" s="69"/>
      <c r="K54" s="67">
        <v>706</v>
      </c>
      <c r="L54" s="67"/>
      <c r="M54" s="67"/>
      <c r="N54" s="75" t="s">
        <v>23</v>
      </c>
      <c r="O54" s="75" t="s">
        <v>95</v>
      </c>
      <c r="P54" s="67"/>
      <c r="Q54" s="73"/>
    </row>
    <row r="55" spans="1:17">
      <c r="A55" s="5">
        <v>0</v>
      </c>
      <c r="B55" s="67">
        <v>46740</v>
      </c>
      <c r="C55" s="67"/>
      <c r="D55" s="68">
        <v>123349</v>
      </c>
      <c r="E55" s="65">
        <v>1405238</v>
      </c>
      <c r="F55" s="67" t="s">
        <v>19</v>
      </c>
      <c r="G55" s="67" t="s">
        <v>97</v>
      </c>
      <c r="H55" s="69">
        <v>1000000</v>
      </c>
      <c r="I55" s="69">
        <v>3</v>
      </c>
      <c r="J55" s="69">
        <f>H55*I55</f>
        <v>3000000</v>
      </c>
      <c r="K55" s="67">
        <v>709</v>
      </c>
      <c r="L55" s="67" t="s">
        <v>41</v>
      </c>
      <c r="M55" s="67" t="s">
        <v>27</v>
      </c>
      <c r="N55" s="75" t="s">
        <v>98</v>
      </c>
      <c r="O55" s="74">
        <v>43466</v>
      </c>
      <c r="P55" s="67" t="s">
        <v>18</v>
      </c>
      <c r="Q55" s="73"/>
    </row>
    <row r="56" spans="1:17">
      <c r="A56" s="5">
        <v>8499</v>
      </c>
      <c r="B56" s="67"/>
      <c r="C56" s="67"/>
      <c r="D56" s="68"/>
      <c r="E56" s="65"/>
      <c r="F56" s="67" t="s">
        <v>19</v>
      </c>
      <c r="G56" s="67" t="s">
        <v>99</v>
      </c>
      <c r="H56" s="69"/>
      <c r="I56" s="69"/>
      <c r="J56" s="69"/>
      <c r="K56" s="67">
        <v>709</v>
      </c>
      <c r="L56" s="67"/>
      <c r="M56" s="67"/>
      <c r="N56" s="75" t="s">
        <v>98</v>
      </c>
      <c r="O56" s="74">
        <v>43466</v>
      </c>
      <c r="P56" s="67"/>
      <c r="Q56" s="73"/>
    </row>
    <row r="57" spans="1:17">
      <c r="A57" s="5">
        <v>0</v>
      </c>
      <c r="B57" s="67">
        <v>49887</v>
      </c>
      <c r="C57" s="67"/>
      <c r="D57" s="68">
        <v>125226</v>
      </c>
      <c r="E57" s="65">
        <v>1433705</v>
      </c>
      <c r="F57" s="67" t="s">
        <v>19</v>
      </c>
      <c r="G57" s="67" t="s">
        <v>100</v>
      </c>
      <c r="H57" s="69">
        <v>1775000</v>
      </c>
      <c r="I57" s="69">
        <v>3</v>
      </c>
      <c r="J57" s="69">
        <f>H57*I57</f>
        <v>5325000</v>
      </c>
      <c r="K57" s="67">
        <v>710</v>
      </c>
      <c r="L57" s="67" t="s">
        <v>36</v>
      </c>
      <c r="M57" s="67" t="s">
        <v>36</v>
      </c>
      <c r="N57" s="74">
        <v>43587</v>
      </c>
      <c r="O57" s="74">
        <v>43679</v>
      </c>
      <c r="P57" s="67" t="s">
        <v>18</v>
      </c>
      <c r="Q57" s="73"/>
    </row>
    <row r="58" spans="1:17">
      <c r="A58" s="5">
        <v>0</v>
      </c>
      <c r="B58" s="67"/>
      <c r="C58" s="67"/>
      <c r="D58" s="68"/>
      <c r="E58" s="65"/>
      <c r="F58" s="67" t="s">
        <v>15</v>
      </c>
      <c r="G58" s="67" t="s">
        <v>101</v>
      </c>
      <c r="H58" s="69"/>
      <c r="I58" s="69"/>
      <c r="J58" s="69"/>
      <c r="K58" s="67">
        <v>710</v>
      </c>
      <c r="L58" s="67"/>
      <c r="M58" s="67"/>
      <c r="N58" s="74">
        <v>43587</v>
      </c>
      <c r="O58" s="74">
        <v>43679</v>
      </c>
      <c r="P58" s="67"/>
      <c r="Q58" s="73"/>
    </row>
    <row r="59" spans="1:17">
      <c r="A59" s="5">
        <v>0</v>
      </c>
      <c r="B59" s="67">
        <v>45806</v>
      </c>
      <c r="C59" s="67"/>
      <c r="D59" s="68">
        <v>122854</v>
      </c>
      <c r="E59" s="65">
        <v>1398145</v>
      </c>
      <c r="F59" s="67" t="s">
        <v>19</v>
      </c>
      <c r="G59" s="67" t="s">
        <v>102</v>
      </c>
      <c r="H59" s="69">
        <v>1475000</v>
      </c>
      <c r="I59" s="69">
        <v>3</v>
      </c>
      <c r="J59" s="69">
        <f>H59*I59</f>
        <v>4425000</v>
      </c>
      <c r="K59" s="67">
        <v>710</v>
      </c>
      <c r="L59" s="67" t="s">
        <v>36</v>
      </c>
      <c r="M59" s="67" t="s">
        <v>36</v>
      </c>
      <c r="N59" s="75" t="s">
        <v>46</v>
      </c>
      <c r="O59" s="75" t="s">
        <v>103</v>
      </c>
      <c r="P59" s="67" t="s">
        <v>18</v>
      </c>
      <c r="Q59" s="73"/>
    </row>
    <row r="60" spans="1:17">
      <c r="A60" s="5">
        <v>0</v>
      </c>
      <c r="B60" s="67"/>
      <c r="C60" s="67"/>
      <c r="D60" s="68"/>
      <c r="E60" s="65"/>
      <c r="F60" s="67" t="s">
        <v>15</v>
      </c>
      <c r="G60" s="67" t="s">
        <v>104</v>
      </c>
      <c r="H60" s="69"/>
      <c r="I60" s="69"/>
      <c r="J60" s="69"/>
      <c r="K60" s="67">
        <v>710</v>
      </c>
      <c r="L60" s="67"/>
      <c r="M60" s="67"/>
      <c r="N60" s="75" t="s">
        <v>46</v>
      </c>
      <c r="O60" s="75" t="s">
        <v>103</v>
      </c>
      <c r="P60" s="67"/>
      <c r="Q60" s="73"/>
    </row>
    <row r="61" spans="1:17">
      <c r="A61" s="5">
        <v>0</v>
      </c>
      <c r="B61" s="67">
        <v>46279</v>
      </c>
      <c r="C61" s="67"/>
      <c r="D61" s="68">
        <v>123127</v>
      </c>
      <c r="E61" s="65">
        <v>1401297</v>
      </c>
      <c r="F61" s="67" t="s">
        <v>15</v>
      </c>
      <c r="G61" s="67" t="s">
        <v>105</v>
      </c>
      <c r="H61" s="69">
        <v>1000000</v>
      </c>
      <c r="I61" s="69">
        <v>4</v>
      </c>
      <c r="J61" s="69">
        <f>H61*I61</f>
        <v>4000000</v>
      </c>
      <c r="K61" s="67">
        <v>710</v>
      </c>
      <c r="L61" s="67" t="s">
        <v>36</v>
      </c>
      <c r="M61" s="67" t="s">
        <v>22</v>
      </c>
      <c r="N61" s="75" t="s">
        <v>106</v>
      </c>
      <c r="O61" s="75" t="s">
        <v>107</v>
      </c>
      <c r="P61" s="67" t="s">
        <v>18</v>
      </c>
      <c r="Q61" s="73"/>
    </row>
    <row r="62" spans="1:17">
      <c r="A62" s="5">
        <v>0</v>
      </c>
      <c r="B62" s="67"/>
      <c r="C62" s="67"/>
      <c r="D62" s="68"/>
      <c r="E62" s="65"/>
      <c r="F62" s="67" t="s">
        <v>19</v>
      </c>
      <c r="G62" s="67" t="s">
        <v>108</v>
      </c>
      <c r="H62" s="69"/>
      <c r="I62" s="69"/>
      <c r="J62" s="69"/>
      <c r="K62" s="67">
        <v>710</v>
      </c>
      <c r="L62" s="67"/>
      <c r="M62" s="67"/>
      <c r="N62" s="75" t="s">
        <v>106</v>
      </c>
      <c r="O62" s="75" t="s">
        <v>107</v>
      </c>
      <c r="P62" s="67"/>
      <c r="Q62" s="73"/>
    </row>
    <row r="63" spans="1:17">
      <c r="A63" s="5">
        <v>0</v>
      </c>
      <c r="B63" s="67">
        <v>50792</v>
      </c>
      <c r="C63" s="67"/>
      <c r="D63" s="68">
        <v>125734</v>
      </c>
      <c r="E63" s="65">
        <v>1441489</v>
      </c>
      <c r="F63" s="67" t="s">
        <v>15</v>
      </c>
      <c r="G63" s="67" t="s">
        <v>109</v>
      </c>
      <c r="H63" s="69">
        <v>1290000</v>
      </c>
      <c r="I63" s="69">
        <v>2</v>
      </c>
      <c r="J63" s="69">
        <f>H63*I63</f>
        <v>2580000</v>
      </c>
      <c r="K63" s="67">
        <v>711</v>
      </c>
      <c r="L63" s="67" t="s">
        <v>41</v>
      </c>
      <c r="M63" s="67" t="s">
        <v>27</v>
      </c>
      <c r="N63" s="74">
        <v>43527</v>
      </c>
      <c r="O63" s="74">
        <v>43588</v>
      </c>
      <c r="P63" s="67" t="s">
        <v>18</v>
      </c>
      <c r="Q63" s="73"/>
    </row>
    <row r="64" spans="1:17">
      <c r="A64" s="5">
        <v>0</v>
      </c>
      <c r="B64" s="67"/>
      <c r="C64" s="67"/>
      <c r="D64" s="68"/>
      <c r="E64" s="65"/>
      <c r="F64" s="67" t="s">
        <v>15</v>
      </c>
      <c r="G64" s="67" t="s">
        <v>110</v>
      </c>
      <c r="H64" s="69"/>
      <c r="I64" s="69"/>
      <c r="J64" s="69"/>
      <c r="K64" s="67">
        <v>711</v>
      </c>
      <c r="L64" s="67"/>
      <c r="M64" s="67"/>
      <c r="N64" s="74">
        <v>43527</v>
      </c>
      <c r="O64" s="74">
        <v>43588</v>
      </c>
      <c r="P64" s="67"/>
      <c r="Q64" s="73"/>
    </row>
    <row r="65" spans="1:17">
      <c r="A65" s="5">
        <v>0</v>
      </c>
      <c r="B65" s="67">
        <v>52024</v>
      </c>
      <c r="C65" s="67"/>
      <c r="D65" s="68">
        <v>126417</v>
      </c>
      <c r="E65" s="65">
        <v>1448741</v>
      </c>
      <c r="F65" s="67" t="s">
        <v>111</v>
      </c>
      <c r="G65" s="67" t="s">
        <v>112</v>
      </c>
      <c r="H65" s="69">
        <v>1475000</v>
      </c>
      <c r="I65" s="69">
        <v>2</v>
      </c>
      <c r="J65" s="69">
        <f>H65*I65</f>
        <v>2950000</v>
      </c>
      <c r="K65" s="67">
        <v>711</v>
      </c>
      <c r="L65" s="67" t="s">
        <v>41</v>
      </c>
      <c r="M65" s="67" t="s">
        <v>41</v>
      </c>
      <c r="N65" s="75" t="s">
        <v>71</v>
      </c>
      <c r="O65" s="75" t="s">
        <v>113</v>
      </c>
      <c r="P65" s="67" t="s">
        <v>18</v>
      </c>
      <c r="Q65" s="73"/>
    </row>
    <row r="66" spans="1:17">
      <c r="A66" s="5">
        <v>0</v>
      </c>
      <c r="B66" s="67"/>
      <c r="C66" s="67"/>
      <c r="D66" s="68"/>
      <c r="E66" s="65"/>
      <c r="F66" s="67" t="s">
        <v>111</v>
      </c>
      <c r="G66" s="67" t="s">
        <v>114</v>
      </c>
      <c r="H66" s="69"/>
      <c r="I66" s="69"/>
      <c r="J66" s="69"/>
      <c r="K66" s="67">
        <v>711</v>
      </c>
      <c r="L66" s="67"/>
      <c r="M66" s="67"/>
      <c r="N66" s="75" t="s">
        <v>71</v>
      </c>
      <c r="O66" s="75" t="s">
        <v>113</v>
      </c>
      <c r="P66" s="67"/>
      <c r="Q66" s="73"/>
    </row>
    <row r="67" spans="1:17">
      <c r="A67" s="5">
        <v>0</v>
      </c>
      <c r="B67" s="67">
        <v>45470</v>
      </c>
      <c r="C67" s="67"/>
      <c r="D67" s="68">
        <v>122653</v>
      </c>
      <c r="E67" s="65">
        <v>1394972</v>
      </c>
      <c r="F67" s="67" t="s">
        <v>15</v>
      </c>
      <c r="G67" s="67" t="s">
        <v>115</v>
      </c>
      <c r="H67" s="69">
        <v>1475000</v>
      </c>
      <c r="I67" s="69">
        <v>2</v>
      </c>
      <c r="J67" s="69">
        <f>H67*I67</f>
        <v>2950000</v>
      </c>
      <c r="K67" s="67">
        <v>711</v>
      </c>
      <c r="L67" s="67" t="s">
        <v>41</v>
      </c>
      <c r="M67" s="67" t="s">
        <v>41</v>
      </c>
      <c r="N67" s="75" t="s">
        <v>116</v>
      </c>
      <c r="O67" s="75" t="s">
        <v>24</v>
      </c>
      <c r="P67" s="67" t="s">
        <v>18</v>
      </c>
      <c r="Q67" s="73"/>
    </row>
    <row r="68" spans="1:17">
      <c r="A68" s="5">
        <v>0</v>
      </c>
      <c r="B68" s="67"/>
      <c r="C68" s="67"/>
      <c r="D68" s="68"/>
      <c r="E68" s="65"/>
      <c r="F68" s="67" t="s">
        <v>15</v>
      </c>
      <c r="G68" s="67" t="s">
        <v>117</v>
      </c>
      <c r="H68" s="69"/>
      <c r="I68" s="69"/>
      <c r="J68" s="69"/>
      <c r="K68" s="67">
        <v>711</v>
      </c>
      <c r="L68" s="67"/>
      <c r="M68" s="67"/>
      <c r="N68" s="75" t="s">
        <v>116</v>
      </c>
      <c r="O68" s="75" t="s">
        <v>24</v>
      </c>
      <c r="P68" s="67"/>
      <c r="Q68" s="73"/>
    </row>
    <row r="69" spans="1:17">
      <c r="A69" s="5">
        <v>0</v>
      </c>
      <c r="B69" s="67">
        <v>48473</v>
      </c>
      <c r="C69" s="67"/>
      <c r="D69" s="68">
        <v>124399</v>
      </c>
      <c r="E69" s="65">
        <v>1423545</v>
      </c>
      <c r="F69" s="67" t="s">
        <v>19</v>
      </c>
      <c r="G69" s="67" t="s">
        <v>118</v>
      </c>
      <c r="H69" s="69">
        <v>2030000</v>
      </c>
      <c r="I69" s="69">
        <v>3</v>
      </c>
      <c r="J69" s="69">
        <f>H69*I69</f>
        <v>6090000</v>
      </c>
      <c r="K69" s="67">
        <v>801</v>
      </c>
      <c r="L69" s="67" t="s">
        <v>75</v>
      </c>
      <c r="M69" s="67" t="s">
        <v>75</v>
      </c>
      <c r="N69" s="75" t="s">
        <v>119</v>
      </c>
      <c r="O69" s="75" t="s">
        <v>120</v>
      </c>
      <c r="P69" s="67" t="s">
        <v>18</v>
      </c>
      <c r="Q69" s="73"/>
    </row>
    <row r="70" spans="1:17">
      <c r="A70" s="5">
        <v>0</v>
      </c>
      <c r="B70" s="67"/>
      <c r="C70" s="67"/>
      <c r="D70" s="68"/>
      <c r="E70" s="65"/>
      <c r="F70" s="67" t="s">
        <v>19</v>
      </c>
      <c r="G70" s="67" t="s">
        <v>121</v>
      </c>
      <c r="H70" s="69">
        <v>500000</v>
      </c>
      <c r="I70" s="69">
        <v>3</v>
      </c>
      <c r="J70" s="69">
        <f>H70*I70</f>
        <v>1500000</v>
      </c>
      <c r="K70" s="67">
        <v>801</v>
      </c>
      <c r="L70" s="67"/>
      <c r="M70" s="67"/>
      <c r="N70" s="75" t="s">
        <v>119</v>
      </c>
      <c r="O70" s="75" t="s">
        <v>120</v>
      </c>
      <c r="P70" s="67"/>
      <c r="Q70" s="73"/>
    </row>
    <row r="71" spans="1:17">
      <c r="A71" s="5">
        <v>0</v>
      </c>
      <c r="B71" s="67"/>
      <c r="C71" s="67"/>
      <c r="D71" s="68"/>
      <c r="E71" s="65"/>
      <c r="F71" s="67" t="s">
        <v>19</v>
      </c>
      <c r="G71" s="67" t="s">
        <v>122</v>
      </c>
      <c r="H71" s="69"/>
      <c r="I71" s="69"/>
      <c r="J71" s="69"/>
      <c r="K71" s="67">
        <v>801</v>
      </c>
      <c r="L71" s="67"/>
      <c r="M71" s="67"/>
      <c r="N71" s="75" t="s">
        <v>119</v>
      </c>
      <c r="O71" s="75" t="s">
        <v>120</v>
      </c>
      <c r="P71" s="67"/>
      <c r="Q71" s="73"/>
    </row>
    <row r="72" spans="1:17">
      <c r="A72" s="5">
        <v>0</v>
      </c>
      <c r="B72" s="67">
        <v>45596</v>
      </c>
      <c r="C72" s="67"/>
      <c r="D72" s="68">
        <v>122740</v>
      </c>
      <c r="E72" s="65">
        <v>1396035</v>
      </c>
      <c r="F72" s="67" t="s">
        <v>19</v>
      </c>
      <c r="G72" s="67" t="s">
        <v>123</v>
      </c>
      <c r="H72" s="69">
        <v>1000000</v>
      </c>
      <c r="I72" s="69">
        <v>1</v>
      </c>
      <c r="J72" s="69">
        <f>H72*I72</f>
        <v>1000000</v>
      </c>
      <c r="K72" s="67">
        <v>801</v>
      </c>
      <c r="L72" s="67" t="s">
        <v>75</v>
      </c>
      <c r="M72" s="67" t="s">
        <v>22</v>
      </c>
      <c r="N72" s="75" t="s">
        <v>28</v>
      </c>
      <c r="O72" s="75" t="s">
        <v>124</v>
      </c>
      <c r="P72" s="67" t="s">
        <v>18</v>
      </c>
      <c r="Q72" s="73"/>
    </row>
    <row r="73" spans="1:17">
      <c r="A73" s="5">
        <v>0</v>
      </c>
      <c r="B73" s="67"/>
      <c r="C73" s="67"/>
      <c r="D73" s="68"/>
      <c r="E73" s="65"/>
      <c r="F73" s="67" t="s">
        <v>15</v>
      </c>
      <c r="G73" s="67" t="s">
        <v>125</v>
      </c>
      <c r="H73" s="69"/>
      <c r="I73" s="69"/>
      <c r="J73" s="69"/>
      <c r="K73" s="67">
        <v>801</v>
      </c>
      <c r="L73" s="67"/>
      <c r="M73" s="67"/>
      <c r="N73" s="75" t="s">
        <v>28</v>
      </c>
      <c r="O73" s="75" t="s">
        <v>124</v>
      </c>
      <c r="P73" s="67"/>
      <c r="Q73" s="73"/>
    </row>
    <row r="74" spans="1:17">
      <c r="A74" s="5">
        <v>0</v>
      </c>
      <c r="B74" s="67">
        <v>46955</v>
      </c>
      <c r="C74" s="67"/>
      <c r="D74" s="68">
        <v>123478</v>
      </c>
      <c r="E74" s="65">
        <v>1407371</v>
      </c>
      <c r="F74" s="67" t="s">
        <v>19</v>
      </c>
      <c r="G74" s="67" t="s">
        <v>126</v>
      </c>
      <c r="H74" s="69">
        <v>2140000</v>
      </c>
      <c r="I74" s="69">
        <v>4</v>
      </c>
      <c r="J74" s="69">
        <f>H74*I74</f>
        <v>8560000</v>
      </c>
      <c r="K74" s="67">
        <v>802</v>
      </c>
      <c r="L74" s="67" t="s">
        <v>17</v>
      </c>
      <c r="M74" s="67" t="s">
        <v>17</v>
      </c>
      <c r="N74" s="74">
        <v>43557</v>
      </c>
      <c r="O74" s="74">
        <v>43679</v>
      </c>
      <c r="P74" s="67" t="s">
        <v>18</v>
      </c>
      <c r="Q74" s="73"/>
    </row>
    <row r="75" spans="1:17">
      <c r="A75" s="5">
        <v>8494</v>
      </c>
      <c r="B75" s="67"/>
      <c r="C75" s="67"/>
      <c r="D75" s="68"/>
      <c r="E75" s="65"/>
      <c r="F75" s="67" t="s">
        <v>15</v>
      </c>
      <c r="G75" s="67" t="s">
        <v>127</v>
      </c>
      <c r="H75" s="69">
        <v>500000</v>
      </c>
      <c r="I75" s="69">
        <v>4</v>
      </c>
      <c r="J75" s="69">
        <f>H75*I75</f>
        <v>2000000</v>
      </c>
      <c r="K75" s="67">
        <v>802</v>
      </c>
      <c r="L75" s="67"/>
      <c r="M75" s="67"/>
      <c r="N75" s="74">
        <v>43557</v>
      </c>
      <c r="O75" s="74">
        <v>43679</v>
      </c>
      <c r="P75" s="67"/>
      <c r="Q75" s="73"/>
    </row>
    <row r="76" spans="1:17">
      <c r="A76" s="5">
        <v>0</v>
      </c>
      <c r="B76" s="67"/>
      <c r="C76" s="67"/>
      <c r="D76" s="68"/>
      <c r="E76" s="65"/>
      <c r="F76" s="67" t="s">
        <v>19</v>
      </c>
      <c r="G76" s="67" t="s">
        <v>128</v>
      </c>
      <c r="H76" s="69"/>
      <c r="I76" s="69"/>
      <c r="J76" s="69"/>
      <c r="K76" s="67">
        <v>802</v>
      </c>
      <c r="L76" s="67"/>
      <c r="M76" s="67"/>
      <c r="N76" s="74">
        <v>43557</v>
      </c>
      <c r="O76" s="74">
        <v>43679</v>
      </c>
      <c r="P76" s="67"/>
      <c r="Q76" s="73"/>
    </row>
    <row r="77" spans="1:17">
      <c r="A77" s="5">
        <v>0</v>
      </c>
      <c r="B77" s="67">
        <v>45529</v>
      </c>
      <c r="C77" s="67"/>
      <c r="D77" s="68">
        <v>122690</v>
      </c>
      <c r="E77" s="65">
        <v>1395475</v>
      </c>
      <c r="F77" s="67" t="s">
        <v>15</v>
      </c>
      <c r="G77" s="67" t="s">
        <v>129</v>
      </c>
      <c r="H77" s="69">
        <v>1000000</v>
      </c>
      <c r="I77" s="69">
        <v>3</v>
      </c>
      <c r="J77" s="69">
        <f>H77*I77</f>
        <v>3000000</v>
      </c>
      <c r="K77" s="67">
        <v>803</v>
      </c>
      <c r="L77" s="67" t="s">
        <v>22</v>
      </c>
      <c r="M77" s="67" t="s">
        <v>22</v>
      </c>
      <c r="N77" s="74">
        <v>43324</v>
      </c>
      <c r="O77" s="74">
        <v>43416</v>
      </c>
      <c r="P77" s="67" t="s">
        <v>18</v>
      </c>
      <c r="Q77" s="73"/>
    </row>
    <row r="78" spans="1:17">
      <c r="A78" s="5">
        <v>0</v>
      </c>
      <c r="B78" s="67"/>
      <c r="C78" s="67"/>
      <c r="D78" s="68"/>
      <c r="E78" s="65"/>
      <c r="F78" s="67" t="s">
        <v>15</v>
      </c>
      <c r="G78" s="67" t="s">
        <v>130</v>
      </c>
      <c r="H78" s="69"/>
      <c r="I78" s="69"/>
      <c r="J78" s="69"/>
      <c r="K78" s="67">
        <v>803</v>
      </c>
      <c r="L78" s="67"/>
      <c r="M78" s="67"/>
      <c r="N78" s="74">
        <v>43324</v>
      </c>
      <c r="O78" s="74">
        <v>43416</v>
      </c>
      <c r="P78" s="67"/>
      <c r="Q78" s="73"/>
    </row>
    <row r="79" spans="1:17">
      <c r="A79" s="5">
        <v>0</v>
      </c>
      <c r="B79" s="67">
        <v>47812</v>
      </c>
      <c r="C79" s="67"/>
      <c r="D79" s="68">
        <v>123979</v>
      </c>
      <c r="E79" s="65">
        <v>1416130</v>
      </c>
      <c r="F79" s="67" t="s">
        <v>15</v>
      </c>
      <c r="G79" s="67" t="s">
        <v>131</v>
      </c>
      <c r="H79" s="69">
        <v>1000000</v>
      </c>
      <c r="I79" s="69">
        <v>7</v>
      </c>
      <c r="J79" s="69">
        <f>H79*I79</f>
        <v>7000000</v>
      </c>
      <c r="K79" s="67">
        <v>803</v>
      </c>
      <c r="L79" s="67" t="s">
        <v>22</v>
      </c>
      <c r="M79" s="67" t="s">
        <v>22</v>
      </c>
      <c r="N79" s="75" t="s">
        <v>132</v>
      </c>
      <c r="O79" s="75" t="s">
        <v>133</v>
      </c>
      <c r="P79" s="67" t="s">
        <v>18</v>
      </c>
      <c r="Q79" s="73"/>
    </row>
    <row r="80" spans="1:17">
      <c r="A80" s="5">
        <v>0</v>
      </c>
      <c r="B80" s="67"/>
      <c r="C80" s="67"/>
      <c r="D80" s="68"/>
      <c r="E80" s="65"/>
      <c r="F80" s="67" t="s">
        <v>19</v>
      </c>
      <c r="G80" s="67" t="s">
        <v>134</v>
      </c>
      <c r="H80" s="69"/>
      <c r="I80" s="69"/>
      <c r="J80" s="69"/>
      <c r="K80" s="67">
        <v>803</v>
      </c>
      <c r="L80" s="67"/>
      <c r="M80" s="67"/>
      <c r="N80" s="75" t="s">
        <v>132</v>
      </c>
      <c r="O80" s="75" t="s">
        <v>133</v>
      </c>
      <c r="P80" s="67"/>
      <c r="Q80" s="73"/>
    </row>
    <row r="81" spans="1:17">
      <c r="A81" s="5">
        <v>8850</v>
      </c>
      <c r="B81" s="67">
        <v>47510</v>
      </c>
      <c r="C81" s="67"/>
      <c r="D81" s="68">
        <v>123790</v>
      </c>
      <c r="E81" s="65">
        <v>1413406</v>
      </c>
      <c r="F81" s="67" t="s">
        <v>135</v>
      </c>
      <c r="G81" s="67" t="s">
        <v>136</v>
      </c>
      <c r="H81" s="69">
        <v>1000000</v>
      </c>
      <c r="I81" s="69">
        <v>3</v>
      </c>
      <c r="J81" s="69">
        <f>H81*I81</f>
        <v>3000000</v>
      </c>
      <c r="K81" s="67">
        <v>806</v>
      </c>
      <c r="L81" s="67" t="s">
        <v>27</v>
      </c>
      <c r="M81" s="67" t="s">
        <v>27</v>
      </c>
      <c r="N81" s="74">
        <v>43709</v>
      </c>
      <c r="O81" s="74">
        <v>43800</v>
      </c>
      <c r="P81" s="67" t="s">
        <v>18</v>
      </c>
      <c r="Q81" s="73"/>
    </row>
    <row r="82" spans="1:17">
      <c r="A82" s="5">
        <v>0</v>
      </c>
      <c r="B82" s="67"/>
      <c r="C82" s="67"/>
      <c r="D82" s="68"/>
      <c r="E82" s="65"/>
      <c r="F82" s="67" t="s">
        <v>135</v>
      </c>
      <c r="G82" s="67" t="s">
        <v>137</v>
      </c>
      <c r="H82" s="69"/>
      <c r="I82" s="69"/>
      <c r="J82" s="69"/>
      <c r="K82" s="67">
        <v>806</v>
      </c>
      <c r="L82" s="67"/>
      <c r="M82" s="67"/>
      <c r="N82" s="74">
        <v>43709</v>
      </c>
      <c r="O82" s="74">
        <v>43800</v>
      </c>
      <c r="P82" s="67"/>
      <c r="Q82" s="73"/>
    </row>
    <row r="83" spans="1:17">
      <c r="A83" s="5">
        <v>0</v>
      </c>
      <c r="B83" s="67">
        <v>46771</v>
      </c>
      <c r="C83" s="67"/>
      <c r="D83" s="68">
        <v>123359</v>
      </c>
      <c r="E83" s="65">
        <v>1405552</v>
      </c>
      <c r="F83" s="67" t="s">
        <v>15</v>
      </c>
      <c r="G83" s="67" t="s">
        <v>138</v>
      </c>
      <c r="H83" s="69">
        <v>1000000</v>
      </c>
      <c r="I83" s="69">
        <v>3</v>
      </c>
      <c r="J83" s="69">
        <f>H83*I83</f>
        <v>3000000</v>
      </c>
      <c r="K83" s="67">
        <v>807</v>
      </c>
      <c r="L83" s="67" t="s">
        <v>22</v>
      </c>
      <c r="M83" s="67" t="s">
        <v>22</v>
      </c>
      <c r="N83" s="75" t="s">
        <v>139</v>
      </c>
      <c r="O83" s="75" t="s">
        <v>23</v>
      </c>
      <c r="P83" s="67" t="s">
        <v>18</v>
      </c>
      <c r="Q83" s="73"/>
    </row>
    <row r="84" spans="1:17">
      <c r="A84" s="5">
        <v>0</v>
      </c>
      <c r="B84" s="67"/>
      <c r="C84" s="67"/>
      <c r="D84" s="68"/>
      <c r="E84" s="65"/>
      <c r="F84" s="67" t="s">
        <v>19</v>
      </c>
      <c r="G84" s="67" t="s">
        <v>140</v>
      </c>
      <c r="H84" s="69"/>
      <c r="I84" s="69"/>
      <c r="J84" s="69"/>
      <c r="K84" s="67">
        <v>807</v>
      </c>
      <c r="L84" s="67"/>
      <c r="M84" s="67"/>
      <c r="N84" s="75" t="s">
        <v>139</v>
      </c>
      <c r="O84" s="75" t="s">
        <v>23</v>
      </c>
      <c r="P84" s="67"/>
      <c r="Q84" s="73"/>
    </row>
    <row r="85" spans="1:17">
      <c r="A85" s="5">
        <v>0</v>
      </c>
      <c r="B85" s="67">
        <v>49144</v>
      </c>
      <c r="C85" s="67"/>
      <c r="D85" s="68">
        <v>123790</v>
      </c>
      <c r="E85" s="65">
        <v>1413406</v>
      </c>
      <c r="F85" s="67" t="s">
        <v>135</v>
      </c>
      <c r="G85" s="67" t="s">
        <v>141</v>
      </c>
      <c r="H85" s="69">
        <v>1000000</v>
      </c>
      <c r="I85" s="69">
        <v>3</v>
      </c>
      <c r="J85" s="69">
        <f>H85*I85</f>
        <v>3000000</v>
      </c>
      <c r="K85" s="67">
        <v>808</v>
      </c>
      <c r="L85" s="67" t="s">
        <v>27</v>
      </c>
      <c r="M85" s="67" t="s">
        <v>27</v>
      </c>
      <c r="N85" s="74">
        <v>43709</v>
      </c>
      <c r="O85" s="74">
        <v>43800</v>
      </c>
      <c r="P85" s="67" t="s">
        <v>18</v>
      </c>
      <c r="Q85" s="73"/>
    </row>
    <row r="86" spans="1:17">
      <c r="A86" s="5">
        <v>0</v>
      </c>
      <c r="B86" s="67"/>
      <c r="C86" s="67"/>
      <c r="D86" s="68"/>
      <c r="E86" s="65"/>
      <c r="F86" s="67" t="s">
        <v>135</v>
      </c>
      <c r="G86" s="67" t="s">
        <v>142</v>
      </c>
      <c r="H86" s="69"/>
      <c r="I86" s="69"/>
      <c r="J86" s="69"/>
      <c r="K86" s="67">
        <v>808</v>
      </c>
      <c r="L86" s="67"/>
      <c r="M86" s="67"/>
      <c r="N86" s="74">
        <v>43709</v>
      </c>
      <c r="O86" s="74">
        <v>43800</v>
      </c>
      <c r="P86" s="67"/>
      <c r="Q86" s="73"/>
    </row>
    <row r="87" spans="1:17">
      <c r="A87" s="5">
        <v>0</v>
      </c>
      <c r="B87" s="67">
        <v>46674</v>
      </c>
      <c r="C87" s="67"/>
      <c r="D87" s="68">
        <v>123324</v>
      </c>
      <c r="E87" s="65">
        <v>1404578</v>
      </c>
      <c r="F87" s="67" t="s">
        <v>15</v>
      </c>
      <c r="G87" s="67" t="s">
        <v>143</v>
      </c>
      <c r="H87" s="69">
        <v>1475000</v>
      </c>
      <c r="I87" s="69">
        <v>3</v>
      </c>
      <c r="J87" s="69">
        <f>H87*I87</f>
        <v>4425000</v>
      </c>
      <c r="K87" s="67">
        <v>809</v>
      </c>
      <c r="L87" s="67" t="s">
        <v>41</v>
      </c>
      <c r="M87" s="67" t="s">
        <v>41</v>
      </c>
      <c r="N87" s="75" t="s">
        <v>144</v>
      </c>
      <c r="O87" s="75" t="s">
        <v>145</v>
      </c>
      <c r="P87" s="67" t="s">
        <v>18</v>
      </c>
      <c r="Q87" s="73"/>
    </row>
    <row r="88" spans="1:17">
      <c r="A88" s="5">
        <v>0</v>
      </c>
      <c r="B88" s="67"/>
      <c r="C88" s="67"/>
      <c r="D88" s="68"/>
      <c r="E88" s="65"/>
      <c r="F88" s="67" t="s">
        <v>15</v>
      </c>
      <c r="G88" s="67" t="s">
        <v>146</v>
      </c>
      <c r="H88" s="69"/>
      <c r="I88" s="69"/>
      <c r="J88" s="69"/>
      <c r="K88" s="67">
        <v>809</v>
      </c>
      <c r="L88" s="67"/>
      <c r="M88" s="67"/>
      <c r="N88" s="75" t="s">
        <v>144</v>
      </c>
      <c r="O88" s="75" t="s">
        <v>145</v>
      </c>
      <c r="P88" s="67"/>
      <c r="Q88" s="73"/>
    </row>
    <row r="89" spans="1:17">
      <c r="A89" s="5">
        <v>8637</v>
      </c>
      <c r="B89" s="67">
        <v>49372</v>
      </c>
      <c r="C89" s="67"/>
      <c r="D89" s="68">
        <v>124909</v>
      </c>
      <c r="E89" s="81">
        <v>1430574</v>
      </c>
      <c r="F89" s="67" t="s">
        <v>15</v>
      </c>
      <c r="G89" s="67" t="s">
        <v>147</v>
      </c>
      <c r="H89" s="69">
        <v>1290000</v>
      </c>
      <c r="I89" s="69">
        <v>1</v>
      </c>
      <c r="J89" s="69">
        <f>H89*I89</f>
        <v>1290000</v>
      </c>
      <c r="K89" s="67">
        <v>810</v>
      </c>
      <c r="L89" s="67" t="s">
        <v>36</v>
      </c>
      <c r="M89" s="67" t="s">
        <v>22</v>
      </c>
      <c r="N89" s="75" t="s">
        <v>148</v>
      </c>
      <c r="O89" s="74">
        <v>43468</v>
      </c>
      <c r="P89" s="67" t="s">
        <v>18</v>
      </c>
      <c r="Q89" s="73"/>
    </row>
    <row r="90" spans="1:17">
      <c r="A90" s="5">
        <v>0</v>
      </c>
      <c r="B90" s="67"/>
      <c r="C90" s="67"/>
      <c r="E90" s="65"/>
      <c r="F90" s="67" t="s">
        <v>19</v>
      </c>
      <c r="G90" s="67" t="s">
        <v>149</v>
      </c>
      <c r="H90" s="69"/>
      <c r="I90" s="69"/>
      <c r="J90" s="69"/>
      <c r="K90" s="67">
        <v>810</v>
      </c>
      <c r="L90" s="67"/>
      <c r="M90" s="67"/>
      <c r="N90" s="75" t="s">
        <v>148</v>
      </c>
      <c r="O90" s="74">
        <v>43468</v>
      </c>
      <c r="P90" s="67"/>
      <c r="Q90" s="73"/>
    </row>
    <row r="91" spans="1:17">
      <c r="A91" s="5">
        <v>0</v>
      </c>
      <c r="B91" s="67">
        <v>45962</v>
      </c>
      <c r="C91" s="67"/>
      <c r="D91" s="68">
        <v>122947</v>
      </c>
      <c r="E91" s="65">
        <v>1398609</v>
      </c>
      <c r="F91" s="67" t="s">
        <v>15</v>
      </c>
      <c r="G91" s="67" t="s">
        <v>150</v>
      </c>
      <c r="H91" s="69">
        <v>1475000</v>
      </c>
      <c r="I91" s="69">
        <v>4</v>
      </c>
      <c r="J91" s="69">
        <f>H91*I91</f>
        <v>5900000</v>
      </c>
      <c r="K91" s="67">
        <v>811</v>
      </c>
      <c r="L91" s="67" t="s">
        <v>41</v>
      </c>
      <c r="M91" s="67" t="s">
        <v>36</v>
      </c>
      <c r="N91" s="75" t="s">
        <v>23</v>
      </c>
      <c r="O91" s="75" t="s">
        <v>24</v>
      </c>
      <c r="P91" s="67" t="s">
        <v>18</v>
      </c>
      <c r="Q91" s="73"/>
    </row>
    <row r="92" spans="1:17">
      <c r="A92" s="5">
        <v>0</v>
      </c>
      <c r="B92" s="67"/>
      <c r="C92" s="67"/>
      <c r="D92" s="68"/>
      <c r="E92" s="65"/>
      <c r="F92" s="67" t="s">
        <v>19</v>
      </c>
      <c r="G92" s="67" t="s">
        <v>151</v>
      </c>
      <c r="H92" s="69"/>
      <c r="I92" s="69"/>
      <c r="J92" s="69"/>
      <c r="K92" s="67">
        <v>811</v>
      </c>
      <c r="L92" s="67"/>
      <c r="M92" s="67"/>
      <c r="N92" s="75" t="s">
        <v>23</v>
      </c>
      <c r="O92" s="75" t="s">
        <v>24</v>
      </c>
      <c r="P92" s="67"/>
      <c r="Q92" s="73"/>
    </row>
    <row r="93" spans="1:17">
      <c r="A93" s="5">
        <v>0</v>
      </c>
      <c r="B93" s="67">
        <v>50116</v>
      </c>
      <c r="C93" s="67"/>
      <c r="D93" s="68">
        <v>125363</v>
      </c>
      <c r="E93" s="65">
        <v>1436450</v>
      </c>
      <c r="F93" s="67" t="s">
        <v>15</v>
      </c>
      <c r="G93" s="67" t="s">
        <v>152</v>
      </c>
      <c r="H93" s="69">
        <v>2030000</v>
      </c>
      <c r="I93" s="69">
        <v>2</v>
      </c>
      <c r="J93" s="69">
        <f>H93*I93</f>
        <v>4060000</v>
      </c>
      <c r="K93" s="67">
        <v>901</v>
      </c>
      <c r="L93" s="67" t="s">
        <v>75</v>
      </c>
      <c r="M93" s="67" t="s">
        <v>75</v>
      </c>
      <c r="N93" s="75" t="s">
        <v>153</v>
      </c>
      <c r="O93" s="75" t="s">
        <v>154</v>
      </c>
      <c r="P93" s="67" t="s">
        <v>18</v>
      </c>
      <c r="Q93" s="73"/>
    </row>
    <row r="94" spans="1:17">
      <c r="A94" s="5">
        <v>0</v>
      </c>
      <c r="B94" s="67"/>
      <c r="C94" s="67"/>
      <c r="D94" s="68"/>
      <c r="E94" s="65"/>
      <c r="F94" s="67" t="s">
        <v>15</v>
      </c>
      <c r="G94" s="67" t="s">
        <v>155</v>
      </c>
      <c r="H94" s="69"/>
      <c r="I94" s="69"/>
      <c r="J94" s="69"/>
      <c r="K94" s="67">
        <v>901</v>
      </c>
      <c r="L94" s="67"/>
      <c r="M94" s="67"/>
      <c r="N94" s="75" t="s">
        <v>153</v>
      </c>
      <c r="O94" s="75" t="s">
        <v>154</v>
      </c>
      <c r="P94" s="67"/>
      <c r="Q94" s="73"/>
    </row>
    <row r="95" spans="1:17">
      <c r="A95" s="5">
        <v>0</v>
      </c>
      <c r="B95" s="67"/>
      <c r="C95" s="67"/>
      <c r="D95" s="68"/>
      <c r="E95" s="65"/>
      <c r="F95" s="67" t="s">
        <v>15</v>
      </c>
      <c r="G95" s="67" t="s">
        <v>156</v>
      </c>
      <c r="H95" s="69"/>
      <c r="I95" s="69"/>
      <c r="J95" s="69"/>
      <c r="K95" s="67">
        <v>901</v>
      </c>
      <c r="L95" s="67"/>
      <c r="M95" s="67"/>
      <c r="N95" s="75" t="s">
        <v>153</v>
      </c>
      <c r="O95" s="75" t="s">
        <v>154</v>
      </c>
      <c r="P95" s="67"/>
      <c r="Q95" s="73"/>
    </row>
    <row r="96" spans="1:17">
      <c r="A96" s="5">
        <v>0</v>
      </c>
      <c r="B96" s="67">
        <v>46562</v>
      </c>
      <c r="C96" s="67"/>
      <c r="D96" s="68">
        <v>123267</v>
      </c>
      <c r="E96" s="65">
        <v>1403529</v>
      </c>
      <c r="F96" s="67" t="s">
        <v>15</v>
      </c>
      <c r="G96" s="67" t="s">
        <v>157</v>
      </c>
      <c r="H96" s="69">
        <v>1000000</v>
      </c>
      <c r="I96" s="69">
        <v>2</v>
      </c>
      <c r="J96" s="69">
        <f>H96*I96</f>
        <v>2000000</v>
      </c>
      <c r="K96" s="67">
        <v>903</v>
      </c>
      <c r="L96" s="67" t="s">
        <v>22</v>
      </c>
      <c r="M96" s="67" t="s">
        <v>22</v>
      </c>
      <c r="N96" s="74">
        <v>43171</v>
      </c>
      <c r="O96" s="74">
        <v>43232</v>
      </c>
      <c r="P96" s="67" t="s">
        <v>18</v>
      </c>
      <c r="Q96" s="73"/>
    </row>
    <row r="97" spans="1:17">
      <c r="A97" s="5">
        <v>0</v>
      </c>
      <c r="B97" s="67"/>
      <c r="C97" s="67"/>
      <c r="D97" s="68"/>
      <c r="E97" s="65"/>
      <c r="F97" s="67" t="s">
        <v>19</v>
      </c>
      <c r="G97" s="67" t="s">
        <v>158</v>
      </c>
      <c r="H97" s="69"/>
      <c r="I97" s="69"/>
      <c r="J97" s="69"/>
      <c r="K97" s="67">
        <v>903</v>
      </c>
      <c r="L97" s="67"/>
      <c r="M97" s="67"/>
      <c r="N97" s="74">
        <v>43171</v>
      </c>
      <c r="O97" s="74">
        <v>43232</v>
      </c>
      <c r="P97" s="67" t="s">
        <v>18</v>
      </c>
      <c r="Q97" s="73"/>
    </row>
    <row r="98" spans="1:17">
      <c r="A98" s="5">
        <v>0</v>
      </c>
      <c r="B98" s="67">
        <v>45447</v>
      </c>
      <c r="C98" s="67"/>
      <c r="D98" s="68">
        <v>122636</v>
      </c>
      <c r="E98" s="65">
        <v>1394378</v>
      </c>
      <c r="F98" s="67" t="s">
        <v>15</v>
      </c>
      <c r="G98" s="67" t="s">
        <v>159</v>
      </c>
      <c r="H98" s="69">
        <v>1000000</v>
      </c>
      <c r="I98" s="69">
        <v>2</v>
      </c>
      <c r="J98" s="69">
        <f>H98*I98</f>
        <v>2000000</v>
      </c>
      <c r="K98" s="67">
        <v>903</v>
      </c>
      <c r="L98" s="67" t="s">
        <v>22</v>
      </c>
      <c r="M98" s="67" t="s">
        <v>22</v>
      </c>
      <c r="N98" s="74">
        <v>43385</v>
      </c>
      <c r="O98" s="74">
        <v>43446</v>
      </c>
      <c r="P98" s="67" t="s">
        <v>18</v>
      </c>
      <c r="Q98" s="73"/>
    </row>
    <row r="99" spans="1:17">
      <c r="A99" s="5">
        <v>0</v>
      </c>
      <c r="B99" s="67"/>
      <c r="C99" s="67"/>
      <c r="D99" s="68"/>
      <c r="E99" s="65"/>
      <c r="F99" s="67" t="s">
        <v>19</v>
      </c>
      <c r="G99" s="67" t="s">
        <v>160</v>
      </c>
      <c r="H99" s="69"/>
      <c r="I99" s="69"/>
      <c r="J99" s="69"/>
      <c r="K99" s="67">
        <v>903</v>
      </c>
      <c r="L99" s="67"/>
      <c r="M99" s="67"/>
      <c r="N99" s="74">
        <v>43385</v>
      </c>
      <c r="O99" s="74">
        <v>43446</v>
      </c>
      <c r="P99" s="67"/>
      <c r="Q99" s="73"/>
    </row>
    <row r="100" spans="1:17">
      <c r="A100" s="5">
        <v>0</v>
      </c>
      <c r="B100" s="67">
        <v>46204</v>
      </c>
      <c r="C100" s="67"/>
      <c r="D100" s="68">
        <v>123089</v>
      </c>
      <c r="E100" s="65">
        <v>1400971</v>
      </c>
      <c r="F100" s="67" t="s">
        <v>19</v>
      </c>
      <c r="G100" s="67" t="s">
        <v>161</v>
      </c>
      <c r="H100" s="69">
        <v>1000000</v>
      </c>
      <c r="I100" s="69">
        <v>4</v>
      </c>
      <c r="J100" s="69">
        <f>H100*I100</f>
        <v>4000000</v>
      </c>
      <c r="K100" s="67">
        <v>903</v>
      </c>
      <c r="L100" s="67" t="s">
        <v>22</v>
      </c>
      <c r="M100" s="67" t="s">
        <v>22</v>
      </c>
      <c r="N100" s="75" t="s">
        <v>98</v>
      </c>
      <c r="O100" s="74">
        <v>43497</v>
      </c>
      <c r="P100" s="67" t="s">
        <v>18</v>
      </c>
      <c r="Q100" s="73"/>
    </row>
    <row r="101" spans="1:17">
      <c r="A101" s="5">
        <v>0</v>
      </c>
      <c r="B101" s="67">
        <v>50948</v>
      </c>
      <c r="C101" s="67"/>
      <c r="D101" s="68">
        <v>125812</v>
      </c>
      <c r="E101" s="65">
        <v>1442329</v>
      </c>
      <c r="F101" s="67" t="s">
        <v>19</v>
      </c>
      <c r="G101" s="67" t="s">
        <v>162</v>
      </c>
      <c r="H101" s="69">
        <v>1590000</v>
      </c>
      <c r="I101" s="69">
        <v>1</v>
      </c>
      <c r="J101" s="69">
        <f>H101*I101</f>
        <v>1590000</v>
      </c>
      <c r="K101" s="67">
        <v>903</v>
      </c>
      <c r="L101" s="67" t="s">
        <v>22</v>
      </c>
      <c r="M101" s="67" t="s">
        <v>22</v>
      </c>
      <c r="N101" s="75" t="s">
        <v>153</v>
      </c>
      <c r="O101" s="75" t="s">
        <v>37</v>
      </c>
      <c r="P101" s="67" t="s">
        <v>18</v>
      </c>
      <c r="Q101" s="73"/>
    </row>
    <row r="102" spans="1:17">
      <c r="A102" s="5">
        <v>0</v>
      </c>
      <c r="B102" s="67"/>
      <c r="C102" s="67"/>
      <c r="D102" s="68"/>
      <c r="E102" s="65"/>
      <c r="F102" s="67" t="s">
        <v>15</v>
      </c>
      <c r="G102" s="67" t="s">
        <v>163</v>
      </c>
      <c r="H102" s="69"/>
      <c r="I102" s="69"/>
      <c r="J102" s="69"/>
      <c r="K102" s="67">
        <v>903</v>
      </c>
      <c r="L102" s="67"/>
      <c r="M102" s="67"/>
      <c r="N102" s="75" t="s">
        <v>153</v>
      </c>
      <c r="O102" s="75" t="s">
        <v>37</v>
      </c>
      <c r="P102" s="67"/>
      <c r="Q102" s="73"/>
    </row>
    <row r="103" spans="1:17">
      <c r="A103" s="5">
        <v>0</v>
      </c>
      <c r="B103" s="67">
        <v>47557</v>
      </c>
      <c r="C103" s="67"/>
      <c r="D103" s="68">
        <v>123819</v>
      </c>
      <c r="E103" s="65">
        <v>1414012</v>
      </c>
      <c r="F103" s="67" t="s">
        <v>19</v>
      </c>
      <c r="G103" s="67" t="s">
        <v>164</v>
      </c>
      <c r="H103" s="69">
        <v>1000000</v>
      </c>
      <c r="I103" s="69">
        <v>1</v>
      </c>
      <c r="J103" s="69">
        <f>H103*I103</f>
        <v>1000000</v>
      </c>
      <c r="K103" s="67">
        <v>904</v>
      </c>
      <c r="L103" s="67" t="s">
        <v>27</v>
      </c>
      <c r="M103" s="67" t="s">
        <v>22</v>
      </c>
      <c r="N103" s="74">
        <v>43586</v>
      </c>
      <c r="O103" s="74">
        <v>43617</v>
      </c>
      <c r="P103" s="67" t="s">
        <v>18</v>
      </c>
      <c r="Q103" s="73"/>
    </row>
    <row r="104" spans="1:17">
      <c r="A104" s="5">
        <v>0</v>
      </c>
      <c r="B104" s="67">
        <v>46811</v>
      </c>
      <c r="C104" s="67"/>
      <c r="D104" s="68">
        <v>123379</v>
      </c>
      <c r="E104" s="65">
        <v>1405825</v>
      </c>
      <c r="F104" s="67" t="s">
        <v>19</v>
      </c>
      <c r="G104" s="67" t="s">
        <v>165</v>
      </c>
      <c r="H104" s="69">
        <v>1000000</v>
      </c>
      <c r="I104" s="69">
        <v>2</v>
      </c>
      <c r="J104" s="69">
        <f>H104*I104</f>
        <v>2000000</v>
      </c>
      <c r="K104" s="67">
        <v>907</v>
      </c>
      <c r="L104" s="67" t="s">
        <v>22</v>
      </c>
      <c r="M104" s="67" t="s">
        <v>22</v>
      </c>
      <c r="N104" s="74">
        <v>43385</v>
      </c>
      <c r="O104" s="74">
        <v>43446</v>
      </c>
      <c r="P104" s="67" t="s">
        <v>18</v>
      </c>
      <c r="Q104" s="73"/>
    </row>
    <row r="105" spans="1:17">
      <c r="A105" s="5">
        <v>0</v>
      </c>
      <c r="B105" s="67">
        <v>46724</v>
      </c>
      <c r="C105" s="67"/>
      <c r="D105" s="68">
        <v>123338</v>
      </c>
      <c r="E105" s="65">
        <v>1405065</v>
      </c>
      <c r="F105" s="67" t="s">
        <v>19</v>
      </c>
      <c r="G105" s="67" t="s">
        <v>166</v>
      </c>
      <c r="H105" s="69">
        <v>1000000</v>
      </c>
      <c r="I105" s="69">
        <v>1</v>
      </c>
      <c r="J105" s="69">
        <f>H105*I105</f>
        <v>1000000</v>
      </c>
      <c r="K105" s="67">
        <v>907</v>
      </c>
      <c r="L105" s="67" t="s">
        <v>22</v>
      </c>
      <c r="M105" s="67" t="s">
        <v>22</v>
      </c>
      <c r="N105" s="75" t="s">
        <v>167</v>
      </c>
      <c r="O105" s="75" t="s">
        <v>23</v>
      </c>
      <c r="P105" s="67" t="s">
        <v>18</v>
      </c>
      <c r="Q105" s="73"/>
    </row>
    <row r="106" spans="1:17">
      <c r="A106" s="5">
        <v>0</v>
      </c>
      <c r="B106" s="67"/>
      <c r="C106" s="67"/>
      <c r="D106" s="68"/>
      <c r="E106" s="65"/>
      <c r="F106" s="67" t="s">
        <v>15</v>
      </c>
      <c r="G106" s="67" t="s">
        <v>168</v>
      </c>
      <c r="H106" s="69"/>
      <c r="I106" s="69"/>
      <c r="J106" s="69"/>
      <c r="K106" s="67">
        <v>907</v>
      </c>
      <c r="L106" s="67"/>
      <c r="M106" s="67"/>
      <c r="N106" s="75" t="s">
        <v>167</v>
      </c>
      <c r="O106" s="75" t="s">
        <v>23</v>
      </c>
      <c r="P106" s="67"/>
      <c r="Q106" s="73"/>
    </row>
    <row r="107" spans="1:17">
      <c r="A107" s="5">
        <v>0</v>
      </c>
      <c r="B107" s="67">
        <v>50682</v>
      </c>
      <c r="C107" s="67"/>
      <c r="D107" s="68">
        <v>125671</v>
      </c>
      <c r="E107" s="65">
        <v>1441083</v>
      </c>
      <c r="F107" s="67" t="s">
        <v>19</v>
      </c>
      <c r="G107" s="67" t="s">
        <v>169</v>
      </c>
      <c r="H107" s="69">
        <v>1475000</v>
      </c>
      <c r="I107" s="69">
        <v>2</v>
      </c>
      <c r="J107" s="69">
        <f>H107*I107</f>
        <v>2950000</v>
      </c>
      <c r="K107" s="67">
        <v>909</v>
      </c>
      <c r="L107" s="67" t="s">
        <v>41</v>
      </c>
      <c r="M107" s="67" t="s">
        <v>27</v>
      </c>
      <c r="N107" s="74">
        <v>43527</v>
      </c>
      <c r="O107" s="74">
        <v>43588</v>
      </c>
      <c r="P107" s="67" t="s">
        <v>18</v>
      </c>
      <c r="Q107" s="73"/>
    </row>
    <row r="108" spans="1:17">
      <c r="A108" s="5">
        <v>0</v>
      </c>
      <c r="B108" s="67"/>
      <c r="C108" s="67"/>
      <c r="D108" s="68"/>
      <c r="E108" s="65"/>
      <c r="F108" s="67" t="s">
        <v>19</v>
      </c>
      <c r="G108" s="67" t="s">
        <v>170</v>
      </c>
      <c r="H108" s="69"/>
      <c r="I108" s="69"/>
      <c r="J108" s="69"/>
      <c r="K108" s="67">
        <v>909</v>
      </c>
      <c r="L108" s="67"/>
      <c r="M108" s="67"/>
      <c r="N108" s="74">
        <v>43527</v>
      </c>
      <c r="O108" s="74">
        <v>43588</v>
      </c>
      <c r="P108" s="67" t="s">
        <v>18</v>
      </c>
      <c r="Q108" s="73"/>
    </row>
    <row r="109" spans="1:17">
      <c r="A109" s="5">
        <v>0</v>
      </c>
      <c r="B109" s="67">
        <v>46722</v>
      </c>
      <c r="C109" s="67"/>
      <c r="D109" s="68">
        <v>123337</v>
      </c>
      <c r="E109" s="65">
        <v>1405114</v>
      </c>
      <c r="F109" s="67" t="s">
        <v>171</v>
      </c>
      <c r="G109" s="67" t="s">
        <v>172</v>
      </c>
      <c r="H109" s="69">
        <v>1475000</v>
      </c>
      <c r="I109" s="69">
        <v>3</v>
      </c>
      <c r="J109" s="69">
        <f>H109*I109</f>
        <v>4425000</v>
      </c>
      <c r="K109" s="67">
        <v>909</v>
      </c>
      <c r="L109" s="67" t="s">
        <v>41</v>
      </c>
      <c r="M109" s="67" t="s">
        <v>41</v>
      </c>
      <c r="N109" s="75" t="s">
        <v>103</v>
      </c>
      <c r="O109" s="75" t="s">
        <v>173</v>
      </c>
      <c r="P109" s="67" t="s">
        <v>18</v>
      </c>
      <c r="Q109" s="73"/>
    </row>
    <row r="110" spans="1:17">
      <c r="A110" s="5">
        <v>0</v>
      </c>
      <c r="B110" s="67"/>
      <c r="C110" s="67"/>
      <c r="D110" s="68"/>
      <c r="E110" s="65"/>
      <c r="F110" s="67" t="s">
        <v>19</v>
      </c>
      <c r="G110" s="67" t="s">
        <v>174</v>
      </c>
      <c r="H110" s="69"/>
      <c r="I110" s="69"/>
      <c r="J110" s="69"/>
      <c r="K110" s="67">
        <v>909</v>
      </c>
      <c r="L110" s="67"/>
      <c r="M110" s="67"/>
      <c r="N110" s="75" t="s">
        <v>103</v>
      </c>
      <c r="O110" s="75" t="s">
        <v>173</v>
      </c>
      <c r="P110" s="67"/>
      <c r="Q110" s="73"/>
    </row>
    <row r="111" spans="1:17">
      <c r="A111" s="5">
        <v>0</v>
      </c>
      <c r="B111" s="67">
        <v>49373</v>
      </c>
      <c r="C111" s="67"/>
      <c r="D111" s="68">
        <v>124909</v>
      </c>
      <c r="E111" s="81">
        <v>1430574</v>
      </c>
      <c r="F111" s="67" t="s">
        <v>19</v>
      </c>
      <c r="G111" s="67" t="s">
        <v>175</v>
      </c>
      <c r="H111" s="69">
        <v>1290000</v>
      </c>
      <c r="I111" s="69">
        <v>1</v>
      </c>
      <c r="J111" s="69">
        <f>H111*I111</f>
        <v>1290000</v>
      </c>
      <c r="K111" s="67">
        <v>910</v>
      </c>
      <c r="L111" s="67" t="s">
        <v>36</v>
      </c>
      <c r="M111" s="67" t="s">
        <v>22</v>
      </c>
      <c r="N111" s="75" t="s">
        <v>148</v>
      </c>
      <c r="O111" s="74">
        <v>43468</v>
      </c>
      <c r="P111" s="67" t="s">
        <v>18</v>
      </c>
      <c r="Q111" s="73"/>
    </row>
    <row r="112" spans="1:17">
      <c r="A112" s="5">
        <v>0</v>
      </c>
      <c r="B112" s="67"/>
      <c r="C112" s="67"/>
      <c r="D112" s="68"/>
      <c r="E112" s="65"/>
      <c r="F112" s="67" t="s">
        <v>15</v>
      </c>
      <c r="G112" s="67" t="s">
        <v>176</v>
      </c>
      <c r="H112" s="69"/>
      <c r="I112" s="69"/>
      <c r="J112" s="69"/>
      <c r="K112" s="67">
        <v>910</v>
      </c>
      <c r="L112" s="67"/>
      <c r="M112" s="67"/>
      <c r="N112" s="75" t="s">
        <v>148</v>
      </c>
      <c r="O112" s="74">
        <v>43468</v>
      </c>
      <c r="P112" s="67"/>
      <c r="Q112" s="73"/>
    </row>
    <row r="113" spans="1:17">
      <c r="A113" s="5">
        <v>0</v>
      </c>
      <c r="B113" s="67">
        <v>49888</v>
      </c>
      <c r="C113" s="67"/>
      <c r="D113" s="68">
        <v>125226</v>
      </c>
      <c r="E113" s="65">
        <v>1433705</v>
      </c>
      <c r="F113" s="67" t="s">
        <v>19</v>
      </c>
      <c r="G113" s="67" t="s">
        <v>177</v>
      </c>
      <c r="H113" s="69">
        <v>1775000</v>
      </c>
      <c r="I113" s="69">
        <v>3</v>
      </c>
      <c r="J113" s="69">
        <f>H113*I113</f>
        <v>5325000</v>
      </c>
      <c r="K113" s="67">
        <v>910</v>
      </c>
      <c r="L113" s="67" t="s">
        <v>36</v>
      </c>
      <c r="M113" s="67" t="s">
        <v>36</v>
      </c>
      <c r="N113" s="74">
        <v>43587</v>
      </c>
      <c r="O113" s="74">
        <v>43679</v>
      </c>
      <c r="P113" s="67" t="s">
        <v>18</v>
      </c>
      <c r="Q113" s="73"/>
    </row>
    <row r="114" spans="1:17">
      <c r="A114" s="5">
        <v>8654</v>
      </c>
      <c r="B114" s="67"/>
      <c r="C114" s="67"/>
      <c r="D114" s="68"/>
      <c r="E114" s="65"/>
      <c r="F114" s="67" t="s">
        <v>15</v>
      </c>
      <c r="G114" s="67" t="s">
        <v>178</v>
      </c>
      <c r="H114" s="69"/>
      <c r="I114" s="69"/>
      <c r="J114" s="69"/>
      <c r="K114" s="67">
        <v>910</v>
      </c>
      <c r="L114" s="67"/>
      <c r="M114" s="67"/>
      <c r="N114" s="74">
        <v>43587</v>
      </c>
      <c r="O114" s="74">
        <v>43679</v>
      </c>
      <c r="P114" s="67"/>
      <c r="Q114" s="73"/>
    </row>
    <row r="115" spans="1:17">
      <c r="A115" s="5">
        <v>0</v>
      </c>
      <c r="B115" s="67">
        <v>50049</v>
      </c>
      <c r="C115" s="67"/>
      <c r="D115" s="68">
        <v>125325</v>
      </c>
      <c r="E115" s="65">
        <v>1436084</v>
      </c>
      <c r="F115" s="67" t="s">
        <v>19</v>
      </c>
      <c r="G115" s="67" t="s">
        <v>179</v>
      </c>
      <c r="H115" s="69">
        <v>1775000</v>
      </c>
      <c r="I115" s="69">
        <v>3</v>
      </c>
      <c r="J115" s="69">
        <f>H115*I115</f>
        <v>5325000</v>
      </c>
      <c r="K115" s="67">
        <v>910</v>
      </c>
      <c r="L115" s="67" t="s">
        <v>36</v>
      </c>
      <c r="M115" s="67" t="s">
        <v>36</v>
      </c>
      <c r="N115" s="74">
        <v>43679</v>
      </c>
      <c r="O115" s="74">
        <v>43771</v>
      </c>
      <c r="P115" s="67" t="s">
        <v>18</v>
      </c>
      <c r="Q115" s="73"/>
    </row>
    <row r="116" spans="1:17">
      <c r="A116" s="5">
        <v>0</v>
      </c>
      <c r="B116" s="67"/>
      <c r="C116" s="67"/>
      <c r="D116" s="68"/>
      <c r="E116" s="65"/>
      <c r="F116" s="67" t="s">
        <v>15</v>
      </c>
      <c r="G116" s="67" t="s">
        <v>180</v>
      </c>
      <c r="H116" s="69"/>
      <c r="I116" s="69"/>
      <c r="J116" s="69"/>
      <c r="K116" s="67">
        <v>910</v>
      </c>
      <c r="L116" s="67"/>
      <c r="M116" s="67"/>
      <c r="N116" s="74">
        <v>43679</v>
      </c>
      <c r="O116" s="74">
        <v>43771</v>
      </c>
      <c r="P116" s="67"/>
      <c r="Q116" s="73"/>
    </row>
    <row r="117" spans="1:17">
      <c r="A117" s="5">
        <v>0</v>
      </c>
      <c r="B117" s="67">
        <v>50683</v>
      </c>
      <c r="C117" s="67"/>
      <c r="D117" s="68">
        <v>125671</v>
      </c>
      <c r="E117" s="65">
        <v>1441083</v>
      </c>
      <c r="F117" s="67" t="s">
        <v>15</v>
      </c>
      <c r="G117" s="67" t="s">
        <v>181</v>
      </c>
      <c r="H117" s="69">
        <v>1475000</v>
      </c>
      <c r="I117" s="69">
        <v>2</v>
      </c>
      <c r="J117" s="69">
        <f>H117*I117</f>
        <v>2950000</v>
      </c>
      <c r="K117" s="67">
        <v>911</v>
      </c>
      <c r="L117" s="67" t="s">
        <v>41</v>
      </c>
      <c r="M117" s="67" t="s">
        <v>27</v>
      </c>
      <c r="N117" s="74">
        <v>43527</v>
      </c>
      <c r="O117" s="74">
        <v>43588</v>
      </c>
      <c r="P117" s="67" t="s">
        <v>18</v>
      </c>
      <c r="Q117" s="73"/>
    </row>
    <row r="118" spans="1:17">
      <c r="A118" s="5">
        <v>0</v>
      </c>
      <c r="B118" s="67"/>
      <c r="C118" s="67"/>
      <c r="D118" s="68"/>
      <c r="E118" s="65"/>
      <c r="F118" s="67" t="s">
        <v>15</v>
      </c>
      <c r="G118" s="67" t="s">
        <v>182</v>
      </c>
      <c r="H118" s="69"/>
      <c r="I118" s="69"/>
      <c r="J118" s="69"/>
      <c r="K118" s="67">
        <v>911</v>
      </c>
      <c r="L118" s="67"/>
      <c r="M118" s="67"/>
      <c r="N118" s="74">
        <v>43527</v>
      </c>
      <c r="O118" s="74">
        <v>43588</v>
      </c>
      <c r="P118" s="67"/>
      <c r="Q118" s="73"/>
    </row>
    <row r="119" spans="1:17">
      <c r="A119" s="5">
        <v>0</v>
      </c>
      <c r="B119" s="67">
        <v>50457</v>
      </c>
      <c r="C119" s="67"/>
      <c r="D119" s="68">
        <v>125539</v>
      </c>
      <c r="E119" s="65">
        <v>1439296</v>
      </c>
      <c r="F119" s="67" t="s">
        <v>19</v>
      </c>
      <c r="G119" s="67" t="s">
        <v>183</v>
      </c>
      <c r="H119" s="69">
        <v>1290000</v>
      </c>
      <c r="I119" s="69">
        <v>2</v>
      </c>
      <c r="J119" s="69">
        <f>H119*I119</f>
        <v>2580000</v>
      </c>
      <c r="K119" s="67">
        <v>911</v>
      </c>
      <c r="L119" s="67" t="s">
        <v>41</v>
      </c>
      <c r="M119" s="67" t="s">
        <v>27</v>
      </c>
      <c r="N119" s="74">
        <v>43801</v>
      </c>
      <c r="O119" s="75" t="s">
        <v>153</v>
      </c>
      <c r="P119" s="67" t="s">
        <v>18</v>
      </c>
      <c r="Q119" s="73"/>
    </row>
    <row r="120" spans="1:17">
      <c r="A120" s="5">
        <v>0</v>
      </c>
      <c r="B120" s="67"/>
      <c r="C120" s="67"/>
      <c r="D120" s="68"/>
      <c r="E120" s="65"/>
      <c r="F120" s="67" t="s">
        <v>15</v>
      </c>
      <c r="G120" s="67" t="s">
        <v>184</v>
      </c>
      <c r="H120" s="69"/>
      <c r="I120" s="69"/>
      <c r="J120" s="69"/>
      <c r="K120" s="67">
        <v>911</v>
      </c>
      <c r="L120" s="67"/>
      <c r="M120" s="67"/>
      <c r="N120" s="74">
        <v>43801</v>
      </c>
      <c r="O120" s="75" t="s">
        <v>153</v>
      </c>
      <c r="P120" s="67"/>
      <c r="Q120" s="73"/>
    </row>
    <row r="121" spans="1:17">
      <c r="A121" s="5">
        <v>0</v>
      </c>
      <c r="B121" s="67">
        <v>46723</v>
      </c>
      <c r="C121" s="67"/>
      <c r="D121" s="68">
        <v>123337</v>
      </c>
      <c r="E121" s="65">
        <v>1405114</v>
      </c>
      <c r="F121" s="67" t="s">
        <v>171</v>
      </c>
      <c r="G121" s="67" t="s">
        <v>185</v>
      </c>
      <c r="H121" s="69">
        <v>1475000</v>
      </c>
      <c r="I121" s="69">
        <v>3</v>
      </c>
      <c r="J121" s="69">
        <f>H121*I121</f>
        <v>4425000</v>
      </c>
      <c r="K121" s="67">
        <v>911</v>
      </c>
      <c r="L121" s="67" t="s">
        <v>41</v>
      </c>
      <c r="M121" s="67" t="s">
        <v>41</v>
      </c>
      <c r="N121" s="75" t="s">
        <v>103</v>
      </c>
      <c r="O121" s="75" t="s">
        <v>173</v>
      </c>
      <c r="P121" s="67" t="s">
        <v>18</v>
      </c>
      <c r="Q121" s="73"/>
    </row>
    <row r="122" spans="1:17">
      <c r="A122" s="5">
        <v>0</v>
      </c>
      <c r="B122" s="67"/>
      <c r="C122" s="67"/>
      <c r="D122" s="68"/>
      <c r="E122" s="65"/>
      <c r="F122" s="67" t="s">
        <v>171</v>
      </c>
      <c r="G122" s="67" t="s">
        <v>186</v>
      </c>
      <c r="H122" s="69"/>
      <c r="I122" s="69"/>
      <c r="J122" s="69"/>
      <c r="K122" s="67">
        <v>911</v>
      </c>
      <c r="L122" s="67"/>
      <c r="M122" s="67"/>
      <c r="N122" s="75" t="s">
        <v>103</v>
      </c>
      <c r="O122" s="75" t="s">
        <v>173</v>
      </c>
      <c r="P122" s="67"/>
      <c r="Q122" s="73"/>
    </row>
    <row r="123" spans="1:17">
      <c r="A123" s="5">
        <v>0</v>
      </c>
      <c r="B123" s="67">
        <v>53329</v>
      </c>
      <c r="C123" s="67"/>
      <c r="D123" s="68">
        <v>127122</v>
      </c>
      <c r="E123" s="65">
        <v>1459192</v>
      </c>
      <c r="F123" s="67" t="s">
        <v>19</v>
      </c>
      <c r="G123" s="67" t="s">
        <v>187</v>
      </c>
      <c r="H123" s="69">
        <v>2030000</v>
      </c>
      <c r="I123" s="69">
        <v>2</v>
      </c>
      <c r="J123" s="69">
        <f>H123*I123</f>
        <v>4060000</v>
      </c>
      <c r="K123" s="67">
        <v>1001</v>
      </c>
      <c r="L123" s="67" t="s">
        <v>75</v>
      </c>
      <c r="M123" s="67" t="s">
        <v>75</v>
      </c>
      <c r="N123" s="75" t="s">
        <v>188</v>
      </c>
      <c r="O123" s="75" t="s">
        <v>88</v>
      </c>
      <c r="P123" s="67" t="s">
        <v>18</v>
      </c>
      <c r="Q123" s="73"/>
    </row>
    <row r="124" spans="1:17">
      <c r="A124" s="5">
        <v>0</v>
      </c>
      <c r="B124" s="67"/>
      <c r="C124" s="67"/>
      <c r="D124" s="68"/>
      <c r="E124" s="65"/>
      <c r="F124" s="67" t="s">
        <v>19</v>
      </c>
      <c r="G124" s="67" t="s">
        <v>189</v>
      </c>
      <c r="H124" s="69">
        <v>500000</v>
      </c>
      <c r="I124" s="69">
        <v>2</v>
      </c>
      <c r="J124" s="69">
        <f>H124*I124</f>
        <v>1000000</v>
      </c>
      <c r="K124" s="67">
        <v>1001</v>
      </c>
      <c r="L124" s="67"/>
      <c r="M124" s="67"/>
      <c r="N124" s="75" t="s">
        <v>188</v>
      </c>
      <c r="O124" s="75" t="s">
        <v>88</v>
      </c>
      <c r="P124" s="67"/>
      <c r="Q124" s="73"/>
    </row>
    <row r="125" spans="1:17">
      <c r="A125" s="5">
        <v>0</v>
      </c>
      <c r="B125" s="67"/>
      <c r="C125" s="67"/>
      <c r="D125" s="68"/>
      <c r="E125" s="65"/>
      <c r="F125" s="67" t="s">
        <v>15</v>
      </c>
      <c r="G125" s="67" t="s">
        <v>190</v>
      </c>
      <c r="H125" s="69"/>
      <c r="I125" s="69"/>
      <c r="J125" s="69"/>
      <c r="K125" s="67">
        <v>1001</v>
      </c>
      <c r="L125" s="67"/>
      <c r="M125" s="67"/>
      <c r="N125" s="75" t="s">
        <v>188</v>
      </c>
      <c r="O125" s="75" t="s">
        <v>88</v>
      </c>
      <c r="P125" s="67"/>
      <c r="Q125" s="73"/>
    </row>
    <row r="126" spans="1:17">
      <c r="A126" s="5">
        <v>0</v>
      </c>
      <c r="B126" s="67">
        <v>45599</v>
      </c>
      <c r="C126" s="67"/>
      <c r="D126" s="68">
        <v>122741</v>
      </c>
      <c r="E126" s="65">
        <v>1396115</v>
      </c>
      <c r="F126" s="67" t="s">
        <v>19</v>
      </c>
      <c r="G126" s="67" t="s">
        <v>191</v>
      </c>
      <c r="H126" s="69">
        <v>1000000</v>
      </c>
      <c r="I126" s="69">
        <v>3</v>
      </c>
      <c r="J126" s="69">
        <v>3000000</v>
      </c>
      <c r="K126" s="67">
        <v>1003</v>
      </c>
      <c r="L126" s="67" t="s">
        <v>22</v>
      </c>
      <c r="M126" s="67" t="s">
        <v>22</v>
      </c>
      <c r="N126" s="75" t="s">
        <v>192</v>
      </c>
      <c r="O126" s="75" t="s">
        <v>193</v>
      </c>
      <c r="P126" s="67" t="s">
        <v>18</v>
      </c>
      <c r="Q126" s="73"/>
    </row>
    <row r="127" spans="1:17">
      <c r="A127" s="5">
        <v>0</v>
      </c>
      <c r="B127" s="67"/>
      <c r="C127" s="67"/>
      <c r="D127" s="68"/>
      <c r="E127" s="65"/>
      <c r="F127" s="67" t="s">
        <v>15</v>
      </c>
      <c r="G127" s="67" t="s">
        <v>194</v>
      </c>
      <c r="H127" s="69"/>
      <c r="I127" s="69"/>
      <c r="J127" s="69"/>
      <c r="K127" s="67">
        <v>1003</v>
      </c>
      <c r="L127" s="67"/>
      <c r="M127" s="67"/>
      <c r="N127" s="75" t="s">
        <v>192</v>
      </c>
      <c r="O127" s="75" t="s">
        <v>193</v>
      </c>
      <c r="P127" s="67"/>
      <c r="Q127" s="73"/>
    </row>
    <row r="128" spans="1:17">
      <c r="A128" s="5">
        <v>0</v>
      </c>
      <c r="B128" s="67">
        <v>47775</v>
      </c>
      <c r="C128" s="67"/>
      <c r="D128" s="68">
        <v>123946</v>
      </c>
      <c r="E128" s="65">
        <v>1415572</v>
      </c>
      <c r="F128" s="67" t="s">
        <v>15</v>
      </c>
      <c r="G128" s="67" t="s">
        <v>195</v>
      </c>
      <c r="H128" s="69">
        <v>1000000</v>
      </c>
      <c r="I128" s="69">
        <v>7</v>
      </c>
      <c r="J128" s="69">
        <v>7000000</v>
      </c>
      <c r="K128" s="67">
        <v>1003</v>
      </c>
      <c r="L128" s="67" t="s">
        <v>22</v>
      </c>
      <c r="M128" s="67" t="s">
        <v>22</v>
      </c>
      <c r="N128" s="75" t="s">
        <v>124</v>
      </c>
      <c r="O128" s="75" t="s">
        <v>196</v>
      </c>
      <c r="P128" s="67" t="s">
        <v>18</v>
      </c>
      <c r="Q128" s="73"/>
    </row>
    <row r="129" spans="1:17">
      <c r="A129" s="5">
        <v>0</v>
      </c>
      <c r="B129" s="67"/>
      <c r="C129" s="67"/>
      <c r="D129" s="68"/>
      <c r="E129" s="65"/>
      <c r="F129" s="67" t="s">
        <v>15</v>
      </c>
      <c r="G129" s="67" t="s">
        <v>197</v>
      </c>
      <c r="H129" s="69"/>
      <c r="I129" s="69"/>
      <c r="J129" s="69"/>
      <c r="K129" s="67">
        <v>1003</v>
      </c>
      <c r="L129" s="67"/>
      <c r="M129" s="67"/>
      <c r="N129" s="75" t="s">
        <v>124</v>
      </c>
      <c r="O129" s="75" t="s">
        <v>196</v>
      </c>
      <c r="P129" s="67"/>
      <c r="Q129" s="73"/>
    </row>
    <row r="130" spans="1:17">
      <c r="A130" s="5">
        <v>0</v>
      </c>
      <c r="B130" s="67">
        <v>45471</v>
      </c>
      <c r="C130" s="67"/>
      <c r="D130" s="68">
        <v>122654</v>
      </c>
      <c r="E130" s="65">
        <v>1394955</v>
      </c>
      <c r="F130" s="67" t="s">
        <v>15</v>
      </c>
      <c r="G130" s="67" t="s">
        <v>198</v>
      </c>
      <c r="H130" s="69">
        <v>1000000</v>
      </c>
      <c r="I130" s="69">
        <v>2</v>
      </c>
      <c r="J130" s="69">
        <v>2000000</v>
      </c>
      <c r="K130" s="67">
        <v>1006</v>
      </c>
      <c r="L130" s="67" t="s">
        <v>27</v>
      </c>
      <c r="M130" s="67" t="s">
        <v>27</v>
      </c>
      <c r="N130" s="74">
        <v>43232</v>
      </c>
      <c r="O130" s="74">
        <v>43293</v>
      </c>
      <c r="P130" s="67" t="s">
        <v>18</v>
      </c>
      <c r="Q130" s="73"/>
    </row>
    <row r="131" spans="1:17">
      <c r="A131" s="5">
        <v>0</v>
      </c>
      <c r="B131" s="67"/>
      <c r="C131" s="67"/>
      <c r="D131" s="68"/>
      <c r="E131" s="65"/>
      <c r="F131" s="67" t="s">
        <v>15</v>
      </c>
      <c r="G131" s="67" t="s">
        <v>199</v>
      </c>
      <c r="H131" s="69"/>
      <c r="I131" s="69"/>
      <c r="J131" s="69"/>
      <c r="K131" s="67">
        <v>1006</v>
      </c>
      <c r="L131" s="67"/>
      <c r="M131" s="67"/>
      <c r="N131" s="74">
        <v>43232</v>
      </c>
      <c r="O131" s="74">
        <v>43293</v>
      </c>
      <c r="P131" s="67"/>
      <c r="Q131" s="73"/>
    </row>
    <row r="132" spans="1:17">
      <c r="A132" s="5">
        <v>0</v>
      </c>
      <c r="B132" s="67">
        <v>46407</v>
      </c>
      <c r="C132" s="67"/>
      <c r="D132" s="68">
        <v>123193</v>
      </c>
      <c r="E132" s="65">
        <v>1402233</v>
      </c>
      <c r="F132" s="67" t="s">
        <v>15</v>
      </c>
      <c r="G132" s="67" t="s">
        <v>200</v>
      </c>
      <c r="H132" s="69">
        <v>1000000</v>
      </c>
      <c r="I132" s="69">
        <v>2</v>
      </c>
      <c r="J132" s="69">
        <v>2000000</v>
      </c>
      <c r="K132" s="67">
        <v>1007</v>
      </c>
      <c r="L132" s="67" t="s">
        <v>22</v>
      </c>
      <c r="M132" s="67" t="s">
        <v>22</v>
      </c>
      <c r="N132" s="74">
        <v>43202</v>
      </c>
      <c r="O132" s="74">
        <v>43263</v>
      </c>
      <c r="P132" s="67" t="s">
        <v>18</v>
      </c>
      <c r="Q132" s="73"/>
    </row>
    <row r="133" spans="1:17">
      <c r="A133" s="5">
        <v>0</v>
      </c>
      <c r="B133" s="67"/>
      <c r="C133" s="67"/>
      <c r="D133" s="68"/>
      <c r="E133" s="65"/>
      <c r="F133" s="67" t="s">
        <v>19</v>
      </c>
      <c r="G133" s="67" t="s">
        <v>201</v>
      </c>
      <c r="H133" s="69"/>
      <c r="I133" s="69"/>
      <c r="J133" s="69"/>
      <c r="K133" s="67">
        <v>1007</v>
      </c>
      <c r="L133" s="67"/>
      <c r="M133" s="67"/>
      <c r="N133" s="74">
        <v>43202</v>
      </c>
      <c r="O133" s="74">
        <v>43263</v>
      </c>
      <c r="P133" s="67"/>
      <c r="Q133" s="73"/>
    </row>
    <row r="134" spans="1:17">
      <c r="A134" s="5">
        <v>0</v>
      </c>
      <c r="B134" s="67">
        <v>49374</v>
      </c>
      <c r="C134" s="67"/>
      <c r="D134" s="68">
        <v>124909</v>
      </c>
      <c r="E134" s="81">
        <v>1430574</v>
      </c>
      <c r="F134" s="67" t="s">
        <v>19</v>
      </c>
      <c r="G134" s="67" t="s">
        <v>202</v>
      </c>
      <c r="H134" s="69">
        <v>1290000</v>
      </c>
      <c r="I134" s="69">
        <v>1</v>
      </c>
      <c r="J134" s="69">
        <f>H134</f>
        <v>1290000</v>
      </c>
      <c r="K134" s="67">
        <v>1010</v>
      </c>
      <c r="L134" s="67" t="s">
        <v>36</v>
      </c>
      <c r="M134" s="67" t="s">
        <v>22</v>
      </c>
      <c r="N134" s="75" t="s">
        <v>148</v>
      </c>
      <c r="O134" s="74">
        <v>43468</v>
      </c>
      <c r="P134" s="67" t="s">
        <v>18</v>
      </c>
      <c r="Q134" s="73"/>
    </row>
    <row r="135" spans="1:17">
      <c r="A135" s="5">
        <v>0</v>
      </c>
      <c r="B135" s="67"/>
      <c r="C135" s="67"/>
      <c r="D135" s="68"/>
      <c r="E135" s="65"/>
      <c r="F135" s="67" t="s">
        <v>19</v>
      </c>
      <c r="G135" s="67" t="s">
        <v>203</v>
      </c>
      <c r="H135" s="69"/>
      <c r="I135" s="69"/>
      <c r="J135" s="69"/>
      <c r="K135" s="67">
        <v>1010</v>
      </c>
      <c r="L135" s="67"/>
      <c r="M135" s="67"/>
      <c r="N135" s="75" t="s">
        <v>148</v>
      </c>
      <c r="O135" s="74">
        <v>43468</v>
      </c>
      <c r="P135" s="67"/>
      <c r="Q135" s="73"/>
    </row>
    <row r="136" spans="1:17">
      <c r="A136" s="5">
        <v>0</v>
      </c>
      <c r="B136" s="67">
        <v>50802</v>
      </c>
      <c r="C136" s="67"/>
      <c r="D136" s="68">
        <v>125744</v>
      </c>
      <c r="E136" s="65">
        <v>1441542</v>
      </c>
      <c r="F136" s="67" t="s">
        <v>15</v>
      </c>
      <c r="G136" s="67" t="s">
        <v>204</v>
      </c>
      <c r="H136" s="69">
        <v>1836450</v>
      </c>
      <c r="I136" s="69">
        <v>1</v>
      </c>
      <c r="J136" s="69">
        <v>1590000</v>
      </c>
      <c r="K136" s="67">
        <v>1010</v>
      </c>
      <c r="L136" s="67" t="s">
        <v>36</v>
      </c>
      <c r="M136" s="67" t="s">
        <v>22</v>
      </c>
      <c r="N136" s="74">
        <v>43648</v>
      </c>
      <c r="O136" s="74">
        <v>43679</v>
      </c>
      <c r="P136" s="67" t="s">
        <v>18</v>
      </c>
      <c r="Q136" s="73" t="s">
        <v>205</v>
      </c>
    </row>
    <row r="137" spans="1:17">
      <c r="A137" s="5">
        <v>0</v>
      </c>
      <c r="B137" s="67"/>
      <c r="C137" s="67"/>
      <c r="D137" s="68"/>
      <c r="E137" s="65"/>
      <c r="F137" s="67" t="s">
        <v>15</v>
      </c>
      <c r="G137" s="67" t="s">
        <v>206</v>
      </c>
      <c r="H137" s="69"/>
      <c r="I137" s="69"/>
      <c r="J137" s="69"/>
      <c r="K137" s="67">
        <v>1010</v>
      </c>
      <c r="L137" s="67"/>
      <c r="M137" s="67"/>
      <c r="N137" s="74">
        <v>43648</v>
      </c>
      <c r="O137" s="74">
        <v>43679</v>
      </c>
      <c r="P137" s="67"/>
      <c r="Q137" s="73"/>
    </row>
    <row r="138" spans="1:17">
      <c r="A138" s="5">
        <v>0</v>
      </c>
      <c r="B138" s="67">
        <v>49565</v>
      </c>
      <c r="C138" s="67"/>
      <c r="D138" s="68">
        <v>125052</v>
      </c>
      <c r="E138" s="65">
        <v>1432424</v>
      </c>
      <c r="F138" s="67" t="s">
        <v>15</v>
      </c>
      <c r="G138" s="67" t="s">
        <v>207</v>
      </c>
      <c r="H138" s="69">
        <v>1840000</v>
      </c>
      <c r="I138" s="69">
        <v>3</v>
      </c>
      <c r="J138" s="69">
        <v>5520000</v>
      </c>
      <c r="K138" s="67">
        <v>1102</v>
      </c>
      <c r="L138" s="67" t="s">
        <v>17</v>
      </c>
      <c r="M138" s="67" t="s">
        <v>17</v>
      </c>
      <c r="N138" s="75" t="s">
        <v>120</v>
      </c>
      <c r="O138" s="75" t="s">
        <v>28</v>
      </c>
      <c r="P138" s="67" t="s">
        <v>18</v>
      </c>
      <c r="Q138" s="73"/>
    </row>
    <row r="139" spans="1:17">
      <c r="A139" s="5">
        <v>0</v>
      </c>
      <c r="B139" s="67"/>
      <c r="C139" s="67"/>
      <c r="D139" s="68"/>
      <c r="E139" s="65"/>
      <c r="F139" s="67" t="s">
        <v>15</v>
      </c>
      <c r="G139" s="67" t="s">
        <v>208</v>
      </c>
      <c r="H139" s="69">
        <v>500000</v>
      </c>
      <c r="I139" s="69">
        <v>3</v>
      </c>
      <c r="J139" s="69">
        <v>1500000</v>
      </c>
      <c r="K139" s="67">
        <v>1102</v>
      </c>
      <c r="L139" s="67"/>
      <c r="M139" s="67" t="s">
        <v>75</v>
      </c>
      <c r="N139" s="75" t="s">
        <v>120</v>
      </c>
      <c r="O139" s="75" t="s">
        <v>28</v>
      </c>
      <c r="P139" s="67"/>
      <c r="Q139" s="73"/>
    </row>
    <row r="140" spans="1:17">
      <c r="A140" s="5">
        <v>0</v>
      </c>
      <c r="B140" s="67"/>
      <c r="C140" s="67"/>
      <c r="D140" s="68"/>
      <c r="E140" s="65"/>
      <c r="F140" s="67" t="s">
        <v>15</v>
      </c>
      <c r="G140" s="67" t="s">
        <v>209</v>
      </c>
      <c r="H140" s="69"/>
      <c r="I140" s="69"/>
      <c r="J140" s="69"/>
      <c r="K140" s="67">
        <v>1102</v>
      </c>
      <c r="L140" s="67"/>
      <c r="M140" s="67"/>
      <c r="N140" s="75" t="s">
        <v>120</v>
      </c>
      <c r="O140" s="75" t="s">
        <v>28</v>
      </c>
      <c r="P140" s="67"/>
      <c r="Q140" s="73"/>
    </row>
    <row r="141" spans="1:17">
      <c r="A141" s="5">
        <v>0</v>
      </c>
      <c r="B141" s="67">
        <v>46482</v>
      </c>
      <c r="C141" s="67"/>
      <c r="D141" s="68">
        <v>123230</v>
      </c>
      <c r="E141" s="65">
        <v>1402752</v>
      </c>
      <c r="F141" s="67"/>
      <c r="G141" s="67" t="s">
        <v>210</v>
      </c>
      <c r="H141" s="69">
        <v>1000000</v>
      </c>
      <c r="I141" s="69">
        <v>3</v>
      </c>
      <c r="J141" s="69">
        <v>3000000</v>
      </c>
      <c r="K141" s="67">
        <v>1103</v>
      </c>
      <c r="L141" s="67" t="s">
        <v>22</v>
      </c>
      <c r="M141" s="67" t="s">
        <v>22</v>
      </c>
      <c r="N141" s="74">
        <v>43324</v>
      </c>
      <c r="O141" s="74">
        <v>43416</v>
      </c>
      <c r="P141" s="67" t="s">
        <v>18</v>
      </c>
      <c r="Q141" s="73"/>
    </row>
    <row r="142" spans="1:17">
      <c r="A142" s="5">
        <v>0</v>
      </c>
      <c r="B142" s="67">
        <v>46544</v>
      </c>
      <c r="C142" s="67"/>
      <c r="D142" s="68">
        <v>123253</v>
      </c>
      <c r="E142" s="65">
        <v>1403416</v>
      </c>
      <c r="F142" s="67" t="s">
        <v>19</v>
      </c>
      <c r="G142" s="67" t="s">
        <v>211</v>
      </c>
      <c r="H142" s="69">
        <v>1000000</v>
      </c>
      <c r="I142" s="69">
        <v>2</v>
      </c>
      <c r="J142" s="69">
        <v>2000000</v>
      </c>
      <c r="K142" s="67">
        <v>1104</v>
      </c>
      <c r="L142" s="67" t="s">
        <v>27</v>
      </c>
      <c r="M142" s="67" t="s">
        <v>27</v>
      </c>
      <c r="N142" s="75" t="s">
        <v>68</v>
      </c>
      <c r="O142" s="75" t="s">
        <v>173</v>
      </c>
      <c r="P142" s="67" t="s">
        <v>18</v>
      </c>
      <c r="Q142" s="73"/>
    </row>
    <row r="143" spans="1:17">
      <c r="A143" s="5">
        <v>0</v>
      </c>
      <c r="B143" s="67"/>
      <c r="C143" s="67"/>
      <c r="D143" s="68"/>
      <c r="E143" s="65"/>
      <c r="F143" s="67" t="s">
        <v>19</v>
      </c>
      <c r="G143" s="67" t="s">
        <v>212</v>
      </c>
      <c r="H143" s="69"/>
      <c r="I143" s="69"/>
      <c r="J143" s="69"/>
      <c r="K143" s="67">
        <v>1104</v>
      </c>
      <c r="L143" s="67"/>
      <c r="M143" s="67"/>
      <c r="N143" s="75" t="s">
        <v>68</v>
      </c>
      <c r="O143" s="75" t="s">
        <v>173</v>
      </c>
      <c r="P143" s="67"/>
      <c r="Q143" s="73"/>
    </row>
    <row r="144" spans="1:17">
      <c r="A144" s="5">
        <v>0</v>
      </c>
      <c r="B144" s="67">
        <v>46541</v>
      </c>
      <c r="C144" s="67"/>
      <c r="D144" s="68">
        <v>123249</v>
      </c>
      <c r="E144" s="65">
        <v>1403452</v>
      </c>
      <c r="F144" s="67" t="s">
        <v>19</v>
      </c>
      <c r="G144" s="67" t="s">
        <v>211</v>
      </c>
      <c r="H144" s="69">
        <v>1000000</v>
      </c>
      <c r="I144" s="69">
        <v>1</v>
      </c>
      <c r="J144" s="69">
        <v>1000000</v>
      </c>
      <c r="K144" s="67">
        <v>1104</v>
      </c>
      <c r="L144" s="67" t="s">
        <v>27</v>
      </c>
      <c r="M144" s="67" t="s">
        <v>27</v>
      </c>
      <c r="N144" s="75" t="s">
        <v>167</v>
      </c>
      <c r="O144" s="75" t="s">
        <v>23</v>
      </c>
      <c r="P144" s="67" t="s">
        <v>18</v>
      </c>
      <c r="Q144" s="73"/>
    </row>
    <row r="145" spans="1:17">
      <c r="A145" s="5">
        <v>0</v>
      </c>
      <c r="B145" s="67"/>
      <c r="C145" s="67"/>
      <c r="D145" s="68"/>
      <c r="E145" s="65"/>
      <c r="F145" s="67" t="s">
        <v>19</v>
      </c>
      <c r="G145" s="67" t="s">
        <v>212</v>
      </c>
      <c r="H145" s="69"/>
      <c r="I145" s="69"/>
      <c r="J145" s="69"/>
      <c r="K145" s="67">
        <v>1104</v>
      </c>
      <c r="L145" s="67"/>
      <c r="M145" s="67"/>
      <c r="N145" s="75" t="s">
        <v>167</v>
      </c>
      <c r="O145" s="75" t="s">
        <v>23</v>
      </c>
      <c r="P145" s="67"/>
      <c r="Q145" s="73"/>
    </row>
    <row r="146" spans="1:17">
      <c r="A146" s="5">
        <v>0</v>
      </c>
      <c r="B146" s="67">
        <v>50052</v>
      </c>
      <c r="C146" s="67"/>
      <c r="D146" s="68">
        <v>125325</v>
      </c>
      <c r="E146" s="65">
        <v>1436084</v>
      </c>
      <c r="F146" s="67" t="s">
        <v>19</v>
      </c>
      <c r="G146" s="67" t="s">
        <v>213</v>
      </c>
      <c r="H146" s="69">
        <v>1775000</v>
      </c>
      <c r="I146" s="69">
        <v>3</v>
      </c>
      <c r="J146" s="69">
        <f>H146*I146</f>
        <v>5325000</v>
      </c>
      <c r="K146" s="67">
        <v>1110</v>
      </c>
      <c r="L146" s="67" t="s">
        <v>36</v>
      </c>
      <c r="M146" s="67" t="s">
        <v>36</v>
      </c>
      <c r="N146" s="74">
        <v>43679</v>
      </c>
      <c r="O146" s="74">
        <v>43771</v>
      </c>
      <c r="P146" s="67" t="s">
        <v>18</v>
      </c>
      <c r="Q146" s="73"/>
    </row>
    <row r="147" spans="1:17">
      <c r="A147" s="5">
        <v>0</v>
      </c>
      <c r="B147" s="67"/>
      <c r="C147" s="67"/>
      <c r="D147" s="68"/>
      <c r="E147" s="65"/>
      <c r="F147" s="67" t="s">
        <v>15</v>
      </c>
      <c r="G147" s="67" t="s">
        <v>214</v>
      </c>
      <c r="H147" s="69"/>
      <c r="I147" s="69"/>
      <c r="J147" s="69"/>
      <c r="K147" s="67">
        <v>1110</v>
      </c>
      <c r="L147" s="67"/>
      <c r="M147" s="67"/>
      <c r="N147" s="74">
        <v>43679</v>
      </c>
      <c r="O147" s="74">
        <v>43771</v>
      </c>
      <c r="P147" s="67"/>
      <c r="Q147" s="73"/>
    </row>
    <row r="148" spans="1:17">
      <c r="A148" s="5">
        <v>0</v>
      </c>
      <c r="B148" s="67">
        <v>52600</v>
      </c>
      <c r="C148" s="67"/>
      <c r="D148" s="68">
        <v>126716</v>
      </c>
      <c r="E148" s="65">
        <v>1453458</v>
      </c>
      <c r="F148" s="67" t="s">
        <v>19</v>
      </c>
      <c r="G148" s="67" t="s">
        <v>215</v>
      </c>
      <c r="H148" s="69">
        <v>1475000</v>
      </c>
      <c r="I148" s="69">
        <v>1</v>
      </c>
      <c r="J148" s="69">
        <f>H148*I148</f>
        <v>1475000</v>
      </c>
      <c r="K148" s="67">
        <v>1111</v>
      </c>
      <c r="L148" s="67" t="s">
        <v>41</v>
      </c>
      <c r="M148" s="67" t="s">
        <v>41</v>
      </c>
      <c r="N148" s="74">
        <v>43649</v>
      </c>
      <c r="O148" s="74">
        <v>43680</v>
      </c>
      <c r="P148" s="67" t="s">
        <v>18</v>
      </c>
      <c r="Q148" s="73"/>
    </row>
    <row r="149" spans="1:17">
      <c r="A149" s="5">
        <v>0</v>
      </c>
      <c r="B149" s="67"/>
      <c r="C149" s="67"/>
      <c r="D149" s="68"/>
      <c r="E149" s="65"/>
      <c r="F149" s="67" t="s">
        <v>15</v>
      </c>
      <c r="G149" s="67" t="s">
        <v>216</v>
      </c>
      <c r="H149" s="69"/>
      <c r="I149" s="69"/>
      <c r="J149" s="69"/>
      <c r="K149" s="67">
        <v>1111</v>
      </c>
      <c r="L149" s="67"/>
      <c r="M149" s="67"/>
      <c r="N149" s="74">
        <v>43649</v>
      </c>
      <c r="O149" s="74">
        <v>43680</v>
      </c>
      <c r="P149" s="67"/>
      <c r="Q149" s="73"/>
    </row>
    <row r="150" spans="1:17">
      <c r="A150" s="5">
        <v>0</v>
      </c>
      <c r="B150" s="67">
        <v>51032</v>
      </c>
      <c r="C150" s="67"/>
      <c r="D150" s="68">
        <v>125840</v>
      </c>
      <c r="E150" s="65">
        <v>1442874</v>
      </c>
      <c r="F150" s="67" t="s">
        <v>15</v>
      </c>
      <c r="G150" s="67" t="s">
        <v>217</v>
      </c>
      <c r="H150" s="69">
        <v>2200000</v>
      </c>
      <c r="I150" s="69">
        <v>1</v>
      </c>
      <c r="J150" s="69">
        <f>H150*I150</f>
        <v>2200000</v>
      </c>
      <c r="K150" s="67">
        <v>1201</v>
      </c>
      <c r="L150" s="67" t="s">
        <v>75</v>
      </c>
      <c r="M150" s="67" t="s">
        <v>218</v>
      </c>
      <c r="N150" s="74">
        <v>43587</v>
      </c>
      <c r="O150" s="74">
        <v>43618</v>
      </c>
      <c r="P150" s="67" t="s">
        <v>18</v>
      </c>
      <c r="Q150" s="73"/>
    </row>
    <row r="151" spans="1:17">
      <c r="A151" s="5">
        <v>0</v>
      </c>
      <c r="B151" s="67"/>
      <c r="C151" s="67"/>
      <c r="D151" s="68"/>
      <c r="E151" s="65"/>
      <c r="F151" s="67" t="s">
        <v>15</v>
      </c>
      <c r="G151" s="67" t="s">
        <v>219</v>
      </c>
      <c r="H151" s="69"/>
      <c r="I151" s="69"/>
      <c r="J151" s="69"/>
      <c r="K151" s="67">
        <v>1201</v>
      </c>
      <c r="L151" s="67"/>
      <c r="M151" s="67"/>
      <c r="N151" s="74">
        <v>43587</v>
      </c>
      <c r="O151" s="74">
        <v>43618</v>
      </c>
      <c r="P151" s="67"/>
      <c r="Q151" s="73"/>
    </row>
    <row r="152" spans="1:17">
      <c r="A152" s="5">
        <v>0</v>
      </c>
      <c r="B152" s="67">
        <v>46381</v>
      </c>
      <c r="C152" s="67"/>
      <c r="D152" s="68">
        <v>123174</v>
      </c>
      <c r="E152" s="65">
        <v>1401858</v>
      </c>
      <c r="F152" s="67" t="s">
        <v>15</v>
      </c>
      <c r="G152" s="67" t="s">
        <v>220</v>
      </c>
      <c r="H152" s="69">
        <v>1840000</v>
      </c>
      <c r="I152" s="69">
        <v>2</v>
      </c>
      <c r="J152" s="69">
        <v>3680000</v>
      </c>
      <c r="K152" s="67">
        <v>1202</v>
      </c>
      <c r="L152" s="67" t="s">
        <v>17</v>
      </c>
      <c r="M152" s="67" t="s">
        <v>17</v>
      </c>
      <c r="N152" s="75" t="s">
        <v>221</v>
      </c>
      <c r="O152" s="74">
        <v>43112</v>
      </c>
      <c r="P152" s="67" t="s">
        <v>18</v>
      </c>
      <c r="Q152" s="73"/>
    </row>
    <row r="153" spans="1:17">
      <c r="A153" s="5">
        <v>0</v>
      </c>
      <c r="B153" s="67"/>
      <c r="C153" s="67"/>
      <c r="D153" s="68"/>
      <c r="E153" s="82"/>
      <c r="F153" s="67" t="s">
        <v>15</v>
      </c>
      <c r="G153" s="67" t="s">
        <v>222</v>
      </c>
      <c r="H153" s="69"/>
      <c r="I153" s="69"/>
      <c r="J153" s="69"/>
      <c r="K153" s="67">
        <v>1202</v>
      </c>
      <c r="L153" s="67"/>
      <c r="M153" s="67"/>
      <c r="N153" s="75" t="s">
        <v>221</v>
      </c>
      <c r="O153" s="74">
        <v>43112</v>
      </c>
      <c r="P153" s="67"/>
      <c r="Q153" s="83"/>
    </row>
    <row r="154" spans="1:17">
      <c r="A154" s="5">
        <v>0</v>
      </c>
      <c r="B154" s="67"/>
      <c r="C154" s="67"/>
      <c r="D154" s="68"/>
      <c r="E154" s="65"/>
      <c r="F154" s="67" t="s">
        <v>15</v>
      </c>
      <c r="G154" s="67" t="s">
        <v>223</v>
      </c>
      <c r="H154" s="69"/>
      <c r="I154" s="69"/>
      <c r="J154" s="69"/>
      <c r="K154" s="67">
        <v>1202</v>
      </c>
      <c r="L154" s="67"/>
      <c r="M154" s="67"/>
      <c r="N154" s="75" t="s">
        <v>221</v>
      </c>
      <c r="O154" s="74">
        <v>43112</v>
      </c>
      <c r="P154" s="67"/>
      <c r="Q154" s="73"/>
    </row>
    <row r="155" spans="1:17">
      <c r="A155" s="5">
        <v>0</v>
      </c>
      <c r="B155" s="67">
        <v>47259</v>
      </c>
      <c r="C155" s="67"/>
      <c r="D155" s="68">
        <v>120929</v>
      </c>
      <c r="E155" s="65">
        <v>1410617</v>
      </c>
      <c r="F155" s="67" t="s">
        <v>19</v>
      </c>
      <c r="G155" s="67" t="s">
        <v>224</v>
      </c>
      <c r="H155" s="69">
        <v>1000000</v>
      </c>
      <c r="I155" s="69">
        <v>5</v>
      </c>
      <c r="J155" s="69">
        <f>H155*I155</f>
        <v>5000000</v>
      </c>
      <c r="K155" s="67">
        <v>1203</v>
      </c>
      <c r="L155" s="67" t="s">
        <v>22</v>
      </c>
      <c r="M155" s="67" t="s">
        <v>22</v>
      </c>
      <c r="N155" s="75" t="s">
        <v>24</v>
      </c>
      <c r="O155" s="74">
        <v>43497</v>
      </c>
      <c r="P155" s="67" t="s">
        <v>18</v>
      </c>
      <c r="Q155" s="73"/>
    </row>
    <row r="156" spans="1:17">
      <c r="A156" s="5">
        <v>0</v>
      </c>
      <c r="B156" s="67">
        <v>46202</v>
      </c>
      <c r="C156" s="67"/>
      <c r="D156" s="68">
        <v>123087</v>
      </c>
      <c r="E156" s="65">
        <v>1400883</v>
      </c>
      <c r="F156" s="67" t="s">
        <v>15</v>
      </c>
      <c r="G156" s="67" t="s">
        <v>225</v>
      </c>
      <c r="H156" s="69">
        <v>1475000</v>
      </c>
      <c r="I156" s="69">
        <v>2</v>
      </c>
      <c r="J156" s="69">
        <f>H156*I156</f>
        <v>2950000</v>
      </c>
      <c r="K156" s="67">
        <v>1209</v>
      </c>
      <c r="L156" s="67" t="s">
        <v>41</v>
      </c>
      <c r="M156" s="67" t="s">
        <v>41</v>
      </c>
      <c r="N156" s="74">
        <v>43446</v>
      </c>
      <c r="O156" s="75" t="s">
        <v>226</v>
      </c>
      <c r="P156" s="67" t="s">
        <v>18</v>
      </c>
      <c r="Q156" s="73"/>
    </row>
    <row r="157" spans="1:17">
      <c r="A157" s="5">
        <v>0</v>
      </c>
      <c r="B157" s="67"/>
      <c r="C157" s="67"/>
      <c r="D157" s="68"/>
      <c r="E157" s="65"/>
      <c r="F157" s="67" t="s">
        <v>15</v>
      </c>
      <c r="G157" s="67" t="s">
        <v>227</v>
      </c>
      <c r="H157" s="69"/>
      <c r="I157" s="69"/>
      <c r="J157" s="69"/>
      <c r="K157" s="67">
        <v>1209</v>
      </c>
      <c r="L157" s="67"/>
      <c r="M157" s="67"/>
      <c r="N157" s="74">
        <v>43446</v>
      </c>
      <c r="O157" s="75" t="s">
        <v>226</v>
      </c>
      <c r="P157" s="67"/>
      <c r="Q157" s="73"/>
    </row>
    <row r="158" spans="1:17">
      <c r="A158" s="5">
        <v>0</v>
      </c>
      <c r="B158" s="67">
        <v>49284</v>
      </c>
      <c r="C158" s="67"/>
      <c r="D158" s="68">
        <v>124902</v>
      </c>
      <c r="E158" s="65">
        <v>1429819</v>
      </c>
      <c r="F158" s="67" t="s">
        <v>19</v>
      </c>
      <c r="G158" s="67" t="s">
        <v>228</v>
      </c>
      <c r="H158" s="69">
        <v>1475000</v>
      </c>
      <c r="I158" s="69">
        <v>2</v>
      </c>
      <c r="J158" s="69">
        <f>H158*I158</f>
        <v>2950000</v>
      </c>
      <c r="K158" s="67">
        <v>1210</v>
      </c>
      <c r="L158" s="67" t="s">
        <v>36</v>
      </c>
      <c r="M158" s="67" t="s">
        <v>36</v>
      </c>
      <c r="N158" s="75" t="s">
        <v>133</v>
      </c>
      <c r="O158" s="75" t="s">
        <v>124</v>
      </c>
      <c r="P158" s="67" t="s">
        <v>18</v>
      </c>
      <c r="Q158" s="73"/>
    </row>
    <row r="159" spans="1:17">
      <c r="A159" s="5">
        <v>0</v>
      </c>
      <c r="B159" s="67"/>
      <c r="C159" s="67"/>
      <c r="D159" s="68"/>
      <c r="E159" s="65"/>
      <c r="F159" s="67" t="s">
        <v>15</v>
      </c>
      <c r="G159" s="67" t="s">
        <v>229</v>
      </c>
      <c r="H159" s="69"/>
      <c r="I159" s="69"/>
      <c r="J159" s="69"/>
      <c r="K159" s="67">
        <v>1210</v>
      </c>
      <c r="L159" s="67"/>
      <c r="M159" s="67"/>
      <c r="N159" s="75" t="s">
        <v>133</v>
      </c>
      <c r="O159" s="75" t="s">
        <v>124</v>
      </c>
      <c r="P159" s="67"/>
      <c r="Q159" s="73"/>
    </row>
    <row r="160" spans="1:17">
      <c r="A160" s="5">
        <v>0</v>
      </c>
      <c r="B160" s="67">
        <v>45917</v>
      </c>
      <c r="C160" s="67"/>
      <c r="D160" s="68">
        <v>122922</v>
      </c>
      <c r="E160" s="65">
        <v>1398974</v>
      </c>
      <c r="F160" s="67" t="s">
        <v>19</v>
      </c>
      <c r="G160" s="67" t="s">
        <v>230</v>
      </c>
      <c r="H160" s="69">
        <v>2030000</v>
      </c>
      <c r="I160" s="69">
        <v>1</v>
      </c>
      <c r="J160" s="69">
        <f>H160*I160</f>
        <v>2030000</v>
      </c>
      <c r="K160" s="67">
        <v>1301</v>
      </c>
      <c r="L160" s="67" t="s">
        <v>75</v>
      </c>
      <c r="M160" s="67" t="s">
        <v>75</v>
      </c>
      <c r="N160" s="75" t="s">
        <v>231</v>
      </c>
      <c r="O160" s="75" t="s">
        <v>192</v>
      </c>
      <c r="P160" s="67" t="s">
        <v>18</v>
      </c>
      <c r="Q160" s="73"/>
    </row>
    <row r="161" spans="1:17">
      <c r="A161" s="5">
        <v>0</v>
      </c>
      <c r="B161" s="67"/>
      <c r="C161" s="67"/>
      <c r="D161" s="68"/>
      <c r="E161" s="65"/>
      <c r="F161" s="67" t="s">
        <v>171</v>
      </c>
      <c r="G161" s="67" t="s">
        <v>232</v>
      </c>
      <c r="H161" s="69"/>
      <c r="I161" s="69"/>
      <c r="J161" s="69"/>
      <c r="K161" s="67">
        <v>1301</v>
      </c>
      <c r="L161" s="67"/>
      <c r="M161" s="67"/>
      <c r="N161" s="75" t="s">
        <v>231</v>
      </c>
      <c r="O161" s="75" t="s">
        <v>192</v>
      </c>
      <c r="P161" s="67"/>
      <c r="Q161" s="73"/>
    </row>
    <row r="162" spans="1:17">
      <c r="A162" s="5">
        <v>0</v>
      </c>
      <c r="B162" s="67">
        <v>45432</v>
      </c>
      <c r="C162" s="67"/>
      <c r="D162" s="68">
        <v>122628</v>
      </c>
      <c r="E162" s="65">
        <v>1394821</v>
      </c>
      <c r="F162" s="67" t="s">
        <v>19</v>
      </c>
      <c r="G162" s="67" t="s">
        <v>233</v>
      </c>
      <c r="H162" s="69">
        <v>1000000</v>
      </c>
      <c r="I162" s="69">
        <v>3</v>
      </c>
      <c r="J162" s="69">
        <f>H162*I162</f>
        <v>3000000</v>
      </c>
      <c r="K162" s="67">
        <v>1303</v>
      </c>
      <c r="L162" s="67" t="s">
        <v>22</v>
      </c>
      <c r="M162" s="67" t="s">
        <v>22</v>
      </c>
      <c r="N162" s="75" t="s">
        <v>193</v>
      </c>
      <c r="O162" s="74">
        <v>43112</v>
      </c>
      <c r="P162" s="67" t="s">
        <v>18</v>
      </c>
      <c r="Q162" s="73"/>
    </row>
    <row r="163" spans="1:17">
      <c r="A163" s="5">
        <v>0</v>
      </c>
      <c r="B163" s="67">
        <v>47786</v>
      </c>
      <c r="C163" s="67"/>
      <c r="D163" s="68">
        <v>123957</v>
      </c>
      <c r="E163" s="65">
        <v>1415725</v>
      </c>
      <c r="F163" s="67" t="s">
        <v>19</v>
      </c>
      <c r="G163" s="67" t="s">
        <v>234</v>
      </c>
      <c r="H163" s="69">
        <v>1290000</v>
      </c>
      <c r="I163" s="69">
        <v>2</v>
      </c>
      <c r="J163" s="69">
        <f>H163*I163</f>
        <v>2580000</v>
      </c>
      <c r="K163" s="67">
        <v>1303</v>
      </c>
      <c r="L163" s="67" t="s">
        <v>22</v>
      </c>
      <c r="M163" s="67" t="s">
        <v>22</v>
      </c>
      <c r="N163" s="75" t="s">
        <v>235</v>
      </c>
      <c r="O163" s="75" t="s">
        <v>236</v>
      </c>
      <c r="P163" s="67" t="s">
        <v>18</v>
      </c>
      <c r="Q163" s="73"/>
    </row>
    <row r="164" spans="1:17">
      <c r="A164" s="5">
        <v>0</v>
      </c>
      <c r="B164" s="67">
        <v>49890</v>
      </c>
      <c r="C164" s="67"/>
      <c r="D164" s="68">
        <v>125230</v>
      </c>
      <c r="E164" s="65">
        <v>1434718</v>
      </c>
      <c r="F164" s="67" t="s">
        <v>15</v>
      </c>
      <c r="G164" s="67" t="s">
        <v>237</v>
      </c>
      <c r="H164" s="69">
        <v>1290000</v>
      </c>
      <c r="I164" s="69">
        <v>1</v>
      </c>
      <c r="J164" s="69">
        <f>H164*I164</f>
        <v>1290000</v>
      </c>
      <c r="K164" s="67">
        <v>1307</v>
      </c>
      <c r="L164" s="67" t="s">
        <v>22</v>
      </c>
      <c r="M164" s="67" t="s">
        <v>22</v>
      </c>
      <c r="N164" s="75" t="s">
        <v>38</v>
      </c>
      <c r="O164" s="75" t="s">
        <v>238</v>
      </c>
      <c r="P164" s="67" t="s">
        <v>18</v>
      </c>
      <c r="Q164" s="73"/>
    </row>
    <row r="165" spans="1:17">
      <c r="A165" s="5">
        <v>0</v>
      </c>
      <c r="B165" s="67"/>
      <c r="C165" s="67"/>
      <c r="D165" s="68"/>
      <c r="E165" s="65"/>
      <c r="F165" s="67" t="s">
        <v>19</v>
      </c>
      <c r="G165" s="67" t="s">
        <v>239</v>
      </c>
      <c r="H165" s="69"/>
      <c r="I165" s="69"/>
      <c r="J165" s="69"/>
      <c r="K165" s="67">
        <v>1307</v>
      </c>
      <c r="L165" s="67"/>
      <c r="M165" s="67"/>
      <c r="N165" s="75" t="s">
        <v>38</v>
      </c>
      <c r="O165" s="75" t="s">
        <v>238</v>
      </c>
      <c r="P165" s="67"/>
      <c r="Q165" s="73"/>
    </row>
    <row r="166" spans="1:17">
      <c r="A166" s="5">
        <v>0</v>
      </c>
      <c r="B166" s="67">
        <v>49754</v>
      </c>
      <c r="C166" s="67"/>
      <c r="D166" s="68">
        <v>125164</v>
      </c>
      <c r="E166" s="65">
        <v>1433539</v>
      </c>
      <c r="F166" s="67" t="s">
        <v>19</v>
      </c>
      <c r="G166" s="67" t="s">
        <v>240</v>
      </c>
      <c r="H166" s="69">
        <v>1475000</v>
      </c>
      <c r="I166" s="69">
        <v>3</v>
      </c>
      <c r="J166" s="69">
        <v>5900000</v>
      </c>
      <c r="K166" s="67">
        <v>1311</v>
      </c>
      <c r="L166" s="67" t="s">
        <v>41</v>
      </c>
      <c r="M166" s="67" t="s">
        <v>36</v>
      </c>
      <c r="N166" s="74">
        <v>43527</v>
      </c>
      <c r="O166" s="74">
        <v>43649</v>
      </c>
      <c r="P166" s="67" t="s">
        <v>18</v>
      </c>
      <c r="Q166" s="73" t="s">
        <v>241</v>
      </c>
    </row>
    <row r="167" spans="1:17">
      <c r="A167" s="5">
        <v>0</v>
      </c>
      <c r="B167" s="67"/>
      <c r="C167" s="67"/>
      <c r="D167" s="68"/>
      <c r="E167" s="65"/>
      <c r="F167" s="67" t="s">
        <v>19</v>
      </c>
      <c r="G167" s="67" t="s">
        <v>242</v>
      </c>
      <c r="H167" s="69"/>
      <c r="I167" s="69"/>
      <c r="J167" s="69"/>
      <c r="K167" s="67">
        <v>1311</v>
      </c>
      <c r="L167" s="67"/>
      <c r="M167" s="67"/>
      <c r="N167" s="74">
        <v>43527</v>
      </c>
      <c r="O167" s="74">
        <v>43649</v>
      </c>
      <c r="P167" s="67"/>
      <c r="Q167" s="73"/>
    </row>
    <row r="168" spans="1:17">
      <c r="A168" s="5">
        <v>0</v>
      </c>
      <c r="B168" s="67">
        <v>47556</v>
      </c>
      <c r="C168" s="67"/>
      <c r="D168" s="68">
        <v>123818</v>
      </c>
      <c r="E168" s="65">
        <v>1414042</v>
      </c>
      <c r="F168" s="67" t="s">
        <v>15</v>
      </c>
      <c r="G168" s="67" t="s">
        <v>243</v>
      </c>
      <c r="H168" s="69">
        <v>1000000</v>
      </c>
      <c r="I168" s="69">
        <v>2</v>
      </c>
      <c r="J168" s="69">
        <f>H168*I168</f>
        <v>2000000</v>
      </c>
      <c r="K168" s="67">
        <v>1311</v>
      </c>
      <c r="L168" s="67" t="s">
        <v>41</v>
      </c>
      <c r="M168" s="67" t="s">
        <v>22</v>
      </c>
      <c r="N168" s="75" t="s">
        <v>167</v>
      </c>
      <c r="O168" s="75" t="s">
        <v>95</v>
      </c>
      <c r="P168" s="67" t="s">
        <v>18</v>
      </c>
      <c r="Q168" s="73"/>
    </row>
    <row r="169" spans="1:17">
      <c r="A169" s="5">
        <v>0</v>
      </c>
      <c r="B169" s="67"/>
      <c r="C169" s="67"/>
      <c r="D169" s="68"/>
      <c r="E169" s="65"/>
      <c r="F169" s="67" t="s">
        <v>15</v>
      </c>
      <c r="G169" s="67" t="s">
        <v>244</v>
      </c>
      <c r="H169" s="69"/>
      <c r="I169" s="69"/>
      <c r="J169" s="69"/>
      <c r="K169" s="67">
        <v>1311</v>
      </c>
      <c r="L169" s="67"/>
      <c r="M169" s="67"/>
      <c r="N169" s="75" t="s">
        <v>167</v>
      </c>
      <c r="O169" s="75" t="s">
        <v>95</v>
      </c>
      <c r="P169" s="67"/>
      <c r="Q169" s="73"/>
    </row>
    <row r="170" spans="1:17">
      <c r="A170" s="5">
        <v>0</v>
      </c>
      <c r="B170" s="67">
        <v>47778</v>
      </c>
      <c r="C170" s="67"/>
      <c r="D170" s="68">
        <v>123949</v>
      </c>
      <c r="E170" s="65">
        <v>1415632</v>
      </c>
      <c r="F170" s="67" t="s">
        <v>15</v>
      </c>
      <c r="G170" s="67" t="s">
        <v>245</v>
      </c>
      <c r="H170" s="69">
        <v>1000000</v>
      </c>
      <c r="I170" s="69">
        <v>4</v>
      </c>
      <c r="J170" s="69">
        <f>I170*H170</f>
        <v>4000000</v>
      </c>
      <c r="K170" s="67">
        <v>1403</v>
      </c>
      <c r="L170" s="67" t="s">
        <v>22</v>
      </c>
      <c r="M170" s="67" t="s">
        <v>22</v>
      </c>
      <c r="N170" s="75" t="s">
        <v>246</v>
      </c>
      <c r="O170" s="75" t="s">
        <v>133</v>
      </c>
      <c r="P170" s="67" t="s">
        <v>18</v>
      </c>
      <c r="Q170" s="73"/>
    </row>
    <row r="171" spans="1:17">
      <c r="A171" s="5">
        <v>0</v>
      </c>
      <c r="B171" s="67"/>
      <c r="C171" s="67"/>
      <c r="D171" s="68"/>
      <c r="E171" s="65"/>
      <c r="F171" s="67" t="s">
        <v>15</v>
      </c>
      <c r="G171" s="67" t="s">
        <v>247</v>
      </c>
      <c r="H171" s="69"/>
      <c r="I171" s="69"/>
      <c r="J171" s="69"/>
      <c r="K171" s="67">
        <v>1403</v>
      </c>
      <c r="L171" s="67"/>
      <c r="M171" s="67"/>
      <c r="N171" s="75" t="s">
        <v>246</v>
      </c>
      <c r="O171" s="75" t="s">
        <v>133</v>
      </c>
      <c r="P171" s="67"/>
      <c r="Q171" s="73"/>
    </row>
    <row r="172" spans="1:17">
      <c r="A172" s="5">
        <v>0</v>
      </c>
      <c r="B172" s="67">
        <v>46770</v>
      </c>
      <c r="C172" s="67"/>
      <c r="D172" s="68">
        <v>123358</v>
      </c>
      <c r="E172" s="65">
        <v>1405558</v>
      </c>
      <c r="F172" s="67" t="s">
        <v>19</v>
      </c>
      <c r="G172" s="67" t="s">
        <v>248</v>
      </c>
      <c r="H172" s="69">
        <v>1000000</v>
      </c>
      <c r="I172" s="69">
        <v>2</v>
      </c>
      <c r="J172" s="69">
        <f>H172*I172</f>
        <v>2000000</v>
      </c>
      <c r="K172" s="67">
        <v>1403</v>
      </c>
      <c r="L172" s="67" t="s">
        <v>22</v>
      </c>
      <c r="M172" s="67" t="s">
        <v>22</v>
      </c>
      <c r="N172" s="75" t="s">
        <v>139</v>
      </c>
      <c r="O172" s="75" t="s">
        <v>167</v>
      </c>
      <c r="P172" s="67" t="s">
        <v>18</v>
      </c>
      <c r="Q172" s="73"/>
    </row>
    <row r="173" spans="1:17">
      <c r="A173" s="5">
        <v>0</v>
      </c>
      <c r="B173" s="67"/>
      <c r="C173" s="67"/>
      <c r="D173" s="68"/>
      <c r="E173" s="65"/>
      <c r="F173" s="67" t="s">
        <v>15</v>
      </c>
      <c r="G173" s="67" t="s">
        <v>249</v>
      </c>
      <c r="H173" s="69"/>
      <c r="I173" s="69"/>
      <c r="J173" s="69"/>
      <c r="K173" s="67">
        <v>1403</v>
      </c>
      <c r="L173" s="67"/>
      <c r="M173" s="67"/>
      <c r="N173" s="75" t="s">
        <v>139</v>
      </c>
      <c r="O173" s="75" t="s">
        <v>167</v>
      </c>
      <c r="P173" s="67"/>
      <c r="Q173" s="73"/>
    </row>
    <row r="174" spans="1:17">
      <c r="A174" s="5">
        <v>0</v>
      </c>
      <c r="B174" s="67">
        <v>46956</v>
      </c>
      <c r="C174" s="67"/>
      <c r="D174" s="68">
        <v>123479</v>
      </c>
      <c r="E174" s="65">
        <v>1407430</v>
      </c>
      <c r="F174" s="67" t="s">
        <v>15</v>
      </c>
      <c r="G174" s="67" t="s">
        <v>250</v>
      </c>
      <c r="H174" s="69">
        <v>1000000</v>
      </c>
      <c r="I174" s="69">
        <v>1</v>
      </c>
      <c r="J174" s="69">
        <f>H174*I174</f>
        <v>1000000</v>
      </c>
      <c r="K174" s="67">
        <v>1407</v>
      </c>
      <c r="L174" s="67" t="s">
        <v>22</v>
      </c>
      <c r="M174" s="67" t="s">
        <v>22</v>
      </c>
      <c r="N174" s="75" t="s">
        <v>173</v>
      </c>
      <c r="O174" s="75" t="s">
        <v>167</v>
      </c>
      <c r="P174" s="67" t="s">
        <v>18</v>
      </c>
      <c r="Q174" s="73"/>
    </row>
    <row r="175" spans="1:17">
      <c r="A175" s="5">
        <v>0</v>
      </c>
      <c r="B175" s="67"/>
      <c r="C175" s="67"/>
      <c r="D175" s="68"/>
      <c r="E175" s="65"/>
      <c r="F175" s="67" t="s">
        <v>19</v>
      </c>
      <c r="G175" s="67" t="s">
        <v>251</v>
      </c>
      <c r="H175" s="69"/>
      <c r="I175" s="69"/>
      <c r="J175" s="69"/>
      <c r="K175" s="67">
        <v>1407</v>
      </c>
      <c r="L175" s="67"/>
      <c r="M175" s="67"/>
      <c r="N175" s="75" t="s">
        <v>173</v>
      </c>
      <c r="O175" s="75" t="s">
        <v>167</v>
      </c>
      <c r="P175" s="67"/>
      <c r="Q175" s="73"/>
    </row>
    <row r="176" spans="1:17">
      <c r="A176" s="5">
        <v>0</v>
      </c>
      <c r="B176" s="67">
        <v>47114</v>
      </c>
      <c r="C176" s="67"/>
      <c r="D176" s="68">
        <v>123558</v>
      </c>
      <c r="E176" s="65">
        <v>1408766</v>
      </c>
      <c r="F176" s="67" t="s">
        <v>19</v>
      </c>
      <c r="G176" s="67" t="s">
        <v>252</v>
      </c>
      <c r="H176" s="69">
        <v>1000000</v>
      </c>
      <c r="I176" s="69">
        <v>2</v>
      </c>
      <c r="J176" s="69">
        <v>3000000</v>
      </c>
      <c r="K176" s="67">
        <v>1408</v>
      </c>
      <c r="L176" s="67" t="s">
        <v>27</v>
      </c>
      <c r="M176" s="67" t="s">
        <v>22</v>
      </c>
      <c r="N176" s="75" t="s">
        <v>42</v>
      </c>
      <c r="O176" s="74">
        <v>43525</v>
      </c>
      <c r="P176" s="67" t="s">
        <v>18</v>
      </c>
      <c r="Q176" s="73" t="s">
        <v>253</v>
      </c>
    </row>
    <row r="177" spans="1:17">
      <c r="A177" s="5">
        <v>0</v>
      </c>
      <c r="B177" s="67"/>
      <c r="C177" s="67"/>
      <c r="D177" s="68"/>
      <c r="E177" s="65"/>
      <c r="F177" s="67" t="s">
        <v>19</v>
      </c>
      <c r="G177" s="67" t="s">
        <v>254</v>
      </c>
      <c r="H177" s="69"/>
      <c r="I177" s="69"/>
      <c r="J177" s="69"/>
      <c r="K177" s="67">
        <v>1408</v>
      </c>
      <c r="L177" s="67"/>
      <c r="M177" s="67"/>
      <c r="N177" s="75" t="s">
        <v>42</v>
      </c>
      <c r="O177" s="74">
        <v>43525</v>
      </c>
      <c r="P177" s="67"/>
      <c r="Q177" s="73"/>
    </row>
    <row r="178" spans="1:17">
      <c r="A178" s="5">
        <v>0</v>
      </c>
      <c r="B178" s="67">
        <v>46265</v>
      </c>
      <c r="C178" s="67"/>
      <c r="D178" s="68">
        <v>123115</v>
      </c>
      <c r="E178" s="65">
        <v>1401137</v>
      </c>
      <c r="F178" s="67" t="s">
        <v>15</v>
      </c>
      <c r="G178" s="67" t="s">
        <v>255</v>
      </c>
      <c r="H178" s="69">
        <v>1000000</v>
      </c>
      <c r="I178" s="69">
        <v>2</v>
      </c>
      <c r="J178" s="69">
        <f>H178*I178</f>
        <v>2000000</v>
      </c>
      <c r="K178" s="67">
        <v>1409</v>
      </c>
      <c r="L178" s="67" t="s">
        <v>41</v>
      </c>
      <c r="M178" s="67" t="s">
        <v>27</v>
      </c>
      <c r="N178" s="75" t="s">
        <v>132</v>
      </c>
      <c r="O178" s="75" t="s">
        <v>119</v>
      </c>
      <c r="P178" s="67" t="s">
        <v>18</v>
      </c>
      <c r="Q178" s="73"/>
    </row>
    <row r="179" spans="1:17">
      <c r="A179" s="5">
        <v>0</v>
      </c>
      <c r="B179" s="67"/>
      <c r="C179" s="67"/>
      <c r="D179" s="68"/>
      <c r="E179" s="65"/>
      <c r="F179" s="67" t="s">
        <v>15</v>
      </c>
      <c r="G179" s="67" t="s">
        <v>256</v>
      </c>
      <c r="H179" s="69"/>
      <c r="I179" s="69"/>
      <c r="J179" s="69"/>
      <c r="K179" s="67">
        <v>1409</v>
      </c>
      <c r="L179" s="67"/>
      <c r="M179" s="67"/>
      <c r="N179" s="75" t="s">
        <v>132</v>
      </c>
      <c r="O179" s="75" t="s">
        <v>119</v>
      </c>
      <c r="P179" s="67"/>
      <c r="Q179" s="73"/>
    </row>
    <row r="180" spans="1:17">
      <c r="A180" s="5">
        <v>0</v>
      </c>
      <c r="B180" s="67">
        <v>48968</v>
      </c>
      <c r="C180" s="67"/>
      <c r="D180" s="68">
        <v>124690</v>
      </c>
      <c r="E180" s="65">
        <v>1427847</v>
      </c>
      <c r="F180" s="67" t="s">
        <v>15</v>
      </c>
      <c r="G180" s="67" t="s">
        <v>257</v>
      </c>
      <c r="H180" s="69">
        <v>1475000</v>
      </c>
      <c r="I180" s="69">
        <v>3</v>
      </c>
      <c r="J180" s="69">
        <f>H180*I180</f>
        <v>4425000</v>
      </c>
      <c r="K180" s="67">
        <v>1409</v>
      </c>
      <c r="L180" s="67" t="s">
        <v>41</v>
      </c>
      <c r="M180" s="67" t="s">
        <v>41</v>
      </c>
      <c r="N180" s="75" t="s">
        <v>72</v>
      </c>
      <c r="O180" s="75" t="s">
        <v>144</v>
      </c>
      <c r="P180" s="67" t="s">
        <v>18</v>
      </c>
      <c r="Q180" s="73"/>
    </row>
    <row r="181" spans="1:17">
      <c r="A181" s="5">
        <v>0</v>
      </c>
      <c r="B181" s="67"/>
      <c r="C181" s="67"/>
      <c r="D181" s="68"/>
      <c r="E181" s="65"/>
      <c r="F181" s="67" t="s">
        <v>15</v>
      </c>
      <c r="G181" s="67" t="s">
        <v>258</v>
      </c>
      <c r="H181" s="69"/>
      <c r="I181" s="69"/>
      <c r="J181" s="69"/>
      <c r="K181" s="67">
        <v>1409</v>
      </c>
      <c r="L181" s="67"/>
      <c r="M181" s="67"/>
      <c r="N181" s="75" t="s">
        <v>72</v>
      </c>
      <c r="O181" s="75" t="s">
        <v>144</v>
      </c>
      <c r="P181" s="67"/>
      <c r="Q181" s="73"/>
    </row>
    <row r="182" spans="1:17">
      <c r="A182" s="5">
        <v>0</v>
      </c>
      <c r="B182" s="67">
        <v>46275</v>
      </c>
      <c r="C182" s="67"/>
      <c r="D182" s="68">
        <v>123124</v>
      </c>
      <c r="E182" s="65">
        <v>1401328</v>
      </c>
      <c r="F182" s="67" t="s">
        <v>15</v>
      </c>
      <c r="G182" s="67" t="s">
        <v>259</v>
      </c>
      <c r="H182" s="69">
        <v>2340000</v>
      </c>
      <c r="I182" s="69">
        <v>3</v>
      </c>
      <c r="J182" s="69">
        <f>H182*I182</f>
        <v>7020000</v>
      </c>
      <c r="K182" s="67">
        <v>1502</v>
      </c>
      <c r="L182" s="67" t="s">
        <v>17</v>
      </c>
      <c r="M182" s="67" t="s">
        <v>17</v>
      </c>
      <c r="N182" s="75" t="s">
        <v>116</v>
      </c>
      <c r="O182" s="75" t="s">
        <v>98</v>
      </c>
      <c r="P182" s="67" t="s">
        <v>18</v>
      </c>
      <c r="Q182" s="73"/>
    </row>
    <row r="183" spans="1:17">
      <c r="A183" s="5">
        <v>0</v>
      </c>
      <c r="B183" s="67"/>
      <c r="C183" s="67"/>
      <c r="D183" s="68"/>
      <c r="E183" s="65"/>
      <c r="F183" s="67" t="s">
        <v>15</v>
      </c>
      <c r="G183" s="67" t="s">
        <v>260</v>
      </c>
      <c r="H183" s="69"/>
      <c r="I183" s="69"/>
      <c r="J183" s="69"/>
      <c r="K183" s="67">
        <v>1502</v>
      </c>
      <c r="L183" s="67"/>
      <c r="M183" s="67"/>
      <c r="N183" s="75" t="s">
        <v>116</v>
      </c>
      <c r="O183" s="75" t="s">
        <v>98</v>
      </c>
      <c r="P183" s="67"/>
      <c r="Q183" s="73"/>
    </row>
    <row r="184" spans="1:17">
      <c r="A184" s="5">
        <v>0</v>
      </c>
      <c r="B184" s="67"/>
      <c r="C184" s="67"/>
      <c r="D184" s="68"/>
      <c r="E184" s="65"/>
      <c r="F184" s="67" t="s">
        <v>19</v>
      </c>
      <c r="G184" s="67" t="s">
        <v>261</v>
      </c>
      <c r="H184" s="69"/>
      <c r="I184" s="69"/>
      <c r="J184" s="69"/>
      <c r="K184" s="67">
        <v>1502</v>
      </c>
      <c r="L184" s="67"/>
      <c r="M184" s="67"/>
      <c r="N184" s="75" t="s">
        <v>116</v>
      </c>
      <c r="O184" s="75" t="s">
        <v>98</v>
      </c>
      <c r="P184" s="67"/>
      <c r="Q184" s="73"/>
    </row>
    <row r="185" spans="1:17">
      <c r="A185" s="5">
        <v>0</v>
      </c>
      <c r="B185" s="67">
        <v>47145</v>
      </c>
      <c r="C185" s="67"/>
      <c r="D185" s="68">
        <v>123574</v>
      </c>
      <c r="E185" s="65">
        <v>1409210</v>
      </c>
      <c r="F185" s="67" t="s">
        <v>19</v>
      </c>
      <c r="G185" s="67" t="s">
        <v>262</v>
      </c>
      <c r="H185" s="69">
        <v>1000000</v>
      </c>
      <c r="I185" s="69">
        <v>4</v>
      </c>
      <c r="J185" s="69">
        <f>H185*I185</f>
        <v>4000000</v>
      </c>
      <c r="K185" s="67">
        <v>1503</v>
      </c>
      <c r="L185" s="67" t="s">
        <v>22</v>
      </c>
      <c r="M185" s="67" t="s">
        <v>22</v>
      </c>
      <c r="N185" s="74">
        <v>43770</v>
      </c>
      <c r="O185" s="75" t="s">
        <v>132</v>
      </c>
      <c r="P185" s="67" t="s">
        <v>18</v>
      </c>
      <c r="Q185" s="73"/>
    </row>
    <row r="186" spans="1:17">
      <c r="A186" s="5">
        <v>0</v>
      </c>
      <c r="B186" s="67"/>
      <c r="C186" s="67"/>
      <c r="D186" s="68"/>
      <c r="E186" s="65"/>
      <c r="F186" s="67" t="s">
        <v>15</v>
      </c>
      <c r="G186" s="67" t="s">
        <v>263</v>
      </c>
      <c r="H186" s="69"/>
      <c r="I186" s="69"/>
      <c r="J186" s="69"/>
      <c r="K186" s="67">
        <v>1503</v>
      </c>
      <c r="L186" s="67"/>
      <c r="M186" s="67"/>
      <c r="N186" s="74">
        <v>43770</v>
      </c>
      <c r="O186" s="75" t="s">
        <v>132</v>
      </c>
      <c r="P186" s="67"/>
      <c r="Q186" s="73"/>
    </row>
    <row r="187" spans="1:17">
      <c r="A187" s="5">
        <v>0</v>
      </c>
      <c r="B187" s="67">
        <v>47549</v>
      </c>
      <c r="C187" s="67"/>
      <c r="D187" s="68">
        <v>123813</v>
      </c>
      <c r="E187" s="65">
        <v>1413992</v>
      </c>
      <c r="F187" s="67" t="s">
        <v>19</v>
      </c>
      <c r="G187" s="67" t="s">
        <v>264</v>
      </c>
      <c r="H187" s="69">
        <v>1290000</v>
      </c>
      <c r="I187" s="69">
        <v>1</v>
      </c>
      <c r="J187" s="69">
        <f>H187*I187</f>
        <v>1290000</v>
      </c>
      <c r="K187" s="67">
        <v>1503</v>
      </c>
      <c r="L187" s="67" t="s">
        <v>22</v>
      </c>
      <c r="M187" s="67" t="s">
        <v>22</v>
      </c>
      <c r="N187" s="75" t="s">
        <v>265</v>
      </c>
      <c r="O187" s="75" t="s">
        <v>266</v>
      </c>
      <c r="P187" s="67" t="s">
        <v>18</v>
      </c>
      <c r="Q187" s="73"/>
    </row>
    <row r="188" spans="1:17">
      <c r="A188" s="5">
        <v>0</v>
      </c>
      <c r="B188" s="67"/>
      <c r="C188" s="67"/>
      <c r="D188" s="68"/>
      <c r="E188" s="65"/>
      <c r="F188" s="67" t="s">
        <v>15</v>
      </c>
      <c r="G188" s="67" t="s">
        <v>267</v>
      </c>
      <c r="H188" s="69"/>
      <c r="I188" s="69"/>
      <c r="J188" s="69"/>
      <c r="K188" s="67">
        <v>1503</v>
      </c>
      <c r="L188" s="67"/>
      <c r="M188" s="67"/>
      <c r="N188" s="75" t="s">
        <v>265</v>
      </c>
      <c r="O188" s="75" t="s">
        <v>266</v>
      </c>
      <c r="P188" s="67"/>
      <c r="Q188" s="73"/>
    </row>
    <row r="189" spans="1:17">
      <c r="A189" s="5">
        <v>0</v>
      </c>
      <c r="B189" s="67">
        <v>50028</v>
      </c>
      <c r="C189" s="67"/>
      <c r="D189" s="68">
        <v>125309</v>
      </c>
      <c r="E189" s="65">
        <v>1432730</v>
      </c>
      <c r="F189" s="67" t="s">
        <v>19</v>
      </c>
      <c r="G189" s="67" t="s">
        <v>268</v>
      </c>
      <c r="H189" s="69">
        <v>1000000</v>
      </c>
      <c r="I189" s="69">
        <v>2</v>
      </c>
      <c r="J189" s="69">
        <f>H189*I189</f>
        <v>2000000</v>
      </c>
      <c r="K189" s="67">
        <v>1503</v>
      </c>
      <c r="L189" s="67" t="s">
        <v>22</v>
      </c>
      <c r="M189" s="67" t="s">
        <v>22</v>
      </c>
      <c r="N189" s="75" t="s">
        <v>51</v>
      </c>
      <c r="O189" s="75" t="s">
        <v>269</v>
      </c>
      <c r="P189" s="67" t="s">
        <v>18</v>
      </c>
      <c r="Q189" s="73"/>
    </row>
    <row r="190" spans="1:17">
      <c r="A190" s="5">
        <v>0</v>
      </c>
      <c r="B190" s="67"/>
      <c r="C190" s="67"/>
      <c r="D190" s="68"/>
      <c r="E190" s="65"/>
      <c r="F190" s="67" t="s">
        <v>19</v>
      </c>
      <c r="G190" s="67" t="s">
        <v>270</v>
      </c>
      <c r="H190" s="69"/>
      <c r="I190" s="69"/>
      <c r="J190" s="69"/>
      <c r="K190" s="67">
        <v>1503</v>
      </c>
      <c r="L190" s="67"/>
      <c r="M190" s="67"/>
      <c r="N190" s="75" t="s">
        <v>51</v>
      </c>
      <c r="O190" s="75" t="s">
        <v>269</v>
      </c>
      <c r="P190" s="67"/>
      <c r="Q190" s="73"/>
    </row>
    <row r="191" spans="1:17">
      <c r="A191" s="5">
        <v>0</v>
      </c>
      <c r="B191" s="67"/>
      <c r="C191" s="67"/>
      <c r="D191" s="68"/>
      <c r="E191" s="65"/>
      <c r="F191" s="67" t="s">
        <v>15</v>
      </c>
      <c r="G191" s="67" t="s">
        <v>271</v>
      </c>
      <c r="H191" s="69"/>
      <c r="I191" s="69"/>
      <c r="J191" s="69"/>
      <c r="K191" s="67">
        <v>1503</v>
      </c>
      <c r="L191" s="67"/>
      <c r="M191" s="67"/>
      <c r="N191" s="75" t="s">
        <v>51</v>
      </c>
      <c r="O191" s="75" t="s">
        <v>269</v>
      </c>
      <c r="P191" s="67"/>
      <c r="Q191" s="73"/>
    </row>
    <row r="192" spans="1:17">
      <c r="A192" s="5">
        <v>0</v>
      </c>
      <c r="B192" s="67">
        <v>47008</v>
      </c>
      <c r="C192" s="67"/>
      <c r="D192" s="68">
        <v>123502</v>
      </c>
      <c r="E192" s="65">
        <v>1407786</v>
      </c>
      <c r="F192" s="67"/>
      <c r="G192" s="67" t="s">
        <v>272</v>
      </c>
      <c r="H192" s="69">
        <v>1000000</v>
      </c>
      <c r="I192" s="69">
        <v>3</v>
      </c>
      <c r="J192" s="69">
        <f>H192*I192</f>
        <v>3000000</v>
      </c>
      <c r="K192" s="67">
        <v>1507</v>
      </c>
      <c r="L192" s="67" t="s">
        <v>22</v>
      </c>
      <c r="M192" s="67" t="s">
        <v>22</v>
      </c>
      <c r="N192" s="75" t="s">
        <v>68</v>
      </c>
      <c r="O192" s="75" t="s">
        <v>167</v>
      </c>
      <c r="P192" s="67" t="s">
        <v>18</v>
      </c>
      <c r="Q192" s="73"/>
    </row>
    <row r="193" spans="1:17">
      <c r="A193" s="5">
        <v>0</v>
      </c>
      <c r="B193" s="67"/>
      <c r="C193" s="67"/>
      <c r="D193" s="68"/>
      <c r="E193" s="65"/>
      <c r="F193" s="67"/>
      <c r="G193" s="67" t="s">
        <v>273</v>
      </c>
      <c r="H193" s="69"/>
      <c r="I193" s="69"/>
      <c r="J193" s="69"/>
      <c r="K193" s="67">
        <v>1507</v>
      </c>
      <c r="L193" s="67"/>
      <c r="M193" s="67"/>
      <c r="N193" s="75" t="s">
        <v>68</v>
      </c>
      <c r="O193" s="75" t="s">
        <v>167</v>
      </c>
      <c r="P193" s="67"/>
      <c r="Q193" s="73"/>
    </row>
    <row r="194" spans="1:17">
      <c r="A194" s="5">
        <v>0</v>
      </c>
      <c r="B194" s="70">
        <v>46194</v>
      </c>
      <c r="C194" s="70"/>
      <c r="D194" s="71">
        <v>123081</v>
      </c>
      <c r="E194" s="84">
        <v>1399847</v>
      </c>
      <c r="F194" s="70" t="s">
        <v>15</v>
      </c>
      <c r="G194" s="70" t="s">
        <v>274</v>
      </c>
      <c r="H194" s="72">
        <v>1000000</v>
      </c>
      <c r="I194" s="72">
        <v>4</v>
      </c>
      <c r="J194" s="72">
        <f>H194*I194</f>
        <v>4000000</v>
      </c>
      <c r="K194" s="70">
        <v>1507</v>
      </c>
      <c r="L194" s="70" t="s">
        <v>22</v>
      </c>
      <c r="M194" s="70" t="s">
        <v>22</v>
      </c>
      <c r="N194" s="76" t="s">
        <v>23</v>
      </c>
      <c r="O194" s="76" t="s">
        <v>24</v>
      </c>
      <c r="P194" s="70" t="s">
        <v>18</v>
      </c>
      <c r="Q194" s="73"/>
    </row>
    <row r="195" spans="1:17">
      <c r="A195" s="5">
        <v>0</v>
      </c>
      <c r="B195" s="67">
        <v>48861</v>
      </c>
      <c r="C195" s="67"/>
      <c r="D195" s="68">
        <v>124620</v>
      </c>
      <c r="E195" s="65">
        <v>1427284</v>
      </c>
      <c r="F195" s="67" t="s">
        <v>15</v>
      </c>
      <c r="G195" s="67" t="s">
        <v>275</v>
      </c>
      <c r="H195" s="69">
        <v>1475000</v>
      </c>
      <c r="I195" s="69">
        <v>1</v>
      </c>
      <c r="J195" s="69">
        <f>H195*I195</f>
        <v>1475000</v>
      </c>
      <c r="K195" s="67">
        <v>1511</v>
      </c>
      <c r="L195" s="67" t="s">
        <v>41</v>
      </c>
      <c r="M195" s="67" t="s">
        <v>41</v>
      </c>
      <c r="N195" s="74">
        <v>43647</v>
      </c>
      <c r="O195" s="74">
        <v>43678</v>
      </c>
      <c r="P195" s="67" t="s">
        <v>18</v>
      </c>
      <c r="Q195" s="73"/>
    </row>
    <row r="196" spans="1:17">
      <c r="A196" s="5">
        <v>8653</v>
      </c>
      <c r="B196" s="67"/>
      <c r="C196" s="67"/>
      <c r="D196" s="68"/>
      <c r="E196" s="65"/>
      <c r="F196" s="67" t="s">
        <v>15</v>
      </c>
      <c r="G196" s="67" t="s">
        <v>276</v>
      </c>
      <c r="H196" s="69"/>
      <c r="I196" s="69"/>
      <c r="J196" s="69"/>
      <c r="K196" s="67">
        <v>1511</v>
      </c>
      <c r="L196" s="67"/>
      <c r="M196" s="67"/>
      <c r="N196" s="74">
        <v>43647</v>
      </c>
      <c r="O196" s="74">
        <v>43678</v>
      </c>
      <c r="P196" s="67"/>
      <c r="Q196" s="73"/>
    </row>
    <row r="197" spans="1:17">
      <c r="A197" s="5">
        <v>0</v>
      </c>
      <c r="B197" s="67">
        <v>47106</v>
      </c>
      <c r="C197" s="67"/>
      <c r="D197" s="68">
        <v>123552</v>
      </c>
      <c r="E197" s="65">
        <v>1408606</v>
      </c>
      <c r="F197" s="67" t="s">
        <v>15</v>
      </c>
      <c r="G197" s="67" t="s">
        <v>277</v>
      </c>
      <c r="H197" s="69">
        <v>1475000</v>
      </c>
      <c r="I197" s="69">
        <v>1</v>
      </c>
      <c r="J197" s="69">
        <f>H197*I197</f>
        <v>1475000</v>
      </c>
      <c r="K197" s="67">
        <v>1511</v>
      </c>
      <c r="L197" s="67" t="s">
        <v>41</v>
      </c>
      <c r="M197" s="67" t="s">
        <v>41</v>
      </c>
      <c r="N197" s="75" t="s">
        <v>68</v>
      </c>
      <c r="O197" s="75" t="s">
        <v>139</v>
      </c>
      <c r="P197" s="67" t="s">
        <v>18</v>
      </c>
      <c r="Q197" s="73"/>
    </row>
    <row r="198" spans="1:17">
      <c r="A198" s="5">
        <v>0</v>
      </c>
      <c r="B198" s="67"/>
      <c r="C198" s="67"/>
      <c r="D198" s="68"/>
      <c r="E198" s="65"/>
      <c r="F198" s="67" t="s">
        <v>15</v>
      </c>
      <c r="G198" s="67" t="s">
        <v>278</v>
      </c>
      <c r="H198" s="69"/>
      <c r="I198" s="69"/>
      <c r="J198" s="69"/>
      <c r="K198" s="67">
        <v>1511</v>
      </c>
      <c r="L198" s="67"/>
      <c r="M198" s="67"/>
      <c r="N198" s="75" t="s">
        <v>68</v>
      </c>
      <c r="O198" s="75" t="s">
        <v>139</v>
      </c>
      <c r="P198" s="67"/>
      <c r="Q198" s="73"/>
    </row>
    <row r="199" spans="1:17">
      <c r="A199" s="5">
        <v>0</v>
      </c>
      <c r="B199" s="67">
        <v>53061</v>
      </c>
      <c r="C199" s="67"/>
      <c r="D199" s="68">
        <v>126971</v>
      </c>
      <c r="E199" s="65">
        <v>1456991</v>
      </c>
      <c r="F199" s="67" t="s">
        <v>15</v>
      </c>
      <c r="G199" s="67" t="s">
        <v>279</v>
      </c>
      <c r="H199" s="69">
        <v>1475000</v>
      </c>
      <c r="I199" s="69">
        <v>4</v>
      </c>
      <c r="J199" s="69">
        <f>H199*I199</f>
        <v>5900000</v>
      </c>
      <c r="K199" s="67">
        <v>1511</v>
      </c>
      <c r="L199" s="67" t="s">
        <v>41</v>
      </c>
      <c r="M199" s="67" t="s">
        <v>41</v>
      </c>
      <c r="N199" s="75" t="s">
        <v>113</v>
      </c>
      <c r="O199" s="75" t="s">
        <v>92</v>
      </c>
      <c r="P199" s="67" t="s">
        <v>18</v>
      </c>
      <c r="Q199" s="73"/>
    </row>
    <row r="200" spans="1:17">
      <c r="A200" s="5">
        <v>0</v>
      </c>
      <c r="B200" s="67"/>
      <c r="C200" s="67"/>
      <c r="D200" s="68"/>
      <c r="E200" s="65"/>
      <c r="F200" s="67" t="s">
        <v>19</v>
      </c>
      <c r="G200" s="67" t="s">
        <v>280</v>
      </c>
      <c r="H200" s="69"/>
      <c r="I200" s="69"/>
      <c r="J200" s="69"/>
      <c r="K200" s="67">
        <v>1511</v>
      </c>
      <c r="L200" s="67"/>
      <c r="M200" s="67"/>
      <c r="N200" s="75" t="s">
        <v>113</v>
      </c>
      <c r="O200" s="75" t="s">
        <v>92</v>
      </c>
      <c r="P200" s="67"/>
      <c r="Q200" s="73"/>
    </row>
    <row r="201" spans="1:17">
      <c r="A201" s="5">
        <v>0</v>
      </c>
      <c r="B201" s="67">
        <v>51109</v>
      </c>
      <c r="C201" s="67"/>
      <c r="D201" s="68">
        <v>125869</v>
      </c>
      <c r="E201" s="65">
        <v>1443345</v>
      </c>
      <c r="F201" s="67" t="s">
        <v>19</v>
      </c>
      <c r="G201" s="67" t="s">
        <v>281</v>
      </c>
      <c r="H201" s="69">
        <v>1900000</v>
      </c>
      <c r="I201" s="69">
        <v>1</v>
      </c>
      <c r="J201" s="69">
        <f>H201*I201</f>
        <v>1900000</v>
      </c>
      <c r="K201" s="67">
        <v>1601</v>
      </c>
      <c r="L201" s="67" t="s">
        <v>282</v>
      </c>
      <c r="M201" s="67" t="s">
        <v>282</v>
      </c>
      <c r="N201" s="75" t="s">
        <v>283</v>
      </c>
      <c r="O201" s="75" t="s">
        <v>153</v>
      </c>
      <c r="P201" s="67" t="s">
        <v>18</v>
      </c>
      <c r="Q201" s="73"/>
    </row>
    <row r="202" spans="1:17">
      <c r="A202" s="5">
        <v>0</v>
      </c>
      <c r="B202" s="67"/>
      <c r="C202" s="67"/>
      <c r="D202" s="68"/>
      <c r="E202" s="65"/>
      <c r="F202" s="67" t="s">
        <v>15</v>
      </c>
      <c r="G202" s="67" t="s">
        <v>284</v>
      </c>
      <c r="H202" s="69"/>
      <c r="I202" s="69"/>
      <c r="J202" s="69"/>
      <c r="K202" s="67">
        <v>1601</v>
      </c>
      <c r="L202" s="67"/>
      <c r="M202" s="67"/>
      <c r="N202" s="75" t="s">
        <v>283</v>
      </c>
      <c r="O202" s="75" t="s">
        <v>153</v>
      </c>
      <c r="P202" s="67"/>
      <c r="Q202" s="73"/>
    </row>
    <row r="203" spans="1:17">
      <c r="A203" s="5">
        <v>0</v>
      </c>
      <c r="B203" s="67">
        <v>52634</v>
      </c>
      <c r="C203" s="67"/>
      <c r="D203" s="68">
        <v>126732</v>
      </c>
      <c r="E203" s="65">
        <v>1453740</v>
      </c>
      <c r="F203" s="67" t="s">
        <v>15</v>
      </c>
      <c r="G203" s="67" t="s">
        <v>285</v>
      </c>
      <c r="H203" s="69">
        <v>1475000</v>
      </c>
      <c r="I203" s="69">
        <v>3</v>
      </c>
      <c r="J203" s="69">
        <f>H203*I203</f>
        <v>4425000</v>
      </c>
      <c r="K203" s="67">
        <v>1601</v>
      </c>
      <c r="L203" s="67" t="s">
        <v>282</v>
      </c>
      <c r="M203" s="67" t="s">
        <v>36</v>
      </c>
      <c r="N203" s="75" t="s">
        <v>88</v>
      </c>
      <c r="O203" s="75" t="s">
        <v>113</v>
      </c>
      <c r="P203" s="67" t="s">
        <v>18</v>
      </c>
      <c r="Q203" s="73"/>
    </row>
    <row r="204" spans="1:17">
      <c r="A204" s="5">
        <v>0</v>
      </c>
      <c r="B204" s="67"/>
      <c r="C204" s="67"/>
      <c r="D204" s="68"/>
      <c r="E204" s="65"/>
      <c r="F204" s="67" t="s">
        <v>19</v>
      </c>
      <c r="G204" s="67" t="s">
        <v>286</v>
      </c>
      <c r="H204" s="69"/>
      <c r="I204" s="69"/>
      <c r="J204" s="69"/>
      <c r="K204" s="67">
        <v>1601</v>
      </c>
      <c r="L204" s="67"/>
      <c r="M204" s="67"/>
      <c r="N204" s="75" t="s">
        <v>88</v>
      </c>
      <c r="O204" s="75" t="s">
        <v>113</v>
      </c>
      <c r="P204" s="67"/>
      <c r="Q204" s="73"/>
    </row>
    <row r="205" spans="1:17">
      <c r="A205" s="5">
        <v>0</v>
      </c>
      <c r="B205" s="67">
        <v>51386</v>
      </c>
      <c r="C205" s="67"/>
      <c r="D205" s="68">
        <v>126032</v>
      </c>
      <c r="E205" s="65">
        <v>1444677</v>
      </c>
      <c r="F205" s="67" t="s">
        <v>15</v>
      </c>
      <c r="G205" s="67" t="s">
        <v>287</v>
      </c>
      <c r="H205" s="69">
        <v>1900000</v>
      </c>
      <c r="I205" s="69">
        <v>3</v>
      </c>
      <c r="J205" s="69">
        <f>H205*I205</f>
        <v>5700000</v>
      </c>
      <c r="K205" s="67">
        <v>1601</v>
      </c>
      <c r="L205" s="67" t="s">
        <v>282</v>
      </c>
      <c r="M205" s="67" t="s">
        <v>282</v>
      </c>
      <c r="N205" s="75" t="s">
        <v>235</v>
      </c>
      <c r="O205" s="75" t="s">
        <v>288</v>
      </c>
      <c r="P205" s="67" t="s">
        <v>18</v>
      </c>
      <c r="Q205" s="73"/>
    </row>
    <row r="206" spans="1:17">
      <c r="A206" s="5">
        <v>0</v>
      </c>
      <c r="B206" s="67"/>
      <c r="C206" s="67"/>
      <c r="D206" s="68"/>
      <c r="E206" s="65"/>
      <c r="F206" s="67" t="s">
        <v>15</v>
      </c>
      <c r="G206" s="67" t="s">
        <v>289</v>
      </c>
      <c r="H206" s="69">
        <v>500000</v>
      </c>
      <c r="I206" s="69">
        <v>3</v>
      </c>
      <c r="J206" s="69">
        <f>H206*I206</f>
        <v>1500000</v>
      </c>
      <c r="K206" s="67">
        <v>1601</v>
      </c>
      <c r="L206" s="67"/>
      <c r="M206" s="67"/>
      <c r="N206" s="75" t="s">
        <v>235</v>
      </c>
      <c r="O206" s="75" t="s">
        <v>288</v>
      </c>
      <c r="P206" s="67"/>
      <c r="Q206" s="73"/>
    </row>
    <row r="207" spans="1:17">
      <c r="A207" s="5">
        <v>0</v>
      </c>
      <c r="B207" s="67"/>
      <c r="C207" s="67"/>
      <c r="D207" s="68"/>
      <c r="E207" s="65"/>
      <c r="F207" s="67" t="s">
        <v>15</v>
      </c>
      <c r="G207" s="67" t="s">
        <v>290</v>
      </c>
      <c r="H207" s="69"/>
      <c r="I207" s="69"/>
      <c r="J207" s="69"/>
      <c r="K207" s="67">
        <v>1601</v>
      </c>
      <c r="L207" s="67"/>
      <c r="M207" s="67"/>
      <c r="N207" s="75" t="s">
        <v>235</v>
      </c>
      <c r="O207" s="75" t="s">
        <v>288</v>
      </c>
      <c r="P207" s="67"/>
      <c r="Q207" s="73"/>
    </row>
    <row r="208" spans="1:17">
      <c r="A208" s="5">
        <v>0</v>
      </c>
      <c r="B208" s="67">
        <v>45636</v>
      </c>
      <c r="C208" s="67"/>
      <c r="D208" s="68">
        <v>122775</v>
      </c>
      <c r="E208" s="65">
        <v>1396318</v>
      </c>
      <c r="F208" s="67" t="s">
        <v>291</v>
      </c>
      <c r="G208" s="67" t="s">
        <v>292</v>
      </c>
      <c r="H208" s="69">
        <v>1000000</v>
      </c>
      <c r="I208" s="69">
        <v>2</v>
      </c>
      <c r="J208" s="69">
        <f>H208*I208</f>
        <v>2000000</v>
      </c>
      <c r="K208" s="67">
        <v>1603</v>
      </c>
      <c r="L208" s="67" t="s">
        <v>218</v>
      </c>
      <c r="M208" s="67" t="s">
        <v>22</v>
      </c>
      <c r="N208" s="75" t="s">
        <v>42</v>
      </c>
      <c r="O208" s="74">
        <v>43497</v>
      </c>
      <c r="P208" s="67" t="s">
        <v>18</v>
      </c>
      <c r="Q208" s="73"/>
    </row>
    <row r="209" spans="1:17">
      <c r="A209" s="5">
        <v>0</v>
      </c>
      <c r="B209" s="67"/>
      <c r="C209" s="67"/>
      <c r="D209" s="68"/>
      <c r="E209" s="65"/>
      <c r="F209" s="67" t="s">
        <v>111</v>
      </c>
      <c r="G209" s="67" t="s">
        <v>293</v>
      </c>
      <c r="H209" s="69"/>
      <c r="I209" s="69"/>
      <c r="J209" s="69"/>
      <c r="K209" s="67">
        <v>1603</v>
      </c>
      <c r="L209" s="67"/>
      <c r="M209" s="67"/>
      <c r="N209" s="75" t="s">
        <v>42</v>
      </c>
      <c r="O209" s="74">
        <v>43497</v>
      </c>
      <c r="P209" s="67"/>
      <c r="Q209" s="73"/>
    </row>
    <row r="210" spans="1:17">
      <c r="A210" s="5">
        <v>0</v>
      </c>
      <c r="B210" s="67">
        <v>51033</v>
      </c>
      <c r="C210" s="67"/>
      <c r="D210" s="68">
        <v>125840</v>
      </c>
      <c r="E210" s="65">
        <v>1442874</v>
      </c>
      <c r="F210" s="67" t="s">
        <v>111</v>
      </c>
      <c r="G210" s="67" t="s">
        <v>294</v>
      </c>
      <c r="H210" s="69">
        <v>2200000</v>
      </c>
      <c r="I210" s="69">
        <v>1</v>
      </c>
      <c r="J210" s="69">
        <f>H210*I210</f>
        <v>2200000</v>
      </c>
      <c r="K210" s="67">
        <v>1603</v>
      </c>
      <c r="L210" s="67" t="s">
        <v>218</v>
      </c>
      <c r="M210" s="67" t="s">
        <v>218</v>
      </c>
      <c r="N210" s="74">
        <v>43587</v>
      </c>
      <c r="O210" s="74">
        <v>43618</v>
      </c>
      <c r="P210" s="67" t="s">
        <v>18</v>
      </c>
      <c r="Q210" s="73"/>
    </row>
    <row r="211" spans="1:17">
      <c r="A211" s="5">
        <v>0</v>
      </c>
      <c r="B211" s="67"/>
      <c r="C211" s="67"/>
      <c r="D211" s="68"/>
      <c r="E211" s="65"/>
      <c r="F211" s="67" t="s">
        <v>19</v>
      </c>
      <c r="G211" s="67" t="s">
        <v>295</v>
      </c>
      <c r="H211" s="69"/>
      <c r="I211" s="69"/>
      <c r="J211" s="69"/>
      <c r="K211" s="67">
        <v>1603</v>
      </c>
      <c r="L211" s="67"/>
      <c r="M211" s="67"/>
      <c r="N211" s="74">
        <v>43587</v>
      </c>
      <c r="O211" s="74">
        <v>43618</v>
      </c>
      <c r="P211" s="67"/>
      <c r="Q211" s="73"/>
    </row>
    <row r="212" spans="1:17">
      <c r="A212" s="5">
        <v>8437</v>
      </c>
      <c r="B212" s="67">
        <v>48783</v>
      </c>
      <c r="C212" s="67"/>
      <c r="D212" s="68">
        <v>124578</v>
      </c>
      <c r="E212" s="65">
        <v>1426375</v>
      </c>
      <c r="F212" s="67" t="s">
        <v>19</v>
      </c>
      <c r="G212" s="67" t="s">
        <v>296</v>
      </c>
      <c r="H212" s="69">
        <v>2200000</v>
      </c>
      <c r="I212" s="69">
        <v>2</v>
      </c>
      <c r="J212" s="69">
        <f>H212*I212</f>
        <v>4400000</v>
      </c>
      <c r="K212" s="67">
        <v>1605</v>
      </c>
      <c r="L212" s="67" t="s">
        <v>282</v>
      </c>
      <c r="M212" s="67" t="s">
        <v>282</v>
      </c>
      <c r="N212" s="74">
        <v>43648</v>
      </c>
      <c r="O212" s="74">
        <v>43710</v>
      </c>
      <c r="P212" s="67" t="s">
        <v>18</v>
      </c>
      <c r="Q212" s="73"/>
    </row>
    <row r="213" spans="1:17">
      <c r="A213" s="5">
        <v>8438</v>
      </c>
      <c r="B213" s="67"/>
      <c r="C213" s="67"/>
      <c r="D213" s="68"/>
      <c r="E213" s="65"/>
      <c r="F213" s="67" t="s">
        <v>19</v>
      </c>
      <c r="G213" s="67" t="s">
        <v>297</v>
      </c>
      <c r="H213" s="69"/>
      <c r="I213" s="69"/>
      <c r="J213" s="69"/>
      <c r="K213" s="67">
        <v>1605</v>
      </c>
      <c r="L213" s="67"/>
      <c r="M213" s="67"/>
      <c r="N213" s="74">
        <v>43648</v>
      </c>
      <c r="O213" s="74">
        <v>43710</v>
      </c>
      <c r="P213" s="67"/>
      <c r="Q213" s="73"/>
    </row>
    <row r="214" spans="1:17">
      <c r="A214" s="5">
        <v>8998</v>
      </c>
      <c r="B214" s="67">
        <v>52925</v>
      </c>
      <c r="C214" s="67"/>
      <c r="D214" s="68">
        <v>126890</v>
      </c>
      <c r="E214" s="65">
        <v>1455738</v>
      </c>
      <c r="F214" s="67" t="s">
        <v>19</v>
      </c>
      <c r="G214" s="67" t="s">
        <v>298</v>
      </c>
      <c r="H214" s="69">
        <v>1290000</v>
      </c>
      <c r="I214" s="69">
        <v>1</v>
      </c>
      <c r="J214" s="69">
        <f>H214*I214</f>
        <v>1290000</v>
      </c>
      <c r="K214" s="67">
        <v>1605</v>
      </c>
      <c r="L214" s="67" t="s">
        <v>282</v>
      </c>
      <c r="M214" s="67" t="s">
        <v>22</v>
      </c>
      <c r="N214" s="75" t="s">
        <v>72</v>
      </c>
      <c r="O214" s="75" t="s">
        <v>113</v>
      </c>
      <c r="P214" s="67" t="s">
        <v>18</v>
      </c>
      <c r="Q214" s="73"/>
    </row>
    <row r="215" spans="1:17">
      <c r="A215" s="5">
        <v>8999</v>
      </c>
      <c r="B215" s="67"/>
      <c r="C215" s="67"/>
      <c r="D215" s="68"/>
      <c r="E215" s="65"/>
      <c r="F215" s="67" t="s">
        <v>15</v>
      </c>
      <c r="G215" s="67" t="s">
        <v>299</v>
      </c>
      <c r="H215" s="69"/>
      <c r="I215" s="69"/>
      <c r="J215" s="69"/>
      <c r="K215" s="67">
        <v>1605</v>
      </c>
      <c r="L215" s="67"/>
      <c r="M215" s="67"/>
      <c r="N215" s="75" t="s">
        <v>72</v>
      </c>
      <c r="O215" s="75" t="s">
        <v>113</v>
      </c>
      <c r="P215" s="67"/>
      <c r="Q215" s="73"/>
    </row>
    <row r="216" spans="1:17">
      <c r="A216" s="5">
        <v>8354</v>
      </c>
      <c r="B216" s="67">
        <v>46854</v>
      </c>
      <c r="C216" s="67"/>
      <c r="D216" s="68">
        <v>123427</v>
      </c>
      <c r="E216" s="65">
        <v>1406404</v>
      </c>
      <c r="F216" s="67" t="s">
        <v>19</v>
      </c>
      <c r="G216" s="67" t="s">
        <v>300</v>
      </c>
      <c r="H216" s="69">
        <v>1475000</v>
      </c>
      <c r="I216" s="69">
        <v>2</v>
      </c>
      <c r="J216" s="69">
        <f>H216*I216</f>
        <v>2950000</v>
      </c>
      <c r="K216" s="67">
        <v>1606</v>
      </c>
      <c r="L216" s="67" t="s">
        <v>282</v>
      </c>
      <c r="M216" s="67" t="s">
        <v>36</v>
      </c>
      <c r="N216" s="75" t="s">
        <v>42</v>
      </c>
      <c r="O216" s="74">
        <v>43497</v>
      </c>
      <c r="P216" s="67" t="s">
        <v>18</v>
      </c>
      <c r="Q216" s="73"/>
    </row>
    <row r="217" spans="1:17">
      <c r="A217" s="5">
        <v>0</v>
      </c>
      <c r="B217" s="67"/>
      <c r="C217" s="67"/>
      <c r="D217" s="68"/>
      <c r="E217" s="65"/>
      <c r="F217" s="67"/>
      <c r="G217" s="67" t="s">
        <v>301</v>
      </c>
      <c r="H217" s="69"/>
      <c r="I217" s="69"/>
      <c r="J217" s="69"/>
      <c r="K217" s="67">
        <v>1606</v>
      </c>
      <c r="L217" s="67"/>
      <c r="M217" s="67"/>
      <c r="N217" s="75" t="s">
        <v>42</v>
      </c>
      <c r="O217" s="74">
        <v>43497</v>
      </c>
      <c r="P217" s="67"/>
      <c r="Q217" s="73"/>
    </row>
    <row r="218" spans="1:17">
      <c r="A218" s="5">
        <v>0</v>
      </c>
      <c r="B218" s="67">
        <v>52019</v>
      </c>
      <c r="C218" s="67"/>
      <c r="D218" s="68">
        <v>126412</v>
      </c>
      <c r="E218" s="65">
        <v>1448750</v>
      </c>
      <c r="F218" s="67" t="s">
        <v>15</v>
      </c>
      <c r="G218" s="67" t="s">
        <v>302</v>
      </c>
      <c r="H218" s="69">
        <v>1475000</v>
      </c>
      <c r="I218" s="69">
        <v>5</v>
      </c>
      <c r="J218" s="69">
        <f>H218*I218</f>
        <v>7375000</v>
      </c>
      <c r="K218" s="67">
        <v>1606</v>
      </c>
      <c r="L218" s="67" t="s">
        <v>282</v>
      </c>
      <c r="M218" s="67" t="s">
        <v>36</v>
      </c>
      <c r="N218" s="74">
        <v>43527</v>
      </c>
      <c r="O218" s="74">
        <v>43680</v>
      </c>
      <c r="P218" s="67" t="s">
        <v>18</v>
      </c>
      <c r="Q218" s="73"/>
    </row>
    <row r="219" spans="1:17">
      <c r="A219" s="5">
        <v>0</v>
      </c>
      <c r="B219" s="67"/>
      <c r="C219" s="67"/>
      <c r="D219" s="68"/>
      <c r="E219" s="65"/>
      <c r="F219" s="67" t="s">
        <v>19</v>
      </c>
      <c r="G219" s="67" t="s">
        <v>303</v>
      </c>
      <c r="H219" s="69"/>
      <c r="I219" s="69"/>
      <c r="J219" s="69"/>
      <c r="K219" s="67">
        <v>1606</v>
      </c>
      <c r="L219" s="67"/>
      <c r="M219" s="67"/>
      <c r="N219" s="74">
        <v>43527</v>
      </c>
      <c r="O219" s="74">
        <v>43680</v>
      </c>
      <c r="P219" s="67"/>
      <c r="Q219" s="73"/>
    </row>
    <row r="220" spans="1:17">
      <c r="A220" s="5">
        <v>0</v>
      </c>
      <c r="B220" s="67">
        <v>51679</v>
      </c>
      <c r="C220" s="67"/>
      <c r="D220" s="68">
        <v>126229</v>
      </c>
      <c r="E220" s="65">
        <v>1446524</v>
      </c>
      <c r="F220" s="67" t="s">
        <v>15</v>
      </c>
      <c r="G220" s="67" t="s">
        <v>304</v>
      </c>
      <c r="H220" s="69">
        <v>1475000</v>
      </c>
      <c r="I220" s="69">
        <v>2</v>
      </c>
      <c r="J220" s="69">
        <f>H220*I220</f>
        <v>2950000</v>
      </c>
      <c r="K220" s="67">
        <v>1606</v>
      </c>
      <c r="L220" s="67" t="s">
        <v>282</v>
      </c>
      <c r="M220" s="67" t="s">
        <v>36</v>
      </c>
      <c r="N220" s="75" t="s">
        <v>113</v>
      </c>
      <c r="O220" s="75" t="s">
        <v>144</v>
      </c>
      <c r="P220" s="67" t="s">
        <v>18</v>
      </c>
      <c r="Q220" s="73"/>
    </row>
    <row r="221" spans="1:17">
      <c r="A221" s="5">
        <v>0</v>
      </c>
      <c r="B221" s="67"/>
      <c r="C221" s="67"/>
      <c r="D221" s="68"/>
      <c r="E221" s="65"/>
      <c r="F221" s="67" t="s">
        <v>19</v>
      </c>
      <c r="G221" s="67" t="s">
        <v>305</v>
      </c>
      <c r="H221" s="69"/>
      <c r="I221" s="69"/>
      <c r="J221" s="69"/>
      <c r="K221" s="67">
        <v>1606</v>
      </c>
      <c r="L221" s="67"/>
      <c r="M221" s="67"/>
      <c r="N221" s="75" t="s">
        <v>113</v>
      </c>
      <c r="O221" s="75" t="s">
        <v>144</v>
      </c>
      <c r="P221" s="67"/>
      <c r="Q221" s="73"/>
    </row>
    <row r="222" spans="1:17">
      <c r="A222" s="5">
        <v>0</v>
      </c>
      <c r="B222" s="67">
        <v>46957</v>
      </c>
      <c r="C222" s="67"/>
      <c r="D222" s="68">
        <v>123480</v>
      </c>
      <c r="E222" s="65">
        <v>1407443</v>
      </c>
      <c r="F222" s="67" t="s">
        <v>19</v>
      </c>
      <c r="G222" s="67" t="s">
        <v>306</v>
      </c>
      <c r="H222" s="69">
        <v>1000000</v>
      </c>
      <c r="I222" s="69">
        <v>4</v>
      </c>
      <c r="J222" s="69">
        <f>H222*I222</f>
        <v>4000000</v>
      </c>
      <c r="K222" s="67">
        <v>1606</v>
      </c>
      <c r="L222" s="67" t="s">
        <v>282</v>
      </c>
      <c r="M222" s="67" t="s">
        <v>22</v>
      </c>
      <c r="N222" s="75" t="s">
        <v>119</v>
      </c>
      <c r="O222" s="75" t="s">
        <v>106</v>
      </c>
      <c r="P222" s="67" t="s">
        <v>18</v>
      </c>
      <c r="Q222" s="73"/>
    </row>
    <row r="223" spans="1:17">
      <c r="A223" s="5">
        <v>0</v>
      </c>
      <c r="B223" s="67"/>
      <c r="C223" s="67"/>
      <c r="D223" s="68"/>
      <c r="E223" s="65"/>
      <c r="F223" s="67" t="s">
        <v>15</v>
      </c>
      <c r="G223" s="67" t="s">
        <v>307</v>
      </c>
      <c r="H223" s="69"/>
      <c r="I223" s="69"/>
      <c r="J223" s="69"/>
      <c r="K223" s="67">
        <v>1606</v>
      </c>
      <c r="L223" s="67"/>
      <c r="M223" s="67"/>
      <c r="N223" s="75" t="s">
        <v>119</v>
      </c>
      <c r="O223" s="75" t="s">
        <v>106</v>
      </c>
      <c r="P223" s="67"/>
      <c r="Q223" s="73"/>
    </row>
    <row r="224" spans="1:17">
      <c r="A224" s="5">
        <v>0</v>
      </c>
      <c r="B224" s="67">
        <v>50695</v>
      </c>
      <c r="C224" s="67"/>
      <c r="D224" s="68">
        <v>125682</v>
      </c>
      <c r="E224" s="65">
        <v>1440968</v>
      </c>
      <c r="F224" s="67" t="s">
        <v>15</v>
      </c>
      <c r="G224" s="67" t="s">
        <v>308</v>
      </c>
      <c r="H224" s="69">
        <v>1475000</v>
      </c>
      <c r="I224" s="69">
        <v>3</v>
      </c>
      <c r="J224" s="69">
        <f>H224*I224</f>
        <v>4425000</v>
      </c>
      <c r="K224" s="67">
        <v>1702</v>
      </c>
      <c r="L224" s="67" t="s">
        <v>282</v>
      </c>
      <c r="M224" s="67" t="s">
        <v>36</v>
      </c>
      <c r="N224" s="75" t="s">
        <v>235</v>
      </c>
      <c r="O224" s="75" t="s">
        <v>288</v>
      </c>
      <c r="P224" s="67" t="s">
        <v>18</v>
      </c>
      <c r="Q224" s="73"/>
    </row>
    <row r="225" spans="1:17">
      <c r="A225" s="5">
        <v>0</v>
      </c>
      <c r="B225" s="67"/>
      <c r="C225" s="67"/>
      <c r="D225" s="68"/>
      <c r="E225" s="65"/>
      <c r="F225" s="67" t="s">
        <v>19</v>
      </c>
      <c r="G225" s="67" t="s">
        <v>309</v>
      </c>
      <c r="H225" s="69"/>
      <c r="I225" s="69"/>
      <c r="J225" s="69"/>
      <c r="K225" s="67">
        <v>1702</v>
      </c>
      <c r="L225" s="67"/>
      <c r="M225" s="67"/>
      <c r="N225" s="75" t="s">
        <v>235</v>
      </c>
      <c r="O225" s="75" t="s">
        <v>288</v>
      </c>
      <c r="P225" s="67"/>
      <c r="Q225" s="73"/>
    </row>
    <row r="226" spans="1:17">
      <c r="A226" s="5">
        <v>0</v>
      </c>
      <c r="B226" s="67">
        <v>46614</v>
      </c>
      <c r="C226" s="67"/>
      <c r="D226" s="68">
        <v>123295</v>
      </c>
      <c r="E226" s="65">
        <v>1403913</v>
      </c>
      <c r="F226" s="67" t="s">
        <v>15</v>
      </c>
      <c r="G226" s="67" t="s">
        <v>310</v>
      </c>
      <c r="H226" s="69">
        <v>1000000</v>
      </c>
      <c r="I226" s="69">
        <v>2</v>
      </c>
      <c r="J226" s="69">
        <v>3000000</v>
      </c>
      <c r="K226" s="67">
        <v>1703</v>
      </c>
      <c r="L226" s="67" t="s">
        <v>218</v>
      </c>
      <c r="M226" s="67" t="s">
        <v>22</v>
      </c>
      <c r="N226" s="74">
        <v>43232</v>
      </c>
      <c r="O226" s="74">
        <v>43293</v>
      </c>
      <c r="P226" s="67" t="s">
        <v>18</v>
      </c>
      <c r="Q226" s="73"/>
    </row>
    <row r="227" spans="1:17">
      <c r="A227" s="5">
        <v>0</v>
      </c>
      <c r="B227" s="67"/>
      <c r="C227" s="67"/>
      <c r="D227" s="68"/>
      <c r="E227" s="65"/>
      <c r="F227" s="67" t="s">
        <v>15</v>
      </c>
      <c r="G227" s="67" t="s">
        <v>311</v>
      </c>
      <c r="H227" s="69"/>
      <c r="I227" s="69"/>
      <c r="J227" s="69"/>
      <c r="K227" s="67">
        <v>1703</v>
      </c>
      <c r="L227" s="67"/>
      <c r="M227" s="67"/>
      <c r="N227" s="74">
        <v>43232</v>
      </c>
      <c r="O227" s="74">
        <v>43293</v>
      </c>
      <c r="P227" s="67"/>
      <c r="Q227" s="73"/>
    </row>
    <row r="228" spans="1:17">
      <c r="A228" s="5">
        <v>0</v>
      </c>
      <c r="B228" s="67">
        <v>46169</v>
      </c>
      <c r="C228" s="67"/>
      <c r="D228" s="68">
        <v>123073</v>
      </c>
      <c r="E228" s="65">
        <v>1400626</v>
      </c>
      <c r="F228" s="67" t="s">
        <v>15</v>
      </c>
      <c r="G228" s="67" t="s">
        <v>312</v>
      </c>
      <c r="H228" s="69">
        <v>1000000</v>
      </c>
      <c r="I228" s="69">
        <v>4</v>
      </c>
      <c r="J228" s="69">
        <f>H228*I228</f>
        <v>4000000</v>
      </c>
      <c r="K228" s="67">
        <v>1703</v>
      </c>
      <c r="L228" s="67" t="s">
        <v>218</v>
      </c>
      <c r="M228" s="67" t="s">
        <v>27</v>
      </c>
      <c r="N228" s="74">
        <v>43355</v>
      </c>
      <c r="O228" s="75" t="s">
        <v>313</v>
      </c>
      <c r="P228" s="67" t="s">
        <v>18</v>
      </c>
      <c r="Q228" s="73"/>
    </row>
    <row r="229" spans="1:17">
      <c r="A229" s="5">
        <v>0</v>
      </c>
      <c r="B229" s="67"/>
      <c r="C229" s="67"/>
      <c r="D229" s="68"/>
      <c r="E229" s="65"/>
      <c r="F229" s="67" t="s">
        <v>15</v>
      </c>
      <c r="G229" s="67" t="s">
        <v>314</v>
      </c>
      <c r="H229" s="69"/>
      <c r="I229" s="69"/>
      <c r="J229" s="69"/>
      <c r="K229" s="67">
        <v>1703</v>
      </c>
      <c r="L229" s="67"/>
      <c r="M229" s="67"/>
      <c r="N229" s="74">
        <v>43355</v>
      </c>
      <c r="O229" s="75" t="s">
        <v>313</v>
      </c>
      <c r="P229" s="67"/>
      <c r="Q229" s="73"/>
    </row>
    <row r="230" spans="1:17">
      <c r="A230" s="5">
        <v>0</v>
      </c>
      <c r="B230" s="67">
        <v>49002</v>
      </c>
      <c r="C230" s="67"/>
      <c r="D230" s="68">
        <v>124720</v>
      </c>
      <c r="E230" s="65">
        <v>1427863</v>
      </c>
      <c r="F230" s="67" t="s">
        <v>15</v>
      </c>
      <c r="G230" s="67" t="s">
        <v>315</v>
      </c>
      <c r="H230" s="69">
        <v>1000000</v>
      </c>
      <c r="I230" s="69">
        <v>1</v>
      </c>
      <c r="J230" s="69">
        <v>2000000</v>
      </c>
      <c r="K230" s="67">
        <v>1703</v>
      </c>
      <c r="L230" s="67" t="s">
        <v>218</v>
      </c>
      <c r="M230" s="67" t="s">
        <v>22</v>
      </c>
      <c r="N230" s="75" t="s">
        <v>107</v>
      </c>
      <c r="O230" s="75" t="s">
        <v>316</v>
      </c>
      <c r="P230" s="67" t="s">
        <v>18</v>
      </c>
      <c r="Q230" s="73"/>
    </row>
    <row r="231" spans="1:17">
      <c r="A231" s="5">
        <v>0</v>
      </c>
      <c r="B231" s="67"/>
      <c r="C231" s="67"/>
      <c r="D231" s="68"/>
      <c r="E231" s="65"/>
      <c r="F231" s="67" t="s">
        <v>15</v>
      </c>
      <c r="G231" s="67" t="s">
        <v>317</v>
      </c>
      <c r="H231" s="69"/>
      <c r="I231" s="69"/>
      <c r="J231" s="69"/>
      <c r="K231" s="67">
        <v>1703</v>
      </c>
      <c r="L231" s="67"/>
      <c r="M231" s="67"/>
      <c r="N231" s="75" t="s">
        <v>107</v>
      </c>
      <c r="O231" s="75" t="s">
        <v>316</v>
      </c>
      <c r="P231" s="67"/>
      <c r="Q231" s="73"/>
    </row>
    <row r="232" spans="1:17">
      <c r="A232" s="5">
        <v>0</v>
      </c>
      <c r="B232" s="67">
        <v>49949</v>
      </c>
      <c r="C232" s="67"/>
      <c r="D232" s="68">
        <v>125269</v>
      </c>
      <c r="E232" s="65">
        <v>1433538</v>
      </c>
      <c r="F232" s="67" t="s">
        <v>19</v>
      </c>
      <c r="G232" s="67" t="s">
        <v>318</v>
      </c>
      <c r="H232" s="69">
        <v>1290000</v>
      </c>
      <c r="I232" s="69">
        <v>4</v>
      </c>
      <c r="J232" s="69">
        <f>H232*I232</f>
        <v>5160000</v>
      </c>
      <c r="K232" s="67">
        <v>1704</v>
      </c>
      <c r="L232" s="67" t="s">
        <v>218</v>
      </c>
      <c r="M232" s="67" t="s">
        <v>22</v>
      </c>
      <c r="N232" s="74">
        <v>43527</v>
      </c>
      <c r="O232" s="74">
        <v>43649</v>
      </c>
      <c r="P232" s="67" t="s">
        <v>18</v>
      </c>
      <c r="Q232" s="73"/>
    </row>
    <row r="233" spans="1:17">
      <c r="A233" s="5">
        <v>0</v>
      </c>
      <c r="B233" s="67"/>
      <c r="C233" s="67"/>
      <c r="D233" s="68"/>
      <c r="E233" s="65"/>
      <c r="F233" s="67" t="s">
        <v>19</v>
      </c>
      <c r="G233" s="67" t="s">
        <v>319</v>
      </c>
      <c r="H233" s="69"/>
      <c r="I233" s="69"/>
      <c r="J233" s="69"/>
      <c r="K233" s="67">
        <v>1704</v>
      </c>
      <c r="L233" s="67"/>
      <c r="M233" s="67"/>
      <c r="N233" s="74">
        <v>43527</v>
      </c>
      <c r="O233" s="74">
        <v>43649</v>
      </c>
      <c r="P233" s="67"/>
      <c r="Q233" s="73"/>
    </row>
    <row r="234" spans="1:17">
      <c r="A234" s="5">
        <v>0</v>
      </c>
      <c r="B234" s="67">
        <v>48474</v>
      </c>
      <c r="C234" s="67"/>
      <c r="D234" s="68">
        <v>124400</v>
      </c>
      <c r="E234" s="65">
        <v>1423539</v>
      </c>
      <c r="F234" s="67" t="s">
        <v>15</v>
      </c>
      <c r="G234" s="67" t="s">
        <v>320</v>
      </c>
      <c r="H234" s="69">
        <v>1475000</v>
      </c>
      <c r="I234" s="69">
        <v>3</v>
      </c>
      <c r="J234" s="69">
        <f>H234*I234</f>
        <v>4425000</v>
      </c>
      <c r="K234" s="67">
        <v>1705</v>
      </c>
      <c r="L234" s="67" t="s">
        <v>282</v>
      </c>
      <c r="M234" s="67" t="s">
        <v>36</v>
      </c>
      <c r="N234" s="75" t="s">
        <v>119</v>
      </c>
      <c r="O234" s="75" t="s">
        <v>120</v>
      </c>
      <c r="P234" s="67" t="s">
        <v>18</v>
      </c>
      <c r="Q234" s="73"/>
    </row>
    <row r="235" spans="1:17">
      <c r="A235" s="5">
        <v>0</v>
      </c>
      <c r="B235" s="67"/>
      <c r="C235" s="67"/>
      <c r="D235" s="68"/>
      <c r="E235" s="65"/>
      <c r="F235" s="67" t="s">
        <v>15</v>
      </c>
      <c r="G235" s="67" t="s">
        <v>321</v>
      </c>
      <c r="H235" s="69"/>
      <c r="I235" s="69"/>
      <c r="J235" s="69"/>
      <c r="K235" s="67">
        <v>1705</v>
      </c>
      <c r="L235" s="67"/>
      <c r="M235" s="67"/>
      <c r="N235" s="75" t="s">
        <v>119</v>
      </c>
      <c r="O235" s="75" t="s">
        <v>120</v>
      </c>
      <c r="P235" s="67"/>
      <c r="Q235" s="73"/>
    </row>
    <row r="236" spans="1:17">
      <c r="A236" s="5">
        <v>9000</v>
      </c>
      <c r="B236" s="67">
        <v>48129</v>
      </c>
      <c r="C236" s="67"/>
      <c r="D236" s="68">
        <v>124195</v>
      </c>
      <c r="E236" s="65">
        <v>1419841</v>
      </c>
      <c r="F236" s="67" t="s">
        <v>15</v>
      </c>
      <c r="G236" s="67" t="s">
        <v>322</v>
      </c>
      <c r="H236" s="69">
        <v>6690000</v>
      </c>
      <c r="I236" s="69">
        <v>2</v>
      </c>
      <c r="J236" s="69">
        <f>H236*I236</f>
        <v>13380000</v>
      </c>
      <c r="K236" s="67">
        <v>1801</v>
      </c>
      <c r="L236" s="67" t="s">
        <v>323</v>
      </c>
      <c r="M236" s="67" t="s">
        <v>323</v>
      </c>
      <c r="N236" s="75" t="s">
        <v>98</v>
      </c>
      <c r="O236" s="75" t="s">
        <v>42</v>
      </c>
      <c r="P236" s="67" t="s">
        <v>18</v>
      </c>
      <c r="Q236" s="73"/>
    </row>
    <row r="237" spans="1:17">
      <c r="A237" s="5">
        <v>9001</v>
      </c>
      <c r="B237" s="67"/>
      <c r="C237" s="67"/>
      <c r="D237" s="68"/>
      <c r="E237" s="65"/>
      <c r="F237" s="67" t="s">
        <v>19</v>
      </c>
      <c r="G237" s="67" t="s">
        <v>324</v>
      </c>
      <c r="H237" s="69"/>
      <c r="I237" s="69"/>
      <c r="J237" s="69"/>
      <c r="K237" s="67">
        <v>1801</v>
      </c>
      <c r="L237" s="67"/>
      <c r="M237" s="67"/>
      <c r="N237" s="75" t="s">
        <v>98</v>
      </c>
      <c r="O237" s="75" t="s">
        <v>42</v>
      </c>
      <c r="P237" s="67"/>
      <c r="Q237" s="73"/>
    </row>
    <row r="238" spans="1:17">
      <c r="A238" s="5">
        <v>0</v>
      </c>
      <c r="B238" s="67"/>
      <c r="C238" s="67"/>
      <c r="D238" s="68"/>
      <c r="E238" s="65"/>
      <c r="F238" s="67" t="s">
        <v>19</v>
      </c>
      <c r="G238" s="67" t="s">
        <v>325</v>
      </c>
      <c r="H238" s="69"/>
      <c r="I238" s="69"/>
      <c r="J238" s="69"/>
      <c r="K238" s="67">
        <v>1801</v>
      </c>
      <c r="L238" s="67"/>
      <c r="M238" s="67"/>
      <c r="N238" s="75" t="s">
        <v>98</v>
      </c>
      <c r="O238" s="75" t="s">
        <v>42</v>
      </c>
      <c r="P238" s="67"/>
      <c r="Q238" s="73"/>
    </row>
    <row r="239" spans="1:17">
      <c r="A239" s="5">
        <v>0</v>
      </c>
      <c r="B239" s="67"/>
      <c r="C239" s="67"/>
      <c r="D239" s="68"/>
      <c r="E239" s="65"/>
      <c r="F239" s="67" t="s">
        <v>15</v>
      </c>
      <c r="G239" s="67" t="s">
        <v>326</v>
      </c>
      <c r="H239" s="69"/>
      <c r="I239" s="69"/>
      <c r="J239" s="69"/>
      <c r="K239" s="67">
        <v>1801</v>
      </c>
      <c r="L239" s="67"/>
      <c r="M239" s="67"/>
      <c r="N239" s="75" t="s">
        <v>98</v>
      </c>
      <c r="O239" s="75" t="s">
        <v>42</v>
      </c>
      <c r="P239" s="67"/>
      <c r="Q239" s="73"/>
    </row>
    <row r="240" spans="1:17">
      <c r="A240" s="5">
        <v>0</v>
      </c>
      <c r="B240" s="67"/>
      <c r="C240" s="67"/>
      <c r="D240" s="68"/>
      <c r="E240" s="65"/>
      <c r="F240" s="67" t="s">
        <v>15</v>
      </c>
      <c r="G240" s="67" t="s">
        <v>327</v>
      </c>
      <c r="H240" s="69"/>
      <c r="I240" s="69"/>
      <c r="J240" s="69"/>
      <c r="K240" s="67">
        <v>1801</v>
      </c>
      <c r="L240" s="67"/>
      <c r="M240" s="67"/>
      <c r="N240" s="75" t="s">
        <v>98</v>
      </c>
      <c r="O240" s="75" t="s">
        <v>42</v>
      </c>
      <c r="P240" s="67"/>
      <c r="Q240" s="73"/>
    </row>
    <row r="241" spans="1:17">
      <c r="A241" s="5">
        <v>0</v>
      </c>
      <c r="B241" s="67">
        <v>47659</v>
      </c>
      <c r="C241" s="67"/>
      <c r="D241" s="68">
        <v>123873</v>
      </c>
      <c r="E241" s="65">
        <v>1414606</v>
      </c>
      <c r="F241" s="67" t="s">
        <v>19</v>
      </c>
      <c r="G241" s="67" t="s">
        <v>328</v>
      </c>
      <c r="H241" s="69">
        <v>1000000</v>
      </c>
      <c r="I241" s="69">
        <v>2</v>
      </c>
      <c r="J241" s="69">
        <f>H241*I241</f>
        <v>2000000</v>
      </c>
      <c r="K241" s="67">
        <v>1803</v>
      </c>
      <c r="L241" s="67" t="s">
        <v>218</v>
      </c>
      <c r="M241" s="67" t="s">
        <v>22</v>
      </c>
      <c r="N241" s="74">
        <v>43709</v>
      </c>
      <c r="O241" s="74">
        <v>43770</v>
      </c>
      <c r="P241" s="67" t="s">
        <v>18</v>
      </c>
      <c r="Q241" s="73"/>
    </row>
    <row r="242" spans="1:17">
      <c r="A242" s="5">
        <v>0</v>
      </c>
      <c r="B242" s="67"/>
      <c r="C242" s="67"/>
      <c r="D242" s="68"/>
      <c r="E242" s="65"/>
      <c r="F242" s="67" t="s">
        <v>15</v>
      </c>
      <c r="G242" s="67" t="s">
        <v>329</v>
      </c>
      <c r="H242" s="69"/>
      <c r="I242" s="69"/>
      <c r="J242" s="69"/>
      <c r="K242" s="67">
        <v>1803</v>
      </c>
      <c r="L242" s="67"/>
      <c r="M242" s="67"/>
      <c r="N242" s="74">
        <v>43709</v>
      </c>
      <c r="O242" s="74">
        <v>43770</v>
      </c>
      <c r="P242" s="67"/>
      <c r="Q242" s="73"/>
    </row>
    <row r="243" spans="1:17">
      <c r="A243" s="5">
        <v>0</v>
      </c>
      <c r="B243" s="67">
        <v>47027</v>
      </c>
      <c r="C243" s="67"/>
      <c r="D243" s="68">
        <v>123513</v>
      </c>
      <c r="E243" s="65">
        <v>1408009</v>
      </c>
      <c r="F243" s="67" t="s">
        <v>15</v>
      </c>
      <c r="G243" s="67" t="s">
        <v>330</v>
      </c>
      <c r="H243" s="69">
        <v>1000000</v>
      </c>
      <c r="I243" s="69">
        <v>1</v>
      </c>
      <c r="J243" s="69">
        <v>2000000</v>
      </c>
      <c r="K243" s="67">
        <v>1803</v>
      </c>
      <c r="L243" s="67" t="s">
        <v>218</v>
      </c>
      <c r="M243" s="67" t="s">
        <v>22</v>
      </c>
      <c r="N243" s="75" t="s">
        <v>68</v>
      </c>
      <c r="O243" s="75" t="s">
        <v>139</v>
      </c>
      <c r="P243" s="67" t="s">
        <v>18</v>
      </c>
      <c r="Q243" s="73"/>
    </row>
    <row r="244" spans="1:17">
      <c r="A244" s="5">
        <v>0</v>
      </c>
      <c r="B244" s="67"/>
      <c r="C244" s="67"/>
      <c r="D244" s="68"/>
      <c r="E244" s="65"/>
      <c r="F244" s="67" t="s">
        <v>19</v>
      </c>
      <c r="G244" s="67" t="s">
        <v>331</v>
      </c>
      <c r="H244" s="69"/>
      <c r="I244" s="69"/>
      <c r="J244" s="69"/>
      <c r="K244" s="67">
        <v>1803</v>
      </c>
      <c r="L244" s="67"/>
      <c r="M244" s="67"/>
      <c r="N244" s="75" t="s">
        <v>68</v>
      </c>
      <c r="O244" s="75" t="s">
        <v>139</v>
      </c>
      <c r="P244" s="67"/>
      <c r="Q244" s="73"/>
    </row>
    <row r="245" spans="1:17">
      <c r="A245" s="5">
        <v>0</v>
      </c>
      <c r="B245" s="67">
        <v>46737</v>
      </c>
      <c r="C245" s="67"/>
      <c r="D245" s="68">
        <v>123348</v>
      </c>
      <c r="E245" s="65">
        <v>1405194</v>
      </c>
      <c r="F245" s="67" t="s">
        <v>15</v>
      </c>
      <c r="G245" s="67" t="s">
        <v>332</v>
      </c>
      <c r="H245" s="69">
        <v>1900000</v>
      </c>
      <c r="I245" s="69">
        <v>2</v>
      </c>
      <c r="J245" s="69">
        <v>5700000</v>
      </c>
      <c r="K245" s="67">
        <v>1804</v>
      </c>
      <c r="L245" s="67" t="s">
        <v>282</v>
      </c>
      <c r="M245" s="67" t="s">
        <v>282</v>
      </c>
      <c r="N245" s="75" t="s">
        <v>42</v>
      </c>
      <c r="O245" s="74">
        <v>43525</v>
      </c>
      <c r="P245" s="67" t="s">
        <v>18</v>
      </c>
      <c r="Q245" s="73"/>
    </row>
    <row r="246" spans="1:17">
      <c r="A246" s="5">
        <v>0</v>
      </c>
      <c r="B246" s="67"/>
      <c r="C246" s="67"/>
      <c r="D246" s="68"/>
      <c r="E246" s="65"/>
      <c r="F246" s="67" t="s">
        <v>19</v>
      </c>
      <c r="G246" s="67" t="s">
        <v>333</v>
      </c>
      <c r="H246" s="69"/>
      <c r="I246" s="69"/>
      <c r="J246" s="69"/>
      <c r="K246" s="67">
        <v>1804</v>
      </c>
      <c r="L246" s="67"/>
      <c r="M246" s="67"/>
      <c r="N246" s="75" t="s">
        <v>42</v>
      </c>
      <c r="O246" s="74">
        <v>43525</v>
      </c>
      <c r="P246" s="67"/>
      <c r="Q246" s="73"/>
    </row>
    <row r="247" spans="1:17">
      <c r="A247" s="5">
        <v>0</v>
      </c>
      <c r="B247" s="67">
        <v>51659</v>
      </c>
      <c r="C247" s="67"/>
      <c r="D247" s="68">
        <v>126211</v>
      </c>
      <c r="E247" s="65">
        <v>1446257</v>
      </c>
      <c r="F247" s="67" t="s">
        <v>15</v>
      </c>
      <c r="G247" s="67" t="s">
        <v>334</v>
      </c>
      <c r="H247" s="69">
        <v>1475000</v>
      </c>
      <c r="I247" s="69">
        <v>1</v>
      </c>
      <c r="J247" s="69">
        <f>H247*I247</f>
        <v>1475000</v>
      </c>
      <c r="K247" s="67">
        <v>1805</v>
      </c>
      <c r="L247" s="67" t="s">
        <v>282</v>
      </c>
      <c r="M247" s="67" t="s">
        <v>36</v>
      </c>
      <c r="N247" s="74">
        <v>43772</v>
      </c>
      <c r="O247" s="74">
        <v>43802</v>
      </c>
      <c r="P247" s="67" t="s">
        <v>18</v>
      </c>
      <c r="Q247" s="73"/>
    </row>
    <row r="248" spans="4:16">
      <c r="D248" s="85">
        <v>123960</v>
      </c>
      <c r="E248" s="65">
        <v>1415803</v>
      </c>
      <c r="F248" s="86" t="s">
        <v>19</v>
      </c>
      <c r="G248" s="87" t="s">
        <v>335</v>
      </c>
      <c r="H248" s="69">
        <v>1000000</v>
      </c>
      <c r="I248" s="94">
        <v>1</v>
      </c>
      <c r="J248" s="69">
        <f>H248*I248</f>
        <v>1000000</v>
      </c>
      <c r="K248" s="69"/>
      <c r="L248" s="87">
        <v>607</v>
      </c>
      <c r="M248" s="87"/>
      <c r="N248" s="74">
        <v>43525</v>
      </c>
      <c r="O248" s="74">
        <v>43556</v>
      </c>
      <c r="P248" s="87" t="s">
        <v>18</v>
      </c>
    </row>
    <row r="249" spans="4:18">
      <c r="D249" s="87">
        <v>127694</v>
      </c>
      <c r="E249" s="88">
        <v>1469302</v>
      </c>
      <c r="F249" s="89" t="s">
        <v>19</v>
      </c>
      <c r="G249" s="90" t="s">
        <v>336</v>
      </c>
      <c r="H249" s="90">
        <v>1565000</v>
      </c>
      <c r="I249" s="75">
        <v>4</v>
      </c>
      <c r="J249" s="90">
        <f>H249*I249</f>
        <v>6260000</v>
      </c>
      <c r="K249" s="87"/>
      <c r="L249" s="75"/>
      <c r="M249" s="75"/>
      <c r="N249" s="95">
        <v>43502</v>
      </c>
      <c r="O249" s="95">
        <v>43591</v>
      </c>
      <c r="P249" s="87" t="s">
        <v>18</v>
      </c>
      <c r="Q249" s="61"/>
      <c r="R249" s="61"/>
    </row>
    <row r="251" spans="8:11">
      <c r="H251" s="91" t="s">
        <v>337</v>
      </c>
      <c r="I251" s="96"/>
      <c r="J251" s="97">
        <f>SUM(J2:J249)</f>
        <v>428655000</v>
      </c>
      <c r="K251" s="98" t="s">
        <v>338</v>
      </c>
    </row>
    <row r="252" spans="8:10">
      <c r="H252" s="91" t="s">
        <v>339</v>
      </c>
      <c r="I252" s="96"/>
      <c r="J252" s="91">
        <v>400000000</v>
      </c>
    </row>
    <row r="253" spans="8:10">
      <c r="H253" s="91" t="s">
        <v>340</v>
      </c>
      <c r="I253" s="96"/>
      <c r="J253" s="97">
        <f>J251-J252</f>
        <v>28655000</v>
      </c>
    </row>
    <row r="255" s="5" customFormat="1" spans="2:17">
      <c r="B255" s="92"/>
      <c r="C255" s="92"/>
      <c r="D255" s="92"/>
      <c r="F255" s="92"/>
      <c r="G255" s="92"/>
      <c r="H255" s="93"/>
      <c r="I255" s="93"/>
      <c r="K255" s="92"/>
      <c r="L255" s="92"/>
      <c r="M255" s="92"/>
      <c r="N255" s="99"/>
      <c r="O255" s="99"/>
      <c r="P255" s="92"/>
      <c r="Q255" s="73"/>
    </row>
  </sheetData>
  <autoFilter ref="A2:E255">
    <extLst/>
  </autoFilter>
  <sortState ref="B3:P247">
    <sortCondition ref="K3:K247"/>
  </sortState>
  <conditionalFormatting sqref="E1:E88 E135:E248 E255:E1048576 E90:E110 E112:E133">
    <cfRule type="duplicateValues" dxfId="0" priority="2"/>
  </conditionalFormatting>
  <pageMargins left="0.7" right="0.7" top="0.75" bottom="0.75" header="0.3" footer="0.3"/>
  <pageSetup paperSize="1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0"/>
  <sheetViews>
    <sheetView tabSelected="1" topLeftCell="D241" workbookViewId="0">
      <selection activeCell="J279" sqref="J279"/>
    </sheetView>
  </sheetViews>
  <sheetFormatPr defaultColWidth="9" defaultRowHeight="13.5"/>
  <cols>
    <col min="1" max="1" width="9" hidden="1" customWidth="1"/>
    <col min="2" max="2" width="12.8583333333333" customWidth="1"/>
    <col min="3" max="3" width="9" hidden="1" customWidth="1"/>
    <col min="4" max="4" width="14" customWidth="1"/>
    <col min="5" max="5" width="11.425" customWidth="1"/>
    <col min="6" max="6" width="23.425" customWidth="1"/>
    <col min="7" max="7" width="14.8583333333333" style="6" customWidth="1"/>
    <col min="8" max="8" width="10.425" style="7" customWidth="1"/>
    <col min="9" max="9" width="18.1416666666667" style="6" customWidth="1"/>
    <col min="10" max="10" width="14.5666666666667" customWidth="1"/>
    <col min="11" max="11" width="14.2833333333333" style="8" customWidth="1"/>
    <col min="12" max="12" width="14.1416666666667" style="8" customWidth="1"/>
    <col min="13" max="13" width="26.8583333333333" customWidth="1"/>
    <col min="14" max="15" width="9" hidden="1" customWidth="1"/>
    <col min="17" max="17" width="9.375"/>
    <col min="18" max="18" width="10.375"/>
  </cols>
  <sheetData>
    <row r="1" customFormat="1" ht="39.75" customHeight="1" spans="2:13">
      <c r="B1" s="9" t="s">
        <v>341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33" customHeight="1" spans="1:16">
      <c r="A2" s="104" t="s">
        <v>1</v>
      </c>
      <c r="B2" s="105" t="s">
        <v>2</v>
      </c>
      <c r="C2" s="105" t="s">
        <v>1</v>
      </c>
      <c r="D2" s="105" t="s">
        <v>3</v>
      </c>
      <c r="E2" s="105" t="s">
        <v>4</v>
      </c>
      <c r="F2" s="105" t="s">
        <v>5</v>
      </c>
      <c r="G2" s="106" t="s">
        <v>6</v>
      </c>
      <c r="H2" s="106" t="s">
        <v>7</v>
      </c>
      <c r="I2" s="106" t="s">
        <v>8</v>
      </c>
      <c r="J2" s="105" t="s">
        <v>342</v>
      </c>
      <c r="K2" s="105" t="s">
        <v>12</v>
      </c>
      <c r="L2" s="105" t="s">
        <v>13</v>
      </c>
      <c r="M2" s="105" t="s">
        <v>14</v>
      </c>
      <c r="N2" s="100" t="s">
        <v>1</v>
      </c>
      <c r="O2" s="100" t="s">
        <v>1</v>
      </c>
      <c r="P2" s="5"/>
    </row>
    <row r="3" hidden="1" spans="1:16">
      <c r="A3">
        <v>0</v>
      </c>
      <c r="B3" s="12">
        <v>46740</v>
      </c>
      <c r="C3" s="13"/>
      <c r="D3" s="13">
        <v>123349</v>
      </c>
      <c r="E3" s="13" t="s">
        <v>19</v>
      </c>
      <c r="F3" s="13" t="s">
        <v>97</v>
      </c>
      <c r="G3" s="14">
        <v>1000000</v>
      </c>
      <c r="H3" s="15"/>
      <c r="I3" s="14"/>
      <c r="J3" s="13">
        <v>709</v>
      </c>
      <c r="K3" s="20" t="s">
        <v>98</v>
      </c>
      <c r="L3" s="21">
        <v>43466</v>
      </c>
      <c r="M3" s="22" t="s">
        <v>18</v>
      </c>
      <c r="N3" s="5"/>
      <c r="O3" s="5"/>
      <c r="P3" s="5"/>
    </row>
    <row r="4" hidden="1" spans="1:16">
      <c r="A4">
        <v>0</v>
      </c>
      <c r="B4" s="16">
        <v>47259</v>
      </c>
      <c r="C4" s="17"/>
      <c r="D4" s="17">
        <v>120929</v>
      </c>
      <c r="E4" s="17" t="s">
        <v>19</v>
      </c>
      <c r="F4" s="17" t="s">
        <v>224</v>
      </c>
      <c r="G4" s="18">
        <v>1000000</v>
      </c>
      <c r="H4" s="19"/>
      <c r="I4" s="18"/>
      <c r="J4" s="17">
        <v>1203</v>
      </c>
      <c r="K4" s="23" t="s">
        <v>24</v>
      </c>
      <c r="L4" s="24">
        <v>43497</v>
      </c>
      <c r="M4" s="25" t="s">
        <v>18</v>
      </c>
      <c r="N4" s="5">
        <v>0</v>
      </c>
      <c r="O4" s="5"/>
      <c r="P4" s="5"/>
    </row>
    <row r="5" hidden="1" spans="1:16">
      <c r="A5">
        <v>0</v>
      </c>
      <c r="B5" s="16">
        <v>45636</v>
      </c>
      <c r="C5" s="17"/>
      <c r="D5" s="17">
        <v>122775</v>
      </c>
      <c r="E5" s="17" t="s">
        <v>291</v>
      </c>
      <c r="F5" s="17" t="s">
        <v>292</v>
      </c>
      <c r="G5" s="18">
        <v>1000000</v>
      </c>
      <c r="H5" s="19"/>
      <c r="I5" s="18"/>
      <c r="J5" s="17">
        <v>1603</v>
      </c>
      <c r="K5" s="23" t="s">
        <v>42</v>
      </c>
      <c r="L5" s="24">
        <v>43497</v>
      </c>
      <c r="M5" s="25" t="s">
        <v>18</v>
      </c>
      <c r="N5" s="5"/>
      <c r="O5" s="5"/>
      <c r="P5" s="5"/>
    </row>
    <row r="6" hidden="1" spans="1:16">
      <c r="A6">
        <v>0</v>
      </c>
      <c r="B6" s="16">
        <v>46204</v>
      </c>
      <c r="C6" s="17"/>
      <c r="D6" s="17">
        <v>123089</v>
      </c>
      <c r="E6" s="17" t="s">
        <v>19</v>
      </c>
      <c r="F6" s="17" t="s">
        <v>161</v>
      </c>
      <c r="G6" s="18">
        <v>1000000</v>
      </c>
      <c r="H6" s="19"/>
      <c r="I6" s="18"/>
      <c r="J6" s="17">
        <v>903</v>
      </c>
      <c r="K6" s="23" t="s">
        <v>98</v>
      </c>
      <c r="L6" s="24">
        <v>43497</v>
      </c>
      <c r="M6" s="25" t="s">
        <v>18</v>
      </c>
      <c r="N6" s="5"/>
      <c r="O6" s="5"/>
      <c r="P6" s="5"/>
    </row>
    <row r="7" hidden="1" spans="1:16">
      <c r="A7">
        <v>0</v>
      </c>
      <c r="B7" s="16">
        <v>46773</v>
      </c>
      <c r="C7" s="17"/>
      <c r="D7" s="17">
        <v>123361</v>
      </c>
      <c r="E7" s="17" t="s">
        <v>15</v>
      </c>
      <c r="F7" s="17" t="s">
        <v>40</v>
      </c>
      <c r="G7" s="18">
        <v>1475000</v>
      </c>
      <c r="H7" s="19"/>
      <c r="I7" s="18"/>
      <c r="J7" s="17">
        <v>511</v>
      </c>
      <c r="K7" s="23" t="s">
        <v>42</v>
      </c>
      <c r="L7" s="24">
        <v>43497</v>
      </c>
      <c r="M7" s="25" t="s">
        <v>18</v>
      </c>
      <c r="N7" s="5"/>
      <c r="O7" s="5"/>
      <c r="P7" s="5"/>
    </row>
    <row r="8" hidden="1" spans="1:16">
      <c r="A8">
        <v>0</v>
      </c>
      <c r="B8" s="16">
        <v>46854</v>
      </c>
      <c r="C8" s="17"/>
      <c r="D8" s="17">
        <v>123427</v>
      </c>
      <c r="E8" s="17" t="s">
        <v>19</v>
      </c>
      <c r="F8" s="17" t="s">
        <v>300</v>
      </c>
      <c r="G8" s="18">
        <v>1475000</v>
      </c>
      <c r="H8" s="19"/>
      <c r="I8" s="18"/>
      <c r="J8" s="17">
        <v>1606</v>
      </c>
      <c r="K8" s="23" t="s">
        <v>42</v>
      </c>
      <c r="L8" s="24">
        <v>43497</v>
      </c>
      <c r="M8" s="25" t="s">
        <v>18</v>
      </c>
      <c r="N8" s="5"/>
      <c r="O8" s="5"/>
      <c r="P8" s="5"/>
    </row>
    <row r="9" hidden="1" spans="1:16">
      <c r="A9">
        <v>0</v>
      </c>
      <c r="B9" s="16">
        <v>46737</v>
      </c>
      <c r="C9" s="17"/>
      <c r="D9" s="17">
        <v>123348</v>
      </c>
      <c r="E9" s="17" t="s">
        <v>15</v>
      </c>
      <c r="F9" s="17" t="s">
        <v>332</v>
      </c>
      <c r="G9" s="18">
        <v>1900000</v>
      </c>
      <c r="H9" s="19"/>
      <c r="I9" s="18"/>
      <c r="J9" s="17">
        <v>1804</v>
      </c>
      <c r="K9" s="23" t="s">
        <v>42</v>
      </c>
      <c r="L9" s="24">
        <v>43525</v>
      </c>
      <c r="M9" s="25" t="s">
        <v>18</v>
      </c>
      <c r="N9" s="5"/>
      <c r="O9" s="5"/>
      <c r="P9" s="5"/>
    </row>
    <row r="10" hidden="1" spans="1:16">
      <c r="A10">
        <v>8499</v>
      </c>
      <c r="B10" s="16">
        <v>47114</v>
      </c>
      <c r="C10" s="17"/>
      <c r="D10" s="17">
        <v>123558</v>
      </c>
      <c r="E10" s="17" t="s">
        <v>19</v>
      </c>
      <c r="F10" s="17" t="s">
        <v>252</v>
      </c>
      <c r="G10" s="18">
        <v>1000000</v>
      </c>
      <c r="H10" s="19"/>
      <c r="I10" s="18"/>
      <c r="J10" s="17">
        <v>1408</v>
      </c>
      <c r="K10" s="23" t="s">
        <v>42</v>
      </c>
      <c r="L10" s="24">
        <v>43525</v>
      </c>
      <c r="M10" s="25" t="s">
        <v>18</v>
      </c>
      <c r="N10" s="5"/>
      <c r="O10" s="5"/>
      <c r="P10" s="5"/>
    </row>
    <row r="11" hidden="1" spans="1:16">
      <c r="A11">
        <v>0</v>
      </c>
      <c r="B11" s="16">
        <v>47557</v>
      </c>
      <c r="C11" s="17"/>
      <c r="D11" s="17">
        <v>123819</v>
      </c>
      <c r="E11" s="17" t="s">
        <v>19</v>
      </c>
      <c r="F11" s="17" t="s">
        <v>164</v>
      </c>
      <c r="G11" s="18">
        <v>1000000</v>
      </c>
      <c r="H11" s="19"/>
      <c r="I11" s="18"/>
      <c r="J11" s="17">
        <v>904</v>
      </c>
      <c r="K11" s="24">
        <v>43586</v>
      </c>
      <c r="L11" s="24">
        <v>43617</v>
      </c>
      <c r="M11" s="25" t="s">
        <v>18</v>
      </c>
      <c r="N11" s="5"/>
      <c r="O11" s="5"/>
      <c r="P11" s="5"/>
    </row>
    <row r="12" hidden="1" spans="1:16">
      <c r="A12">
        <v>0</v>
      </c>
      <c r="B12" s="16">
        <v>48861</v>
      </c>
      <c r="C12" s="17"/>
      <c r="D12" s="17">
        <v>124620</v>
      </c>
      <c r="E12" s="17" t="s">
        <v>15</v>
      </c>
      <c r="F12" s="17" t="s">
        <v>275</v>
      </c>
      <c r="G12" s="18">
        <v>1475000</v>
      </c>
      <c r="H12" s="19"/>
      <c r="I12" s="18"/>
      <c r="J12" s="17">
        <v>1511</v>
      </c>
      <c r="K12" s="24">
        <v>43647</v>
      </c>
      <c r="L12" s="24">
        <v>43678</v>
      </c>
      <c r="M12" s="25" t="s">
        <v>18</v>
      </c>
      <c r="N12" s="5"/>
      <c r="O12" s="5"/>
      <c r="P12" s="5"/>
    </row>
    <row r="13" hidden="1" spans="1:16">
      <c r="A13">
        <v>0</v>
      </c>
      <c r="B13" s="16">
        <v>48344</v>
      </c>
      <c r="C13" s="17"/>
      <c r="D13" s="17">
        <v>124313</v>
      </c>
      <c r="E13" s="17" t="s">
        <v>15</v>
      </c>
      <c r="F13" s="17" t="s">
        <v>59</v>
      </c>
      <c r="G13" s="18">
        <v>1000000</v>
      </c>
      <c r="H13" s="19"/>
      <c r="I13" s="18"/>
      <c r="J13" s="17">
        <v>609</v>
      </c>
      <c r="K13" s="24">
        <v>43678</v>
      </c>
      <c r="L13" s="24">
        <v>43709</v>
      </c>
      <c r="M13" s="25" t="s">
        <v>18</v>
      </c>
      <c r="N13" s="5"/>
      <c r="O13" s="5"/>
      <c r="P13" s="5"/>
    </row>
    <row r="14" hidden="1" spans="1:16">
      <c r="A14">
        <v>0</v>
      </c>
      <c r="B14" s="16">
        <v>47659</v>
      </c>
      <c r="C14" s="17"/>
      <c r="D14" s="17">
        <v>123873</v>
      </c>
      <c r="E14" s="17" t="s">
        <v>19</v>
      </c>
      <c r="F14" s="17" t="s">
        <v>328</v>
      </c>
      <c r="G14" s="18">
        <v>1000000</v>
      </c>
      <c r="H14" s="19"/>
      <c r="I14" s="18"/>
      <c r="J14" s="17">
        <v>1803</v>
      </c>
      <c r="K14" s="24">
        <v>43709</v>
      </c>
      <c r="L14" s="24">
        <v>43770</v>
      </c>
      <c r="M14" s="25" t="s">
        <v>18</v>
      </c>
      <c r="N14" s="5"/>
      <c r="O14" s="5"/>
      <c r="P14" s="5"/>
    </row>
    <row r="15" hidden="1" spans="1:16">
      <c r="A15">
        <v>0</v>
      </c>
      <c r="B15" s="16">
        <v>47510</v>
      </c>
      <c r="C15" s="17"/>
      <c r="D15" s="17">
        <v>123790</v>
      </c>
      <c r="E15" s="17" t="s">
        <v>135</v>
      </c>
      <c r="F15" s="17" t="s">
        <v>136</v>
      </c>
      <c r="G15" s="18">
        <v>1000000</v>
      </c>
      <c r="H15" s="19"/>
      <c r="I15" s="18"/>
      <c r="J15" s="17">
        <v>806</v>
      </c>
      <c r="K15" s="24">
        <v>43709</v>
      </c>
      <c r="L15" s="24">
        <v>43800</v>
      </c>
      <c r="M15" s="25" t="s">
        <v>18</v>
      </c>
      <c r="N15" s="5"/>
      <c r="O15" s="5"/>
      <c r="P15" s="5"/>
    </row>
    <row r="16" hidden="1" spans="1:16">
      <c r="A16">
        <v>0</v>
      </c>
      <c r="B16" s="16">
        <v>49144</v>
      </c>
      <c r="C16" s="17"/>
      <c r="D16" s="17">
        <v>123790</v>
      </c>
      <c r="E16" s="17" t="s">
        <v>135</v>
      </c>
      <c r="F16" s="17" t="s">
        <v>141</v>
      </c>
      <c r="G16" s="18">
        <v>1000000</v>
      </c>
      <c r="H16" s="19"/>
      <c r="I16" s="18"/>
      <c r="J16" s="17">
        <v>808</v>
      </c>
      <c r="K16" s="24">
        <v>43709</v>
      </c>
      <c r="L16" s="24">
        <v>43800</v>
      </c>
      <c r="M16" s="25" t="s">
        <v>18</v>
      </c>
      <c r="N16" s="5">
        <v>0</v>
      </c>
      <c r="O16" s="5"/>
      <c r="P16" s="5"/>
    </row>
    <row r="17" hidden="1" spans="1:16">
      <c r="A17">
        <v>0</v>
      </c>
      <c r="B17" s="16">
        <v>47145</v>
      </c>
      <c r="C17" s="17"/>
      <c r="D17" s="17">
        <v>123574</v>
      </c>
      <c r="E17" s="17" t="s">
        <v>19</v>
      </c>
      <c r="F17" s="17" t="s">
        <v>262</v>
      </c>
      <c r="G17" s="18">
        <v>1000000</v>
      </c>
      <c r="H17" s="19"/>
      <c r="I17" s="18"/>
      <c r="J17" s="17">
        <v>1503</v>
      </c>
      <c r="K17" s="24">
        <v>43770</v>
      </c>
      <c r="L17" s="23" t="s">
        <v>132</v>
      </c>
      <c r="M17" s="25" t="s">
        <v>18</v>
      </c>
      <c r="N17" s="5"/>
      <c r="O17" s="5"/>
      <c r="P17" s="5"/>
    </row>
    <row r="18" hidden="1" spans="1:16">
      <c r="A18">
        <v>0</v>
      </c>
      <c r="B18" s="16">
        <v>46265</v>
      </c>
      <c r="C18" s="17"/>
      <c r="D18" s="17">
        <v>123115</v>
      </c>
      <c r="E18" s="17" t="s">
        <v>15</v>
      </c>
      <c r="F18" s="17" t="s">
        <v>255</v>
      </c>
      <c r="G18" s="18">
        <v>1000000</v>
      </c>
      <c r="H18" s="19"/>
      <c r="I18" s="18"/>
      <c r="J18" s="17">
        <v>1409</v>
      </c>
      <c r="K18" s="23" t="s">
        <v>132</v>
      </c>
      <c r="L18" s="23" t="s">
        <v>119</v>
      </c>
      <c r="M18" s="25" t="s">
        <v>18</v>
      </c>
      <c r="N18" s="5"/>
      <c r="O18" s="5"/>
      <c r="P18" s="5"/>
    </row>
    <row r="19" hidden="1" spans="1:16">
      <c r="A19">
        <v>8653</v>
      </c>
      <c r="B19" s="16">
        <v>48473</v>
      </c>
      <c r="C19" s="17"/>
      <c r="D19" s="17">
        <v>124399</v>
      </c>
      <c r="E19" s="17" t="s">
        <v>19</v>
      </c>
      <c r="F19" s="17" t="s">
        <v>118</v>
      </c>
      <c r="G19" s="18">
        <v>2030000</v>
      </c>
      <c r="H19" s="19"/>
      <c r="I19" s="18"/>
      <c r="J19" s="17">
        <v>801</v>
      </c>
      <c r="K19" s="23" t="s">
        <v>119</v>
      </c>
      <c r="L19" s="23" t="s">
        <v>120</v>
      </c>
      <c r="M19" s="25" t="s">
        <v>18</v>
      </c>
      <c r="N19" s="5"/>
      <c r="O19" s="5"/>
      <c r="P19" s="5"/>
    </row>
    <row r="20" hidden="1" spans="1:16">
      <c r="A20">
        <v>8654</v>
      </c>
      <c r="B20" s="16">
        <v>48474</v>
      </c>
      <c r="C20" s="17"/>
      <c r="D20" s="17">
        <v>124400</v>
      </c>
      <c r="E20" s="17" t="s">
        <v>15</v>
      </c>
      <c r="F20" s="17" t="s">
        <v>320</v>
      </c>
      <c r="G20" s="18">
        <v>1475000</v>
      </c>
      <c r="H20" s="19"/>
      <c r="I20" s="18"/>
      <c r="J20" s="17">
        <v>1705</v>
      </c>
      <c r="K20" s="23" t="s">
        <v>119</v>
      </c>
      <c r="L20" s="23" t="s">
        <v>120</v>
      </c>
      <c r="M20" s="25" t="s">
        <v>18</v>
      </c>
      <c r="N20" s="5"/>
      <c r="O20" s="5"/>
      <c r="P20" s="5"/>
    </row>
    <row r="21" hidden="1" spans="1:16">
      <c r="A21">
        <v>0</v>
      </c>
      <c r="B21" s="16">
        <v>46957</v>
      </c>
      <c r="C21" s="17"/>
      <c r="D21" s="17">
        <v>123480</v>
      </c>
      <c r="E21" s="17" t="s">
        <v>19</v>
      </c>
      <c r="F21" s="17" t="s">
        <v>306</v>
      </c>
      <c r="G21" s="18">
        <v>1000000</v>
      </c>
      <c r="H21" s="19"/>
      <c r="I21" s="18"/>
      <c r="J21" s="17">
        <v>1606</v>
      </c>
      <c r="K21" s="23" t="s">
        <v>119</v>
      </c>
      <c r="L21" s="23" t="s">
        <v>106</v>
      </c>
      <c r="M21" s="25" t="s">
        <v>18</v>
      </c>
      <c r="N21" s="5"/>
      <c r="O21" s="5"/>
      <c r="P21" s="5"/>
    </row>
    <row r="22" hidden="1" spans="1:16">
      <c r="A22">
        <v>0</v>
      </c>
      <c r="B22" s="16">
        <v>47778</v>
      </c>
      <c r="C22" s="17"/>
      <c r="D22" s="17">
        <v>123949</v>
      </c>
      <c r="E22" s="17" t="s">
        <v>15</v>
      </c>
      <c r="F22" s="17" t="s">
        <v>245</v>
      </c>
      <c r="G22" s="18">
        <v>1000000</v>
      </c>
      <c r="H22" s="19"/>
      <c r="I22" s="18"/>
      <c r="J22" s="17">
        <v>1403</v>
      </c>
      <c r="K22" s="23" t="s">
        <v>246</v>
      </c>
      <c r="L22" s="23" t="s">
        <v>133</v>
      </c>
      <c r="M22" s="25" t="s">
        <v>18</v>
      </c>
      <c r="N22" s="5"/>
      <c r="O22" s="5"/>
      <c r="P22" s="5"/>
    </row>
    <row r="23" hidden="1" spans="1:16">
      <c r="A23">
        <v>0</v>
      </c>
      <c r="B23" s="16">
        <v>47812</v>
      </c>
      <c r="C23" s="17"/>
      <c r="D23" s="17">
        <v>123979</v>
      </c>
      <c r="E23" s="17" t="s">
        <v>15</v>
      </c>
      <c r="F23" s="17" t="s">
        <v>131</v>
      </c>
      <c r="G23" s="18">
        <v>1000000</v>
      </c>
      <c r="H23" s="19"/>
      <c r="I23" s="18"/>
      <c r="J23" s="17">
        <v>803</v>
      </c>
      <c r="K23" s="23" t="s">
        <v>132</v>
      </c>
      <c r="L23" s="23" t="s">
        <v>133</v>
      </c>
      <c r="M23" s="25" t="s">
        <v>18</v>
      </c>
      <c r="N23" s="5"/>
      <c r="O23" s="5"/>
      <c r="P23" s="5"/>
    </row>
    <row r="24" hidden="1" spans="1:16">
      <c r="A24">
        <v>0</v>
      </c>
      <c r="B24" s="16">
        <v>49565</v>
      </c>
      <c r="C24" s="17"/>
      <c r="D24" s="17">
        <v>125052</v>
      </c>
      <c r="E24" s="17" t="s">
        <v>15</v>
      </c>
      <c r="F24" s="17" t="s">
        <v>207</v>
      </c>
      <c r="G24" s="18">
        <v>1840000</v>
      </c>
      <c r="H24" s="19"/>
      <c r="I24" s="18"/>
      <c r="J24" s="17">
        <v>1102</v>
      </c>
      <c r="K24" s="23" t="s">
        <v>120</v>
      </c>
      <c r="L24" s="23" t="s">
        <v>28</v>
      </c>
      <c r="M24" s="25" t="s">
        <v>18</v>
      </c>
      <c r="N24" s="5"/>
      <c r="O24" s="5"/>
      <c r="P24" s="5"/>
    </row>
    <row r="25" hidden="1" spans="1:16">
      <c r="A25">
        <v>0</v>
      </c>
      <c r="B25" s="16">
        <v>45596</v>
      </c>
      <c r="C25" s="17"/>
      <c r="D25" s="17">
        <v>122740</v>
      </c>
      <c r="E25" s="17" t="s">
        <v>19</v>
      </c>
      <c r="F25" s="17" t="s">
        <v>123</v>
      </c>
      <c r="G25" s="18">
        <v>1000000</v>
      </c>
      <c r="H25" s="19"/>
      <c r="I25" s="18"/>
      <c r="J25" s="17">
        <v>801</v>
      </c>
      <c r="K25" s="23" t="s">
        <v>28</v>
      </c>
      <c r="L25" s="23" t="s">
        <v>124</v>
      </c>
      <c r="M25" s="25" t="s">
        <v>18</v>
      </c>
      <c r="N25" s="5"/>
      <c r="O25" s="5"/>
      <c r="P25" s="5"/>
    </row>
    <row r="26" hidden="1" spans="1:16">
      <c r="A26">
        <v>0</v>
      </c>
      <c r="B26" s="16">
        <v>49284</v>
      </c>
      <c r="C26" s="17"/>
      <c r="D26" s="17">
        <v>124902</v>
      </c>
      <c r="E26" s="17" t="s">
        <v>19</v>
      </c>
      <c r="F26" s="17" t="s">
        <v>228</v>
      </c>
      <c r="G26" s="18">
        <v>1475000</v>
      </c>
      <c r="H26" s="19"/>
      <c r="I26" s="18"/>
      <c r="J26" s="17">
        <v>1210</v>
      </c>
      <c r="K26" s="23" t="s">
        <v>133</v>
      </c>
      <c r="L26" s="23" t="s">
        <v>124</v>
      </c>
      <c r="M26" s="25" t="s">
        <v>18</v>
      </c>
      <c r="N26" s="5"/>
      <c r="O26" s="5"/>
      <c r="P26" s="5"/>
    </row>
    <row r="27" hidden="1" spans="1:16">
      <c r="A27">
        <v>0</v>
      </c>
      <c r="B27" s="16">
        <v>46279</v>
      </c>
      <c r="C27" s="17"/>
      <c r="D27" s="17">
        <v>123127</v>
      </c>
      <c r="E27" s="17" t="s">
        <v>15</v>
      </c>
      <c r="F27" s="17" t="s">
        <v>105</v>
      </c>
      <c r="G27" s="18">
        <v>1000000</v>
      </c>
      <c r="H27" s="19"/>
      <c r="I27" s="18"/>
      <c r="J27" s="17">
        <v>710</v>
      </c>
      <c r="K27" s="23" t="s">
        <v>106</v>
      </c>
      <c r="L27" s="23" t="s">
        <v>107</v>
      </c>
      <c r="M27" s="25" t="s">
        <v>18</v>
      </c>
      <c r="N27" s="5"/>
      <c r="O27" s="5"/>
      <c r="P27" s="5"/>
    </row>
    <row r="28" hidden="1" spans="1:16">
      <c r="A28">
        <v>0</v>
      </c>
      <c r="B28" s="16">
        <v>48447</v>
      </c>
      <c r="C28" s="17"/>
      <c r="D28" s="17">
        <v>124378</v>
      </c>
      <c r="E28" s="17" t="s">
        <v>19</v>
      </c>
      <c r="F28" s="17" t="s">
        <v>26</v>
      </c>
      <c r="G28" s="18">
        <v>1000000</v>
      </c>
      <c r="H28" s="19"/>
      <c r="I28" s="18"/>
      <c r="J28" s="17">
        <v>506</v>
      </c>
      <c r="K28" s="23" t="s">
        <v>28</v>
      </c>
      <c r="L28" s="23" t="s">
        <v>29</v>
      </c>
      <c r="M28" s="25" t="s">
        <v>18</v>
      </c>
      <c r="N28" s="5"/>
      <c r="O28" s="5"/>
      <c r="P28" s="5"/>
    </row>
    <row r="29" hidden="1" spans="1:16">
      <c r="A29">
        <v>0</v>
      </c>
      <c r="B29" s="16">
        <v>49002</v>
      </c>
      <c r="C29" s="17"/>
      <c r="D29" s="17">
        <v>124720</v>
      </c>
      <c r="E29" s="17" t="s">
        <v>15</v>
      </c>
      <c r="F29" s="17" t="s">
        <v>315</v>
      </c>
      <c r="G29" s="18">
        <v>1000000</v>
      </c>
      <c r="H29" s="19"/>
      <c r="I29" s="18"/>
      <c r="J29" s="17">
        <v>1703</v>
      </c>
      <c r="K29" s="23" t="s">
        <v>107</v>
      </c>
      <c r="L29" s="23" t="s">
        <v>316</v>
      </c>
      <c r="M29" s="25" t="s">
        <v>18</v>
      </c>
      <c r="N29" s="5"/>
      <c r="O29" s="5"/>
      <c r="P29" s="5"/>
    </row>
    <row r="30" hidden="1" spans="1:16">
      <c r="A30">
        <v>0</v>
      </c>
      <c r="B30" s="16">
        <v>46769</v>
      </c>
      <c r="C30" s="17"/>
      <c r="D30" s="17">
        <v>123357</v>
      </c>
      <c r="E30" s="17" t="s">
        <v>15</v>
      </c>
      <c r="F30" s="17" t="s">
        <v>81</v>
      </c>
      <c r="G30" s="18">
        <v>1840000</v>
      </c>
      <c r="H30" s="19"/>
      <c r="I30" s="18"/>
      <c r="J30" s="17">
        <v>702</v>
      </c>
      <c r="K30" s="23" t="s">
        <v>29</v>
      </c>
      <c r="L30" s="23" t="s">
        <v>51</v>
      </c>
      <c r="M30" s="25" t="s">
        <v>18</v>
      </c>
      <c r="N30" s="5"/>
      <c r="O30" s="5"/>
      <c r="P30" s="5"/>
    </row>
    <row r="31" hidden="1" spans="1:16">
      <c r="A31">
        <v>0</v>
      </c>
      <c r="B31" s="16">
        <v>47775</v>
      </c>
      <c r="C31" s="17"/>
      <c r="D31" s="17">
        <v>123946</v>
      </c>
      <c r="E31" s="17" t="s">
        <v>15</v>
      </c>
      <c r="F31" s="17" t="s">
        <v>195</v>
      </c>
      <c r="G31" s="18">
        <v>1000000</v>
      </c>
      <c r="H31" s="19"/>
      <c r="I31" s="18"/>
      <c r="J31" s="17">
        <v>1003</v>
      </c>
      <c r="K31" s="23" t="s">
        <v>124</v>
      </c>
      <c r="L31" s="23" t="s">
        <v>196</v>
      </c>
      <c r="M31" s="25" t="s">
        <v>18</v>
      </c>
      <c r="N31" s="5"/>
      <c r="O31" s="5"/>
      <c r="P31" s="5"/>
    </row>
    <row r="32" hidden="1" spans="1:16">
      <c r="A32">
        <v>0</v>
      </c>
      <c r="B32" s="16">
        <v>50028</v>
      </c>
      <c r="C32" s="17"/>
      <c r="D32" s="17">
        <v>125309</v>
      </c>
      <c r="E32" s="17" t="s">
        <v>19</v>
      </c>
      <c r="F32" s="17" t="s">
        <v>268</v>
      </c>
      <c r="G32" s="18">
        <v>1000000</v>
      </c>
      <c r="H32" s="19"/>
      <c r="I32" s="18"/>
      <c r="J32" s="17">
        <v>1503</v>
      </c>
      <c r="K32" s="23" t="s">
        <v>51</v>
      </c>
      <c r="L32" s="23" t="s">
        <v>269</v>
      </c>
      <c r="M32" s="25" t="s">
        <v>18</v>
      </c>
      <c r="N32" s="5"/>
      <c r="O32" s="5"/>
      <c r="P32" s="5"/>
    </row>
    <row r="33" hidden="1" spans="1:16">
      <c r="A33">
        <v>0</v>
      </c>
      <c r="B33" s="16">
        <v>50474</v>
      </c>
      <c r="C33" s="17"/>
      <c r="D33" s="17">
        <v>125548</v>
      </c>
      <c r="E33" s="17" t="s">
        <v>15</v>
      </c>
      <c r="F33" s="17" t="s">
        <v>50</v>
      </c>
      <c r="G33" s="18">
        <v>1000000</v>
      </c>
      <c r="H33" s="19"/>
      <c r="I33" s="18"/>
      <c r="J33" s="17">
        <v>604</v>
      </c>
      <c r="K33" s="23" t="s">
        <v>51</v>
      </c>
      <c r="L33" s="24">
        <v>43467</v>
      </c>
      <c r="M33" s="25" t="s">
        <v>18</v>
      </c>
      <c r="N33" s="5"/>
      <c r="O33" s="5"/>
      <c r="P33" s="5"/>
    </row>
    <row r="34" hidden="1" spans="1:16">
      <c r="A34">
        <v>0</v>
      </c>
      <c r="B34" s="16">
        <v>51032</v>
      </c>
      <c r="C34" s="17"/>
      <c r="D34" s="17">
        <v>125840</v>
      </c>
      <c r="E34" s="17" t="s">
        <v>15</v>
      </c>
      <c r="F34" s="17" t="s">
        <v>217</v>
      </c>
      <c r="G34" s="18">
        <v>2200000</v>
      </c>
      <c r="H34" s="19"/>
      <c r="I34" s="18"/>
      <c r="J34" s="17">
        <v>1201</v>
      </c>
      <c r="K34" s="24">
        <v>43587</v>
      </c>
      <c r="L34" s="24">
        <v>43618</v>
      </c>
      <c r="M34" s="25" t="s">
        <v>18</v>
      </c>
      <c r="N34" s="5"/>
      <c r="O34" s="5"/>
      <c r="P34" s="5"/>
    </row>
    <row r="35" hidden="1" spans="1:16">
      <c r="A35">
        <v>0</v>
      </c>
      <c r="B35" s="16">
        <v>51033</v>
      </c>
      <c r="C35" s="17"/>
      <c r="D35" s="17">
        <v>125840</v>
      </c>
      <c r="E35" s="17" t="s">
        <v>111</v>
      </c>
      <c r="F35" s="17" t="s">
        <v>294</v>
      </c>
      <c r="G35" s="18">
        <v>2200000</v>
      </c>
      <c r="H35" s="19"/>
      <c r="I35" s="18"/>
      <c r="J35" s="17">
        <v>1603</v>
      </c>
      <c r="K35" s="24">
        <v>43587</v>
      </c>
      <c r="L35" s="24">
        <v>43618</v>
      </c>
      <c r="M35" s="25" t="s">
        <v>18</v>
      </c>
      <c r="N35" s="5"/>
      <c r="O35" s="5"/>
      <c r="P35" s="5"/>
    </row>
    <row r="36" hidden="1" spans="1:16">
      <c r="A36">
        <v>0</v>
      </c>
      <c r="B36" s="16">
        <v>45786</v>
      </c>
      <c r="C36" s="17"/>
      <c r="D36" s="17">
        <v>122837</v>
      </c>
      <c r="E36" s="17" t="s">
        <v>15</v>
      </c>
      <c r="F36" s="17" t="s">
        <v>16</v>
      </c>
      <c r="G36" s="18">
        <v>2140000</v>
      </c>
      <c r="H36" s="19"/>
      <c r="I36" s="18"/>
      <c r="J36" s="17">
        <v>502</v>
      </c>
      <c r="K36" s="24">
        <v>43526</v>
      </c>
      <c r="L36" s="24">
        <v>43648</v>
      </c>
      <c r="M36" s="25" t="s">
        <v>18</v>
      </c>
      <c r="N36" s="5"/>
      <c r="O36" s="5"/>
      <c r="P36" s="5"/>
    </row>
    <row r="37" hidden="1" spans="1:16">
      <c r="A37">
        <v>0</v>
      </c>
      <c r="B37" s="16">
        <v>45787</v>
      </c>
      <c r="C37" s="17"/>
      <c r="D37" s="17">
        <v>122837</v>
      </c>
      <c r="E37" s="17" t="s">
        <v>15</v>
      </c>
      <c r="F37" s="17" t="s">
        <v>48</v>
      </c>
      <c r="G37" s="18">
        <v>2140000</v>
      </c>
      <c r="H37" s="19"/>
      <c r="I37" s="18"/>
      <c r="J37" s="17">
        <v>602</v>
      </c>
      <c r="K37" s="24">
        <v>43526</v>
      </c>
      <c r="L37" s="24">
        <v>43648</v>
      </c>
      <c r="M37" s="25" t="s">
        <v>18</v>
      </c>
      <c r="N37" s="5">
        <v>0</v>
      </c>
      <c r="O37" s="5"/>
      <c r="P37" s="5"/>
    </row>
    <row r="38" hidden="1" spans="1:16">
      <c r="A38">
        <v>0</v>
      </c>
      <c r="B38" s="16">
        <v>46955</v>
      </c>
      <c r="C38" s="17"/>
      <c r="D38" s="17">
        <v>123478</v>
      </c>
      <c r="E38" s="17" t="s">
        <v>19</v>
      </c>
      <c r="F38" s="17" t="s">
        <v>126</v>
      </c>
      <c r="G38" s="18">
        <v>2140000</v>
      </c>
      <c r="H38" s="19"/>
      <c r="I38" s="18"/>
      <c r="J38" s="17">
        <v>802</v>
      </c>
      <c r="K38" s="24">
        <v>43557</v>
      </c>
      <c r="L38" s="24">
        <v>43679</v>
      </c>
      <c r="M38" s="25" t="s">
        <v>18</v>
      </c>
      <c r="N38" s="5"/>
      <c r="O38" s="5"/>
      <c r="P38" s="5"/>
    </row>
    <row r="39" hidden="1" spans="1:16">
      <c r="A39">
        <v>0</v>
      </c>
      <c r="B39" s="16">
        <v>49887</v>
      </c>
      <c r="C39" s="17"/>
      <c r="D39" s="17">
        <v>125226</v>
      </c>
      <c r="E39" s="17" t="s">
        <v>19</v>
      </c>
      <c r="F39" s="17" t="s">
        <v>100</v>
      </c>
      <c r="G39" s="18">
        <v>1775000</v>
      </c>
      <c r="H39" s="19"/>
      <c r="I39" s="18"/>
      <c r="J39" s="17">
        <v>710</v>
      </c>
      <c r="K39" s="24">
        <v>43587</v>
      </c>
      <c r="L39" s="24">
        <v>43679</v>
      </c>
      <c r="M39" s="25" t="s">
        <v>18</v>
      </c>
      <c r="N39" s="5"/>
      <c r="O39" s="5"/>
      <c r="P39" s="5"/>
    </row>
    <row r="40" hidden="1" spans="1:16">
      <c r="A40">
        <v>0</v>
      </c>
      <c r="B40" s="16">
        <v>49888</v>
      </c>
      <c r="C40" s="17"/>
      <c r="D40" s="17">
        <v>125226</v>
      </c>
      <c r="E40" s="17" t="s">
        <v>19</v>
      </c>
      <c r="F40" s="17" t="s">
        <v>177</v>
      </c>
      <c r="G40" s="18">
        <v>1775000</v>
      </c>
      <c r="H40" s="19"/>
      <c r="I40" s="18"/>
      <c r="J40" s="17">
        <v>910</v>
      </c>
      <c r="K40" s="24">
        <v>43587</v>
      </c>
      <c r="L40" s="24">
        <v>43679</v>
      </c>
      <c r="M40" s="25" t="s">
        <v>18</v>
      </c>
      <c r="N40" s="5">
        <v>0</v>
      </c>
      <c r="O40" s="5"/>
      <c r="P40" s="5"/>
    </row>
    <row r="41" hidden="1" spans="1:16">
      <c r="A41">
        <v>8855</v>
      </c>
      <c r="B41" s="16">
        <v>50802</v>
      </c>
      <c r="C41" s="17"/>
      <c r="D41" s="17">
        <v>125744</v>
      </c>
      <c r="E41" s="17" t="s">
        <v>15</v>
      </c>
      <c r="F41" s="17" t="s">
        <v>204</v>
      </c>
      <c r="G41" s="18" t="s">
        <v>343</v>
      </c>
      <c r="H41" s="19"/>
      <c r="I41" s="18"/>
      <c r="J41" s="17">
        <v>1010</v>
      </c>
      <c r="K41" s="24">
        <v>43648</v>
      </c>
      <c r="L41" s="24">
        <v>43679</v>
      </c>
      <c r="M41" s="25" t="s">
        <v>18</v>
      </c>
      <c r="N41" s="5"/>
      <c r="O41" s="5"/>
      <c r="P41" s="5"/>
    </row>
    <row r="42" hidden="1" spans="1:16">
      <c r="A42">
        <v>0</v>
      </c>
      <c r="B42" s="16">
        <v>48783</v>
      </c>
      <c r="C42" s="17"/>
      <c r="D42" s="17">
        <v>124578</v>
      </c>
      <c r="E42" s="17" t="s">
        <v>19</v>
      </c>
      <c r="F42" s="17" t="s">
        <v>296</v>
      </c>
      <c r="G42" s="18">
        <v>2200000</v>
      </c>
      <c r="H42" s="19"/>
      <c r="I42" s="18"/>
      <c r="J42" s="17">
        <v>1605</v>
      </c>
      <c r="K42" s="24">
        <v>43648</v>
      </c>
      <c r="L42" s="24">
        <v>43710</v>
      </c>
      <c r="M42" s="25" t="s">
        <v>18</v>
      </c>
      <c r="N42" s="5"/>
      <c r="O42" s="5"/>
      <c r="P42" s="5"/>
    </row>
    <row r="43" hidden="1" spans="1:16">
      <c r="A43">
        <v>0</v>
      </c>
      <c r="B43" s="16">
        <v>50052</v>
      </c>
      <c r="C43" s="17"/>
      <c r="D43" s="17">
        <v>125325</v>
      </c>
      <c r="E43" s="17" t="s">
        <v>19</v>
      </c>
      <c r="F43" s="17" t="s">
        <v>213</v>
      </c>
      <c r="G43" s="18">
        <v>1775000</v>
      </c>
      <c r="H43" s="19"/>
      <c r="I43" s="18"/>
      <c r="J43" s="17">
        <v>1110</v>
      </c>
      <c r="K43" s="24">
        <v>43679</v>
      </c>
      <c r="L43" s="24">
        <v>43771</v>
      </c>
      <c r="M43" s="25" t="s">
        <v>18</v>
      </c>
      <c r="N43" s="5"/>
      <c r="O43" s="5"/>
      <c r="P43" s="5"/>
    </row>
    <row r="44" hidden="1" spans="1:16">
      <c r="A44">
        <v>0</v>
      </c>
      <c r="B44" s="16">
        <v>50049</v>
      </c>
      <c r="C44" s="17"/>
      <c r="D44" s="17">
        <v>125325</v>
      </c>
      <c r="E44" s="17" t="s">
        <v>19</v>
      </c>
      <c r="F44" s="17" t="s">
        <v>179</v>
      </c>
      <c r="G44" s="18">
        <v>1775000</v>
      </c>
      <c r="H44" s="19"/>
      <c r="I44" s="18"/>
      <c r="J44" s="17">
        <v>910</v>
      </c>
      <c r="K44" s="24">
        <v>43679</v>
      </c>
      <c r="L44" s="24">
        <v>43771</v>
      </c>
      <c r="M44" s="25" t="s">
        <v>18</v>
      </c>
      <c r="N44" s="5"/>
      <c r="O44" s="5"/>
      <c r="P44" s="5"/>
    </row>
    <row r="45" hidden="1" spans="1:16">
      <c r="A45">
        <v>0</v>
      </c>
      <c r="B45" s="16">
        <v>50457</v>
      </c>
      <c r="C45" s="17"/>
      <c r="D45" s="17">
        <v>125539</v>
      </c>
      <c r="E45" s="17" t="s">
        <v>19</v>
      </c>
      <c r="F45" s="17" t="s">
        <v>183</v>
      </c>
      <c r="G45" s="18">
        <v>1290000</v>
      </c>
      <c r="H45" s="19"/>
      <c r="I45" s="18"/>
      <c r="J45" s="17">
        <v>911</v>
      </c>
      <c r="K45" s="24">
        <v>43801</v>
      </c>
      <c r="L45" s="23" t="s">
        <v>153</v>
      </c>
      <c r="M45" s="25" t="s">
        <v>18</v>
      </c>
      <c r="N45" s="5"/>
      <c r="O45" s="5"/>
      <c r="P45" s="5"/>
    </row>
    <row r="46" hidden="1" spans="1:16">
      <c r="A46">
        <v>8850</v>
      </c>
      <c r="B46" s="16">
        <v>51109</v>
      </c>
      <c r="C46" s="17"/>
      <c r="D46" s="17">
        <v>125869</v>
      </c>
      <c r="E46" s="17" t="s">
        <v>19</v>
      </c>
      <c r="F46" s="17" t="s">
        <v>281</v>
      </c>
      <c r="G46" s="18">
        <v>1900000</v>
      </c>
      <c r="H46" s="19"/>
      <c r="I46" s="18"/>
      <c r="J46" s="17">
        <v>1601</v>
      </c>
      <c r="K46" s="23" t="s">
        <v>283</v>
      </c>
      <c r="L46" s="23" t="s">
        <v>153</v>
      </c>
      <c r="M46" s="25" t="s">
        <v>18</v>
      </c>
      <c r="N46" s="5"/>
      <c r="O46" s="5"/>
      <c r="P46" s="5"/>
    </row>
    <row r="47" hidden="1" spans="1:16">
      <c r="A47">
        <v>0</v>
      </c>
      <c r="B47" s="16">
        <v>50948</v>
      </c>
      <c r="C47" s="17"/>
      <c r="D47" s="17">
        <v>125812</v>
      </c>
      <c r="E47" s="17" t="s">
        <v>19</v>
      </c>
      <c r="F47" s="17" t="s">
        <v>162</v>
      </c>
      <c r="G47" s="18">
        <v>1590000</v>
      </c>
      <c r="H47" s="19"/>
      <c r="I47" s="18"/>
      <c r="J47" s="17">
        <v>903</v>
      </c>
      <c r="K47" s="23" t="s">
        <v>153</v>
      </c>
      <c r="L47" s="23" t="s">
        <v>37</v>
      </c>
      <c r="M47" s="25" t="s">
        <v>18</v>
      </c>
      <c r="N47" s="5"/>
      <c r="O47" s="5"/>
      <c r="P47" s="5"/>
    </row>
    <row r="48" hidden="1" spans="1:16">
      <c r="A48">
        <v>0</v>
      </c>
      <c r="B48" s="16">
        <v>50116</v>
      </c>
      <c r="C48" s="17"/>
      <c r="D48" s="17">
        <v>125363</v>
      </c>
      <c r="E48" s="17" t="s">
        <v>15</v>
      </c>
      <c r="F48" s="17" t="s">
        <v>152</v>
      </c>
      <c r="G48" s="18">
        <v>2030000</v>
      </c>
      <c r="H48" s="19"/>
      <c r="I48" s="18"/>
      <c r="J48" s="17">
        <v>901</v>
      </c>
      <c r="K48" s="23" t="s">
        <v>153</v>
      </c>
      <c r="L48" s="23" t="s">
        <v>154</v>
      </c>
      <c r="M48" s="25" t="s">
        <v>18</v>
      </c>
      <c r="N48" s="5"/>
      <c r="O48" s="5"/>
      <c r="P48" s="5"/>
    </row>
    <row r="49" hidden="1" spans="1:16">
      <c r="A49">
        <v>0</v>
      </c>
      <c r="B49" s="16">
        <v>50026</v>
      </c>
      <c r="C49" s="17"/>
      <c r="D49" s="17">
        <v>125307</v>
      </c>
      <c r="E49" s="17" t="s">
        <v>19</v>
      </c>
      <c r="F49" s="17" t="s">
        <v>35</v>
      </c>
      <c r="G49" s="18">
        <v>1290000</v>
      </c>
      <c r="H49" s="19"/>
      <c r="I49" s="18"/>
      <c r="J49" s="17">
        <v>510</v>
      </c>
      <c r="K49" s="23" t="s">
        <v>37</v>
      </c>
      <c r="L49" s="23" t="s">
        <v>38</v>
      </c>
      <c r="M49" s="25" t="s">
        <v>18</v>
      </c>
      <c r="N49" s="5"/>
      <c r="O49" s="5"/>
      <c r="P49" s="5"/>
    </row>
    <row r="50" hidden="1" spans="1:16">
      <c r="A50">
        <v>0</v>
      </c>
      <c r="B50" s="16">
        <v>49890</v>
      </c>
      <c r="C50" s="17"/>
      <c r="D50" s="17">
        <v>125230</v>
      </c>
      <c r="E50" s="17" t="s">
        <v>15</v>
      </c>
      <c r="F50" s="17" t="s">
        <v>237</v>
      </c>
      <c r="G50" s="18">
        <v>1290000</v>
      </c>
      <c r="H50" s="19"/>
      <c r="I50" s="18"/>
      <c r="J50" s="17">
        <v>1307</v>
      </c>
      <c r="K50" s="23" t="s">
        <v>38</v>
      </c>
      <c r="L50" s="23" t="s">
        <v>238</v>
      </c>
      <c r="M50" s="25" t="s">
        <v>18</v>
      </c>
      <c r="N50" s="5"/>
      <c r="O50" s="5"/>
      <c r="P50" s="5"/>
    </row>
    <row r="51" hidden="1" spans="1:16">
      <c r="A51">
        <v>0</v>
      </c>
      <c r="B51" s="16">
        <v>47786</v>
      </c>
      <c r="C51" s="17"/>
      <c r="D51" s="17">
        <v>123957</v>
      </c>
      <c r="E51" s="17" t="s">
        <v>19</v>
      </c>
      <c r="F51" s="17" t="s">
        <v>234</v>
      </c>
      <c r="G51" s="18">
        <v>1290000</v>
      </c>
      <c r="H51" s="19"/>
      <c r="I51" s="18"/>
      <c r="J51" s="17">
        <v>1303</v>
      </c>
      <c r="K51" s="23" t="s">
        <v>235</v>
      </c>
      <c r="L51" s="23" t="s">
        <v>236</v>
      </c>
      <c r="M51" s="25" t="s">
        <v>18</v>
      </c>
      <c r="N51" s="5"/>
      <c r="O51" s="5"/>
      <c r="P51" s="5"/>
    </row>
    <row r="52" hidden="1" spans="1:16">
      <c r="A52">
        <v>0</v>
      </c>
      <c r="B52" s="16">
        <v>50695</v>
      </c>
      <c r="C52" s="17"/>
      <c r="D52" s="17">
        <v>125682</v>
      </c>
      <c r="E52" s="17" t="s">
        <v>15</v>
      </c>
      <c r="F52" s="17" t="s">
        <v>308</v>
      </c>
      <c r="G52" s="18">
        <v>1475000</v>
      </c>
      <c r="H52" s="19"/>
      <c r="I52" s="18"/>
      <c r="J52" s="17">
        <v>1702</v>
      </c>
      <c r="K52" s="23" t="s">
        <v>235</v>
      </c>
      <c r="L52" s="23" t="s">
        <v>288</v>
      </c>
      <c r="M52" s="25" t="s">
        <v>18</v>
      </c>
      <c r="N52" s="5"/>
      <c r="O52" s="5"/>
      <c r="P52" s="5"/>
    </row>
    <row r="53" hidden="1" spans="1:16">
      <c r="A53">
        <v>8973</v>
      </c>
      <c r="B53" s="16">
        <v>52341</v>
      </c>
      <c r="C53" s="17"/>
      <c r="D53" s="17">
        <v>125682</v>
      </c>
      <c r="E53" s="17"/>
      <c r="F53" s="17" t="s">
        <v>344</v>
      </c>
      <c r="G53" s="18"/>
      <c r="H53" s="19"/>
      <c r="I53" s="18"/>
      <c r="J53" s="17">
        <v>9988</v>
      </c>
      <c r="K53" s="23" t="s">
        <v>288</v>
      </c>
      <c r="L53" s="23" t="s">
        <v>288</v>
      </c>
      <c r="M53" s="25" t="s">
        <v>18</v>
      </c>
      <c r="N53" s="5"/>
      <c r="O53" s="5"/>
      <c r="P53" s="5"/>
    </row>
    <row r="54" hidden="1" spans="1:16">
      <c r="A54">
        <v>0</v>
      </c>
      <c r="B54" s="16">
        <v>51386</v>
      </c>
      <c r="C54" s="17"/>
      <c r="D54" s="17">
        <v>126032</v>
      </c>
      <c r="E54" s="17" t="s">
        <v>15</v>
      </c>
      <c r="F54" s="17" t="s">
        <v>287</v>
      </c>
      <c r="G54" s="18">
        <v>1900000</v>
      </c>
      <c r="H54" s="19"/>
      <c r="I54" s="18"/>
      <c r="J54" s="17">
        <v>1601</v>
      </c>
      <c r="K54" s="23" t="s">
        <v>235</v>
      </c>
      <c r="L54" s="23" t="s">
        <v>288</v>
      </c>
      <c r="M54" s="25" t="s">
        <v>18</v>
      </c>
      <c r="N54" s="5"/>
      <c r="O54" s="5"/>
      <c r="P54" s="5"/>
    </row>
    <row r="55" hidden="1" spans="1:16">
      <c r="A55">
        <v>8997</v>
      </c>
      <c r="B55" s="16">
        <v>49374</v>
      </c>
      <c r="C55" s="17"/>
      <c r="D55" s="17">
        <v>124909</v>
      </c>
      <c r="E55" s="17" t="s">
        <v>19</v>
      </c>
      <c r="F55" s="17" t="s">
        <v>202</v>
      </c>
      <c r="G55" s="18">
        <v>1290000</v>
      </c>
      <c r="H55" s="19"/>
      <c r="I55" s="18"/>
      <c r="J55" s="17">
        <v>1010</v>
      </c>
      <c r="K55" s="23" t="s">
        <v>148</v>
      </c>
      <c r="L55" s="24">
        <v>43468</v>
      </c>
      <c r="M55" s="25" t="s">
        <v>18</v>
      </c>
      <c r="N55" s="5"/>
      <c r="O55" s="5"/>
      <c r="P55" s="5"/>
    </row>
    <row r="56" hidden="1" spans="1:16">
      <c r="A56">
        <v>8998</v>
      </c>
      <c r="B56" s="16">
        <v>49372</v>
      </c>
      <c r="C56" s="17"/>
      <c r="D56" s="17">
        <v>124909</v>
      </c>
      <c r="E56" s="17" t="s">
        <v>15</v>
      </c>
      <c r="F56" s="17" t="s">
        <v>147</v>
      </c>
      <c r="G56" s="18">
        <v>1290000</v>
      </c>
      <c r="H56" s="19"/>
      <c r="I56" s="18"/>
      <c r="J56" s="17">
        <v>810</v>
      </c>
      <c r="K56" s="23" t="s">
        <v>148</v>
      </c>
      <c r="L56" s="24">
        <v>43468</v>
      </c>
      <c r="M56" s="25" t="s">
        <v>18</v>
      </c>
      <c r="N56" s="5"/>
      <c r="O56" s="5"/>
      <c r="P56" s="5"/>
    </row>
    <row r="57" hidden="1" spans="1:16">
      <c r="A57">
        <v>9000</v>
      </c>
      <c r="B57" s="16">
        <v>49373</v>
      </c>
      <c r="C57" s="17"/>
      <c r="D57" s="17">
        <v>124909</v>
      </c>
      <c r="E57" s="17" t="s">
        <v>19</v>
      </c>
      <c r="F57" s="17" t="s">
        <v>175</v>
      </c>
      <c r="G57" s="18">
        <v>1290000</v>
      </c>
      <c r="H57" s="19"/>
      <c r="I57" s="18"/>
      <c r="J57" s="17">
        <v>910</v>
      </c>
      <c r="K57" s="23" t="s">
        <v>148</v>
      </c>
      <c r="L57" s="24">
        <v>43468</v>
      </c>
      <c r="M57" s="25" t="s">
        <v>18</v>
      </c>
      <c r="N57" s="5"/>
      <c r="O57" s="5"/>
      <c r="P57" s="5"/>
    </row>
    <row r="58" hidden="1" spans="1:16">
      <c r="A58">
        <v>0</v>
      </c>
      <c r="B58" s="16">
        <v>50682</v>
      </c>
      <c r="C58" s="17"/>
      <c r="D58" s="17">
        <v>125671</v>
      </c>
      <c r="E58" s="17" t="s">
        <v>19</v>
      </c>
      <c r="F58" s="17" t="s">
        <v>169</v>
      </c>
      <c r="G58" s="18">
        <v>1475000</v>
      </c>
      <c r="H58" s="19"/>
      <c r="I58" s="18"/>
      <c r="J58" s="17">
        <v>909</v>
      </c>
      <c r="K58" s="24">
        <v>43527</v>
      </c>
      <c r="L58" s="24">
        <v>43588</v>
      </c>
      <c r="M58" s="25" t="s">
        <v>18</v>
      </c>
      <c r="N58" s="5"/>
      <c r="O58" s="5"/>
      <c r="P58" s="5"/>
    </row>
    <row r="59" hidden="1" spans="1:16">
      <c r="A59">
        <v>0</v>
      </c>
      <c r="B59" s="16">
        <v>50683</v>
      </c>
      <c r="C59" s="17"/>
      <c r="D59" s="17">
        <v>125671</v>
      </c>
      <c r="E59" s="17" t="s">
        <v>15</v>
      </c>
      <c r="F59" s="17" t="s">
        <v>181</v>
      </c>
      <c r="G59" s="18">
        <v>1475000</v>
      </c>
      <c r="H59" s="19"/>
      <c r="I59" s="18"/>
      <c r="J59" s="17">
        <v>911</v>
      </c>
      <c r="K59" s="24">
        <v>43527</v>
      </c>
      <c r="L59" s="24">
        <v>43588</v>
      </c>
      <c r="M59" s="25" t="s">
        <v>18</v>
      </c>
      <c r="N59" s="5"/>
      <c r="O59" s="5"/>
      <c r="P59" s="5"/>
    </row>
    <row r="60" hidden="1" spans="1:16">
      <c r="A60">
        <v>0</v>
      </c>
      <c r="B60" s="16">
        <v>50792</v>
      </c>
      <c r="C60" s="17"/>
      <c r="D60" s="17">
        <v>125734</v>
      </c>
      <c r="E60" s="17" t="s">
        <v>15</v>
      </c>
      <c r="F60" s="17" t="s">
        <v>109</v>
      </c>
      <c r="G60" s="18">
        <v>1290000</v>
      </c>
      <c r="H60" s="19"/>
      <c r="I60" s="18"/>
      <c r="J60" s="17">
        <v>711</v>
      </c>
      <c r="K60" s="24">
        <v>43527</v>
      </c>
      <c r="L60" s="24">
        <v>43588</v>
      </c>
      <c r="M60" s="25" t="s">
        <v>18</v>
      </c>
      <c r="N60" s="5"/>
      <c r="O60" s="5"/>
      <c r="P60" s="5"/>
    </row>
    <row r="61" hidden="1" spans="1:16">
      <c r="A61">
        <v>0</v>
      </c>
      <c r="B61" s="16">
        <v>51763</v>
      </c>
      <c r="C61" s="17"/>
      <c r="D61" s="17">
        <v>126279</v>
      </c>
      <c r="E61" s="17" t="s">
        <v>15</v>
      </c>
      <c r="F61" s="17" t="s">
        <v>57</v>
      </c>
      <c r="G61" s="18">
        <v>1290000</v>
      </c>
      <c r="H61" s="19"/>
      <c r="I61" s="18"/>
      <c r="J61" s="17">
        <v>609</v>
      </c>
      <c r="K61" s="24">
        <v>43499</v>
      </c>
      <c r="L61" s="24">
        <v>43588</v>
      </c>
      <c r="M61" s="25" t="s">
        <v>18</v>
      </c>
      <c r="N61" s="5"/>
      <c r="O61" s="5"/>
      <c r="P61" s="5"/>
    </row>
    <row r="62" hidden="1" spans="1:16">
      <c r="A62">
        <v>0</v>
      </c>
      <c r="B62" s="16">
        <v>51799</v>
      </c>
      <c r="C62" s="17"/>
      <c r="D62" s="17">
        <v>126279</v>
      </c>
      <c r="E62" s="17" t="s">
        <v>15</v>
      </c>
      <c r="F62" s="17" t="s">
        <v>57</v>
      </c>
      <c r="G62" s="18">
        <v>1290000</v>
      </c>
      <c r="H62" s="19"/>
      <c r="I62" s="18"/>
      <c r="J62" s="17">
        <v>611</v>
      </c>
      <c r="K62" s="24">
        <v>43499</v>
      </c>
      <c r="L62" s="24">
        <v>43588</v>
      </c>
      <c r="M62" s="25" t="s">
        <v>18</v>
      </c>
      <c r="N62" s="5">
        <v>0</v>
      </c>
      <c r="O62" s="5"/>
      <c r="P62" s="5"/>
    </row>
    <row r="63" hidden="1" spans="1:16">
      <c r="A63">
        <v>0</v>
      </c>
      <c r="B63" s="16">
        <v>49754</v>
      </c>
      <c r="C63" s="17"/>
      <c r="D63" s="17">
        <v>125164</v>
      </c>
      <c r="E63" s="17" t="s">
        <v>19</v>
      </c>
      <c r="F63" s="17" t="s">
        <v>240</v>
      </c>
      <c r="G63" s="18">
        <v>1475000</v>
      </c>
      <c r="H63" s="19"/>
      <c r="I63" s="18"/>
      <c r="J63" s="17">
        <v>1311</v>
      </c>
      <c r="K63" s="24">
        <v>43527</v>
      </c>
      <c r="L63" s="24">
        <v>43649</v>
      </c>
      <c r="M63" s="25" t="s">
        <v>18</v>
      </c>
      <c r="N63" s="5"/>
      <c r="O63" s="5"/>
      <c r="P63" s="5"/>
    </row>
    <row r="64" hidden="1" spans="1:16">
      <c r="A64">
        <v>0</v>
      </c>
      <c r="B64" s="16">
        <v>49949</v>
      </c>
      <c r="C64" s="17"/>
      <c r="D64" s="17">
        <v>125269</v>
      </c>
      <c r="E64" s="17" t="s">
        <v>19</v>
      </c>
      <c r="F64" s="17" t="s">
        <v>318</v>
      </c>
      <c r="G64" s="18">
        <v>1290000</v>
      </c>
      <c r="H64" s="19"/>
      <c r="I64" s="18"/>
      <c r="J64" s="17">
        <v>1704</v>
      </c>
      <c r="K64" s="24">
        <v>43527</v>
      </c>
      <c r="L64" s="24">
        <v>43649</v>
      </c>
      <c r="M64" s="25" t="s">
        <v>18</v>
      </c>
      <c r="N64" s="5"/>
      <c r="O64" s="5"/>
      <c r="P64" s="5"/>
    </row>
    <row r="65" hidden="1" spans="1:16">
      <c r="A65">
        <v>0</v>
      </c>
      <c r="B65" s="16">
        <v>52019</v>
      </c>
      <c r="C65" s="17"/>
      <c r="D65" s="17">
        <v>126412</v>
      </c>
      <c r="E65" s="17" t="s">
        <v>15</v>
      </c>
      <c r="F65" s="17" t="s">
        <v>302</v>
      </c>
      <c r="G65" s="18">
        <v>1475000</v>
      </c>
      <c r="H65" s="19"/>
      <c r="I65" s="18"/>
      <c r="J65" s="17">
        <v>1606</v>
      </c>
      <c r="K65" s="24">
        <v>43527</v>
      </c>
      <c r="L65" s="24">
        <v>43680</v>
      </c>
      <c r="M65" s="25" t="s">
        <v>18</v>
      </c>
      <c r="N65" s="5"/>
      <c r="O65" s="5"/>
      <c r="P65" s="5"/>
    </row>
    <row r="66" hidden="1" spans="1:16">
      <c r="A66">
        <v>0</v>
      </c>
      <c r="B66" s="16">
        <v>52600</v>
      </c>
      <c r="C66" s="17"/>
      <c r="D66" s="17">
        <v>126716</v>
      </c>
      <c r="E66" s="17" t="s">
        <v>19</v>
      </c>
      <c r="F66" s="17" t="s">
        <v>215</v>
      </c>
      <c r="G66" s="18">
        <v>1475000</v>
      </c>
      <c r="H66" s="19"/>
      <c r="I66" s="18"/>
      <c r="J66" s="17">
        <v>1111</v>
      </c>
      <c r="K66" s="24">
        <v>43649</v>
      </c>
      <c r="L66" s="24">
        <v>43680</v>
      </c>
      <c r="M66" s="25" t="s">
        <v>18</v>
      </c>
      <c r="N66" s="5"/>
      <c r="O66" s="5"/>
      <c r="P66" s="5"/>
    </row>
    <row r="67" hidden="1" spans="1:16">
      <c r="A67">
        <v>0</v>
      </c>
      <c r="B67" s="16">
        <v>51659</v>
      </c>
      <c r="C67" s="17"/>
      <c r="D67" s="17">
        <v>126211</v>
      </c>
      <c r="E67" s="17" t="s">
        <v>15</v>
      </c>
      <c r="F67" s="17" t="s">
        <v>334</v>
      </c>
      <c r="G67" s="18">
        <v>1475000</v>
      </c>
      <c r="H67" s="19"/>
      <c r="I67" s="18"/>
      <c r="J67" s="17">
        <v>1805</v>
      </c>
      <c r="K67" s="24">
        <v>43772</v>
      </c>
      <c r="L67" s="24">
        <v>43802</v>
      </c>
      <c r="M67" s="25" t="s">
        <v>18</v>
      </c>
      <c r="N67" s="5"/>
      <c r="O67" s="5"/>
      <c r="P67" s="5"/>
    </row>
    <row r="68" hidden="1" spans="1:16">
      <c r="A68">
        <v>0</v>
      </c>
      <c r="B68" s="16">
        <v>50890</v>
      </c>
      <c r="C68" s="17"/>
      <c r="D68" s="17">
        <v>125786</v>
      </c>
      <c r="E68" s="17" t="s">
        <v>19</v>
      </c>
      <c r="F68" s="17" t="s">
        <v>87</v>
      </c>
      <c r="G68" s="18">
        <v>1290000</v>
      </c>
      <c r="H68" s="19"/>
      <c r="I68" s="18"/>
      <c r="J68" s="17">
        <v>703</v>
      </c>
      <c r="K68" s="24">
        <v>43772</v>
      </c>
      <c r="L68" s="23" t="s">
        <v>88</v>
      </c>
      <c r="M68" s="25" t="s">
        <v>18</v>
      </c>
      <c r="N68" s="5"/>
      <c r="O68" s="5"/>
      <c r="P68" s="5"/>
    </row>
    <row r="69" hidden="1" spans="1:16">
      <c r="A69">
        <v>0</v>
      </c>
      <c r="B69" s="16">
        <v>53329</v>
      </c>
      <c r="C69" s="17"/>
      <c r="D69" s="17">
        <v>127122</v>
      </c>
      <c r="E69" s="17" t="s">
        <v>19</v>
      </c>
      <c r="F69" s="17" t="s">
        <v>187</v>
      </c>
      <c r="G69" s="18">
        <v>2030000</v>
      </c>
      <c r="H69" s="19"/>
      <c r="I69" s="18"/>
      <c r="J69" s="17">
        <v>1001</v>
      </c>
      <c r="K69" s="23" t="s">
        <v>188</v>
      </c>
      <c r="L69" s="23" t="s">
        <v>88</v>
      </c>
      <c r="M69" s="25" t="s">
        <v>18</v>
      </c>
      <c r="N69" s="5"/>
      <c r="O69" s="5"/>
      <c r="P69" s="5"/>
    </row>
    <row r="70" hidden="1" spans="1:16">
      <c r="A70">
        <v>0</v>
      </c>
      <c r="B70" s="16">
        <v>52024</v>
      </c>
      <c r="C70" s="17"/>
      <c r="D70" s="17">
        <v>126417</v>
      </c>
      <c r="E70" s="17" t="s">
        <v>111</v>
      </c>
      <c r="F70" s="17" t="s">
        <v>112</v>
      </c>
      <c r="G70" s="18">
        <v>1475000</v>
      </c>
      <c r="H70" s="19"/>
      <c r="I70" s="18"/>
      <c r="J70" s="17">
        <v>711</v>
      </c>
      <c r="K70" s="23" t="s">
        <v>71</v>
      </c>
      <c r="L70" s="23" t="s">
        <v>113</v>
      </c>
      <c r="M70" s="25" t="s">
        <v>18</v>
      </c>
      <c r="N70" s="5"/>
      <c r="O70" s="5"/>
      <c r="P70" s="5"/>
    </row>
    <row r="71" hidden="1" spans="1:16">
      <c r="A71">
        <v>0</v>
      </c>
      <c r="B71" s="16">
        <v>52634</v>
      </c>
      <c r="C71" s="17"/>
      <c r="D71" s="17">
        <v>126732</v>
      </c>
      <c r="E71" s="17" t="s">
        <v>15</v>
      </c>
      <c r="F71" s="17" t="s">
        <v>285</v>
      </c>
      <c r="G71" s="18">
        <v>1475000</v>
      </c>
      <c r="H71" s="19"/>
      <c r="I71" s="18"/>
      <c r="J71" s="17">
        <v>1601</v>
      </c>
      <c r="K71" s="23" t="s">
        <v>88</v>
      </c>
      <c r="L71" s="23" t="s">
        <v>113</v>
      </c>
      <c r="M71" s="25" t="s">
        <v>18</v>
      </c>
      <c r="N71" s="5"/>
      <c r="O71" s="5"/>
      <c r="P71" s="5"/>
    </row>
    <row r="72" hidden="1" spans="1:16">
      <c r="A72">
        <v>0</v>
      </c>
      <c r="B72" s="16">
        <v>52925</v>
      </c>
      <c r="C72" s="17"/>
      <c r="D72" s="17">
        <v>126890</v>
      </c>
      <c r="E72" s="17" t="s">
        <v>19</v>
      </c>
      <c r="F72" s="17" t="s">
        <v>298</v>
      </c>
      <c r="G72" s="18">
        <v>1290000</v>
      </c>
      <c r="H72" s="19"/>
      <c r="I72" s="18"/>
      <c r="J72" s="17">
        <v>1605</v>
      </c>
      <c r="K72" s="23" t="s">
        <v>72</v>
      </c>
      <c r="L72" s="23" t="s">
        <v>113</v>
      </c>
      <c r="M72" s="25" t="s">
        <v>18</v>
      </c>
      <c r="N72" s="5"/>
      <c r="O72" s="5"/>
      <c r="P72" s="5"/>
    </row>
    <row r="73" hidden="1" spans="1:16">
      <c r="A73">
        <v>0</v>
      </c>
      <c r="B73" s="16">
        <v>52539</v>
      </c>
      <c r="C73" s="17"/>
      <c r="D73" s="17">
        <v>126670</v>
      </c>
      <c r="E73" s="17" t="s">
        <v>19</v>
      </c>
      <c r="F73" s="17" t="s">
        <v>74</v>
      </c>
      <c r="G73" s="18">
        <v>2030000</v>
      </c>
      <c r="H73" s="19"/>
      <c r="I73" s="18"/>
      <c r="J73" s="17">
        <v>701</v>
      </c>
      <c r="K73" s="23" t="s">
        <v>71</v>
      </c>
      <c r="L73" s="23" t="s">
        <v>76</v>
      </c>
      <c r="M73" s="25" t="s">
        <v>18</v>
      </c>
      <c r="N73" s="5"/>
      <c r="O73" s="5"/>
      <c r="P73" s="5"/>
    </row>
    <row r="74" hidden="1" spans="1:16">
      <c r="A74">
        <v>0</v>
      </c>
      <c r="B74" s="16">
        <v>52542</v>
      </c>
      <c r="C74" s="17"/>
      <c r="D74" s="17">
        <v>126671</v>
      </c>
      <c r="E74" s="17" t="s">
        <v>15</v>
      </c>
      <c r="F74" s="17" t="s">
        <v>78</v>
      </c>
      <c r="G74" s="18">
        <v>1290000</v>
      </c>
      <c r="H74" s="19"/>
      <c r="I74" s="18"/>
      <c r="J74" s="17">
        <v>702</v>
      </c>
      <c r="K74" s="23" t="s">
        <v>71</v>
      </c>
      <c r="L74" s="23" t="s">
        <v>76</v>
      </c>
      <c r="M74" s="25" t="s">
        <v>18</v>
      </c>
      <c r="N74" s="5"/>
      <c r="O74" s="5"/>
      <c r="P74" s="5"/>
    </row>
    <row r="75" hidden="1" spans="1:16">
      <c r="A75">
        <v>0</v>
      </c>
      <c r="B75" s="16">
        <v>48968</v>
      </c>
      <c r="C75" s="17"/>
      <c r="D75" s="17">
        <v>124690</v>
      </c>
      <c r="E75" s="17" t="s">
        <v>15</v>
      </c>
      <c r="F75" s="17" t="s">
        <v>257</v>
      </c>
      <c r="G75" s="18">
        <v>1475000</v>
      </c>
      <c r="H75" s="19"/>
      <c r="I75" s="18"/>
      <c r="J75" s="17">
        <v>1409</v>
      </c>
      <c r="K75" s="23" t="s">
        <v>72</v>
      </c>
      <c r="L75" s="23" t="s">
        <v>144</v>
      </c>
      <c r="M75" s="25" t="s">
        <v>18</v>
      </c>
      <c r="N75" s="5"/>
      <c r="O75" s="5"/>
      <c r="P75" s="5"/>
    </row>
    <row r="76" hidden="1" spans="1:16">
      <c r="A76">
        <v>0</v>
      </c>
      <c r="B76" s="16">
        <v>51679</v>
      </c>
      <c r="C76" s="17"/>
      <c r="D76" s="17">
        <v>126229</v>
      </c>
      <c r="E76" s="17" t="s">
        <v>15</v>
      </c>
      <c r="F76" s="17" t="s">
        <v>304</v>
      </c>
      <c r="G76" s="18">
        <v>1475000</v>
      </c>
      <c r="H76" s="19"/>
      <c r="I76" s="18"/>
      <c r="J76" s="17">
        <v>1606</v>
      </c>
      <c r="K76" s="23" t="s">
        <v>113</v>
      </c>
      <c r="L76" s="23" t="s">
        <v>144</v>
      </c>
      <c r="M76" s="25" t="s">
        <v>18</v>
      </c>
      <c r="N76" s="5"/>
      <c r="O76" s="5"/>
      <c r="P76" s="5"/>
    </row>
    <row r="77" hidden="1" spans="1:16">
      <c r="A77">
        <v>0</v>
      </c>
      <c r="B77" s="16">
        <v>46958</v>
      </c>
      <c r="C77" s="17"/>
      <c r="D77" s="17">
        <v>123481</v>
      </c>
      <c r="E77" s="17" t="s">
        <v>15</v>
      </c>
      <c r="F77" s="17" t="s">
        <v>90</v>
      </c>
      <c r="G77" s="18">
        <v>1290000</v>
      </c>
      <c r="H77" s="19"/>
      <c r="I77" s="18"/>
      <c r="J77" s="17">
        <v>703</v>
      </c>
      <c r="K77" s="23" t="s">
        <v>91</v>
      </c>
      <c r="L77" s="23" t="s">
        <v>92</v>
      </c>
      <c r="M77" s="25" t="s">
        <v>18</v>
      </c>
      <c r="N77" s="5"/>
      <c r="O77" s="5"/>
      <c r="P77" s="5"/>
    </row>
    <row r="78" hidden="1" spans="1:16">
      <c r="A78">
        <v>0</v>
      </c>
      <c r="B78" s="16">
        <v>53061</v>
      </c>
      <c r="C78" s="17"/>
      <c r="D78" s="17">
        <v>126971</v>
      </c>
      <c r="E78" s="17" t="s">
        <v>15</v>
      </c>
      <c r="F78" s="17" t="s">
        <v>279</v>
      </c>
      <c r="G78" s="18">
        <v>1475000</v>
      </c>
      <c r="H78" s="19"/>
      <c r="I78" s="18"/>
      <c r="J78" s="17">
        <v>1511</v>
      </c>
      <c r="K78" s="23" t="s">
        <v>113</v>
      </c>
      <c r="L78" s="23" t="s">
        <v>92</v>
      </c>
      <c r="M78" s="25" t="s">
        <v>18</v>
      </c>
      <c r="N78" s="5"/>
      <c r="O78" s="5"/>
      <c r="P78" s="5"/>
    </row>
    <row r="79" hidden="1" spans="1:16">
      <c r="A79">
        <v>8437</v>
      </c>
      <c r="B79" s="16">
        <v>46674</v>
      </c>
      <c r="C79" s="17"/>
      <c r="D79" s="17">
        <v>123324</v>
      </c>
      <c r="E79" s="17" t="s">
        <v>15</v>
      </c>
      <c r="F79" s="17" t="s">
        <v>143</v>
      </c>
      <c r="G79" s="18">
        <v>1475000</v>
      </c>
      <c r="H79" s="19"/>
      <c r="I79" s="18"/>
      <c r="J79" s="17">
        <v>809</v>
      </c>
      <c r="K79" s="23" t="s">
        <v>144</v>
      </c>
      <c r="L79" s="23" t="s">
        <v>145</v>
      </c>
      <c r="M79" s="25" t="s">
        <v>18</v>
      </c>
      <c r="N79" s="5"/>
      <c r="O79" s="5"/>
      <c r="P79" s="5"/>
    </row>
    <row r="80" s="1" customFormat="1" hidden="1" spans="1:16">
      <c r="A80" s="1">
        <v>0</v>
      </c>
      <c r="B80" s="26">
        <v>47549</v>
      </c>
      <c r="C80" s="27"/>
      <c r="D80" s="27">
        <v>123813</v>
      </c>
      <c r="E80" s="27" t="s">
        <v>19</v>
      </c>
      <c r="F80" s="27" t="s">
        <v>264</v>
      </c>
      <c r="G80" s="28">
        <v>1290000</v>
      </c>
      <c r="H80" s="29">
        <v>1</v>
      </c>
      <c r="I80" s="28">
        <f t="shared" ref="I80:I143" si="0">G80*H80</f>
        <v>1290000</v>
      </c>
      <c r="J80" s="27">
        <v>1503</v>
      </c>
      <c r="K80" s="36" t="s">
        <v>265</v>
      </c>
      <c r="L80" s="36" t="s">
        <v>266</v>
      </c>
      <c r="M80" s="37" t="s">
        <v>18</v>
      </c>
      <c r="N80" s="3"/>
      <c r="O80" s="3"/>
      <c r="P80" s="3"/>
    </row>
    <row r="81" s="1" customFormat="1" spans="1:16">
      <c r="A81" s="1">
        <v>0</v>
      </c>
      <c r="B81" s="30">
        <v>51327</v>
      </c>
      <c r="C81" s="31"/>
      <c r="D81" s="31">
        <v>125994</v>
      </c>
      <c r="E81" s="31" t="s">
        <v>15</v>
      </c>
      <c r="F81" s="31" t="s">
        <v>345</v>
      </c>
      <c r="G81" s="18">
        <v>1900000</v>
      </c>
      <c r="H81" s="19">
        <v>3</v>
      </c>
      <c r="I81" s="18">
        <f t="shared" si="0"/>
        <v>5700000</v>
      </c>
      <c r="J81" s="31">
        <v>1601</v>
      </c>
      <c r="K81" s="38" t="s">
        <v>346</v>
      </c>
      <c r="L81" s="38" t="s">
        <v>347</v>
      </c>
      <c r="M81" s="39" t="s">
        <v>18</v>
      </c>
      <c r="N81" s="3"/>
      <c r="O81" s="3"/>
      <c r="P81" s="3"/>
    </row>
    <row r="82" spans="1:21">
      <c r="A82">
        <v>0</v>
      </c>
      <c r="B82" s="30">
        <v>52250</v>
      </c>
      <c r="C82" s="31"/>
      <c r="D82" s="31">
        <v>126529</v>
      </c>
      <c r="E82" s="31" t="s">
        <v>15</v>
      </c>
      <c r="F82" s="31" t="s">
        <v>348</v>
      </c>
      <c r="G82" s="18">
        <v>1475000</v>
      </c>
      <c r="H82" s="19">
        <v>4</v>
      </c>
      <c r="I82" s="18">
        <f t="shared" si="0"/>
        <v>5900000</v>
      </c>
      <c r="J82" s="31">
        <v>1110</v>
      </c>
      <c r="K82" s="38" t="s">
        <v>266</v>
      </c>
      <c r="L82" s="38" t="s">
        <v>347</v>
      </c>
      <c r="M82" s="39" t="s">
        <v>18</v>
      </c>
      <c r="N82" s="5"/>
      <c r="O82" s="5"/>
      <c r="P82" s="3"/>
      <c r="Q82" s="1"/>
      <c r="R82" s="1"/>
      <c r="U82" s="1"/>
    </row>
    <row r="83" spans="1:21">
      <c r="A83">
        <v>0</v>
      </c>
      <c r="B83" s="30">
        <v>53566</v>
      </c>
      <c r="C83" s="31"/>
      <c r="D83" s="31">
        <v>127249</v>
      </c>
      <c r="E83" s="31" t="s">
        <v>19</v>
      </c>
      <c r="F83" s="31" t="s">
        <v>349</v>
      </c>
      <c r="G83" s="18">
        <v>1475000</v>
      </c>
      <c r="H83" s="19">
        <v>1</v>
      </c>
      <c r="I83" s="18">
        <f t="shared" si="0"/>
        <v>1475000</v>
      </c>
      <c r="J83" s="31">
        <v>702</v>
      </c>
      <c r="K83" s="40">
        <v>43500</v>
      </c>
      <c r="L83" s="40">
        <v>43528</v>
      </c>
      <c r="M83" s="39" t="s">
        <v>18</v>
      </c>
      <c r="N83" s="5"/>
      <c r="O83" s="5"/>
      <c r="P83" s="3"/>
      <c r="Q83" s="1"/>
      <c r="R83" s="1"/>
      <c r="U83" s="1"/>
    </row>
    <row r="84" spans="1:21">
      <c r="A84">
        <v>0</v>
      </c>
      <c r="B84" s="30">
        <v>54074</v>
      </c>
      <c r="C84" s="31"/>
      <c r="D84" s="31">
        <v>127497</v>
      </c>
      <c r="E84" s="31" t="s">
        <v>15</v>
      </c>
      <c r="F84" s="31" t="s">
        <v>350</v>
      </c>
      <c r="G84" s="18">
        <v>1475000</v>
      </c>
      <c r="H84" s="19">
        <v>3</v>
      </c>
      <c r="I84" s="18">
        <f t="shared" si="0"/>
        <v>4425000</v>
      </c>
      <c r="J84" s="31">
        <v>1702</v>
      </c>
      <c r="K84" s="40">
        <v>43469</v>
      </c>
      <c r="L84" s="40">
        <v>43559</v>
      </c>
      <c r="M84" s="39" t="s">
        <v>18</v>
      </c>
      <c r="N84" s="5"/>
      <c r="O84" s="5"/>
      <c r="P84" s="3"/>
      <c r="Q84" s="1"/>
      <c r="R84" s="1"/>
      <c r="U84" s="1"/>
    </row>
    <row r="85" s="2" customFormat="1" spans="1:21">
      <c r="A85" s="2">
        <v>0</v>
      </c>
      <c r="B85" s="32">
        <v>51999</v>
      </c>
      <c r="C85" s="33"/>
      <c r="D85" s="33">
        <v>126393</v>
      </c>
      <c r="E85" s="33" t="s">
        <v>15</v>
      </c>
      <c r="F85" s="33" t="s">
        <v>351</v>
      </c>
      <c r="G85" s="34">
        <v>1290000</v>
      </c>
      <c r="H85" s="35">
        <v>5</v>
      </c>
      <c r="I85" s="18">
        <f t="shared" si="0"/>
        <v>6450000</v>
      </c>
      <c r="J85" s="33">
        <v>1211</v>
      </c>
      <c r="K85" s="41">
        <v>43469</v>
      </c>
      <c r="L85" s="41">
        <v>43620</v>
      </c>
      <c r="M85" s="42" t="s">
        <v>18</v>
      </c>
      <c r="P85" s="4"/>
      <c r="Q85" s="4"/>
      <c r="R85" s="4"/>
      <c r="U85" s="1"/>
    </row>
    <row r="86" spans="1:21">
      <c r="A86">
        <v>0</v>
      </c>
      <c r="B86" s="30">
        <v>53574</v>
      </c>
      <c r="C86" s="31"/>
      <c r="D86" s="31">
        <v>127251</v>
      </c>
      <c r="E86" s="31" t="s">
        <v>15</v>
      </c>
      <c r="F86" s="31" t="s">
        <v>352</v>
      </c>
      <c r="G86" s="18">
        <v>1475000</v>
      </c>
      <c r="H86" s="19">
        <v>2</v>
      </c>
      <c r="I86" s="18">
        <f t="shared" si="0"/>
        <v>2950000</v>
      </c>
      <c r="J86" s="31">
        <v>1804</v>
      </c>
      <c r="K86" s="40">
        <v>43589</v>
      </c>
      <c r="L86" s="40">
        <v>43650</v>
      </c>
      <c r="M86" s="39" t="s">
        <v>18</v>
      </c>
      <c r="N86" s="5"/>
      <c r="O86" s="5"/>
      <c r="P86" s="3"/>
      <c r="Q86" s="1"/>
      <c r="R86" s="1"/>
      <c r="U86" s="1"/>
    </row>
    <row r="87" spans="1:21">
      <c r="A87">
        <v>0</v>
      </c>
      <c r="B87" s="30">
        <v>54980</v>
      </c>
      <c r="C87" s="31"/>
      <c r="D87" s="31">
        <v>127991</v>
      </c>
      <c r="E87" s="31" t="s">
        <v>15</v>
      </c>
      <c r="F87" s="31" t="s">
        <v>353</v>
      </c>
      <c r="G87" s="18">
        <v>1475000</v>
      </c>
      <c r="H87" s="19">
        <v>3</v>
      </c>
      <c r="I87" s="18">
        <f t="shared" si="0"/>
        <v>4425000</v>
      </c>
      <c r="J87" s="31">
        <v>1706</v>
      </c>
      <c r="K87" s="40">
        <v>43589</v>
      </c>
      <c r="L87" s="40">
        <v>43681</v>
      </c>
      <c r="M87" s="39" t="s">
        <v>18</v>
      </c>
      <c r="N87" s="5"/>
      <c r="O87" s="5"/>
      <c r="P87" s="3"/>
      <c r="Q87" s="1"/>
      <c r="R87" s="1"/>
      <c r="U87" s="1"/>
    </row>
    <row r="88" ht="14" customHeight="1" spans="1:21">
      <c r="A88">
        <v>0</v>
      </c>
      <c r="B88" s="30">
        <v>54658</v>
      </c>
      <c r="C88" s="31"/>
      <c r="D88" s="31">
        <v>127825</v>
      </c>
      <c r="E88" s="31" t="s">
        <v>15</v>
      </c>
      <c r="F88" s="31" t="s">
        <v>354</v>
      </c>
      <c r="G88" s="18">
        <v>1290000</v>
      </c>
      <c r="H88" s="19">
        <v>3</v>
      </c>
      <c r="I88" s="18">
        <f t="shared" si="0"/>
        <v>3870000</v>
      </c>
      <c r="J88" s="31">
        <v>1311</v>
      </c>
      <c r="K88" s="40">
        <v>43620</v>
      </c>
      <c r="L88" s="40">
        <v>43712</v>
      </c>
      <c r="M88" s="39" t="s">
        <v>18</v>
      </c>
      <c r="N88" s="5"/>
      <c r="O88" s="5"/>
      <c r="P88" s="3"/>
      <c r="Q88" s="1"/>
      <c r="R88" s="1"/>
      <c r="U88" s="1"/>
    </row>
    <row r="89" spans="1:21">
      <c r="A89">
        <v>0</v>
      </c>
      <c r="B89" s="30">
        <v>55494</v>
      </c>
      <c r="C89" s="31"/>
      <c r="D89" s="31">
        <v>128245</v>
      </c>
      <c r="E89" s="31" t="s">
        <v>19</v>
      </c>
      <c r="F89" s="31" t="s">
        <v>355</v>
      </c>
      <c r="G89" s="18">
        <v>1475000</v>
      </c>
      <c r="H89" s="19">
        <v>1</v>
      </c>
      <c r="I89" s="18">
        <f t="shared" si="0"/>
        <v>1475000</v>
      </c>
      <c r="J89" s="31">
        <v>1210</v>
      </c>
      <c r="K89" s="40">
        <v>43742</v>
      </c>
      <c r="L89" s="40">
        <v>43773</v>
      </c>
      <c r="M89" s="39" t="s">
        <v>18</v>
      </c>
      <c r="N89" s="5"/>
      <c r="O89" s="5"/>
      <c r="P89" s="3"/>
      <c r="Q89" s="1"/>
      <c r="R89" s="1"/>
      <c r="U89" s="1"/>
    </row>
    <row r="90" spans="1:21">
      <c r="A90">
        <v>0</v>
      </c>
      <c r="B90" s="30">
        <v>55493</v>
      </c>
      <c r="C90" s="31"/>
      <c r="D90" s="31">
        <v>128245</v>
      </c>
      <c r="E90" s="31" t="s">
        <v>19</v>
      </c>
      <c r="F90" s="31" t="s">
        <v>356</v>
      </c>
      <c r="G90" s="18">
        <v>1475000</v>
      </c>
      <c r="H90" s="19">
        <v>1</v>
      </c>
      <c r="I90" s="18">
        <f t="shared" si="0"/>
        <v>1475000</v>
      </c>
      <c r="J90" s="31">
        <v>1410</v>
      </c>
      <c r="K90" s="40">
        <v>43742</v>
      </c>
      <c r="L90" s="40">
        <v>43773</v>
      </c>
      <c r="M90" s="39" t="s">
        <v>18</v>
      </c>
      <c r="N90" s="5"/>
      <c r="O90" s="5"/>
      <c r="P90" s="3"/>
      <c r="Q90" s="1"/>
      <c r="R90" s="1"/>
      <c r="U90" s="1"/>
    </row>
    <row r="91" spans="1:21">
      <c r="A91">
        <v>0</v>
      </c>
      <c r="B91" s="30">
        <v>55492</v>
      </c>
      <c r="C91" s="31"/>
      <c r="D91" s="31">
        <v>128245</v>
      </c>
      <c r="E91" s="31" t="s">
        <v>19</v>
      </c>
      <c r="F91" s="31" t="s">
        <v>357</v>
      </c>
      <c r="G91" s="18">
        <v>1475000</v>
      </c>
      <c r="H91" s="19">
        <v>1</v>
      </c>
      <c r="I91" s="18">
        <f t="shared" si="0"/>
        <v>1475000</v>
      </c>
      <c r="J91" s="31">
        <v>1510</v>
      </c>
      <c r="K91" s="40">
        <v>43742</v>
      </c>
      <c r="L91" s="40">
        <v>43773</v>
      </c>
      <c r="M91" s="39" t="s">
        <v>18</v>
      </c>
      <c r="N91" s="5"/>
      <c r="O91" s="5"/>
      <c r="P91" s="3"/>
      <c r="Q91" s="1"/>
      <c r="R91" s="1"/>
      <c r="U91" s="1"/>
    </row>
    <row r="92" spans="1:21">
      <c r="A92">
        <v>0</v>
      </c>
      <c r="B92" s="30">
        <v>54810</v>
      </c>
      <c r="C92" s="31"/>
      <c r="D92" s="31">
        <v>127884</v>
      </c>
      <c r="E92" s="31" t="s">
        <v>19</v>
      </c>
      <c r="F92" s="31" t="s">
        <v>358</v>
      </c>
      <c r="G92" s="18">
        <v>1290000</v>
      </c>
      <c r="H92" s="19">
        <v>1</v>
      </c>
      <c r="I92" s="18">
        <f t="shared" si="0"/>
        <v>1290000</v>
      </c>
      <c r="J92" s="31">
        <v>607</v>
      </c>
      <c r="K92" s="40">
        <v>43773</v>
      </c>
      <c r="L92" s="40">
        <v>43803</v>
      </c>
      <c r="M92" s="39" t="s">
        <v>18</v>
      </c>
      <c r="N92" s="5"/>
      <c r="O92" s="5"/>
      <c r="P92" s="3"/>
      <c r="Q92" s="1"/>
      <c r="R92" s="1"/>
      <c r="U92" s="1"/>
    </row>
    <row r="93" spans="1:21">
      <c r="A93">
        <v>0</v>
      </c>
      <c r="B93" s="30">
        <v>55447</v>
      </c>
      <c r="C93" s="31"/>
      <c r="D93" s="31">
        <v>128221</v>
      </c>
      <c r="E93" s="31" t="s">
        <v>15</v>
      </c>
      <c r="F93" s="31" t="s">
        <v>359</v>
      </c>
      <c r="G93" s="18">
        <v>1475000</v>
      </c>
      <c r="H93" s="19">
        <v>2</v>
      </c>
      <c r="I93" s="18">
        <f t="shared" si="0"/>
        <v>2950000</v>
      </c>
      <c r="J93" s="31">
        <v>1110</v>
      </c>
      <c r="K93" s="38" t="s">
        <v>360</v>
      </c>
      <c r="L93" s="38" t="s">
        <v>361</v>
      </c>
      <c r="M93" s="39" t="s">
        <v>18</v>
      </c>
      <c r="N93" s="5"/>
      <c r="O93" s="5"/>
      <c r="P93" s="3"/>
      <c r="Q93" s="1"/>
      <c r="R93" s="1"/>
      <c r="U93" s="1"/>
    </row>
    <row r="94" s="1" customFormat="1" spans="1:16">
      <c r="A94" s="1">
        <v>9234</v>
      </c>
      <c r="B94" s="30">
        <v>56211</v>
      </c>
      <c r="C94" s="31"/>
      <c r="D94" s="31">
        <v>128680</v>
      </c>
      <c r="E94" s="31" t="s">
        <v>19</v>
      </c>
      <c r="F94" s="31" t="s">
        <v>362</v>
      </c>
      <c r="G94" s="18">
        <v>1290000</v>
      </c>
      <c r="H94" s="19">
        <v>1</v>
      </c>
      <c r="I94" s="18">
        <f t="shared" si="0"/>
        <v>1290000</v>
      </c>
      <c r="J94" s="31">
        <v>710</v>
      </c>
      <c r="K94" s="38" t="s">
        <v>363</v>
      </c>
      <c r="L94" s="38" t="s">
        <v>361</v>
      </c>
      <c r="M94" s="39" t="s">
        <v>18</v>
      </c>
      <c r="N94" s="3"/>
      <c r="O94" s="3"/>
      <c r="P94" s="3"/>
    </row>
    <row r="95" spans="1:21">
      <c r="A95">
        <v>0</v>
      </c>
      <c r="B95" s="30">
        <v>55724</v>
      </c>
      <c r="C95" s="31"/>
      <c r="D95" s="31">
        <v>128390</v>
      </c>
      <c r="E95" s="31" t="s">
        <v>19</v>
      </c>
      <c r="F95" s="31" t="s">
        <v>364</v>
      </c>
      <c r="G95" s="18">
        <v>1290000</v>
      </c>
      <c r="H95" s="19">
        <v>2</v>
      </c>
      <c r="I95" s="18">
        <f t="shared" si="0"/>
        <v>2580000</v>
      </c>
      <c r="J95" s="31">
        <v>1111</v>
      </c>
      <c r="K95" s="38" t="s">
        <v>363</v>
      </c>
      <c r="L95" s="38" t="s">
        <v>365</v>
      </c>
      <c r="M95" s="39" t="s">
        <v>18</v>
      </c>
      <c r="N95" s="5"/>
      <c r="O95" s="5"/>
      <c r="P95" s="3"/>
      <c r="Q95" s="1"/>
      <c r="R95" s="1"/>
      <c r="U95" s="1"/>
    </row>
    <row r="96" spans="1:21">
      <c r="A96">
        <v>1278</v>
      </c>
      <c r="B96" s="30">
        <v>56287</v>
      </c>
      <c r="C96" s="31"/>
      <c r="D96" s="31">
        <v>128743</v>
      </c>
      <c r="E96" s="31" t="s">
        <v>19</v>
      </c>
      <c r="F96" s="31" t="s">
        <v>362</v>
      </c>
      <c r="G96" s="18">
        <v>1290000</v>
      </c>
      <c r="H96" s="19">
        <v>1</v>
      </c>
      <c r="I96" s="18">
        <f t="shared" si="0"/>
        <v>1290000</v>
      </c>
      <c r="J96" s="31">
        <v>710</v>
      </c>
      <c r="K96" s="38" t="s">
        <v>361</v>
      </c>
      <c r="L96" s="38" t="s">
        <v>365</v>
      </c>
      <c r="M96" s="39" t="s">
        <v>18</v>
      </c>
      <c r="N96" s="5"/>
      <c r="O96" s="5"/>
      <c r="P96" s="3"/>
      <c r="Q96" s="1"/>
      <c r="R96" s="1"/>
      <c r="U96" s="1"/>
    </row>
    <row r="97" s="2" customFormat="1" spans="1:21">
      <c r="A97" s="2">
        <v>0</v>
      </c>
      <c r="B97" s="32">
        <v>55604</v>
      </c>
      <c r="C97" s="33"/>
      <c r="D97" s="33">
        <v>128315</v>
      </c>
      <c r="E97" s="33" t="s">
        <v>19</v>
      </c>
      <c r="F97" s="33" t="s">
        <v>366</v>
      </c>
      <c r="G97" s="34">
        <v>1475000</v>
      </c>
      <c r="H97" s="35">
        <v>3</v>
      </c>
      <c r="I97" s="34">
        <f t="shared" si="0"/>
        <v>4425000</v>
      </c>
      <c r="J97" s="33">
        <v>910</v>
      </c>
      <c r="K97" s="43" t="s">
        <v>361</v>
      </c>
      <c r="L97" s="43" t="s">
        <v>367</v>
      </c>
      <c r="M97" s="42" t="s">
        <v>18</v>
      </c>
      <c r="P97" s="4"/>
      <c r="Q97" s="4"/>
      <c r="R97" s="4"/>
      <c r="U97" s="1"/>
    </row>
    <row r="98" spans="1:21">
      <c r="A98">
        <v>0</v>
      </c>
      <c r="B98" s="30">
        <v>55721</v>
      </c>
      <c r="C98" s="31"/>
      <c r="D98" s="31">
        <v>128388</v>
      </c>
      <c r="E98" s="31" t="s">
        <v>15</v>
      </c>
      <c r="F98" s="31" t="s">
        <v>368</v>
      </c>
      <c r="G98" s="18">
        <v>1900000</v>
      </c>
      <c r="H98" s="19">
        <v>3</v>
      </c>
      <c r="I98" s="18">
        <f t="shared" si="0"/>
        <v>5700000</v>
      </c>
      <c r="J98" s="31">
        <v>901</v>
      </c>
      <c r="K98" s="38" t="s">
        <v>369</v>
      </c>
      <c r="L98" s="38" t="s">
        <v>370</v>
      </c>
      <c r="M98" s="39" t="s">
        <v>18</v>
      </c>
      <c r="N98" s="5"/>
      <c r="O98" s="5"/>
      <c r="P98" s="3"/>
      <c r="Q98" s="1"/>
      <c r="R98" s="1"/>
      <c r="U98" s="1"/>
    </row>
    <row r="99" spans="1:21">
      <c r="A99">
        <v>9269</v>
      </c>
      <c r="B99" s="30">
        <v>56218</v>
      </c>
      <c r="C99" s="31"/>
      <c r="D99" s="31">
        <v>128683</v>
      </c>
      <c r="E99" s="31" t="s">
        <v>19</v>
      </c>
      <c r="F99" s="31" t="s">
        <v>371</v>
      </c>
      <c r="G99" s="18">
        <v>1840000</v>
      </c>
      <c r="H99" s="19">
        <v>2</v>
      </c>
      <c r="I99" s="18">
        <f t="shared" si="0"/>
        <v>3680000</v>
      </c>
      <c r="J99" s="31">
        <v>1702</v>
      </c>
      <c r="K99" s="38" t="s">
        <v>367</v>
      </c>
      <c r="L99" s="38" t="s">
        <v>370</v>
      </c>
      <c r="M99" s="39" t="s">
        <v>18</v>
      </c>
      <c r="N99" s="5"/>
      <c r="O99" s="5"/>
      <c r="P99" s="3"/>
      <c r="Q99" s="1"/>
      <c r="R99" s="1"/>
      <c r="U99" s="1"/>
    </row>
    <row r="100" spans="1:21">
      <c r="A100">
        <v>0</v>
      </c>
      <c r="B100" s="30">
        <v>56217</v>
      </c>
      <c r="C100" s="31"/>
      <c r="D100" s="31">
        <v>128682</v>
      </c>
      <c r="E100" s="31" t="s">
        <v>19</v>
      </c>
      <c r="F100" s="31" t="s">
        <v>372</v>
      </c>
      <c r="G100" s="18">
        <v>1290000</v>
      </c>
      <c r="H100" s="19">
        <v>1</v>
      </c>
      <c r="I100" s="18">
        <f t="shared" si="0"/>
        <v>1290000</v>
      </c>
      <c r="J100" s="31">
        <v>511</v>
      </c>
      <c r="K100" s="38" t="s">
        <v>370</v>
      </c>
      <c r="L100" s="38" t="s">
        <v>373</v>
      </c>
      <c r="M100" s="39" t="s">
        <v>18</v>
      </c>
      <c r="N100" s="5"/>
      <c r="O100" s="5"/>
      <c r="P100" s="3"/>
      <c r="Q100" s="1"/>
      <c r="R100" s="1"/>
      <c r="U100" s="1"/>
    </row>
    <row r="101" spans="1:21">
      <c r="A101">
        <v>0</v>
      </c>
      <c r="B101" s="30">
        <v>56216</v>
      </c>
      <c r="C101" s="31"/>
      <c r="D101" s="31">
        <v>128681</v>
      </c>
      <c r="E101" s="31" t="s">
        <v>19</v>
      </c>
      <c r="F101" s="31" t="s">
        <v>374</v>
      </c>
      <c r="G101" s="18">
        <v>1475000</v>
      </c>
      <c r="H101" s="19">
        <v>2</v>
      </c>
      <c r="I101" s="18">
        <f t="shared" si="0"/>
        <v>2950000</v>
      </c>
      <c r="J101" s="31">
        <v>1011</v>
      </c>
      <c r="K101" s="38" t="s">
        <v>370</v>
      </c>
      <c r="L101" s="38" t="s">
        <v>375</v>
      </c>
      <c r="M101" s="39" t="s">
        <v>18</v>
      </c>
      <c r="N101" s="5"/>
      <c r="O101" s="5"/>
      <c r="P101" s="3"/>
      <c r="Q101" s="1"/>
      <c r="R101" s="1"/>
      <c r="U101" s="1"/>
    </row>
    <row r="102" s="3" customFormat="1" spans="1:21">
      <c r="A102" s="3">
        <v>0</v>
      </c>
      <c r="B102" s="30">
        <v>54375</v>
      </c>
      <c r="C102" s="31"/>
      <c r="D102" s="31">
        <v>127676</v>
      </c>
      <c r="E102" s="31" t="s">
        <v>19</v>
      </c>
      <c r="F102" s="31" t="s">
        <v>376</v>
      </c>
      <c r="G102" s="18">
        <v>1290000</v>
      </c>
      <c r="H102" s="19">
        <v>4</v>
      </c>
      <c r="I102" s="18">
        <f t="shared" si="0"/>
        <v>5160000</v>
      </c>
      <c r="J102" s="31">
        <v>1203</v>
      </c>
      <c r="K102" s="38" t="s">
        <v>377</v>
      </c>
      <c r="L102" s="38" t="s">
        <v>378</v>
      </c>
      <c r="M102" s="39" t="s">
        <v>18</v>
      </c>
      <c r="Q102" s="1"/>
      <c r="R102" s="1"/>
      <c r="U102" s="1"/>
    </row>
    <row r="103" spans="1:21">
      <c r="A103">
        <v>9266</v>
      </c>
      <c r="B103" s="30">
        <v>56535</v>
      </c>
      <c r="C103" s="31"/>
      <c r="D103" s="31">
        <v>128848</v>
      </c>
      <c r="E103" s="31" t="s">
        <v>15</v>
      </c>
      <c r="F103" s="31" t="s">
        <v>379</v>
      </c>
      <c r="G103" s="18">
        <v>1475000</v>
      </c>
      <c r="H103" s="19">
        <v>2</v>
      </c>
      <c r="I103" s="18">
        <f t="shared" si="0"/>
        <v>2950000</v>
      </c>
      <c r="J103" s="31">
        <v>1410</v>
      </c>
      <c r="K103" s="38" t="s">
        <v>375</v>
      </c>
      <c r="L103" s="38" t="s">
        <v>380</v>
      </c>
      <c r="M103" s="39" t="s">
        <v>18</v>
      </c>
      <c r="N103" s="5"/>
      <c r="O103" s="5"/>
      <c r="P103" s="3"/>
      <c r="Q103" s="1"/>
      <c r="R103" s="1"/>
      <c r="U103" s="1"/>
    </row>
    <row r="104" spans="1:21">
      <c r="A104">
        <v>0</v>
      </c>
      <c r="B104" s="30">
        <v>56880</v>
      </c>
      <c r="C104" s="31"/>
      <c r="D104" s="31">
        <v>129049</v>
      </c>
      <c r="E104" s="31"/>
      <c r="F104" s="31" t="s">
        <v>381</v>
      </c>
      <c r="G104" s="18">
        <v>1290000</v>
      </c>
      <c r="H104" s="19">
        <v>1</v>
      </c>
      <c r="I104" s="18">
        <f t="shared" si="0"/>
        <v>1290000</v>
      </c>
      <c r="J104" s="31">
        <v>1407</v>
      </c>
      <c r="K104" s="38" t="s">
        <v>378</v>
      </c>
      <c r="L104" s="38" t="s">
        <v>380</v>
      </c>
      <c r="M104" s="39" t="s">
        <v>18</v>
      </c>
      <c r="N104" s="5"/>
      <c r="O104" s="5"/>
      <c r="P104" s="3"/>
      <c r="Q104" s="1"/>
      <c r="R104" s="1"/>
      <c r="U104" s="1"/>
    </row>
    <row r="105" spans="1:21">
      <c r="A105">
        <v>0</v>
      </c>
      <c r="B105" s="30">
        <v>55699</v>
      </c>
      <c r="C105" s="31"/>
      <c r="D105" s="31">
        <v>128366</v>
      </c>
      <c r="E105" s="31" t="s">
        <v>15</v>
      </c>
      <c r="F105" s="31" t="s">
        <v>382</v>
      </c>
      <c r="G105" s="18">
        <v>1290000</v>
      </c>
      <c r="H105" s="19">
        <v>1</v>
      </c>
      <c r="I105" s="18">
        <f t="shared" si="0"/>
        <v>1290000</v>
      </c>
      <c r="J105" s="31">
        <v>1007</v>
      </c>
      <c r="K105" s="38" t="s">
        <v>380</v>
      </c>
      <c r="L105" s="38" t="s">
        <v>383</v>
      </c>
      <c r="M105" s="39" t="s">
        <v>18</v>
      </c>
      <c r="N105" s="5"/>
      <c r="O105" s="5"/>
      <c r="P105" s="3"/>
      <c r="Q105" s="1"/>
      <c r="R105" s="1"/>
      <c r="U105" s="1"/>
    </row>
    <row r="106" spans="1:21">
      <c r="A106">
        <v>9301</v>
      </c>
      <c r="B106" s="30">
        <v>56679</v>
      </c>
      <c r="C106" s="31"/>
      <c r="D106" s="31">
        <v>128929</v>
      </c>
      <c r="E106" s="31" t="s">
        <v>15</v>
      </c>
      <c r="F106" s="31" t="s">
        <v>384</v>
      </c>
      <c r="G106" s="18">
        <v>1290000</v>
      </c>
      <c r="H106" s="19">
        <v>1</v>
      </c>
      <c r="I106" s="18">
        <f t="shared" si="0"/>
        <v>1290000</v>
      </c>
      <c r="J106" s="31">
        <v>1303</v>
      </c>
      <c r="K106" s="38" t="s">
        <v>380</v>
      </c>
      <c r="L106" s="38" t="s">
        <v>383</v>
      </c>
      <c r="M106" s="39" t="s">
        <v>18</v>
      </c>
      <c r="N106" s="5"/>
      <c r="O106" s="5"/>
      <c r="P106" s="3"/>
      <c r="Q106" s="1"/>
      <c r="R106" s="1"/>
      <c r="U106" s="1"/>
    </row>
    <row r="107" spans="1:21">
      <c r="A107">
        <v>9303</v>
      </c>
      <c r="B107" s="30">
        <v>56680</v>
      </c>
      <c r="C107" s="31"/>
      <c r="D107" s="31">
        <v>128929</v>
      </c>
      <c r="E107" s="31" t="s">
        <v>19</v>
      </c>
      <c r="F107" s="31" t="s">
        <v>385</v>
      </c>
      <c r="G107" s="18">
        <v>1290000</v>
      </c>
      <c r="H107" s="19">
        <v>1</v>
      </c>
      <c r="I107" s="18">
        <f t="shared" si="0"/>
        <v>1290000</v>
      </c>
      <c r="J107" s="31">
        <v>1307</v>
      </c>
      <c r="K107" s="38" t="s">
        <v>380</v>
      </c>
      <c r="L107" s="38" t="s">
        <v>383</v>
      </c>
      <c r="M107" s="39" t="s">
        <v>18</v>
      </c>
      <c r="N107" s="5">
        <v>0</v>
      </c>
      <c r="O107" s="5"/>
      <c r="P107" s="3"/>
      <c r="Q107" s="1"/>
      <c r="R107" s="1"/>
      <c r="U107" s="1"/>
    </row>
    <row r="108" spans="1:21">
      <c r="A108">
        <v>0</v>
      </c>
      <c r="B108" s="30">
        <v>54866</v>
      </c>
      <c r="C108" s="31"/>
      <c r="D108" s="31">
        <v>127916</v>
      </c>
      <c r="E108" s="31" t="s">
        <v>15</v>
      </c>
      <c r="F108" s="31" t="s">
        <v>386</v>
      </c>
      <c r="G108" s="18">
        <v>1565000</v>
      </c>
      <c r="H108" s="19">
        <v>1</v>
      </c>
      <c r="I108" s="18">
        <f t="shared" si="0"/>
        <v>1565000</v>
      </c>
      <c r="J108" s="31">
        <v>1804</v>
      </c>
      <c r="K108" s="38" t="s">
        <v>380</v>
      </c>
      <c r="L108" s="38" t="s">
        <v>387</v>
      </c>
      <c r="M108" s="39" t="s">
        <v>18</v>
      </c>
      <c r="N108" s="5"/>
      <c r="O108" s="5"/>
      <c r="P108" s="3"/>
      <c r="Q108" s="1"/>
      <c r="R108" s="1"/>
      <c r="U108" s="1"/>
    </row>
    <row r="109" spans="2:21">
      <c r="B109" s="30">
        <v>54867</v>
      </c>
      <c r="C109" s="31"/>
      <c r="D109" s="31">
        <v>127916</v>
      </c>
      <c r="E109" s="31"/>
      <c r="F109" s="31"/>
      <c r="G109" s="18">
        <v>1475000</v>
      </c>
      <c r="H109" s="19">
        <v>1</v>
      </c>
      <c r="I109" s="18">
        <f t="shared" si="0"/>
        <v>1475000</v>
      </c>
      <c r="J109" s="31"/>
      <c r="K109" s="38"/>
      <c r="L109" s="38"/>
      <c r="M109" s="39"/>
      <c r="N109" s="5"/>
      <c r="O109" s="5"/>
      <c r="P109" s="3"/>
      <c r="Q109" s="1"/>
      <c r="R109" s="1"/>
      <c r="U109" s="1"/>
    </row>
    <row r="110" spans="1:21">
      <c r="A110">
        <v>9284</v>
      </c>
      <c r="B110" s="30">
        <v>55139</v>
      </c>
      <c r="C110" s="31"/>
      <c r="D110" s="31">
        <v>128082</v>
      </c>
      <c r="E110" s="31" t="s">
        <v>15</v>
      </c>
      <c r="F110" s="31" t="s">
        <v>388</v>
      </c>
      <c r="G110" s="18">
        <v>1565000</v>
      </c>
      <c r="H110" s="19">
        <v>1</v>
      </c>
      <c r="I110" s="18">
        <f t="shared" si="0"/>
        <v>1565000</v>
      </c>
      <c r="J110" s="31">
        <v>1010</v>
      </c>
      <c r="K110" s="38" t="s">
        <v>375</v>
      </c>
      <c r="L110" s="38" t="s">
        <v>387</v>
      </c>
      <c r="M110" s="39" t="s">
        <v>18</v>
      </c>
      <c r="N110" s="5"/>
      <c r="O110" s="5"/>
      <c r="P110" s="3"/>
      <c r="Q110" s="1"/>
      <c r="R110" s="1"/>
      <c r="U110" s="1"/>
    </row>
    <row r="111" spans="2:21">
      <c r="B111" s="30">
        <v>55139</v>
      </c>
      <c r="C111" s="31"/>
      <c r="D111" s="31">
        <v>128082</v>
      </c>
      <c r="E111" s="31"/>
      <c r="F111" s="31" t="s">
        <v>388</v>
      </c>
      <c r="G111" s="18">
        <v>1475000</v>
      </c>
      <c r="H111" s="19">
        <v>3</v>
      </c>
      <c r="I111" s="18">
        <f t="shared" si="0"/>
        <v>4425000</v>
      </c>
      <c r="J111" s="31"/>
      <c r="K111" s="38"/>
      <c r="L111" s="38"/>
      <c r="M111" s="39"/>
      <c r="N111" s="5"/>
      <c r="O111" s="5"/>
      <c r="P111" s="3"/>
      <c r="Q111" s="1"/>
      <c r="R111" s="1"/>
      <c r="U111" s="1"/>
    </row>
    <row r="112" spans="1:21">
      <c r="A112">
        <v>0</v>
      </c>
      <c r="B112" s="30">
        <v>53283</v>
      </c>
      <c r="C112" s="31"/>
      <c r="D112" s="31">
        <v>127100</v>
      </c>
      <c r="E112" s="31" t="s">
        <v>15</v>
      </c>
      <c r="F112" s="31" t="s">
        <v>389</v>
      </c>
      <c r="G112" s="18">
        <v>1565000</v>
      </c>
      <c r="H112" s="19">
        <v>1</v>
      </c>
      <c r="I112" s="18">
        <f t="shared" si="0"/>
        <v>1565000</v>
      </c>
      <c r="J112" s="31">
        <v>1010</v>
      </c>
      <c r="K112" s="38" t="s">
        <v>387</v>
      </c>
      <c r="L112" s="40">
        <v>43470</v>
      </c>
      <c r="M112" s="39" t="s">
        <v>18</v>
      </c>
      <c r="N112" s="5"/>
      <c r="O112" s="5"/>
      <c r="P112" s="3"/>
      <c r="Q112" s="1"/>
      <c r="R112" s="1"/>
      <c r="U112" s="1"/>
    </row>
    <row r="113" spans="1:21">
      <c r="A113">
        <v>0</v>
      </c>
      <c r="B113" s="30">
        <v>56118</v>
      </c>
      <c r="C113" s="31"/>
      <c r="D113" s="31">
        <v>128627</v>
      </c>
      <c r="E113" s="31" t="s">
        <v>15</v>
      </c>
      <c r="F113" s="31" t="s">
        <v>390</v>
      </c>
      <c r="G113" s="18">
        <v>1680000</v>
      </c>
      <c r="H113" s="19">
        <v>1</v>
      </c>
      <c r="I113" s="18">
        <f t="shared" si="0"/>
        <v>1680000</v>
      </c>
      <c r="J113" s="31">
        <v>606</v>
      </c>
      <c r="K113" s="38" t="s">
        <v>383</v>
      </c>
      <c r="L113" s="40">
        <v>43470</v>
      </c>
      <c r="M113" s="39" t="s">
        <v>18</v>
      </c>
      <c r="N113" s="5"/>
      <c r="O113" s="5"/>
      <c r="P113" s="3"/>
      <c r="Q113" s="1"/>
      <c r="R113" s="1"/>
      <c r="U113" s="1"/>
    </row>
    <row r="114" spans="2:21">
      <c r="B114" s="30"/>
      <c r="C114" s="31"/>
      <c r="D114" s="31">
        <v>128627</v>
      </c>
      <c r="E114" s="31"/>
      <c r="F114" s="31"/>
      <c r="G114" s="18">
        <v>1380000</v>
      </c>
      <c r="H114" s="19">
        <v>2</v>
      </c>
      <c r="I114" s="18">
        <f t="shared" si="0"/>
        <v>2760000</v>
      </c>
      <c r="J114" s="31"/>
      <c r="K114" s="38"/>
      <c r="L114" s="40"/>
      <c r="M114" s="39"/>
      <c r="N114" s="5"/>
      <c r="O114" s="5"/>
      <c r="P114" s="3"/>
      <c r="Q114" s="1"/>
      <c r="R114" s="1"/>
      <c r="U114" s="1"/>
    </row>
    <row r="115" spans="2:21">
      <c r="B115" s="30">
        <v>56613</v>
      </c>
      <c r="C115" s="31"/>
      <c r="D115" s="31">
        <v>128887</v>
      </c>
      <c r="E115" s="31"/>
      <c r="F115" s="31" t="s">
        <v>391</v>
      </c>
      <c r="G115" s="18">
        <v>1380000</v>
      </c>
      <c r="H115" s="19">
        <v>2</v>
      </c>
      <c r="I115" s="18">
        <f t="shared" si="0"/>
        <v>2760000</v>
      </c>
      <c r="J115" s="31"/>
      <c r="K115" s="38"/>
      <c r="L115" s="40"/>
      <c r="M115" s="39"/>
      <c r="N115" s="5"/>
      <c r="O115" s="5"/>
      <c r="P115" s="3"/>
      <c r="Q115" s="1"/>
      <c r="R115" s="1"/>
      <c r="U115" s="1"/>
    </row>
    <row r="116" spans="1:21">
      <c r="A116">
        <v>9311</v>
      </c>
      <c r="B116" s="30">
        <v>56613</v>
      </c>
      <c r="C116" s="31"/>
      <c r="D116" s="31">
        <v>128887</v>
      </c>
      <c r="E116" s="31" t="s">
        <v>15</v>
      </c>
      <c r="F116" s="31" t="s">
        <v>391</v>
      </c>
      <c r="G116" s="18">
        <v>1680000</v>
      </c>
      <c r="H116" s="19">
        <v>1</v>
      </c>
      <c r="I116" s="18">
        <f t="shared" si="0"/>
        <v>1680000</v>
      </c>
      <c r="J116" s="31">
        <v>1104</v>
      </c>
      <c r="K116" s="38" t="s">
        <v>383</v>
      </c>
      <c r="L116" s="40">
        <v>43470</v>
      </c>
      <c r="M116" s="39" t="s">
        <v>18</v>
      </c>
      <c r="N116" s="5"/>
      <c r="O116" s="5"/>
      <c r="P116" s="3"/>
      <c r="Q116" s="1"/>
      <c r="R116" s="1"/>
      <c r="U116" s="1"/>
    </row>
    <row r="117" spans="1:21">
      <c r="A117">
        <v>0</v>
      </c>
      <c r="B117" s="30">
        <v>56810</v>
      </c>
      <c r="C117" s="31"/>
      <c r="D117" s="31">
        <v>129012</v>
      </c>
      <c r="E117" s="31" t="s">
        <v>15</v>
      </c>
      <c r="F117" s="31" t="s">
        <v>392</v>
      </c>
      <c r="G117" s="18">
        <v>1865000</v>
      </c>
      <c r="H117" s="19">
        <v>1</v>
      </c>
      <c r="I117" s="18">
        <f t="shared" si="0"/>
        <v>1865000</v>
      </c>
      <c r="J117" s="31">
        <v>510</v>
      </c>
      <c r="K117" s="38" t="s">
        <v>387</v>
      </c>
      <c r="L117" s="40" t="s">
        <v>393</v>
      </c>
      <c r="M117" s="39" t="s">
        <v>18</v>
      </c>
      <c r="N117" s="5"/>
      <c r="O117" s="5"/>
      <c r="P117" s="3"/>
      <c r="Q117" s="1"/>
      <c r="R117" s="1"/>
      <c r="U117" s="1"/>
    </row>
    <row r="118" spans="2:21">
      <c r="B118" s="30">
        <v>56810</v>
      </c>
      <c r="C118" s="31"/>
      <c r="D118" s="31">
        <v>129012</v>
      </c>
      <c r="E118" s="31"/>
      <c r="F118" s="31"/>
      <c r="G118" s="18">
        <v>1565000</v>
      </c>
      <c r="H118" s="19">
        <v>1</v>
      </c>
      <c r="I118" s="18">
        <f t="shared" si="0"/>
        <v>1565000</v>
      </c>
      <c r="J118" s="31">
        <v>510</v>
      </c>
      <c r="K118" s="38" t="s">
        <v>394</v>
      </c>
      <c r="L118" s="40">
        <v>43470</v>
      </c>
      <c r="M118" s="39" t="s">
        <v>18</v>
      </c>
      <c r="N118" s="5"/>
      <c r="O118" s="5"/>
      <c r="P118" s="3"/>
      <c r="Q118" s="1"/>
      <c r="R118" s="1"/>
      <c r="U118" s="1"/>
    </row>
    <row r="119" spans="1:21">
      <c r="A119">
        <v>0</v>
      </c>
      <c r="B119" s="30">
        <v>57051</v>
      </c>
      <c r="C119" s="31"/>
      <c r="D119" s="31">
        <v>129141</v>
      </c>
      <c r="E119" s="31" t="s">
        <v>15</v>
      </c>
      <c r="F119" s="31" t="s">
        <v>395</v>
      </c>
      <c r="G119" s="18">
        <v>1680000</v>
      </c>
      <c r="H119" s="19">
        <v>3</v>
      </c>
      <c r="I119" s="18">
        <f t="shared" si="0"/>
        <v>5040000</v>
      </c>
      <c r="J119" s="31">
        <v>603</v>
      </c>
      <c r="K119" s="38" t="s">
        <v>394</v>
      </c>
      <c r="L119" s="40">
        <v>43470</v>
      </c>
      <c r="M119" s="39" t="s">
        <v>18</v>
      </c>
      <c r="N119" s="5"/>
      <c r="O119" s="5"/>
      <c r="P119" s="3"/>
      <c r="Q119" s="1"/>
      <c r="R119" s="1"/>
      <c r="U119" s="1"/>
    </row>
    <row r="120" spans="1:21">
      <c r="A120">
        <v>0</v>
      </c>
      <c r="B120" s="30">
        <v>57053</v>
      </c>
      <c r="C120" s="31"/>
      <c r="D120" s="31">
        <v>129141</v>
      </c>
      <c r="E120" s="31" t="s">
        <v>19</v>
      </c>
      <c r="F120" s="31" t="s">
        <v>396</v>
      </c>
      <c r="G120" s="18">
        <v>1680000</v>
      </c>
      <c r="H120" s="19"/>
      <c r="I120" s="18">
        <f t="shared" si="0"/>
        <v>0</v>
      </c>
      <c r="J120" s="31">
        <v>607</v>
      </c>
      <c r="K120" s="38" t="s">
        <v>394</v>
      </c>
      <c r="L120" s="40">
        <v>43470</v>
      </c>
      <c r="M120" s="39" t="s">
        <v>18</v>
      </c>
      <c r="N120" s="5">
        <v>0</v>
      </c>
      <c r="O120" s="5"/>
      <c r="P120" s="3"/>
      <c r="Q120" s="1"/>
      <c r="R120" s="1"/>
      <c r="U120" s="1"/>
    </row>
    <row r="121" spans="1:21">
      <c r="A121">
        <v>0</v>
      </c>
      <c r="B121" s="30">
        <v>57052</v>
      </c>
      <c r="C121" s="31"/>
      <c r="D121" s="31">
        <v>129141</v>
      </c>
      <c r="E121" s="31" t="s">
        <v>19</v>
      </c>
      <c r="F121" s="31" t="s">
        <v>397</v>
      </c>
      <c r="G121" s="18">
        <v>1680000</v>
      </c>
      <c r="H121" s="19"/>
      <c r="I121" s="18">
        <f t="shared" si="0"/>
        <v>0</v>
      </c>
      <c r="J121" s="31">
        <v>608</v>
      </c>
      <c r="K121" s="38" t="s">
        <v>394</v>
      </c>
      <c r="L121" s="40">
        <v>43470</v>
      </c>
      <c r="M121" s="39" t="s">
        <v>18</v>
      </c>
      <c r="N121" s="5">
        <v>0</v>
      </c>
      <c r="O121" s="5"/>
      <c r="P121" s="3"/>
      <c r="Q121" s="1"/>
      <c r="R121" s="1"/>
      <c r="U121" s="1"/>
    </row>
    <row r="122" spans="1:21">
      <c r="A122">
        <v>0</v>
      </c>
      <c r="B122" s="30">
        <v>55640</v>
      </c>
      <c r="C122" s="31"/>
      <c r="D122" s="31">
        <v>128336</v>
      </c>
      <c r="E122" s="31" t="s">
        <v>19</v>
      </c>
      <c r="F122" s="31" t="s">
        <v>398</v>
      </c>
      <c r="G122" s="18">
        <v>2830000</v>
      </c>
      <c r="H122" s="19">
        <v>2</v>
      </c>
      <c r="I122" s="18">
        <f t="shared" si="0"/>
        <v>5660000</v>
      </c>
      <c r="J122" s="31">
        <v>1501</v>
      </c>
      <c r="K122" s="38" t="s">
        <v>394</v>
      </c>
      <c r="L122" s="40">
        <v>43501</v>
      </c>
      <c r="M122" s="39" t="s">
        <v>18</v>
      </c>
      <c r="N122" s="5"/>
      <c r="O122" s="5"/>
      <c r="P122" s="3"/>
      <c r="Q122" s="1"/>
      <c r="R122" s="1"/>
      <c r="U122" s="1"/>
    </row>
    <row r="123" spans="1:21">
      <c r="A123">
        <v>0</v>
      </c>
      <c r="B123" s="30">
        <v>56010</v>
      </c>
      <c r="C123" s="31"/>
      <c r="D123" s="31">
        <v>128557</v>
      </c>
      <c r="E123" s="31" t="s">
        <v>19</v>
      </c>
      <c r="F123" s="31" t="s">
        <v>399</v>
      </c>
      <c r="G123" s="18">
        <v>1680000</v>
      </c>
      <c r="H123" s="19">
        <v>2</v>
      </c>
      <c r="I123" s="18">
        <f t="shared" si="0"/>
        <v>3360000</v>
      </c>
      <c r="J123" s="31">
        <v>1403</v>
      </c>
      <c r="K123" s="38" t="s">
        <v>383</v>
      </c>
      <c r="L123" s="40">
        <v>43501</v>
      </c>
      <c r="M123" s="39" t="s">
        <v>18</v>
      </c>
      <c r="N123" s="5"/>
      <c r="O123" s="5"/>
      <c r="P123" s="3"/>
      <c r="Q123" s="1"/>
      <c r="R123" s="1"/>
      <c r="U123" s="1"/>
    </row>
    <row r="124" spans="2:21">
      <c r="B124" s="30"/>
      <c r="C124" s="31"/>
      <c r="D124" s="31">
        <v>128557</v>
      </c>
      <c r="E124" s="31"/>
      <c r="F124" s="31"/>
      <c r="G124" s="18">
        <v>1380000</v>
      </c>
      <c r="H124" s="19">
        <v>2</v>
      </c>
      <c r="I124" s="18">
        <f t="shared" si="0"/>
        <v>2760000</v>
      </c>
      <c r="J124" s="31"/>
      <c r="K124" s="38"/>
      <c r="L124" s="40"/>
      <c r="M124" s="39"/>
      <c r="N124" s="5"/>
      <c r="O124" s="5"/>
      <c r="P124" s="3"/>
      <c r="Q124" s="1"/>
      <c r="R124" s="1"/>
      <c r="U124" s="1"/>
    </row>
    <row r="125" spans="1:21">
      <c r="A125">
        <v>0</v>
      </c>
      <c r="B125" s="30">
        <v>57023</v>
      </c>
      <c r="C125" s="31"/>
      <c r="D125" s="31">
        <v>129125</v>
      </c>
      <c r="E125" s="31" t="s">
        <v>15</v>
      </c>
      <c r="F125" s="31" t="s">
        <v>400</v>
      </c>
      <c r="G125" s="18">
        <v>1380000</v>
      </c>
      <c r="H125" s="19">
        <v>1</v>
      </c>
      <c r="I125" s="18">
        <f t="shared" si="0"/>
        <v>1380000</v>
      </c>
      <c r="J125" s="31">
        <v>1211</v>
      </c>
      <c r="K125" s="40">
        <v>43470</v>
      </c>
      <c r="L125" s="40">
        <v>43529</v>
      </c>
      <c r="M125" s="39" t="s">
        <v>18</v>
      </c>
      <c r="N125" s="5"/>
      <c r="O125" s="5"/>
      <c r="P125" s="3"/>
      <c r="Q125" s="1"/>
      <c r="R125" s="1"/>
      <c r="U125" s="1"/>
    </row>
    <row r="126" spans="2:21">
      <c r="B126" s="30"/>
      <c r="C126" s="31"/>
      <c r="D126" s="31">
        <v>129125</v>
      </c>
      <c r="E126" s="31"/>
      <c r="F126" s="31"/>
      <c r="G126" s="18">
        <v>1680000</v>
      </c>
      <c r="H126" s="19">
        <v>1</v>
      </c>
      <c r="I126" s="18">
        <f t="shared" si="0"/>
        <v>1680000</v>
      </c>
      <c r="J126" s="31"/>
      <c r="K126" s="40"/>
      <c r="L126" s="40"/>
      <c r="M126" s="39"/>
      <c r="N126" s="5"/>
      <c r="O126" s="5"/>
      <c r="P126" s="3"/>
      <c r="Q126" s="1"/>
      <c r="R126" s="1"/>
      <c r="U126" s="1"/>
    </row>
    <row r="127" spans="1:21">
      <c r="A127">
        <v>0</v>
      </c>
      <c r="B127" s="30">
        <v>56561</v>
      </c>
      <c r="C127" s="31"/>
      <c r="D127" s="31">
        <v>128862</v>
      </c>
      <c r="E127" s="31" t="s">
        <v>15</v>
      </c>
      <c r="F127" s="31" t="s">
        <v>401</v>
      </c>
      <c r="G127" s="18">
        <v>1565000</v>
      </c>
      <c r="H127" s="19">
        <v>2</v>
      </c>
      <c r="I127" s="18">
        <f t="shared" si="0"/>
        <v>3130000</v>
      </c>
      <c r="J127" s="31">
        <v>1111</v>
      </c>
      <c r="K127" s="40">
        <v>43501</v>
      </c>
      <c r="L127" s="40">
        <v>43560</v>
      </c>
      <c r="M127" s="39" t="s">
        <v>18</v>
      </c>
      <c r="N127" s="5"/>
      <c r="O127" s="5"/>
      <c r="P127" s="3"/>
      <c r="Q127" s="1"/>
      <c r="R127" s="1"/>
      <c r="U127" s="1"/>
    </row>
    <row r="128" spans="1:21">
      <c r="A128">
        <v>0</v>
      </c>
      <c r="B128" s="30">
        <v>56954</v>
      </c>
      <c r="C128" s="31"/>
      <c r="D128" s="31">
        <v>129088</v>
      </c>
      <c r="E128" s="31" t="s">
        <v>15</v>
      </c>
      <c r="F128" s="31" t="s">
        <v>402</v>
      </c>
      <c r="G128" s="18">
        <v>1380000</v>
      </c>
      <c r="H128" s="19">
        <v>1</v>
      </c>
      <c r="I128" s="18">
        <f t="shared" si="0"/>
        <v>1380000</v>
      </c>
      <c r="J128" s="31">
        <v>1803</v>
      </c>
      <c r="K128" s="40">
        <v>43560</v>
      </c>
      <c r="L128" s="40">
        <v>43590</v>
      </c>
      <c r="M128" s="39" t="s">
        <v>18</v>
      </c>
      <c r="N128" s="5"/>
      <c r="O128" s="5"/>
      <c r="P128" s="3"/>
      <c r="Q128" s="1"/>
      <c r="R128" s="1"/>
      <c r="U128" s="1"/>
    </row>
    <row r="129" spans="1:21">
      <c r="A129">
        <v>0</v>
      </c>
      <c r="B129" s="30">
        <v>55723</v>
      </c>
      <c r="C129" s="31"/>
      <c r="D129" s="31">
        <v>128389</v>
      </c>
      <c r="E129" s="31" t="s">
        <v>15</v>
      </c>
      <c r="F129" s="31" t="s">
        <v>403</v>
      </c>
      <c r="G129" s="18">
        <v>1380000</v>
      </c>
      <c r="H129" s="19">
        <v>4</v>
      </c>
      <c r="I129" s="18">
        <f t="shared" si="0"/>
        <v>5520000</v>
      </c>
      <c r="J129" s="31">
        <v>810</v>
      </c>
      <c r="K129" s="40">
        <v>43651</v>
      </c>
      <c r="L129" s="40">
        <v>43774</v>
      </c>
      <c r="M129" s="39" t="s">
        <v>18</v>
      </c>
      <c r="N129" s="5"/>
      <c r="O129" s="5"/>
      <c r="P129" s="3"/>
      <c r="Q129" s="1"/>
      <c r="R129" s="1"/>
      <c r="U129" s="1"/>
    </row>
    <row r="130" spans="1:21">
      <c r="A130">
        <v>0</v>
      </c>
      <c r="B130" s="30">
        <v>56636</v>
      </c>
      <c r="C130" s="31"/>
      <c r="D130" s="31">
        <v>128906</v>
      </c>
      <c r="E130" s="31" t="s">
        <v>19</v>
      </c>
      <c r="F130" s="31" t="s">
        <v>404</v>
      </c>
      <c r="G130" s="18">
        <v>1380000</v>
      </c>
      <c r="H130" s="19">
        <v>2</v>
      </c>
      <c r="I130" s="18">
        <f t="shared" si="0"/>
        <v>2760000</v>
      </c>
      <c r="J130" s="31">
        <v>710</v>
      </c>
      <c r="K130" s="40">
        <v>43774</v>
      </c>
      <c r="L130" s="38" t="s">
        <v>405</v>
      </c>
      <c r="M130" s="39" t="s">
        <v>18</v>
      </c>
      <c r="N130" s="5"/>
      <c r="O130" s="5"/>
      <c r="P130" s="3"/>
      <c r="Q130" s="1"/>
      <c r="R130" s="1"/>
      <c r="U130" s="1"/>
    </row>
    <row r="131" spans="1:21">
      <c r="A131">
        <v>0</v>
      </c>
      <c r="B131" s="30">
        <v>56124</v>
      </c>
      <c r="C131" s="31"/>
      <c r="D131" s="31">
        <v>128632</v>
      </c>
      <c r="E131" s="31" t="s">
        <v>19</v>
      </c>
      <c r="F131" s="31" t="s">
        <v>406</v>
      </c>
      <c r="G131" s="18">
        <v>1900000</v>
      </c>
      <c r="H131" s="19">
        <v>3</v>
      </c>
      <c r="I131" s="18">
        <f t="shared" si="0"/>
        <v>5700000</v>
      </c>
      <c r="J131" s="31">
        <v>1601</v>
      </c>
      <c r="K131" s="40">
        <v>43804</v>
      </c>
      <c r="L131" s="38" t="s">
        <v>407</v>
      </c>
      <c r="M131" s="39" t="s">
        <v>18</v>
      </c>
      <c r="N131" s="5"/>
      <c r="O131" s="5"/>
      <c r="P131" s="3"/>
      <c r="Q131" s="1"/>
      <c r="R131" s="1"/>
      <c r="U131" s="1"/>
    </row>
    <row r="132" spans="1:21">
      <c r="A132">
        <v>0</v>
      </c>
      <c r="B132" s="30">
        <v>57151</v>
      </c>
      <c r="C132" s="31"/>
      <c r="D132" s="31">
        <v>129201</v>
      </c>
      <c r="E132" s="31" t="s">
        <v>19</v>
      </c>
      <c r="F132" s="31" t="s">
        <v>408</v>
      </c>
      <c r="G132" s="18">
        <v>1565000</v>
      </c>
      <c r="H132" s="19">
        <v>1</v>
      </c>
      <c r="I132" s="18">
        <f t="shared" si="0"/>
        <v>1565000</v>
      </c>
      <c r="J132" s="31">
        <v>1606</v>
      </c>
      <c r="K132" s="38" t="s">
        <v>409</v>
      </c>
      <c r="L132" s="38" t="s">
        <v>409</v>
      </c>
      <c r="M132" s="39" t="s">
        <v>18</v>
      </c>
      <c r="N132" s="5"/>
      <c r="O132" s="5"/>
      <c r="P132" s="3"/>
      <c r="Q132" s="1"/>
      <c r="R132" s="1"/>
      <c r="U132" s="1"/>
    </row>
    <row r="133" spans="1:21">
      <c r="A133">
        <v>0</v>
      </c>
      <c r="B133" s="30">
        <v>58243</v>
      </c>
      <c r="C133" s="31"/>
      <c r="D133" s="31">
        <v>129843</v>
      </c>
      <c r="E133" s="31" t="s">
        <v>15</v>
      </c>
      <c r="F133" s="31" t="s">
        <v>410</v>
      </c>
      <c r="G133" s="18">
        <v>1380000</v>
      </c>
      <c r="H133" s="19">
        <v>3</v>
      </c>
      <c r="I133" s="18">
        <f t="shared" si="0"/>
        <v>4140000</v>
      </c>
      <c r="J133" s="31">
        <v>1006</v>
      </c>
      <c r="K133" s="38" t="s">
        <v>411</v>
      </c>
      <c r="L133" s="38" t="s">
        <v>412</v>
      </c>
      <c r="M133" s="39" t="s">
        <v>18</v>
      </c>
      <c r="N133" s="5"/>
      <c r="O133" s="5"/>
      <c r="P133" s="3"/>
      <c r="Q133" s="1"/>
      <c r="R133" s="1"/>
      <c r="U133" s="1"/>
    </row>
    <row r="134" spans="1:21">
      <c r="A134">
        <v>0</v>
      </c>
      <c r="B134" s="30">
        <v>57663</v>
      </c>
      <c r="C134" s="31"/>
      <c r="D134" s="31">
        <v>129505</v>
      </c>
      <c r="E134" s="31" t="s">
        <v>19</v>
      </c>
      <c r="F134" s="31" t="s">
        <v>413</v>
      </c>
      <c r="G134" s="18">
        <v>1380000</v>
      </c>
      <c r="H134" s="19">
        <v>3</v>
      </c>
      <c r="I134" s="18">
        <f t="shared" si="0"/>
        <v>4140000</v>
      </c>
      <c r="J134" s="31">
        <v>1003</v>
      </c>
      <c r="K134" s="38" t="s">
        <v>414</v>
      </c>
      <c r="L134" s="38" t="s">
        <v>415</v>
      </c>
      <c r="M134" s="39" t="s">
        <v>18</v>
      </c>
      <c r="N134" s="5"/>
      <c r="O134" s="5"/>
      <c r="P134" s="3"/>
      <c r="Q134" s="1"/>
      <c r="R134" s="1"/>
      <c r="U134" s="1"/>
    </row>
    <row r="135" spans="1:21">
      <c r="A135">
        <v>0</v>
      </c>
      <c r="B135" s="30">
        <v>56896</v>
      </c>
      <c r="C135" s="31"/>
      <c r="D135" s="31">
        <v>129060</v>
      </c>
      <c r="E135" s="31" t="s">
        <v>15</v>
      </c>
      <c r="F135" s="31" t="s">
        <v>416</v>
      </c>
      <c r="G135" s="18">
        <v>1565000</v>
      </c>
      <c r="H135" s="19">
        <v>5</v>
      </c>
      <c r="I135" s="18">
        <f t="shared" si="0"/>
        <v>7825000</v>
      </c>
      <c r="J135" s="31">
        <v>1510</v>
      </c>
      <c r="K135" s="38" t="s">
        <v>411</v>
      </c>
      <c r="L135" s="38" t="s">
        <v>417</v>
      </c>
      <c r="M135" s="39" t="s">
        <v>18</v>
      </c>
      <c r="N135" s="5"/>
      <c r="O135" s="5"/>
      <c r="P135" s="3"/>
      <c r="Q135" s="1"/>
      <c r="R135" s="1"/>
      <c r="U135" s="1"/>
    </row>
    <row r="136" spans="1:21">
      <c r="A136">
        <v>0</v>
      </c>
      <c r="B136" s="30">
        <v>56316</v>
      </c>
      <c r="C136" s="31"/>
      <c r="D136" s="31">
        <v>128761</v>
      </c>
      <c r="E136" s="31" t="s">
        <v>15</v>
      </c>
      <c r="F136" s="31" t="s">
        <v>418</v>
      </c>
      <c r="G136" s="18">
        <v>1380000</v>
      </c>
      <c r="H136" s="19">
        <v>2</v>
      </c>
      <c r="I136" s="18">
        <f t="shared" si="0"/>
        <v>2760000</v>
      </c>
      <c r="J136" s="31">
        <v>1503</v>
      </c>
      <c r="K136" s="38" t="s">
        <v>415</v>
      </c>
      <c r="L136" s="38" t="s">
        <v>419</v>
      </c>
      <c r="M136" s="39" t="s">
        <v>18</v>
      </c>
      <c r="N136" s="5"/>
      <c r="O136" s="5"/>
      <c r="P136" s="3"/>
      <c r="Q136" s="1"/>
      <c r="R136" s="1"/>
      <c r="U136" s="1"/>
    </row>
    <row r="137" spans="1:21">
      <c r="A137">
        <v>0</v>
      </c>
      <c r="B137" s="30">
        <v>58145</v>
      </c>
      <c r="C137" s="31"/>
      <c r="D137" s="31">
        <v>129778</v>
      </c>
      <c r="E137" s="31" t="s">
        <v>15</v>
      </c>
      <c r="F137" s="31" t="s">
        <v>420</v>
      </c>
      <c r="G137" s="18">
        <v>1565000</v>
      </c>
      <c r="H137" s="19">
        <v>2</v>
      </c>
      <c r="I137" s="18">
        <f t="shared" si="0"/>
        <v>3130000</v>
      </c>
      <c r="J137" s="31">
        <v>1509</v>
      </c>
      <c r="K137" s="38" t="s">
        <v>417</v>
      </c>
      <c r="L137" s="38" t="s">
        <v>421</v>
      </c>
      <c r="M137" s="39" t="s">
        <v>18</v>
      </c>
      <c r="N137" s="5"/>
      <c r="O137" s="5"/>
      <c r="P137" s="3"/>
      <c r="Q137" s="1"/>
      <c r="R137" s="1"/>
      <c r="U137" s="1"/>
    </row>
    <row r="138" spans="1:21">
      <c r="A138">
        <v>9449</v>
      </c>
      <c r="B138" s="30">
        <v>58785</v>
      </c>
      <c r="C138" s="31"/>
      <c r="D138" s="31">
        <v>130137</v>
      </c>
      <c r="E138" s="31" t="s">
        <v>15</v>
      </c>
      <c r="F138" s="31" t="s">
        <v>422</v>
      </c>
      <c r="G138" s="18">
        <v>1565000</v>
      </c>
      <c r="H138" s="19">
        <v>1</v>
      </c>
      <c r="I138" s="18">
        <f t="shared" si="0"/>
        <v>1565000</v>
      </c>
      <c r="J138" s="31">
        <v>501</v>
      </c>
      <c r="K138" s="38" t="s">
        <v>419</v>
      </c>
      <c r="L138" s="38" t="s">
        <v>421</v>
      </c>
      <c r="M138" s="39" t="s">
        <v>18</v>
      </c>
      <c r="N138" s="5"/>
      <c r="O138" s="5"/>
      <c r="P138" s="3"/>
      <c r="Q138" s="1"/>
      <c r="R138" s="1"/>
      <c r="U138" s="1"/>
    </row>
    <row r="139" s="1" customFormat="1" spans="1:16">
      <c r="A139" s="1">
        <v>0</v>
      </c>
      <c r="B139" s="30">
        <v>58041</v>
      </c>
      <c r="C139" s="31"/>
      <c r="D139" s="31">
        <v>129721</v>
      </c>
      <c r="E139" s="31" t="s">
        <v>15</v>
      </c>
      <c r="F139" s="31" t="s">
        <v>423</v>
      </c>
      <c r="G139" s="18">
        <v>1380000</v>
      </c>
      <c r="H139" s="19">
        <v>1</v>
      </c>
      <c r="I139" s="18">
        <f t="shared" si="0"/>
        <v>1380000</v>
      </c>
      <c r="J139" s="31">
        <v>707</v>
      </c>
      <c r="K139" s="38" t="s">
        <v>424</v>
      </c>
      <c r="L139" s="38" t="s">
        <v>425</v>
      </c>
      <c r="M139" s="39" t="s">
        <v>18</v>
      </c>
      <c r="N139" s="3"/>
      <c r="O139" s="3"/>
      <c r="P139" s="3"/>
    </row>
    <row r="140" s="4" customFormat="1" spans="1:21">
      <c r="A140" s="4">
        <v>0</v>
      </c>
      <c r="B140" s="32">
        <v>56986</v>
      </c>
      <c r="C140" s="33"/>
      <c r="D140" s="33">
        <v>129113</v>
      </c>
      <c r="E140" s="33"/>
      <c r="F140" s="33" t="s">
        <v>426</v>
      </c>
      <c r="G140" s="34">
        <v>1565000</v>
      </c>
      <c r="H140" s="35">
        <v>4</v>
      </c>
      <c r="I140" s="34">
        <f t="shared" si="0"/>
        <v>6260000</v>
      </c>
      <c r="J140" s="33">
        <v>9046</v>
      </c>
      <c r="K140" s="43" t="s">
        <v>427</v>
      </c>
      <c r="L140" s="43" t="s">
        <v>427</v>
      </c>
      <c r="M140" s="42" t="s">
        <v>18</v>
      </c>
      <c r="U140" s="1"/>
    </row>
    <row r="141" spans="1:21">
      <c r="A141">
        <v>0</v>
      </c>
      <c r="B141" s="30">
        <v>56371</v>
      </c>
      <c r="C141" s="31"/>
      <c r="D141" s="31">
        <v>128779</v>
      </c>
      <c r="E141" s="31" t="s">
        <v>19</v>
      </c>
      <c r="F141" s="31" t="s">
        <v>428</v>
      </c>
      <c r="G141" s="18">
        <v>1380000</v>
      </c>
      <c r="H141" s="19">
        <v>2</v>
      </c>
      <c r="I141" s="18">
        <f t="shared" si="0"/>
        <v>2760000</v>
      </c>
      <c r="J141" s="31">
        <v>805</v>
      </c>
      <c r="K141" s="38" t="s">
        <v>425</v>
      </c>
      <c r="L141" s="40">
        <v>43471</v>
      </c>
      <c r="M141" s="39" t="s">
        <v>18</v>
      </c>
      <c r="N141" s="5"/>
      <c r="O141" s="5"/>
      <c r="P141" s="3"/>
      <c r="Q141" s="1"/>
      <c r="R141" s="1"/>
      <c r="U141" s="1"/>
    </row>
    <row r="142" spans="1:21">
      <c r="A142">
        <v>9459</v>
      </c>
      <c r="B142" s="30">
        <v>58940</v>
      </c>
      <c r="C142" s="31"/>
      <c r="D142" s="31">
        <v>130225</v>
      </c>
      <c r="E142" s="31" t="s">
        <v>19</v>
      </c>
      <c r="F142" s="31" t="s">
        <v>429</v>
      </c>
      <c r="G142" s="18">
        <v>1565000</v>
      </c>
      <c r="H142" s="19">
        <v>4</v>
      </c>
      <c r="I142" s="18">
        <f t="shared" si="0"/>
        <v>6260000</v>
      </c>
      <c r="J142" s="31">
        <v>1805</v>
      </c>
      <c r="K142" s="38" t="s">
        <v>424</v>
      </c>
      <c r="L142" s="40">
        <v>43502</v>
      </c>
      <c r="M142" s="39" t="s">
        <v>18</v>
      </c>
      <c r="N142" s="5"/>
      <c r="O142" s="5"/>
      <c r="P142" s="3"/>
      <c r="Q142" s="1"/>
      <c r="R142" s="1"/>
      <c r="U142" s="1"/>
    </row>
    <row r="143" spans="1:21">
      <c r="A143">
        <v>0</v>
      </c>
      <c r="B143" s="30">
        <v>57605</v>
      </c>
      <c r="C143" s="31"/>
      <c r="D143" s="31">
        <v>129479</v>
      </c>
      <c r="E143" s="31" t="s">
        <v>19</v>
      </c>
      <c r="F143" s="31" t="s">
        <v>430</v>
      </c>
      <c r="G143" s="18">
        <v>1565000</v>
      </c>
      <c r="H143" s="19">
        <v>2</v>
      </c>
      <c r="I143" s="18">
        <f t="shared" si="0"/>
        <v>3130000</v>
      </c>
      <c r="J143" s="31">
        <v>1804</v>
      </c>
      <c r="K143" s="40">
        <v>43471</v>
      </c>
      <c r="L143" s="40">
        <v>43530</v>
      </c>
      <c r="M143" s="39" t="s">
        <v>18</v>
      </c>
      <c r="N143" s="5"/>
      <c r="O143" s="5"/>
      <c r="P143" s="3"/>
      <c r="Q143" s="1"/>
      <c r="R143" s="1"/>
      <c r="U143" s="1"/>
    </row>
    <row r="144" spans="1:21">
      <c r="A144">
        <v>0</v>
      </c>
      <c r="B144" s="30">
        <v>57863</v>
      </c>
      <c r="C144" s="31"/>
      <c r="D144" s="31">
        <v>129615</v>
      </c>
      <c r="E144" s="31" t="s">
        <v>15</v>
      </c>
      <c r="F144" s="31" t="s">
        <v>431</v>
      </c>
      <c r="G144" s="18">
        <v>1380000</v>
      </c>
      <c r="H144" s="19">
        <v>1</v>
      </c>
      <c r="I144" s="18">
        <f>G144*H144</f>
        <v>1380000</v>
      </c>
      <c r="J144" s="31">
        <v>704</v>
      </c>
      <c r="K144" s="40">
        <v>43502</v>
      </c>
      <c r="L144" s="40">
        <v>43530</v>
      </c>
      <c r="M144" s="39" t="s">
        <v>18</v>
      </c>
      <c r="N144" s="5"/>
      <c r="O144" s="5"/>
      <c r="P144" s="3"/>
      <c r="Q144" s="1"/>
      <c r="R144" s="1"/>
      <c r="U144" s="1"/>
    </row>
    <row r="145" spans="1:21">
      <c r="A145">
        <v>0</v>
      </c>
      <c r="B145" s="30">
        <v>59458</v>
      </c>
      <c r="C145" s="31"/>
      <c r="D145" s="31">
        <v>126537</v>
      </c>
      <c r="E145" s="31"/>
      <c r="F145" s="31" t="s">
        <v>432</v>
      </c>
      <c r="G145" s="18">
        <v>1935000</v>
      </c>
      <c r="H145" s="19">
        <v>1</v>
      </c>
      <c r="I145" s="18">
        <f>G145*H145</f>
        <v>1935000</v>
      </c>
      <c r="J145" s="31">
        <v>9031</v>
      </c>
      <c r="K145" s="40">
        <v>43561</v>
      </c>
      <c r="L145" s="40">
        <v>43561</v>
      </c>
      <c r="M145" s="39" t="s">
        <v>18</v>
      </c>
      <c r="N145" s="5">
        <v>0</v>
      </c>
      <c r="O145" s="5"/>
      <c r="P145" s="3"/>
      <c r="Q145" s="1"/>
      <c r="R145" s="1"/>
      <c r="U145" s="1"/>
    </row>
    <row r="146" spans="1:21">
      <c r="A146">
        <v>0</v>
      </c>
      <c r="B146" s="30">
        <v>52295</v>
      </c>
      <c r="C146" s="31"/>
      <c r="D146" s="31">
        <v>126546</v>
      </c>
      <c r="E146" s="31" t="s">
        <v>15</v>
      </c>
      <c r="F146" s="31" t="s">
        <v>433</v>
      </c>
      <c r="G146" s="18">
        <v>1380000</v>
      </c>
      <c r="H146" s="19">
        <v>3</v>
      </c>
      <c r="I146" s="18">
        <f t="shared" ref="I146:I206" si="1">G146*H146</f>
        <v>4140000</v>
      </c>
      <c r="J146" s="31">
        <v>1110</v>
      </c>
      <c r="K146" s="40">
        <v>43530</v>
      </c>
      <c r="L146" s="40">
        <v>43622</v>
      </c>
      <c r="M146" s="39" t="s">
        <v>18</v>
      </c>
      <c r="N146" s="5"/>
      <c r="O146" s="5"/>
      <c r="P146" s="3"/>
      <c r="Q146" s="1"/>
      <c r="R146" s="1"/>
      <c r="U146" s="1"/>
    </row>
    <row r="147" spans="1:21">
      <c r="A147">
        <v>0</v>
      </c>
      <c r="B147" s="30">
        <v>52438</v>
      </c>
      <c r="C147" s="31"/>
      <c r="D147" s="31">
        <v>126612</v>
      </c>
      <c r="E147" s="31" t="s">
        <v>19</v>
      </c>
      <c r="F147" s="31" t="s">
        <v>434</v>
      </c>
      <c r="G147" s="18">
        <v>1565000</v>
      </c>
      <c r="H147" s="19">
        <v>4</v>
      </c>
      <c r="I147" s="18">
        <f t="shared" si="1"/>
        <v>6260000</v>
      </c>
      <c r="J147" s="31">
        <v>510</v>
      </c>
      <c r="K147" s="40">
        <v>43502</v>
      </c>
      <c r="L147" s="40">
        <v>43622</v>
      </c>
      <c r="M147" s="39" t="s">
        <v>18</v>
      </c>
      <c r="N147" s="5"/>
      <c r="O147" s="5"/>
      <c r="P147" s="3"/>
      <c r="Q147" s="1"/>
      <c r="R147" s="1"/>
      <c r="U147" s="1"/>
    </row>
    <row r="148" spans="1:21">
      <c r="A148">
        <v>0</v>
      </c>
      <c r="B148" s="30">
        <v>50620</v>
      </c>
      <c r="C148" s="31"/>
      <c r="D148" s="31">
        <v>125629</v>
      </c>
      <c r="E148" s="31" t="s">
        <v>19</v>
      </c>
      <c r="F148" s="31" t="s">
        <v>435</v>
      </c>
      <c r="G148" s="18">
        <v>1380000</v>
      </c>
      <c r="H148" s="19">
        <v>1</v>
      </c>
      <c r="I148" s="18">
        <f t="shared" si="1"/>
        <v>1380000</v>
      </c>
      <c r="J148" s="31">
        <v>608</v>
      </c>
      <c r="K148" s="40">
        <v>43683</v>
      </c>
      <c r="L148" s="40">
        <v>43714</v>
      </c>
      <c r="M148" s="39" t="s">
        <v>18</v>
      </c>
      <c r="N148" s="5"/>
      <c r="O148" s="5"/>
      <c r="P148" s="3"/>
      <c r="Q148" s="1"/>
      <c r="R148" s="1"/>
      <c r="U148" s="1"/>
    </row>
    <row r="149" spans="1:21">
      <c r="A149">
        <v>0</v>
      </c>
      <c r="B149" s="30">
        <v>59451</v>
      </c>
      <c r="C149" s="31"/>
      <c r="D149" s="31">
        <v>130491</v>
      </c>
      <c r="E149" s="31" t="s">
        <v>15</v>
      </c>
      <c r="F149" s="31" t="s">
        <v>436</v>
      </c>
      <c r="G149" s="18">
        <v>1565000</v>
      </c>
      <c r="H149" s="19">
        <v>2</v>
      </c>
      <c r="I149" s="18">
        <f t="shared" si="1"/>
        <v>3130000</v>
      </c>
      <c r="J149" s="31">
        <v>1311</v>
      </c>
      <c r="K149" s="40">
        <v>43652</v>
      </c>
      <c r="L149" s="40">
        <v>43714</v>
      </c>
      <c r="M149" s="39" t="s">
        <v>18</v>
      </c>
      <c r="N149" s="5"/>
      <c r="O149" s="5"/>
      <c r="P149" s="3"/>
      <c r="Q149" s="1"/>
      <c r="R149" s="1"/>
      <c r="U149" s="1"/>
    </row>
    <row r="150" spans="1:21">
      <c r="A150">
        <v>0</v>
      </c>
      <c r="B150" s="30">
        <v>57976</v>
      </c>
      <c r="C150" s="31"/>
      <c r="D150" s="31">
        <v>129673</v>
      </c>
      <c r="E150" s="31" t="s">
        <v>19</v>
      </c>
      <c r="F150" s="31" t="s">
        <v>437</v>
      </c>
      <c r="G150" s="18">
        <v>1565000</v>
      </c>
      <c r="H150" s="19">
        <v>5</v>
      </c>
      <c r="I150" s="18">
        <f t="shared" si="1"/>
        <v>7825000</v>
      </c>
      <c r="J150" s="31">
        <v>610</v>
      </c>
      <c r="K150" s="40">
        <v>43591</v>
      </c>
      <c r="L150" s="40">
        <v>43744</v>
      </c>
      <c r="M150" s="39" t="s">
        <v>18</v>
      </c>
      <c r="N150" s="5"/>
      <c r="O150" s="5"/>
      <c r="P150" s="3"/>
      <c r="Q150" s="1"/>
      <c r="R150" s="1"/>
      <c r="U150" s="1"/>
    </row>
    <row r="151" spans="1:21">
      <c r="A151">
        <v>0</v>
      </c>
      <c r="B151" s="30">
        <v>53576</v>
      </c>
      <c r="C151" s="31"/>
      <c r="D151" s="31">
        <v>127253</v>
      </c>
      <c r="E151" s="31" t="s">
        <v>15</v>
      </c>
      <c r="F151" s="31" t="s">
        <v>438</v>
      </c>
      <c r="G151" s="18">
        <v>1380000</v>
      </c>
      <c r="H151" s="19">
        <v>1</v>
      </c>
      <c r="I151" s="18">
        <f t="shared" si="1"/>
        <v>1380000</v>
      </c>
      <c r="J151" s="31">
        <v>1204</v>
      </c>
      <c r="K151" s="40">
        <v>43775</v>
      </c>
      <c r="L151" s="40">
        <v>43805</v>
      </c>
      <c r="M151" s="39" t="s">
        <v>18</v>
      </c>
      <c r="N151" s="5"/>
      <c r="O151" s="5"/>
      <c r="P151" s="3"/>
      <c r="Q151" s="1"/>
      <c r="R151" s="1"/>
      <c r="U151" s="1"/>
    </row>
    <row r="152" spans="1:21">
      <c r="A152">
        <v>0</v>
      </c>
      <c r="B152" s="30">
        <v>59379</v>
      </c>
      <c r="C152" s="31"/>
      <c r="D152" s="31">
        <v>130451</v>
      </c>
      <c r="E152" s="31" t="s">
        <v>15</v>
      </c>
      <c r="F152" s="31" t="s">
        <v>439</v>
      </c>
      <c r="G152" s="18">
        <v>1380000</v>
      </c>
      <c r="H152" s="19">
        <v>1</v>
      </c>
      <c r="I152" s="18">
        <f t="shared" si="1"/>
        <v>1380000</v>
      </c>
      <c r="J152" s="31">
        <v>1011</v>
      </c>
      <c r="K152" s="40">
        <v>43805</v>
      </c>
      <c r="L152" s="38" t="s">
        <v>440</v>
      </c>
      <c r="M152" s="39" t="s">
        <v>18</v>
      </c>
      <c r="N152" s="5"/>
      <c r="O152" s="5"/>
      <c r="P152" s="3"/>
      <c r="Q152" s="1"/>
      <c r="R152" s="1"/>
      <c r="U152" s="1"/>
    </row>
    <row r="153" spans="1:21">
      <c r="A153">
        <v>9591</v>
      </c>
      <c r="B153" s="30">
        <v>57304</v>
      </c>
      <c r="C153" s="31"/>
      <c r="D153" s="31">
        <v>129303</v>
      </c>
      <c r="E153" s="31" t="s">
        <v>15</v>
      </c>
      <c r="F153" s="31" t="s">
        <v>441</v>
      </c>
      <c r="G153" s="18">
        <v>1565000</v>
      </c>
      <c r="H153" s="19">
        <v>2</v>
      </c>
      <c r="I153" s="18">
        <f t="shared" si="1"/>
        <v>3130000</v>
      </c>
      <c r="J153" s="31">
        <v>1705</v>
      </c>
      <c r="K153" s="38" t="s">
        <v>442</v>
      </c>
      <c r="L153" s="38" t="s">
        <v>443</v>
      </c>
      <c r="M153" s="39" t="s">
        <v>18</v>
      </c>
      <c r="N153" s="5"/>
      <c r="O153" s="5"/>
      <c r="P153" s="3"/>
      <c r="Q153" s="1"/>
      <c r="R153" s="1"/>
      <c r="U153" s="1"/>
    </row>
    <row r="154" spans="1:21">
      <c r="A154">
        <v>9631</v>
      </c>
      <c r="B154" s="30">
        <v>60136</v>
      </c>
      <c r="C154" s="31"/>
      <c r="D154" s="31">
        <v>130917</v>
      </c>
      <c r="E154" s="31" t="s">
        <v>19</v>
      </c>
      <c r="F154" s="31" t="s">
        <v>444</v>
      </c>
      <c r="G154" s="18">
        <v>1565000</v>
      </c>
      <c r="H154" s="19">
        <v>1</v>
      </c>
      <c r="I154" s="18">
        <f t="shared" si="1"/>
        <v>1565000</v>
      </c>
      <c r="J154" s="31">
        <v>1804</v>
      </c>
      <c r="K154" s="38" t="s">
        <v>445</v>
      </c>
      <c r="L154" s="38" t="s">
        <v>443</v>
      </c>
      <c r="M154" s="39" t="s">
        <v>18</v>
      </c>
      <c r="N154" s="5"/>
      <c r="O154" s="5"/>
      <c r="P154" s="3"/>
      <c r="Q154" s="1"/>
      <c r="R154" s="1"/>
      <c r="U154" s="1"/>
    </row>
    <row r="155" spans="1:21">
      <c r="A155">
        <v>9552</v>
      </c>
      <c r="B155" s="30">
        <v>58196</v>
      </c>
      <c r="C155" s="31"/>
      <c r="D155" s="31">
        <v>129802</v>
      </c>
      <c r="E155" s="31" t="s">
        <v>19</v>
      </c>
      <c r="F155" s="31" t="s">
        <v>446</v>
      </c>
      <c r="G155" s="18">
        <v>1565000</v>
      </c>
      <c r="H155" s="19">
        <v>4</v>
      </c>
      <c r="I155" s="18">
        <f t="shared" si="1"/>
        <v>6260000</v>
      </c>
      <c r="J155" s="31">
        <v>810</v>
      </c>
      <c r="K155" s="38" t="s">
        <v>440</v>
      </c>
      <c r="L155" s="38" t="s">
        <v>447</v>
      </c>
      <c r="M155" s="39" t="s">
        <v>18</v>
      </c>
      <c r="N155" s="5"/>
      <c r="O155" s="5"/>
      <c r="P155" s="3"/>
      <c r="Q155" s="1"/>
      <c r="R155" s="1"/>
      <c r="U155" s="1"/>
    </row>
    <row r="156" spans="1:21">
      <c r="A156">
        <v>0</v>
      </c>
      <c r="B156" s="30">
        <v>59639</v>
      </c>
      <c r="C156" s="31"/>
      <c r="D156" s="31">
        <v>130588</v>
      </c>
      <c r="E156" s="31" t="s">
        <v>19</v>
      </c>
      <c r="F156" s="31" t="s">
        <v>448</v>
      </c>
      <c r="G156" s="18">
        <v>1380000</v>
      </c>
      <c r="H156" s="19">
        <v>2</v>
      </c>
      <c r="I156" s="18">
        <f t="shared" si="1"/>
        <v>2760000</v>
      </c>
      <c r="J156" s="31">
        <v>1003</v>
      </c>
      <c r="K156" s="38" t="s">
        <v>445</v>
      </c>
      <c r="L156" s="38" t="s">
        <v>447</v>
      </c>
      <c r="M156" s="39" t="s">
        <v>18</v>
      </c>
      <c r="N156" s="5"/>
      <c r="O156" s="5"/>
      <c r="P156" s="3"/>
      <c r="Q156" s="1"/>
      <c r="R156" s="1"/>
      <c r="U156" s="1"/>
    </row>
    <row r="157" spans="1:21">
      <c r="A157">
        <v>9627</v>
      </c>
      <c r="B157" s="30">
        <v>58739</v>
      </c>
      <c r="C157" s="31"/>
      <c r="D157" s="31">
        <v>130108</v>
      </c>
      <c r="E157" s="31" t="s">
        <v>15</v>
      </c>
      <c r="F157" s="31" t="s">
        <v>449</v>
      </c>
      <c r="G157" s="18">
        <v>1565000</v>
      </c>
      <c r="H157" s="19">
        <v>3</v>
      </c>
      <c r="I157" s="18">
        <f t="shared" si="1"/>
        <v>4695000</v>
      </c>
      <c r="J157" s="31">
        <v>1010</v>
      </c>
      <c r="K157" s="38" t="s">
        <v>445</v>
      </c>
      <c r="L157" s="38" t="s">
        <v>450</v>
      </c>
      <c r="M157" s="39" t="s">
        <v>18</v>
      </c>
      <c r="N157" s="5"/>
      <c r="O157" s="5"/>
      <c r="P157" s="3"/>
      <c r="Q157" s="1"/>
      <c r="R157" s="1"/>
      <c r="U157" s="1"/>
    </row>
    <row r="158" spans="1:21">
      <c r="A158">
        <v>0</v>
      </c>
      <c r="B158" s="30">
        <v>59638</v>
      </c>
      <c r="C158" s="31"/>
      <c r="D158" s="31">
        <v>130587</v>
      </c>
      <c r="E158" s="31" t="s">
        <v>19</v>
      </c>
      <c r="F158" s="31" t="s">
        <v>451</v>
      </c>
      <c r="G158" s="18">
        <v>1380000</v>
      </c>
      <c r="H158" s="19">
        <v>1</v>
      </c>
      <c r="I158" s="18">
        <f t="shared" si="1"/>
        <v>1380000</v>
      </c>
      <c r="J158" s="31">
        <v>610</v>
      </c>
      <c r="K158" s="38" t="s">
        <v>447</v>
      </c>
      <c r="L158" s="38" t="s">
        <v>450</v>
      </c>
      <c r="M158" s="39" t="s">
        <v>18</v>
      </c>
      <c r="N158" s="5"/>
      <c r="O158" s="5"/>
      <c r="P158" s="3"/>
      <c r="Q158" s="1"/>
      <c r="R158" s="1"/>
      <c r="U158" s="1"/>
    </row>
    <row r="159" spans="1:21">
      <c r="A159">
        <v>0</v>
      </c>
      <c r="B159" s="30">
        <v>59778</v>
      </c>
      <c r="C159" s="31"/>
      <c r="D159" s="31">
        <v>130680</v>
      </c>
      <c r="E159" s="31" t="s">
        <v>15</v>
      </c>
      <c r="F159" s="31" t="s">
        <v>452</v>
      </c>
      <c r="G159" s="18">
        <v>1380000</v>
      </c>
      <c r="H159" s="19">
        <v>1</v>
      </c>
      <c r="I159" s="18">
        <f t="shared" si="1"/>
        <v>1380000</v>
      </c>
      <c r="J159" s="31">
        <v>1307</v>
      </c>
      <c r="K159" s="38" t="s">
        <v>447</v>
      </c>
      <c r="L159" s="38" t="s">
        <v>450</v>
      </c>
      <c r="M159" s="39" t="s">
        <v>18</v>
      </c>
      <c r="N159" s="5"/>
      <c r="O159" s="5"/>
      <c r="P159" s="3"/>
      <c r="Q159" s="1"/>
      <c r="R159" s="1"/>
      <c r="U159" s="1"/>
    </row>
    <row r="160" spans="1:21">
      <c r="A160">
        <v>0</v>
      </c>
      <c r="B160" s="30">
        <v>59284</v>
      </c>
      <c r="C160" s="31"/>
      <c r="D160" s="31">
        <v>130404</v>
      </c>
      <c r="E160" s="31" t="s">
        <v>15</v>
      </c>
      <c r="F160" s="31" t="s">
        <v>453</v>
      </c>
      <c r="G160" s="18">
        <v>1380000</v>
      </c>
      <c r="H160" s="19">
        <v>2</v>
      </c>
      <c r="I160" s="18">
        <f t="shared" si="1"/>
        <v>2760000</v>
      </c>
      <c r="J160" s="31">
        <v>1405</v>
      </c>
      <c r="K160" s="38" t="s">
        <v>447</v>
      </c>
      <c r="L160" s="38" t="s">
        <v>454</v>
      </c>
      <c r="M160" s="39" t="s">
        <v>18</v>
      </c>
      <c r="N160" s="5"/>
      <c r="O160" s="5"/>
      <c r="P160" s="3"/>
      <c r="Q160" s="1"/>
      <c r="R160" s="1"/>
      <c r="U160" s="1"/>
    </row>
    <row r="161" spans="1:21">
      <c r="A161">
        <v>0</v>
      </c>
      <c r="B161" s="30">
        <v>57206</v>
      </c>
      <c r="C161" s="31"/>
      <c r="D161" s="31">
        <v>129241</v>
      </c>
      <c r="E161" s="31" t="s">
        <v>19</v>
      </c>
      <c r="F161" s="31" t="s">
        <v>455</v>
      </c>
      <c r="G161" s="18">
        <v>1380000</v>
      </c>
      <c r="H161" s="19">
        <v>1</v>
      </c>
      <c r="I161" s="18">
        <f t="shared" si="1"/>
        <v>1380000</v>
      </c>
      <c r="J161" s="31">
        <v>1301</v>
      </c>
      <c r="K161" s="38" t="s">
        <v>454</v>
      </c>
      <c r="L161" s="38" t="s">
        <v>456</v>
      </c>
      <c r="M161" s="39" t="s">
        <v>18</v>
      </c>
      <c r="N161" s="5"/>
      <c r="O161" s="5"/>
      <c r="P161" s="3"/>
      <c r="Q161" s="1"/>
      <c r="R161" s="1"/>
      <c r="U161" s="1"/>
    </row>
    <row r="162" spans="1:21">
      <c r="A162">
        <v>9743</v>
      </c>
      <c r="B162" s="30">
        <v>59693</v>
      </c>
      <c r="C162" s="31"/>
      <c r="D162" s="31">
        <v>130626</v>
      </c>
      <c r="E162" s="31" t="s">
        <v>15</v>
      </c>
      <c r="F162" s="31" t="s">
        <v>457</v>
      </c>
      <c r="G162" s="18">
        <v>1380000</v>
      </c>
      <c r="H162" s="19">
        <v>1</v>
      </c>
      <c r="I162" s="18">
        <f t="shared" si="1"/>
        <v>1380000</v>
      </c>
      <c r="J162" s="31">
        <v>907</v>
      </c>
      <c r="K162" s="38" t="s">
        <v>458</v>
      </c>
      <c r="L162" s="38" t="s">
        <v>459</v>
      </c>
      <c r="M162" s="39" t="s">
        <v>18</v>
      </c>
      <c r="N162" s="5"/>
      <c r="O162" s="5"/>
      <c r="P162" s="3"/>
      <c r="Q162" s="1"/>
      <c r="R162" s="1"/>
      <c r="U162" s="1"/>
    </row>
    <row r="163" spans="1:21">
      <c r="A163">
        <v>9742</v>
      </c>
      <c r="B163" s="30">
        <v>59781</v>
      </c>
      <c r="C163" s="31"/>
      <c r="D163" s="31">
        <v>130682</v>
      </c>
      <c r="E163" s="31" t="s">
        <v>15</v>
      </c>
      <c r="F163" s="31" t="s">
        <v>460</v>
      </c>
      <c r="G163" s="18">
        <v>1565000</v>
      </c>
      <c r="H163" s="19">
        <v>1</v>
      </c>
      <c r="I163" s="18">
        <f t="shared" si="1"/>
        <v>1565000</v>
      </c>
      <c r="J163" s="31">
        <v>710</v>
      </c>
      <c r="K163" s="38" t="s">
        <v>458</v>
      </c>
      <c r="L163" s="38" t="s">
        <v>459</v>
      </c>
      <c r="M163" s="39" t="s">
        <v>18</v>
      </c>
      <c r="N163" s="5"/>
      <c r="O163" s="5"/>
      <c r="P163" s="3"/>
      <c r="Q163" s="1"/>
      <c r="R163" s="1"/>
      <c r="U163" s="1"/>
    </row>
    <row r="164" spans="1:21">
      <c r="A164">
        <v>9656</v>
      </c>
      <c r="B164" s="30">
        <v>55191</v>
      </c>
      <c r="C164" s="31"/>
      <c r="D164" s="31">
        <v>128108</v>
      </c>
      <c r="E164" s="31" t="s">
        <v>15</v>
      </c>
      <c r="F164" s="31" t="s">
        <v>461</v>
      </c>
      <c r="G164" s="18">
        <v>1565000</v>
      </c>
      <c r="H164" s="19">
        <v>5</v>
      </c>
      <c r="I164" s="18">
        <f t="shared" si="1"/>
        <v>7825000</v>
      </c>
      <c r="J164" s="31">
        <v>1211</v>
      </c>
      <c r="K164" s="38" t="s">
        <v>450</v>
      </c>
      <c r="L164" s="38" t="s">
        <v>462</v>
      </c>
      <c r="M164" s="39" t="s">
        <v>18</v>
      </c>
      <c r="N164" s="5"/>
      <c r="O164" s="5"/>
      <c r="P164" s="3"/>
      <c r="Q164" s="1"/>
      <c r="R164" s="1"/>
      <c r="U164" s="1"/>
    </row>
    <row r="165" spans="1:21">
      <c r="A165">
        <v>9760</v>
      </c>
      <c r="B165" s="30">
        <v>57999</v>
      </c>
      <c r="C165" s="31"/>
      <c r="D165" s="31">
        <v>129691</v>
      </c>
      <c r="E165" s="31" t="s">
        <v>15</v>
      </c>
      <c r="F165" s="31" t="s">
        <v>463</v>
      </c>
      <c r="G165" s="18">
        <v>1565000</v>
      </c>
      <c r="H165" s="19">
        <v>2</v>
      </c>
      <c r="I165" s="18">
        <f t="shared" si="1"/>
        <v>3130000</v>
      </c>
      <c r="J165" s="31">
        <v>509</v>
      </c>
      <c r="K165" s="38" t="s">
        <v>459</v>
      </c>
      <c r="L165" s="38" t="s">
        <v>464</v>
      </c>
      <c r="M165" s="39" t="s">
        <v>18</v>
      </c>
      <c r="N165" s="5"/>
      <c r="O165" s="5"/>
      <c r="P165" s="3"/>
      <c r="Q165" s="1"/>
      <c r="R165" s="1"/>
      <c r="U165" s="1"/>
    </row>
    <row r="166" spans="1:21">
      <c r="A166">
        <v>9766</v>
      </c>
      <c r="B166" s="30">
        <v>58945</v>
      </c>
      <c r="C166" s="31"/>
      <c r="D166" s="31">
        <v>130231</v>
      </c>
      <c r="E166" s="31" t="s">
        <v>19</v>
      </c>
      <c r="F166" s="31" t="s">
        <v>465</v>
      </c>
      <c r="G166" s="18">
        <v>1380000</v>
      </c>
      <c r="H166" s="19">
        <v>3</v>
      </c>
      <c r="I166" s="18">
        <f t="shared" si="1"/>
        <v>4140000</v>
      </c>
      <c r="J166" s="31">
        <v>1803</v>
      </c>
      <c r="K166" s="38" t="s">
        <v>458</v>
      </c>
      <c r="L166" s="38" t="s">
        <v>464</v>
      </c>
      <c r="M166" s="39" t="s">
        <v>18</v>
      </c>
      <c r="N166" s="5"/>
      <c r="O166" s="5"/>
      <c r="P166" s="3"/>
      <c r="Q166" s="1"/>
      <c r="R166" s="1"/>
      <c r="U166" s="1"/>
    </row>
    <row r="167" spans="1:21">
      <c r="A167">
        <v>9779</v>
      </c>
      <c r="B167" s="30">
        <v>59882</v>
      </c>
      <c r="C167" s="31"/>
      <c r="D167" s="31">
        <v>130762</v>
      </c>
      <c r="E167" s="31" t="s">
        <v>15</v>
      </c>
      <c r="F167" s="31" t="s">
        <v>466</v>
      </c>
      <c r="G167" s="18">
        <v>1565000</v>
      </c>
      <c r="H167" s="19">
        <v>1</v>
      </c>
      <c r="I167" s="18">
        <f t="shared" si="1"/>
        <v>1565000</v>
      </c>
      <c r="J167" s="31">
        <v>1805</v>
      </c>
      <c r="K167" s="38" t="s">
        <v>462</v>
      </c>
      <c r="L167" s="38" t="s">
        <v>464</v>
      </c>
      <c r="M167" s="39" t="s">
        <v>18</v>
      </c>
      <c r="N167" s="5"/>
      <c r="O167" s="5"/>
      <c r="P167" s="3"/>
      <c r="Q167" s="1"/>
      <c r="R167" s="1"/>
      <c r="U167" s="1"/>
    </row>
    <row r="168" spans="1:21">
      <c r="A168">
        <v>0</v>
      </c>
      <c r="B168" s="30">
        <v>59883</v>
      </c>
      <c r="C168" s="31"/>
      <c r="D168" s="31">
        <v>130763</v>
      </c>
      <c r="E168" s="31"/>
      <c r="F168" s="31" t="s">
        <v>467</v>
      </c>
      <c r="G168" s="18">
        <v>1380000</v>
      </c>
      <c r="H168" s="19">
        <v>3</v>
      </c>
      <c r="I168" s="18">
        <f t="shared" si="1"/>
        <v>4140000</v>
      </c>
      <c r="J168" s="31">
        <v>1207</v>
      </c>
      <c r="K168" s="38" t="s">
        <v>458</v>
      </c>
      <c r="L168" s="38" t="s">
        <v>464</v>
      </c>
      <c r="M168" s="39" t="s">
        <v>18</v>
      </c>
      <c r="N168" s="5"/>
      <c r="O168" s="5"/>
      <c r="P168" s="3"/>
      <c r="Q168" s="1"/>
      <c r="R168" s="1"/>
      <c r="U168" s="1"/>
    </row>
    <row r="169" spans="1:21">
      <c r="A169">
        <v>9683</v>
      </c>
      <c r="B169" s="30">
        <v>60072</v>
      </c>
      <c r="C169" s="31"/>
      <c r="D169" s="31">
        <v>130871</v>
      </c>
      <c r="E169" s="31" t="s">
        <v>15</v>
      </c>
      <c r="F169" s="31" t="s">
        <v>468</v>
      </c>
      <c r="G169" s="18">
        <v>1380000</v>
      </c>
      <c r="H169" s="19">
        <v>4</v>
      </c>
      <c r="I169" s="18">
        <f t="shared" si="1"/>
        <v>5520000</v>
      </c>
      <c r="J169" s="31">
        <v>703</v>
      </c>
      <c r="K169" s="38" t="s">
        <v>456</v>
      </c>
      <c r="L169" s="38" t="s">
        <v>464</v>
      </c>
      <c r="M169" s="39" t="s">
        <v>18</v>
      </c>
      <c r="N169" s="5"/>
      <c r="O169" s="5"/>
      <c r="P169" s="3"/>
      <c r="Q169" s="1"/>
      <c r="R169" s="1"/>
      <c r="U169" s="1"/>
    </row>
    <row r="170" spans="1:21">
      <c r="A170">
        <v>0</v>
      </c>
      <c r="B170" s="30">
        <v>57670</v>
      </c>
      <c r="C170" s="31"/>
      <c r="D170" s="31">
        <v>129509</v>
      </c>
      <c r="E170" s="31" t="s">
        <v>15</v>
      </c>
      <c r="F170" s="31" t="s">
        <v>469</v>
      </c>
      <c r="G170" s="18">
        <v>1380000</v>
      </c>
      <c r="H170" s="19">
        <v>2</v>
      </c>
      <c r="I170" s="18">
        <f t="shared" si="1"/>
        <v>2760000</v>
      </c>
      <c r="J170" s="31">
        <v>1604</v>
      </c>
      <c r="K170" s="38" t="s">
        <v>464</v>
      </c>
      <c r="L170" s="38" t="s">
        <v>470</v>
      </c>
      <c r="M170" s="39" t="s">
        <v>18</v>
      </c>
      <c r="N170" s="5"/>
      <c r="O170" s="5"/>
      <c r="P170" s="3"/>
      <c r="Q170" s="1"/>
      <c r="R170" s="1"/>
      <c r="U170" s="1"/>
    </row>
    <row r="171" spans="1:21">
      <c r="A171">
        <v>6625</v>
      </c>
      <c r="B171" s="30">
        <v>60267</v>
      </c>
      <c r="C171" s="31"/>
      <c r="D171" s="31">
        <v>130989</v>
      </c>
      <c r="E171" s="31" t="s">
        <v>15</v>
      </c>
      <c r="F171" s="31" t="s">
        <v>471</v>
      </c>
      <c r="G171" s="18">
        <v>1565000</v>
      </c>
      <c r="H171" s="19">
        <v>1</v>
      </c>
      <c r="I171" s="18">
        <f t="shared" si="1"/>
        <v>1565000</v>
      </c>
      <c r="J171" s="31">
        <v>1605</v>
      </c>
      <c r="K171" s="38" t="s">
        <v>472</v>
      </c>
      <c r="L171" s="38" t="s">
        <v>470</v>
      </c>
      <c r="M171" s="39" t="s">
        <v>18</v>
      </c>
      <c r="N171" s="5"/>
      <c r="O171" s="5"/>
      <c r="P171" s="3"/>
      <c r="Q171" s="1"/>
      <c r="R171" s="1"/>
      <c r="U171" s="1"/>
    </row>
    <row r="172" spans="1:21">
      <c r="A172">
        <v>9802</v>
      </c>
      <c r="B172" s="30">
        <v>59313</v>
      </c>
      <c r="C172" s="31"/>
      <c r="D172" s="31">
        <v>130421</v>
      </c>
      <c r="E172" s="31" t="s">
        <v>15</v>
      </c>
      <c r="F172" s="31" t="s">
        <v>473</v>
      </c>
      <c r="G172" s="18">
        <v>1565000</v>
      </c>
      <c r="H172" s="19">
        <v>1</v>
      </c>
      <c r="I172" s="18">
        <f t="shared" si="1"/>
        <v>1565000</v>
      </c>
      <c r="J172" s="31">
        <v>611</v>
      </c>
      <c r="K172" s="38" t="s">
        <v>470</v>
      </c>
      <c r="L172" s="38" t="s">
        <v>474</v>
      </c>
      <c r="M172" s="39" t="s">
        <v>18</v>
      </c>
      <c r="N172" s="5"/>
      <c r="O172" s="5"/>
      <c r="P172" s="3"/>
      <c r="Q172" s="1"/>
      <c r="R172" s="1"/>
      <c r="U172" s="1"/>
    </row>
    <row r="173" spans="1:21">
      <c r="A173">
        <v>9780</v>
      </c>
      <c r="B173" s="30">
        <v>59681</v>
      </c>
      <c r="C173" s="31"/>
      <c r="D173" s="31">
        <v>130614</v>
      </c>
      <c r="E173" s="31" t="s">
        <v>15</v>
      </c>
      <c r="F173" s="31" t="s">
        <v>475</v>
      </c>
      <c r="G173" s="18">
        <v>1380000</v>
      </c>
      <c r="H173" s="19">
        <v>3</v>
      </c>
      <c r="I173" s="18">
        <f t="shared" si="1"/>
        <v>4140000</v>
      </c>
      <c r="J173" s="31">
        <v>807</v>
      </c>
      <c r="K173" s="38" t="s">
        <v>464</v>
      </c>
      <c r="L173" s="38" t="s">
        <v>474</v>
      </c>
      <c r="M173" s="39" t="s">
        <v>18</v>
      </c>
      <c r="N173" s="5"/>
      <c r="O173" s="5"/>
      <c r="P173" s="3"/>
      <c r="Q173" s="1"/>
      <c r="R173" s="1"/>
      <c r="U173" s="1"/>
    </row>
    <row r="174" s="4" customFormat="1" spans="1:21">
      <c r="A174" s="4">
        <v>6625</v>
      </c>
      <c r="B174" s="32">
        <v>60472</v>
      </c>
      <c r="C174" s="33"/>
      <c r="D174" s="33">
        <v>131170</v>
      </c>
      <c r="E174" s="33" t="s">
        <v>15</v>
      </c>
      <c r="F174" s="33" t="s">
        <v>471</v>
      </c>
      <c r="G174" s="34">
        <v>2530000</v>
      </c>
      <c r="H174" s="35">
        <v>1</v>
      </c>
      <c r="I174" s="34">
        <f t="shared" si="1"/>
        <v>2530000</v>
      </c>
      <c r="J174" s="33">
        <v>1501</v>
      </c>
      <c r="K174" s="43" t="s">
        <v>470</v>
      </c>
      <c r="L174" s="43" t="s">
        <v>474</v>
      </c>
      <c r="M174" s="42" t="s">
        <v>18</v>
      </c>
      <c r="U174" s="1"/>
    </row>
    <row r="175" spans="1:21">
      <c r="A175">
        <v>9804</v>
      </c>
      <c r="B175" s="30">
        <v>52265</v>
      </c>
      <c r="C175" s="31"/>
      <c r="D175" s="31">
        <v>126540</v>
      </c>
      <c r="E175" s="31" t="s">
        <v>15</v>
      </c>
      <c r="F175" s="31" t="s">
        <v>476</v>
      </c>
      <c r="G175" s="18">
        <v>1565000</v>
      </c>
      <c r="H175" s="19">
        <v>2</v>
      </c>
      <c r="I175" s="18">
        <f t="shared" si="1"/>
        <v>3130000</v>
      </c>
      <c r="J175" s="31">
        <v>1310</v>
      </c>
      <c r="K175" s="38" t="s">
        <v>470</v>
      </c>
      <c r="L175" s="38" t="s">
        <v>477</v>
      </c>
      <c r="M175" s="39" t="s">
        <v>18</v>
      </c>
      <c r="N175" s="5"/>
      <c r="O175" s="5"/>
      <c r="P175" s="3"/>
      <c r="Q175" s="1"/>
      <c r="R175" s="1"/>
      <c r="U175" s="1"/>
    </row>
    <row r="176" spans="1:21">
      <c r="A176">
        <v>0</v>
      </c>
      <c r="B176" s="30">
        <v>60631</v>
      </c>
      <c r="C176" s="31"/>
      <c r="D176" s="31">
        <v>131278</v>
      </c>
      <c r="E176" s="31" t="s">
        <v>19</v>
      </c>
      <c r="F176" s="31" t="s">
        <v>478</v>
      </c>
      <c r="G176" s="18">
        <v>1380000</v>
      </c>
      <c r="H176" s="19">
        <v>2</v>
      </c>
      <c r="I176" s="18">
        <f t="shared" si="1"/>
        <v>2760000</v>
      </c>
      <c r="J176" s="31">
        <v>1507</v>
      </c>
      <c r="K176" s="38" t="s">
        <v>470</v>
      </c>
      <c r="L176" s="38" t="s">
        <v>477</v>
      </c>
      <c r="M176" s="39" t="s">
        <v>18</v>
      </c>
      <c r="N176" s="5"/>
      <c r="O176" s="5"/>
      <c r="P176" s="3"/>
      <c r="Q176" s="1"/>
      <c r="R176" s="1"/>
      <c r="U176" s="1"/>
    </row>
    <row r="177" spans="1:21">
      <c r="A177">
        <v>0</v>
      </c>
      <c r="B177" s="30">
        <v>60632</v>
      </c>
      <c r="C177" s="31"/>
      <c r="D177" s="31">
        <v>131279</v>
      </c>
      <c r="E177" s="31" t="s">
        <v>171</v>
      </c>
      <c r="F177" s="31" t="s">
        <v>479</v>
      </c>
      <c r="G177" s="18">
        <v>1380000</v>
      </c>
      <c r="H177" s="19">
        <v>2</v>
      </c>
      <c r="I177" s="18">
        <f t="shared" si="1"/>
        <v>2760000</v>
      </c>
      <c r="J177" s="31">
        <v>1508</v>
      </c>
      <c r="K177" s="38" t="s">
        <v>470</v>
      </c>
      <c r="L177" s="38" t="s">
        <v>477</v>
      </c>
      <c r="M177" s="39" t="s">
        <v>18</v>
      </c>
      <c r="N177" s="5"/>
      <c r="O177" s="5"/>
      <c r="P177" s="3"/>
      <c r="Q177" s="1"/>
      <c r="R177" s="1"/>
      <c r="U177" s="1"/>
    </row>
    <row r="178" spans="1:21">
      <c r="A178">
        <v>0</v>
      </c>
      <c r="B178" s="30">
        <v>58413</v>
      </c>
      <c r="C178" s="31"/>
      <c r="D178" s="31">
        <v>129914</v>
      </c>
      <c r="E178" s="31" t="s">
        <v>15</v>
      </c>
      <c r="F178" s="31" t="s">
        <v>480</v>
      </c>
      <c r="G178" s="18">
        <v>1565000</v>
      </c>
      <c r="H178" s="19">
        <v>4</v>
      </c>
      <c r="I178" s="18">
        <f t="shared" si="1"/>
        <v>6260000</v>
      </c>
      <c r="J178" s="31">
        <v>1111</v>
      </c>
      <c r="K178" s="38" t="s">
        <v>472</v>
      </c>
      <c r="L178" s="38" t="s">
        <v>481</v>
      </c>
      <c r="M178" s="39" t="s">
        <v>18</v>
      </c>
      <c r="N178" s="5"/>
      <c r="O178" s="5"/>
      <c r="P178" s="3"/>
      <c r="Q178" s="1"/>
      <c r="R178" s="1"/>
      <c r="U178" s="1"/>
    </row>
    <row r="179" spans="1:21">
      <c r="A179">
        <v>0</v>
      </c>
      <c r="B179" s="30">
        <v>59726</v>
      </c>
      <c r="C179" s="31"/>
      <c r="D179" s="31">
        <v>130648</v>
      </c>
      <c r="E179" s="31" t="s">
        <v>19</v>
      </c>
      <c r="F179" s="31" t="s">
        <v>482</v>
      </c>
      <c r="G179" s="18">
        <v>1380000</v>
      </c>
      <c r="H179" s="19">
        <v>1</v>
      </c>
      <c r="I179" s="18">
        <f t="shared" si="1"/>
        <v>1380000</v>
      </c>
      <c r="J179" s="31">
        <v>608</v>
      </c>
      <c r="K179" s="38" t="s">
        <v>481</v>
      </c>
      <c r="L179" s="38" t="s">
        <v>483</v>
      </c>
      <c r="M179" s="39" t="s">
        <v>18</v>
      </c>
      <c r="N179" s="5"/>
      <c r="O179" s="5"/>
      <c r="P179" s="3"/>
      <c r="Q179" s="1"/>
      <c r="R179" s="1"/>
      <c r="U179" s="1"/>
    </row>
    <row r="180" s="5" customFormat="1" spans="1:21">
      <c r="A180" s="5">
        <v>9908</v>
      </c>
      <c r="B180" s="30">
        <v>61372</v>
      </c>
      <c r="C180" s="31"/>
      <c r="D180" s="31">
        <v>131637</v>
      </c>
      <c r="E180" s="31" t="s">
        <v>19</v>
      </c>
      <c r="F180" s="31" t="s">
        <v>484</v>
      </c>
      <c r="G180" s="18">
        <v>1380000</v>
      </c>
      <c r="H180" s="19">
        <v>1</v>
      </c>
      <c r="I180" s="18">
        <f t="shared" si="1"/>
        <v>1380000</v>
      </c>
      <c r="J180" s="31">
        <v>611</v>
      </c>
      <c r="K180" s="40">
        <v>43531</v>
      </c>
      <c r="L180" s="40">
        <v>43562</v>
      </c>
      <c r="M180" s="39" t="s">
        <v>18</v>
      </c>
      <c r="P180" s="3"/>
      <c r="Q180" s="3"/>
      <c r="R180" s="3"/>
      <c r="U180" s="1"/>
    </row>
    <row r="181" s="5" customFormat="1" spans="1:21">
      <c r="A181" s="5">
        <v>0</v>
      </c>
      <c r="B181" s="30">
        <v>59745</v>
      </c>
      <c r="C181" s="31"/>
      <c r="D181" s="31">
        <v>130660</v>
      </c>
      <c r="E181" s="31" t="s">
        <v>15</v>
      </c>
      <c r="F181" s="31" t="s">
        <v>485</v>
      </c>
      <c r="G181" s="18">
        <v>1380000</v>
      </c>
      <c r="H181" s="19">
        <v>5</v>
      </c>
      <c r="I181" s="18">
        <f t="shared" si="1"/>
        <v>6900000</v>
      </c>
      <c r="J181" s="31">
        <v>901</v>
      </c>
      <c r="K181" s="38" t="s">
        <v>483</v>
      </c>
      <c r="L181" s="40">
        <v>43592</v>
      </c>
      <c r="M181" s="39" t="s">
        <v>18</v>
      </c>
      <c r="P181" s="3"/>
      <c r="Q181" s="3"/>
      <c r="R181" s="3"/>
      <c r="U181" s="1"/>
    </row>
    <row r="182" s="5" customFormat="1" spans="1:21">
      <c r="A182" s="5">
        <v>9908</v>
      </c>
      <c r="B182" s="30">
        <v>61492</v>
      </c>
      <c r="C182" s="31"/>
      <c r="D182" s="31">
        <v>131637</v>
      </c>
      <c r="E182" s="31" t="s">
        <v>19</v>
      </c>
      <c r="F182" s="31" t="s">
        <v>484</v>
      </c>
      <c r="G182" s="18">
        <v>1380000</v>
      </c>
      <c r="H182" s="19">
        <v>1</v>
      </c>
      <c r="I182" s="18">
        <f t="shared" si="1"/>
        <v>1380000</v>
      </c>
      <c r="J182" s="31">
        <v>611</v>
      </c>
      <c r="K182" s="40">
        <v>43562</v>
      </c>
      <c r="L182" s="40">
        <v>43592</v>
      </c>
      <c r="M182" s="39" t="s">
        <v>18</v>
      </c>
      <c r="P182" s="44"/>
      <c r="Q182" s="3"/>
      <c r="R182" s="3"/>
      <c r="U182" s="1"/>
    </row>
    <row r="183" spans="1:21">
      <c r="A183">
        <v>0</v>
      </c>
      <c r="B183" s="30">
        <v>59104</v>
      </c>
      <c r="C183" s="31"/>
      <c r="D183" s="31">
        <v>130310</v>
      </c>
      <c r="E183" s="31" t="s">
        <v>15</v>
      </c>
      <c r="F183" s="31" t="s">
        <v>486</v>
      </c>
      <c r="G183" s="18">
        <v>1380000</v>
      </c>
      <c r="H183" s="19">
        <v>5</v>
      </c>
      <c r="I183" s="18">
        <f t="shared" si="1"/>
        <v>6900000</v>
      </c>
      <c r="J183" s="31">
        <v>1503</v>
      </c>
      <c r="K183" s="40">
        <v>43472</v>
      </c>
      <c r="L183" s="40">
        <v>43623</v>
      </c>
      <c r="M183" s="39" t="s">
        <v>18</v>
      </c>
      <c r="N183" s="5"/>
      <c r="O183" s="5"/>
      <c r="P183" s="3"/>
      <c r="Q183" s="1"/>
      <c r="R183" s="1"/>
      <c r="U183" s="1"/>
    </row>
    <row r="184" s="1" customFormat="1" spans="1:16">
      <c r="A184" s="1">
        <v>0</v>
      </c>
      <c r="B184" s="30">
        <v>59804</v>
      </c>
      <c r="C184" s="31"/>
      <c r="D184" s="31">
        <v>130696</v>
      </c>
      <c r="E184" s="31" t="s">
        <v>15</v>
      </c>
      <c r="F184" s="31" t="s">
        <v>487</v>
      </c>
      <c r="G184" s="18">
        <v>1900000</v>
      </c>
      <c r="H184" s="19">
        <v>2</v>
      </c>
      <c r="I184" s="18">
        <f t="shared" si="1"/>
        <v>3800000</v>
      </c>
      <c r="J184" s="31">
        <v>1606</v>
      </c>
      <c r="K184" s="40">
        <v>43592</v>
      </c>
      <c r="L184" s="40">
        <v>43653</v>
      </c>
      <c r="M184" s="39" t="s">
        <v>18</v>
      </c>
      <c r="N184" s="3"/>
      <c r="O184" s="3"/>
      <c r="P184" s="3"/>
    </row>
    <row r="185" spans="1:21">
      <c r="A185">
        <v>0</v>
      </c>
      <c r="B185" s="30">
        <v>61122</v>
      </c>
      <c r="C185" s="31"/>
      <c r="D185" s="31">
        <v>131530</v>
      </c>
      <c r="E185" s="31" t="s">
        <v>19</v>
      </c>
      <c r="F185" s="31" t="s">
        <v>488</v>
      </c>
      <c r="G185" s="18">
        <v>1380000</v>
      </c>
      <c r="H185" s="19">
        <v>4</v>
      </c>
      <c r="I185" s="18">
        <f t="shared" si="1"/>
        <v>5520000</v>
      </c>
      <c r="J185" s="31">
        <v>703</v>
      </c>
      <c r="K185" s="40">
        <v>43531</v>
      </c>
      <c r="L185" s="40">
        <v>43653</v>
      </c>
      <c r="M185" s="39" t="s">
        <v>18</v>
      </c>
      <c r="N185" s="5"/>
      <c r="O185" s="5"/>
      <c r="P185" s="3"/>
      <c r="Q185" s="1"/>
      <c r="R185" s="1"/>
      <c r="U185" s="1"/>
    </row>
    <row r="186" spans="1:21">
      <c r="A186">
        <v>0</v>
      </c>
      <c r="B186" s="30">
        <v>59746</v>
      </c>
      <c r="C186" s="31"/>
      <c r="D186" s="31">
        <v>130661</v>
      </c>
      <c r="E186" s="31" t="s">
        <v>15</v>
      </c>
      <c r="F186" s="31" t="s">
        <v>489</v>
      </c>
      <c r="G186" s="18">
        <v>1380000</v>
      </c>
      <c r="H186" s="19">
        <v>2</v>
      </c>
      <c r="I186" s="18">
        <f t="shared" si="1"/>
        <v>2760000</v>
      </c>
      <c r="J186" s="31">
        <v>610</v>
      </c>
      <c r="K186" s="40">
        <v>43653</v>
      </c>
      <c r="L186" s="40">
        <v>43715</v>
      </c>
      <c r="M186" s="39" t="s">
        <v>18</v>
      </c>
      <c r="N186" s="5"/>
      <c r="O186" s="5"/>
      <c r="P186" s="3"/>
      <c r="Q186" s="1"/>
      <c r="R186" s="1"/>
      <c r="U186" s="1"/>
    </row>
    <row r="187" spans="1:21">
      <c r="A187">
        <v>0</v>
      </c>
      <c r="B187" s="30">
        <v>59998</v>
      </c>
      <c r="C187" s="31"/>
      <c r="D187" s="31">
        <v>130799</v>
      </c>
      <c r="E187" s="31" t="s">
        <v>15</v>
      </c>
      <c r="F187" s="31" t="s">
        <v>490</v>
      </c>
      <c r="G187" s="18">
        <v>1565000</v>
      </c>
      <c r="H187" s="19">
        <v>3</v>
      </c>
      <c r="I187" s="18">
        <f t="shared" si="1"/>
        <v>4695000</v>
      </c>
      <c r="J187" s="31">
        <v>711</v>
      </c>
      <c r="K187" s="40">
        <v>43623</v>
      </c>
      <c r="L187" s="40">
        <v>43715</v>
      </c>
      <c r="M187" s="39" t="s">
        <v>18</v>
      </c>
      <c r="N187" s="5"/>
      <c r="O187" s="5"/>
      <c r="P187" s="3"/>
      <c r="Q187" s="1"/>
      <c r="R187" s="1"/>
      <c r="U187" s="1"/>
    </row>
    <row r="188" spans="1:21">
      <c r="A188">
        <v>0</v>
      </c>
      <c r="B188" s="30">
        <v>60633</v>
      </c>
      <c r="C188" s="31"/>
      <c r="D188" s="31">
        <v>131280</v>
      </c>
      <c r="E188" s="31" t="s">
        <v>15</v>
      </c>
      <c r="F188" s="31" t="s">
        <v>491</v>
      </c>
      <c r="G188" s="18">
        <v>1380000</v>
      </c>
      <c r="H188" s="19">
        <v>5</v>
      </c>
      <c r="I188" s="18">
        <f t="shared" si="1"/>
        <v>6900000</v>
      </c>
      <c r="J188" s="31">
        <v>503</v>
      </c>
      <c r="K188" s="40">
        <v>43623</v>
      </c>
      <c r="L188" s="40">
        <v>43776</v>
      </c>
      <c r="M188" s="39" t="s">
        <v>18</v>
      </c>
      <c r="N188" s="5"/>
      <c r="O188" s="5"/>
      <c r="P188" s="3"/>
      <c r="Q188" s="1"/>
      <c r="R188" s="1"/>
      <c r="U188" s="1"/>
    </row>
    <row r="189" spans="1:21">
      <c r="A189">
        <v>0</v>
      </c>
      <c r="B189" s="30">
        <v>61243</v>
      </c>
      <c r="C189" s="31"/>
      <c r="D189" s="31">
        <v>131596</v>
      </c>
      <c r="E189" s="31" t="s">
        <v>15</v>
      </c>
      <c r="F189" s="31" t="s">
        <v>492</v>
      </c>
      <c r="G189" s="18">
        <v>1380000</v>
      </c>
      <c r="H189" s="19">
        <v>2</v>
      </c>
      <c r="I189" s="18">
        <f t="shared" si="1"/>
        <v>2760000</v>
      </c>
      <c r="J189" s="31">
        <v>609</v>
      </c>
      <c r="K189" s="40">
        <v>43745</v>
      </c>
      <c r="L189" s="40">
        <v>43806</v>
      </c>
      <c r="M189" s="39" t="s">
        <v>18</v>
      </c>
      <c r="N189" s="5"/>
      <c r="O189" s="5"/>
      <c r="P189" s="3"/>
      <c r="Q189" s="1"/>
      <c r="R189" s="1"/>
      <c r="U189" s="1"/>
    </row>
    <row r="190" spans="1:21">
      <c r="A190">
        <v>10000</v>
      </c>
      <c r="B190" s="30">
        <v>59868</v>
      </c>
      <c r="C190" s="31"/>
      <c r="D190" s="31">
        <v>130748</v>
      </c>
      <c r="E190" s="31" t="s">
        <v>15</v>
      </c>
      <c r="F190" s="31" t="s">
        <v>493</v>
      </c>
      <c r="G190" s="18">
        <v>1380000</v>
      </c>
      <c r="H190" s="19">
        <v>2</v>
      </c>
      <c r="I190" s="18">
        <f t="shared" si="1"/>
        <v>2760000</v>
      </c>
      <c r="J190" s="31">
        <v>1303</v>
      </c>
      <c r="K190" s="40">
        <v>43776</v>
      </c>
      <c r="L190" s="38" t="s">
        <v>494</v>
      </c>
      <c r="M190" s="39" t="s">
        <v>18</v>
      </c>
      <c r="N190" s="5"/>
      <c r="O190" s="5"/>
      <c r="P190" s="3"/>
      <c r="Q190" s="1"/>
      <c r="R190" s="1"/>
      <c r="U190" s="1"/>
    </row>
    <row r="191" s="1" customFormat="1" spans="1:16">
      <c r="A191" s="1">
        <v>0</v>
      </c>
      <c r="B191" s="30">
        <v>58102</v>
      </c>
      <c r="C191" s="31"/>
      <c r="D191" s="31">
        <v>129749</v>
      </c>
      <c r="E191" s="31" t="s">
        <v>19</v>
      </c>
      <c r="F191" s="31" t="s">
        <v>495</v>
      </c>
      <c r="G191" s="18">
        <v>1565000</v>
      </c>
      <c r="H191" s="19">
        <v>4</v>
      </c>
      <c r="I191" s="18">
        <f t="shared" si="1"/>
        <v>6260000</v>
      </c>
      <c r="J191" s="31">
        <v>1511</v>
      </c>
      <c r="K191" s="40">
        <v>43806</v>
      </c>
      <c r="L191" s="38" t="s">
        <v>496</v>
      </c>
      <c r="M191" s="39" t="s">
        <v>18</v>
      </c>
      <c r="N191" s="3"/>
      <c r="O191" s="3"/>
      <c r="P191" s="3"/>
    </row>
    <row r="192" spans="1:21">
      <c r="A192">
        <v>0</v>
      </c>
      <c r="B192" s="30">
        <v>62633</v>
      </c>
      <c r="C192" s="31"/>
      <c r="D192" s="31">
        <v>132380</v>
      </c>
      <c r="E192" s="31" t="s">
        <v>19</v>
      </c>
      <c r="F192" s="31" t="s">
        <v>497</v>
      </c>
      <c r="G192" s="18">
        <v>1380000</v>
      </c>
      <c r="H192" s="19">
        <v>1</v>
      </c>
      <c r="I192" s="18">
        <f t="shared" si="1"/>
        <v>1380000</v>
      </c>
      <c r="J192" s="31">
        <v>505</v>
      </c>
      <c r="K192" s="38" t="s">
        <v>498</v>
      </c>
      <c r="L192" s="38" t="s">
        <v>496</v>
      </c>
      <c r="M192" s="39" t="s">
        <v>18</v>
      </c>
      <c r="N192" s="5"/>
      <c r="O192" s="5"/>
      <c r="P192" s="3"/>
      <c r="Q192" s="1"/>
      <c r="R192" s="1"/>
      <c r="U192" s="1"/>
    </row>
    <row r="193" spans="1:21">
      <c r="A193">
        <v>0</v>
      </c>
      <c r="B193" s="30">
        <v>60795</v>
      </c>
      <c r="C193" s="31"/>
      <c r="D193" s="31">
        <v>131362</v>
      </c>
      <c r="E193" s="31" t="s">
        <v>15</v>
      </c>
      <c r="F193" s="31" t="s">
        <v>499</v>
      </c>
      <c r="G193" s="18">
        <v>1900000</v>
      </c>
      <c r="H193" s="19">
        <v>2</v>
      </c>
      <c r="I193" s="18">
        <f t="shared" si="1"/>
        <v>3800000</v>
      </c>
      <c r="J193" s="31">
        <v>1701</v>
      </c>
      <c r="K193" s="38" t="s">
        <v>498</v>
      </c>
      <c r="L193" s="38" t="s">
        <v>500</v>
      </c>
      <c r="M193" s="39" t="s">
        <v>18</v>
      </c>
      <c r="N193" s="5"/>
      <c r="O193" s="5"/>
      <c r="P193" s="3"/>
      <c r="Q193" s="1"/>
      <c r="R193" s="1"/>
      <c r="U193" s="1"/>
    </row>
    <row r="194" spans="1:21">
      <c r="A194">
        <v>10058</v>
      </c>
      <c r="B194" s="30">
        <v>62736</v>
      </c>
      <c r="C194" s="31"/>
      <c r="D194" s="31">
        <v>132439</v>
      </c>
      <c r="E194" s="31" t="s">
        <v>19</v>
      </c>
      <c r="F194" s="31" t="s">
        <v>497</v>
      </c>
      <c r="G194" s="18">
        <v>1565000</v>
      </c>
      <c r="H194" s="19">
        <v>1</v>
      </c>
      <c r="I194" s="18">
        <f t="shared" si="1"/>
        <v>1565000</v>
      </c>
      <c r="J194" s="31">
        <v>1705</v>
      </c>
      <c r="K194" s="38" t="s">
        <v>496</v>
      </c>
      <c r="L194" s="38" t="s">
        <v>500</v>
      </c>
      <c r="M194" s="39" t="s">
        <v>18</v>
      </c>
      <c r="N194" s="5">
        <v>0</v>
      </c>
      <c r="O194" s="5"/>
      <c r="P194" s="3"/>
      <c r="Q194" s="1"/>
      <c r="R194" s="1"/>
      <c r="U194" s="1"/>
    </row>
    <row r="195" spans="1:21">
      <c r="A195">
        <v>0</v>
      </c>
      <c r="B195" s="30">
        <v>60266</v>
      </c>
      <c r="C195" s="31"/>
      <c r="D195" s="31">
        <v>130988</v>
      </c>
      <c r="E195" s="31" t="s">
        <v>19</v>
      </c>
      <c r="F195" s="31" t="s">
        <v>501</v>
      </c>
      <c r="G195" s="18">
        <v>2400000</v>
      </c>
      <c r="H195" s="19">
        <v>3</v>
      </c>
      <c r="I195" s="18">
        <f t="shared" si="1"/>
        <v>7200000</v>
      </c>
      <c r="J195" s="31">
        <v>1601</v>
      </c>
      <c r="K195" s="38" t="s">
        <v>498</v>
      </c>
      <c r="L195" s="38" t="s">
        <v>502</v>
      </c>
      <c r="M195" s="39" t="s">
        <v>18</v>
      </c>
      <c r="N195" s="5"/>
      <c r="O195" s="5"/>
      <c r="P195" s="3"/>
      <c r="Q195" s="1"/>
      <c r="R195" s="1"/>
      <c r="U195" s="1"/>
    </row>
    <row r="196" spans="1:21">
      <c r="A196">
        <v>10064</v>
      </c>
      <c r="B196" s="30">
        <v>60801</v>
      </c>
      <c r="C196" s="31"/>
      <c r="D196" s="31">
        <v>131365</v>
      </c>
      <c r="E196" s="31" t="s">
        <v>19</v>
      </c>
      <c r="F196" s="31" t="s">
        <v>503</v>
      </c>
      <c r="G196" s="18">
        <v>1900000</v>
      </c>
      <c r="H196" s="19">
        <v>1</v>
      </c>
      <c r="I196" s="18">
        <f t="shared" si="1"/>
        <v>1900000</v>
      </c>
      <c r="J196" s="31">
        <v>1705</v>
      </c>
      <c r="K196" s="38" t="s">
        <v>500</v>
      </c>
      <c r="L196" s="38" t="s">
        <v>502</v>
      </c>
      <c r="M196" s="39" t="s">
        <v>18</v>
      </c>
      <c r="N196" s="5"/>
      <c r="O196" s="5"/>
      <c r="P196" s="3"/>
      <c r="Q196" s="1"/>
      <c r="R196" s="1"/>
      <c r="U196" s="1"/>
    </row>
    <row r="197" spans="1:21">
      <c r="A197">
        <v>0</v>
      </c>
      <c r="B197" s="30">
        <v>60393</v>
      </c>
      <c r="C197" s="31"/>
      <c r="D197" s="31">
        <v>131080</v>
      </c>
      <c r="E197" s="31" t="s">
        <v>15</v>
      </c>
      <c r="F197" s="31" t="s">
        <v>504</v>
      </c>
      <c r="G197" s="18">
        <v>1380000</v>
      </c>
      <c r="H197" s="19">
        <v>3</v>
      </c>
      <c r="I197" s="18">
        <f t="shared" si="1"/>
        <v>4140000</v>
      </c>
      <c r="J197" s="31">
        <v>903</v>
      </c>
      <c r="K197" s="38" t="s">
        <v>496</v>
      </c>
      <c r="L197" s="38" t="s">
        <v>505</v>
      </c>
      <c r="M197" s="39" t="s">
        <v>18</v>
      </c>
      <c r="N197" s="5"/>
      <c r="O197" s="5"/>
      <c r="P197" s="3"/>
      <c r="Q197" s="1"/>
      <c r="R197" s="1"/>
      <c r="U197" s="1"/>
    </row>
    <row r="198" spans="1:21">
      <c r="A198">
        <v>0</v>
      </c>
      <c r="B198" s="30">
        <v>62510</v>
      </c>
      <c r="C198" s="31"/>
      <c r="D198" s="31">
        <v>132309</v>
      </c>
      <c r="E198" s="31" t="s">
        <v>15</v>
      </c>
      <c r="F198" s="31" t="s">
        <v>506</v>
      </c>
      <c r="G198" s="18">
        <v>1380000</v>
      </c>
      <c r="H198" s="19">
        <v>1</v>
      </c>
      <c r="I198" s="18">
        <f t="shared" si="1"/>
        <v>1380000</v>
      </c>
      <c r="J198" s="31">
        <v>707</v>
      </c>
      <c r="K198" s="38" t="s">
        <v>507</v>
      </c>
      <c r="L198" s="38" t="s">
        <v>508</v>
      </c>
      <c r="M198" s="39" t="s">
        <v>18</v>
      </c>
      <c r="N198" s="5"/>
      <c r="O198" s="5"/>
      <c r="P198" s="3"/>
      <c r="Q198" s="1"/>
      <c r="R198" s="1"/>
      <c r="U198" s="1"/>
    </row>
    <row r="199" s="2" customFormat="1" spans="1:21">
      <c r="A199" s="2">
        <v>0</v>
      </c>
      <c r="B199" s="32">
        <v>57858</v>
      </c>
      <c r="C199" s="33"/>
      <c r="D199" s="33">
        <v>129611</v>
      </c>
      <c r="E199" s="33" t="s">
        <v>19</v>
      </c>
      <c r="F199" s="33" t="s">
        <v>509</v>
      </c>
      <c r="G199" s="34">
        <v>1565000</v>
      </c>
      <c r="H199" s="35">
        <v>3</v>
      </c>
      <c r="I199" s="34">
        <f t="shared" si="1"/>
        <v>4695000</v>
      </c>
      <c r="J199" s="33">
        <v>1310</v>
      </c>
      <c r="K199" s="43" t="s">
        <v>505</v>
      </c>
      <c r="L199" s="43" t="s">
        <v>510</v>
      </c>
      <c r="M199" s="42" t="s">
        <v>18</v>
      </c>
      <c r="P199" s="4"/>
      <c r="Q199" s="4"/>
      <c r="R199" s="4"/>
      <c r="U199" s="1"/>
    </row>
    <row r="200" s="4" customFormat="1" spans="1:21">
      <c r="A200" s="4">
        <v>0</v>
      </c>
      <c r="B200" s="32">
        <v>57859</v>
      </c>
      <c r="C200" s="33"/>
      <c r="D200" s="33">
        <v>129611</v>
      </c>
      <c r="E200" s="33" t="s">
        <v>15</v>
      </c>
      <c r="F200" s="33" t="s">
        <v>511</v>
      </c>
      <c r="G200" s="34">
        <v>1565000</v>
      </c>
      <c r="H200" s="35">
        <v>3</v>
      </c>
      <c r="I200" s="34">
        <f t="shared" si="1"/>
        <v>4695000</v>
      </c>
      <c r="J200" s="33">
        <v>1410</v>
      </c>
      <c r="K200" s="43" t="s">
        <v>505</v>
      </c>
      <c r="L200" s="43" t="s">
        <v>510</v>
      </c>
      <c r="M200" s="42" t="s">
        <v>18</v>
      </c>
      <c r="N200" s="4">
        <v>0</v>
      </c>
      <c r="T200" s="2"/>
      <c r="U200" s="1"/>
    </row>
    <row r="201" s="4" customFormat="1" spans="1:21">
      <c r="A201" s="4">
        <v>0</v>
      </c>
      <c r="B201" s="32">
        <v>59830</v>
      </c>
      <c r="C201" s="33"/>
      <c r="D201" s="33">
        <v>130718</v>
      </c>
      <c r="E201" s="33"/>
      <c r="F201" s="33" t="s">
        <v>512</v>
      </c>
      <c r="G201" s="34">
        <v>1935000</v>
      </c>
      <c r="H201" s="35">
        <v>4</v>
      </c>
      <c r="I201" s="34">
        <f t="shared" si="1"/>
        <v>7740000</v>
      </c>
      <c r="J201" s="33">
        <v>1202</v>
      </c>
      <c r="K201" s="43" t="s">
        <v>513</v>
      </c>
      <c r="L201" s="43" t="s">
        <v>514</v>
      </c>
      <c r="M201" s="42" t="s">
        <v>18</v>
      </c>
      <c r="U201" s="1"/>
    </row>
    <row r="202" spans="1:21">
      <c r="A202">
        <v>0</v>
      </c>
      <c r="B202" s="30">
        <v>63504</v>
      </c>
      <c r="C202" s="31"/>
      <c r="D202" s="31">
        <v>127338</v>
      </c>
      <c r="E202" s="31"/>
      <c r="F202" s="31" t="s">
        <v>515</v>
      </c>
      <c r="G202" s="18">
        <v>1900000</v>
      </c>
      <c r="H202" s="19">
        <v>1</v>
      </c>
      <c r="I202" s="18">
        <f t="shared" si="1"/>
        <v>1900000</v>
      </c>
      <c r="J202" s="31">
        <v>9059</v>
      </c>
      <c r="K202" s="38" t="s">
        <v>516</v>
      </c>
      <c r="L202" s="38" t="s">
        <v>516</v>
      </c>
      <c r="M202" s="39" t="s">
        <v>18</v>
      </c>
      <c r="N202" s="5">
        <v>0</v>
      </c>
      <c r="O202" s="5"/>
      <c r="P202" s="3"/>
      <c r="Q202" s="1"/>
      <c r="R202" s="1"/>
      <c r="U202" s="1"/>
    </row>
    <row r="203" spans="1:21">
      <c r="A203">
        <v>10141</v>
      </c>
      <c r="B203" s="30">
        <v>59857</v>
      </c>
      <c r="C203" s="31"/>
      <c r="D203" s="31">
        <v>130737</v>
      </c>
      <c r="E203" s="31" t="s">
        <v>19</v>
      </c>
      <c r="F203" s="31" t="s">
        <v>517</v>
      </c>
      <c r="G203" s="18">
        <v>1565000</v>
      </c>
      <c r="H203" s="19">
        <v>3</v>
      </c>
      <c r="I203" s="18">
        <f t="shared" si="1"/>
        <v>4695000</v>
      </c>
      <c r="J203" s="31">
        <v>1509</v>
      </c>
      <c r="K203" s="38" t="s">
        <v>510</v>
      </c>
      <c r="L203" s="38" t="s">
        <v>516</v>
      </c>
      <c r="M203" s="39" t="s">
        <v>18</v>
      </c>
      <c r="N203" s="5"/>
      <c r="O203" s="5"/>
      <c r="P203" s="3"/>
      <c r="Q203" s="1"/>
      <c r="R203" s="1"/>
      <c r="U203" s="1"/>
    </row>
    <row r="204" spans="1:21">
      <c r="A204">
        <v>0</v>
      </c>
      <c r="B204" s="30">
        <v>57916</v>
      </c>
      <c r="C204" s="31"/>
      <c r="D204" s="31">
        <v>129645</v>
      </c>
      <c r="E204" s="31" t="s">
        <v>15</v>
      </c>
      <c r="F204" s="31" t="s">
        <v>518</v>
      </c>
      <c r="G204" s="18">
        <v>1380000</v>
      </c>
      <c r="H204" s="19">
        <v>3</v>
      </c>
      <c r="I204" s="18">
        <f t="shared" si="1"/>
        <v>4140000</v>
      </c>
      <c r="J204" s="31">
        <v>908</v>
      </c>
      <c r="K204" s="38" t="s">
        <v>513</v>
      </c>
      <c r="L204" s="38" t="s">
        <v>519</v>
      </c>
      <c r="M204" s="39" t="s">
        <v>18</v>
      </c>
      <c r="N204" s="5"/>
      <c r="O204" s="5"/>
      <c r="P204" s="3"/>
      <c r="Q204" s="1"/>
      <c r="R204" s="1"/>
      <c r="U204" s="1"/>
    </row>
    <row r="205" s="1" customFormat="1" spans="1:16">
      <c r="A205" s="1">
        <v>10133</v>
      </c>
      <c r="B205" s="30">
        <v>61760</v>
      </c>
      <c r="C205" s="31"/>
      <c r="D205" s="31">
        <v>131887</v>
      </c>
      <c r="E205" s="31" t="s">
        <v>19</v>
      </c>
      <c r="F205" s="31" t="s">
        <v>520</v>
      </c>
      <c r="G205" s="18">
        <v>1380000</v>
      </c>
      <c r="H205" s="19">
        <v>4</v>
      </c>
      <c r="I205" s="18">
        <f t="shared" si="1"/>
        <v>5520000</v>
      </c>
      <c r="J205" s="31">
        <v>503</v>
      </c>
      <c r="K205" s="38" t="s">
        <v>510</v>
      </c>
      <c r="L205" s="38" t="s">
        <v>519</v>
      </c>
      <c r="M205" s="39" t="s">
        <v>18</v>
      </c>
      <c r="N205" s="3"/>
      <c r="O205" s="3"/>
      <c r="P205" s="3"/>
    </row>
    <row r="206" spans="1:21">
      <c r="A206">
        <v>0</v>
      </c>
      <c r="B206" s="30">
        <v>61869</v>
      </c>
      <c r="C206" s="31"/>
      <c r="D206" s="31">
        <v>131939</v>
      </c>
      <c r="E206" s="31" t="s">
        <v>15</v>
      </c>
      <c r="F206" s="31" t="s">
        <v>521</v>
      </c>
      <c r="G206" s="18">
        <v>1380000</v>
      </c>
      <c r="H206" s="19">
        <v>2</v>
      </c>
      <c r="I206" s="18">
        <f t="shared" si="1"/>
        <v>2760000</v>
      </c>
      <c r="J206" s="31">
        <v>606</v>
      </c>
      <c r="K206" s="38" t="s">
        <v>514</v>
      </c>
      <c r="L206" s="38" t="s">
        <v>519</v>
      </c>
      <c r="M206" s="39" t="s">
        <v>18</v>
      </c>
      <c r="N206" s="5"/>
      <c r="O206" s="5"/>
      <c r="P206" s="3"/>
      <c r="Q206" s="1"/>
      <c r="R206" s="1"/>
      <c r="U206" s="1"/>
    </row>
    <row r="207" s="2" customFormat="1" spans="1:21">
      <c r="A207" s="2">
        <v>0</v>
      </c>
      <c r="B207" s="32">
        <v>59831</v>
      </c>
      <c r="C207" s="33"/>
      <c r="D207" s="33">
        <v>130718</v>
      </c>
      <c r="E207" s="33" t="s">
        <v>15</v>
      </c>
      <c r="F207" s="33" t="s">
        <v>522</v>
      </c>
      <c r="G207" s="34">
        <v>1935000</v>
      </c>
      <c r="H207" s="35">
        <v>8</v>
      </c>
      <c r="I207" s="34">
        <v>7740000</v>
      </c>
      <c r="J207" s="33">
        <v>1102</v>
      </c>
      <c r="K207" s="43" t="s">
        <v>513</v>
      </c>
      <c r="L207" s="43" t="s">
        <v>523</v>
      </c>
      <c r="M207" s="42" t="s">
        <v>18</v>
      </c>
      <c r="P207" s="4"/>
      <c r="Q207" s="4"/>
      <c r="R207" s="4"/>
      <c r="U207" s="1"/>
    </row>
    <row r="208" spans="1:21">
      <c r="A208">
        <v>0</v>
      </c>
      <c r="B208" s="30">
        <v>63304</v>
      </c>
      <c r="C208" s="31"/>
      <c r="D208" s="31">
        <v>132775</v>
      </c>
      <c r="E208" s="31" t="s">
        <v>15</v>
      </c>
      <c r="F208" s="31" t="s">
        <v>524</v>
      </c>
      <c r="G208" s="18">
        <v>1380000</v>
      </c>
      <c r="H208" s="19">
        <v>1</v>
      </c>
      <c r="I208" s="18">
        <f t="shared" ref="I208:I233" si="2">G208*H208</f>
        <v>1380000</v>
      </c>
      <c r="J208" s="31">
        <v>1308</v>
      </c>
      <c r="K208" s="38" t="s">
        <v>525</v>
      </c>
      <c r="L208" s="38" t="s">
        <v>526</v>
      </c>
      <c r="M208" s="39" t="s">
        <v>18</v>
      </c>
      <c r="N208" s="5"/>
      <c r="O208" s="5"/>
      <c r="P208" s="3"/>
      <c r="Q208" s="1"/>
      <c r="R208" s="1"/>
      <c r="U208" s="1"/>
    </row>
    <row r="209" spans="1:21">
      <c r="A209">
        <v>0</v>
      </c>
      <c r="B209" s="30">
        <v>57872</v>
      </c>
      <c r="C209" s="31"/>
      <c r="D209" s="31">
        <v>129620</v>
      </c>
      <c r="E209" s="31" t="s">
        <v>19</v>
      </c>
      <c r="F209" s="31" t="s">
        <v>527</v>
      </c>
      <c r="G209" s="18">
        <v>2530000</v>
      </c>
      <c r="H209" s="19">
        <v>2</v>
      </c>
      <c r="I209" s="18">
        <f t="shared" si="2"/>
        <v>5060000</v>
      </c>
      <c r="J209" s="31">
        <v>901</v>
      </c>
      <c r="K209" s="40">
        <v>43473</v>
      </c>
      <c r="L209" s="40">
        <v>43532</v>
      </c>
      <c r="M209" s="39" t="s">
        <v>18</v>
      </c>
      <c r="N209" s="5"/>
      <c r="O209" s="5"/>
      <c r="P209" s="3"/>
      <c r="Q209" s="1"/>
      <c r="R209" s="1"/>
      <c r="U209" s="1"/>
    </row>
    <row r="210" s="1" customFormat="1" spans="1:16">
      <c r="A210" s="1">
        <v>0</v>
      </c>
      <c r="B210" s="30">
        <v>62943</v>
      </c>
      <c r="C210" s="31"/>
      <c r="D210" s="31">
        <v>132554</v>
      </c>
      <c r="E210" s="31" t="s">
        <v>15</v>
      </c>
      <c r="F210" s="31" t="s">
        <v>528</v>
      </c>
      <c r="G210" s="18">
        <v>1565000</v>
      </c>
      <c r="H210" s="19">
        <v>4</v>
      </c>
      <c r="I210" s="18">
        <f t="shared" si="2"/>
        <v>6260000</v>
      </c>
      <c r="J210" s="31">
        <v>1010</v>
      </c>
      <c r="K210" s="38" t="s">
        <v>526</v>
      </c>
      <c r="L210" s="40">
        <v>43532</v>
      </c>
      <c r="M210" s="39" t="s">
        <v>18</v>
      </c>
      <c r="N210" s="3"/>
      <c r="O210" s="3"/>
      <c r="P210" s="3"/>
    </row>
    <row r="211" spans="1:21">
      <c r="A211">
        <v>0</v>
      </c>
      <c r="B211" s="30">
        <v>59511</v>
      </c>
      <c r="C211" s="31"/>
      <c r="D211" s="31">
        <v>130513</v>
      </c>
      <c r="E211" s="31" t="s">
        <v>19</v>
      </c>
      <c r="F211" s="31" t="s">
        <v>529</v>
      </c>
      <c r="G211" s="18">
        <v>1565000</v>
      </c>
      <c r="H211" s="19">
        <v>3</v>
      </c>
      <c r="I211" s="18">
        <f t="shared" si="2"/>
        <v>4695000</v>
      </c>
      <c r="J211" s="31">
        <v>610</v>
      </c>
      <c r="K211" s="40">
        <v>43473</v>
      </c>
      <c r="L211" s="40">
        <v>43563</v>
      </c>
      <c r="M211" s="39" t="s">
        <v>18</v>
      </c>
      <c r="N211" s="5"/>
      <c r="O211" s="5"/>
      <c r="P211" s="3"/>
      <c r="Q211" s="1"/>
      <c r="R211" s="1"/>
      <c r="U211" s="1"/>
    </row>
    <row r="212" spans="1:21">
      <c r="A212">
        <v>0</v>
      </c>
      <c r="B212" s="30">
        <v>62197</v>
      </c>
      <c r="C212" s="31"/>
      <c r="D212" s="31">
        <v>132122</v>
      </c>
      <c r="E212" s="31" t="s">
        <v>15</v>
      </c>
      <c r="F212" s="31" t="s">
        <v>530</v>
      </c>
      <c r="G212" s="18">
        <v>1380000</v>
      </c>
      <c r="H212" s="19">
        <v>2</v>
      </c>
      <c r="I212" s="18">
        <f t="shared" si="2"/>
        <v>2760000</v>
      </c>
      <c r="J212" s="31">
        <v>707</v>
      </c>
      <c r="K212" s="40">
        <v>43504</v>
      </c>
      <c r="L212" s="40">
        <v>43563</v>
      </c>
      <c r="M212" s="39" t="s">
        <v>18</v>
      </c>
      <c r="N212" s="5"/>
      <c r="O212" s="5"/>
      <c r="P212" s="3"/>
      <c r="Q212" s="1"/>
      <c r="R212" s="1"/>
      <c r="U212" s="1"/>
    </row>
    <row r="213" s="1" customFormat="1" spans="1:16">
      <c r="A213" s="1">
        <v>0</v>
      </c>
      <c r="B213" s="30">
        <v>63415</v>
      </c>
      <c r="C213" s="31"/>
      <c r="D213" s="31">
        <v>132827</v>
      </c>
      <c r="E213" s="31" t="s">
        <v>19</v>
      </c>
      <c r="F213" s="31" t="s">
        <v>531</v>
      </c>
      <c r="G213" s="18">
        <v>1380000</v>
      </c>
      <c r="H213" s="19">
        <v>4</v>
      </c>
      <c r="I213" s="18">
        <f t="shared" si="2"/>
        <v>5520000</v>
      </c>
      <c r="J213" s="31">
        <v>1407</v>
      </c>
      <c r="K213" s="40">
        <v>43473</v>
      </c>
      <c r="L213" s="40">
        <v>43593</v>
      </c>
      <c r="M213" s="39" t="s">
        <v>18</v>
      </c>
      <c r="N213" s="3"/>
      <c r="O213" s="3"/>
      <c r="P213" s="3"/>
    </row>
    <row r="214" spans="1:21">
      <c r="A214">
        <v>0</v>
      </c>
      <c r="B214" s="30">
        <v>57336</v>
      </c>
      <c r="C214" s="31"/>
      <c r="D214" s="31">
        <v>129319</v>
      </c>
      <c r="E214" s="31" t="s">
        <v>19</v>
      </c>
      <c r="F214" s="31" t="s">
        <v>325</v>
      </c>
      <c r="G214" s="18">
        <v>6690000</v>
      </c>
      <c r="H214" s="19">
        <v>2</v>
      </c>
      <c r="I214" s="18">
        <f t="shared" si="2"/>
        <v>13380000</v>
      </c>
      <c r="J214" s="31">
        <v>1801</v>
      </c>
      <c r="K214" s="40">
        <v>43563</v>
      </c>
      <c r="L214" s="40">
        <v>43624</v>
      </c>
      <c r="M214" s="39" t="s">
        <v>18</v>
      </c>
      <c r="N214" s="5"/>
      <c r="O214" s="5"/>
      <c r="P214" s="3"/>
      <c r="Q214" s="1"/>
      <c r="R214" s="1"/>
      <c r="U214" s="1"/>
    </row>
    <row r="215" spans="1:21">
      <c r="A215">
        <v>0</v>
      </c>
      <c r="B215" s="30">
        <v>63575</v>
      </c>
      <c r="C215" s="31"/>
      <c r="D215" s="31">
        <v>132926</v>
      </c>
      <c r="E215" s="31" t="s">
        <v>19</v>
      </c>
      <c r="F215" s="31" t="s">
        <v>532</v>
      </c>
      <c r="G215" s="18">
        <v>2530000</v>
      </c>
      <c r="H215" s="19">
        <v>3</v>
      </c>
      <c r="I215" s="18">
        <f t="shared" si="2"/>
        <v>7590000</v>
      </c>
      <c r="J215" s="31">
        <v>1001</v>
      </c>
      <c r="K215" s="40">
        <v>43532</v>
      </c>
      <c r="L215" s="40">
        <v>43624</v>
      </c>
      <c r="M215" s="39" t="s">
        <v>18</v>
      </c>
      <c r="N215" s="5"/>
      <c r="O215" s="5"/>
      <c r="P215" s="3"/>
      <c r="Q215" s="1"/>
      <c r="R215" s="1"/>
      <c r="U215" s="1"/>
    </row>
    <row r="216" spans="1:21">
      <c r="A216">
        <v>0</v>
      </c>
      <c r="B216" s="30">
        <v>57915</v>
      </c>
      <c r="C216" s="31"/>
      <c r="D216" s="31">
        <v>129644</v>
      </c>
      <c r="E216" s="31" t="s">
        <v>19</v>
      </c>
      <c r="F216" s="31" t="s">
        <v>533</v>
      </c>
      <c r="G216" s="18">
        <v>1900000</v>
      </c>
      <c r="H216" s="19">
        <v>2</v>
      </c>
      <c r="I216" s="18">
        <f t="shared" si="2"/>
        <v>3800000</v>
      </c>
      <c r="J216" s="31">
        <v>510</v>
      </c>
      <c r="K216" s="40">
        <v>43593</v>
      </c>
      <c r="L216" s="40">
        <v>43654</v>
      </c>
      <c r="M216" s="39" t="s">
        <v>18</v>
      </c>
      <c r="N216" s="5"/>
      <c r="O216" s="5"/>
      <c r="P216" s="3"/>
      <c r="Q216" s="1"/>
      <c r="R216" s="1"/>
      <c r="U216" s="1"/>
    </row>
    <row r="217" spans="1:21">
      <c r="A217">
        <v>0</v>
      </c>
      <c r="B217" s="30">
        <v>63595</v>
      </c>
      <c r="C217" s="31"/>
      <c r="D217" s="31">
        <v>132935</v>
      </c>
      <c r="E217" s="31" t="s">
        <v>15</v>
      </c>
      <c r="F217" s="31" t="s">
        <v>534</v>
      </c>
      <c r="G217" s="18">
        <v>2530000</v>
      </c>
      <c r="H217" s="19">
        <v>1</v>
      </c>
      <c r="I217" s="18">
        <f t="shared" si="2"/>
        <v>2530000</v>
      </c>
      <c r="J217" s="31">
        <v>1101</v>
      </c>
      <c r="K217" s="40">
        <v>43624</v>
      </c>
      <c r="L217" s="40">
        <v>43654</v>
      </c>
      <c r="M217" s="39" t="s">
        <v>18</v>
      </c>
      <c r="N217" s="5"/>
      <c r="O217" s="5"/>
      <c r="P217" s="3"/>
      <c r="Q217" s="1"/>
      <c r="R217" s="1"/>
      <c r="U217" s="1"/>
    </row>
    <row r="218" spans="1:21">
      <c r="A218">
        <v>0</v>
      </c>
      <c r="B218" s="30">
        <v>63596</v>
      </c>
      <c r="C218" s="31"/>
      <c r="D218" s="31">
        <v>132935</v>
      </c>
      <c r="E218" s="31" t="s">
        <v>15</v>
      </c>
      <c r="F218" s="31" t="s">
        <v>535</v>
      </c>
      <c r="G218" s="18">
        <v>2530000</v>
      </c>
      <c r="H218" s="19">
        <v>1</v>
      </c>
      <c r="I218" s="18">
        <f t="shared" si="2"/>
        <v>2530000</v>
      </c>
      <c r="J218" s="31">
        <v>1201</v>
      </c>
      <c r="K218" s="40">
        <v>43624</v>
      </c>
      <c r="L218" s="40">
        <v>43654</v>
      </c>
      <c r="M218" s="39" t="s">
        <v>18</v>
      </c>
      <c r="N218" s="5"/>
      <c r="O218" s="5"/>
      <c r="P218" s="3"/>
      <c r="Q218" s="1"/>
      <c r="R218" s="1"/>
      <c r="U218" s="1"/>
    </row>
    <row r="219" spans="1:21">
      <c r="A219">
        <v>0</v>
      </c>
      <c r="B219" s="30">
        <v>60410</v>
      </c>
      <c r="C219" s="31"/>
      <c r="D219" s="31">
        <v>131092</v>
      </c>
      <c r="E219" s="31" t="s">
        <v>536</v>
      </c>
      <c r="F219" s="31" t="s">
        <v>537</v>
      </c>
      <c r="G219" s="18">
        <v>1900000</v>
      </c>
      <c r="H219" s="19">
        <v>2</v>
      </c>
      <c r="I219" s="18">
        <f t="shared" si="2"/>
        <v>3800000</v>
      </c>
      <c r="J219" s="31">
        <v>1605</v>
      </c>
      <c r="K219" s="40">
        <v>43654</v>
      </c>
      <c r="L219" s="40">
        <v>43716</v>
      </c>
      <c r="M219" s="39" t="s">
        <v>18</v>
      </c>
      <c r="N219" s="5"/>
      <c r="O219" s="5"/>
      <c r="P219" s="3"/>
      <c r="Q219" s="1"/>
      <c r="R219" s="1"/>
      <c r="U219" s="1"/>
    </row>
    <row r="220" spans="1:21">
      <c r="A220">
        <v>0</v>
      </c>
      <c r="B220" s="30">
        <v>52090</v>
      </c>
      <c r="C220" s="31"/>
      <c r="D220" s="31">
        <v>126445</v>
      </c>
      <c r="E220" s="31" t="s">
        <v>19</v>
      </c>
      <c r="F220" s="31" t="s">
        <v>538</v>
      </c>
      <c r="G220" s="18">
        <v>1565000</v>
      </c>
      <c r="H220" s="19">
        <v>2</v>
      </c>
      <c r="I220" s="18">
        <f t="shared" si="2"/>
        <v>3130000</v>
      </c>
      <c r="J220" s="31">
        <v>1210</v>
      </c>
      <c r="K220" s="40">
        <v>43716</v>
      </c>
      <c r="L220" s="40">
        <v>43777</v>
      </c>
      <c r="M220" s="39" t="s">
        <v>18</v>
      </c>
      <c r="N220" s="5"/>
      <c r="O220" s="5"/>
      <c r="P220" s="3"/>
      <c r="Q220" s="1"/>
      <c r="R220" s="1"/>
      <c r="U220" s="1"/>
    </row>
    <row r="221" spans="1:21">
      <c r="A221">
        <v>0</v>
      </c>
      <c r="B221" s="30">
        <v>52089</v>
      </c>
      <c r="C221" s="31"/>
      <c r="D221" s="31">
        <v>126445</v>
      </c>
      <c r="E221" s="31" t="s">
        <v>15</v>
      </c>
      <c r="F221" s="31" t="s">
        <v>539</v>
      </c>
      <c r="G221" s="18">
        <v>1565000</v>
      </c>
      <c r="H221" s="19">
        <v>2</v>
      </c>
      <c r="I221" s="18">
        <f t="shared" si="2"/>
        <v>3130000</v>
      </c>
      <c r="J221" s="31">
        <v>1310</v>
      </c>
      <c r="K221" s="40">
        <v>43716</v>
      </c>
      <c r="L221" s="40">
        <v>43777</v>
      </c>
      <c r="M221" s="39" t="s">
        <v>18</v>
      </c>
      <c r="N221" s="5"/>
      <c r="O221" s="5"/>
      <c r="P221" s="3"/>
      <c r="Q221" s="1"/>
      <c r="R221" s="1"/>
      <c r="U221" s="1"/>
    </row>
    <row r="222" spans="1:21">
      <c r="A222">
        <v>0</v>
      </c>
      <c r="B222" s="30">
        <v>52091</v>
      </c>
      <c r="C222" s="31"/>
      <c r="D222" s="31">
        <v>126445</v>
      </c>
      <c r="E222" s="31" t="s">
        <v>15</v>
      </c>
      <c r="F222" s="31" t="s">
        <v>540</v>
      </c>
      <c r="G222" s="18">
        <v>1565000</v>
      </c>
      <c r="H222" s="19">
        <v>2</v>
      </c>
      <c r="I222" s="18">
        <f t="shared" si="2"/>
        <v>3130000</v>
      </c>
      <c r="J222" s="31">
        <v>910</v>
      </c>
      <c r="K222" s="40">
        <v>43716</v>
      </c>
      <c r="L222" s="40">
        <v>43777</v>
      </c>
      <c r="M222" s="39" t="s">
        <v>18</v>
      </c>
      <c r="N222" s="5"/>
      <c r="O222" s="5"/>
      <c r="P222" s="3"/>
      <c r="Q222" s="1"/>
      <c r="R222" s="1"/>
      <c r="U222" s="1"/>
    </row>
    <row r="223" spans="1:21">
      <c r="A223">
        <v>0</v>
      </c>
      <c r="B223" s="30">
        <v>52095</v>
      </c>
      <c r="C223" s="31"/>
      <c r="D223" s="31">
        <v>126448</v>
      </c>
      <c r="E223" s="31" t="s">
        <v>15</v>
      </c>
      <c r="F223" s="31" t="s">
        <v>541</v>
      </c>
      <c r="G223" s="18">
        <v>1565000</v>
      </c>
      <c r="H223" s="19">
        <v>2</v>
      </c>
      <c r="I223" s="18">
        <f t="shared" si="2"/>
        <v>3130000</v>
      </c>
      <c r="J223" s="31">
        <v>1109</v>
      </c>
      <c r="K223" s="40">
        <v>43716</v>
      </c>
      <c r="L223" s="40">
        <v>43777</v>
      </c>
      <c r="M223" s="39" t="s">
        <v>18</v>
      </c>
      <c r="N223" s="5"/>
      <c r="O223" s="5"/>
      <c r="P223" s="3"/>
      <c r="Q223" s="1"/>
      <c r="R223" s="1"/>
      <c r="U223" s="1"/>
    </row>
    <row r="224" spans="1:21">
      <c r="A224">
        <v>0</v>
      </c>
      <c r="B224" s="30">
        <v>52097</v>
      </c>
      <c r="C224" s="31"/>
      <c r="D224" s="31">
        <v>126448</v>
      </c>
      <c r="E224" s="31" t="s">
        <v>15</v>
      </c>
      <c r="F224" s="31" t="s">
        <v>542</v>
      </c>
      <c r="G224" s="18">
        <v>1565000</v>
      </c>
      <c r="H224" s="19">
        <v>2</v>
      </c>
      <c r="I224" s="18">
        <f t="shared" si="2"/>
        <v>3130000</v>
      </c>
      <c r="J224" s="31">
        <v>1111</v>
      </c>
      <c r="K224" s="40">
        <v>43716</v>
      </c>
      <c r="L224" s="40">
        <v>43777</v>
      </c>
      <c r="M224" s="39" t="s">
        <v>18</v>
      </c>
      <c r="N224" s="5"/>
      <c r="O224" s="5"/>
      <c r="P224" s="3"/>
      <c r="Q224" s="1"/>
      <c r="R224" s="1"/>
      <c r="U224" s="1"/>
    </row>
    <row r="225" spans="1:21">
      <c r="A225">
        <v>0</v>
      </c>
      <c r="B225" s="30">
        <v>52096</v>
      </c>
      <c r="C225" s="31"/>
      <c r="D225" s="31">
        <v>126448</v>
      </c>
      <c r="E225" s="31" t="s">
        <v>15</v>
      </c>
      <c r="F225" s="31" t="s">
        <v>543</v>
      </c>
      <c r="G225" s="18">
        <v>1565000</v>
      </c>
      <c r="H225" s="19">
        <v>2</v>
      </c>
      <c r="I225" s="18">
        <f t="shared" si="2"/>
        <v>3130000</v>
      </c>
      <c r="J225" s="31">
        <v>1209</v>
      </c>
      <c r="K225" s="40">
        <v>43716</v>
      </c>
      <c r="L225" s="40">
        <v>43777</v>
      </c>
      <c r="M225" s="39" t="s">
        <v>18</v>
      </c>
      <c r="N225" s="5"/>
      <c r="O225" s="5"/>
      <c r="P225" s="3"/>
      <c r="Q225" s="1"/>
      <c r="R225" s="1"/>
      <c r="U225" s="1"/>
    </row>
    <row r="226" spans="1:21">
      <c r="A226">
        <v>0</v>
      </c>
      <c r="B226" s="30">
        <v>63227</v>
      </c>
      <c r="C226" s="31"/>
      <c r="D226" s="31">
        <v>132724</v>
      </c>
      <c r="E226" s="31" t="s">
        <v>19</v>
      </c>
      <c r="F226" s="31" t="s">
        <v>544</v>
      </c>
      <c r="G226" s="18">
        <v>1380000</v>
      </c>
      <c r="H226" s="19">
        <v>1</v>
      </c>
      <c r="I226" s="18">
        <f t="shared" si="2"/>
        <v>1380000</v>
      </c>
      <c r="J226" s="31">
        <v>606</v>
      </c>
      <c r="K226" s="40">
        <v>43746</v>
      </c>
      <c r="L226" s="40">
        <v>43777</v>
      </c>
      <c r="M226" s="39" t="s">
        <v>18</v>
      </c>
      <c r="N226" s="5"/>
      <c r="O226" s="5"/>
      <c r="P226" s="3"/>
      <c r="Q226" s="1"/>
      <c r="R226" s="1"/>
      <c r="U226" s="1"/>
    </row>
    <row r="227" spans="1:21">
      <c r="A227">
        <v>0</v>
      </c>
      <c r="B227" s="30">
        <v>62783</v>
      </c>
      <c r="C227" s="31"/>
      <c r="D227" s="31">
        <v>132474</v>
      </c>
      <c r="E227" s="31" t="s">
        <v>15</v>
      </c>
      <c r="F227" s="31" t="s">
        <v>545</v>
      </c>
      <c r="G227" s="18">
        <v>1900000</v>
      </c>
      <c r="H227" s="19">
        <v>3</v>
      </c>
      <c r="I227" s="18">
        <f t="shared" si="2"/>
        <v>5700000</v>
      </c>
      <c r="J227" s="31">
        <v>1407</v>
      </c>
      <c r="K227" s="40">
        <v>43746</v>
      </c>
      <c r="L227" s="40">
        <v>43807</v>
      </c>
      <c r="M227" s="39" t="s">
        <v>18</v>
      </c>
      <c r="N227" s="5"/>
      <c r="O227" s="5"/>
      <c r="P227" s="3"/>
      <c r="Q227" s="1"/>
      <c r="R227" s="1"/>
      <c r="U227" s="1"/>
    </row>
    <row r="228" s="5" customFormat="1" spans="1:21">
      <c r="A228" s="5">
        <v>0</v>
      </c>
      <c r="B228" s="30">
        <v>62689</v>
      </c>
      <c r="C228" s="31"/>
      <c r="D228" s="45">
        <v>132406</v>
      </c>
      <c r="E228" s="31" t="s">
        <v>15</v>
      </c>
      <c r="F228" s="31" t="s">
        <v>546</v>
      </c>
      <c r="G228" s="18">
        <v>1380000</v>
      </c>
      <c r="H228" s="19">
        <v>4</v>
      </c>
      <c r="I228" s="18">
        <f t="shared" si="2"/>
        <v>5520000</v>
      </c>
      <c r="J228" s="31">
        <v>1007</v>
      </c>
      <c r="K228" s="40">
        <v>43716</v>
      </c>
      <c r="L228" s="38" t="s">
        <v>547</v>
      </c>
      <c r="M228" s="39" t="s">
        <v>18</v>
      </c>
      <c r="P228" s="46"/>
      <c r="Q228" s="3"/>
      <c r="R228" s="3"/>
      <c r="U228" s="1"/>
    </row>
    <row r="229" s="5" customFormat="1" spans="1:21">
      <c r="A229" s="5">
        <v>0</v>
      </c>
      <c r="B229" s="30">
        <v>62635</v>
      </c>
      <c r="C229" s="31"/>
      <c r="D229" s="45">
        <v>132382</v>
      </c>
      <c r="E229" s="31" t="s">
        <v>19</v>
      </c>
      <c r="F229" s="31" t="s">
        <v>548</v>
      </c>
      <c r="G229" s="18">
        <v>1380000</v>
      </c>
      <c r="H229" s="19">
        <v>4</v>
      </c>
      <c r="I229" s="18">
        <f t="shared" si="2"/>
        <v>5520000</v>
      </c>
      <c r="J229" s="31">
        <v>1008</v>
      </c>
      <c r="K229" s="40">
        <v>43716</v>
      </c>
      <c r="L229" s="38" t="s">
        <v>547</v>
      </c>
      <c r="M229" s="39" t="s">
        <v>18</v>
      </c>
      <c r="P229" s="44"/>
      <c r="Q229" s="3"/>
      <c r="R229" s="3"/>
      <c r="U229" s="1"/>
    </row>
    <row r="230" spans="1:21">
      <c r="A230">
        <v>0</v>
      </c>
      <c r="B230" s="30">
        <v>57399</v>
      </c>
      <c r="C230" s="31"/>
      <c r="D230" s="31">
        <v>129360</v>
      </c>
      <c r="E230" s="31" t="s">
        <v>15</v>
      </c>
      <c r="F230" s="31" t="s">
        <v>549</v>
      </c>
      <c r="G230" s="18">
        <v>1380000</v>
      </c>
      <c r="H230" s="19">
        <v>3</v>
      </c>
      <c r="I230" s="18">
        <f t="shared" si="2"/>
        <v>4140000</v>
      </c>
      <c r="J230" s="31">
        <v>807</v>
      </c>
      <c r="K230" s="40">
        <v>43777</v>
      </c>
      <c r="L230" s="38" t="s">
        <v>550</v>
      </c>
      <c r="M230" s="39" t="s">
        <v>18</v>
      </c>
      <c r="N230" s="5"/>
      <c r="O230" s="5"/>
      <c r="P230" s="3"/>
      <c r="Q230" s="1"/>
      <c r="R230" s="1"/>
      <c r="U230" s="1"/>
    </row>
    <row r="231" spans="1:21">
      <c r="A231">
        <v>0</v>
      </c>
      <c r="B231" s="30">
        <v>63169</v>
      </c>
      <c r="C231" s="31"/>
      <c r="D231" s="31">
        <v>132692</v>
      </c>
      <c r="E231" s="31" t="s">
        <v>15</v>
      </c>
      <c r="F231" s="31" t="s">
        <v>551</v>
      </c>
      <c r="G231" s="18">
        <v>1565000</v>
      </c>
      <c r="H231" s="19">
        <v>2</v>
      </c>
      <c r="I231" s="18">
        <f t="shared" si="2"/>
        <v>3130000</v>
      </c>
      <c r="J231" s="31">
        <v>910</v>
      </c>
      <c r="K231" s="40">
        <v>43807</v>
      </c>
      <c r="L231" s="38" t="s">
        <v>550</v>
      </c>
      <c r="M231" s="39" t="s">
        <v>18</v>
      </c>
      <c r="N231" s="5"/>
      <c r="O231" s="5"/>
      <c r="P231" s="3"/>
      <c r="Q231" s="1"/>
      <c r="R231" s="1"/>
      <c r="U231" s="1"/>
    </row>
    <row r="232" spans="1:21">
      <c r="A232">
        <v>0</v>
      </c>
      <c r="B232" s="30">
        <v>53500</v>
      </c>
      <c r="C232" s="31"/>
      <c r="D232" s="31">
        <v>127214</v>
      </c>
      <c r="E232" s="31" t="s">
        <v>15</v>
      </c>
      <c r="F232" s="31" t="s">
        <v>552</v>
      </c>
      <c r="G232" s="18">
        <v>2530000</v>
      </c>
      <c r="H232" s="19">
        <v>1</v>
      </c>
      <c r="I232" s="18">
        <f t="shared" si="2"/>
        <v>2530000</v>
      </c>
      <c r="J232" s="31">
        <v>1102</v>
      </c>
      <c r="K232" s="38" t="s">
        <v>550</v>
      </c>
      <c r="L232" s="38" t="s">
        <v>553</v>
      </c>
      <c r="M232" s="39" t="s">
        <v>18</v>
      </c>
      <c r="N232" s="5"/>
      <c r="O232" s="5"/>
      <c r="P232" s="3"/>
      <c r="Q232" s="1"/>
      <c r="R232" s="1"/>
      <c r="U232" s="1"/>
    </row>
    <row r="233" spans="1:21">
      <c r="A233">
        <v>0</v>
      </c>
      <c r="B233" s="30">
        <v>64516</v>
      </c>
      <c r="C233" s="31"/>
      <c r="D233" s="31">
        <v>133489</v>
      </c>
      <c r="E233" s="31" t="s">
        <v>19</v>
      </c>
      <c r="F233" s="31" t="s">
        <v>554</v>
      </c>
      <c r="G233" s="18">
        <v>1380000</v>
      </c>
      <c r="H233" s="19">
        <v>6</v>
      </c>
      <c r="I233" s="18">
        <f t="shared" si="2"/>
        <v>8280000</v>
      </c>
      <c r="J233" s="31">
        <v>607</v>
      </c>
      <c r="K233" s="38" t="s">
        <v>550</v>
      </c>
      <c r="L233" s="38" t="s">
        <v>555</v>
      </c>
      <c r="M233" s="39" t="s">
        <v>18</v>
      </c>
      <c r="N233" s="5"/>
      <c r="O233" s="5"/>
      <c r="P233" s="3"/>
      <c r="Q233" s="1"/>
      <c r="R233" s="1"/>
      <c r="U233" s="1"/>
    </row>
    <row r="234" spans="1:21">
      <c r="A234">
        <v>0</v>
      </c>
      <c r="B234" s="30">
        <v>64661</v>
      </c>
      <c r="C234" s="31"/>
      <c r="D234" s="31">
        <v>133576</v>
      </c>
      <c r="E234" s="31" t="s">
        <v>19</v>
      </c>
      <c r="F234" s="31" t="s">
        <v>556</v>
      </c>
      <c r="G234" s="18">
        <v>1565000</v>
      </c>
      <c r="H234" s="19">
        <v>2</v>
      </c>
      <c r="I234" s="18">
        <f t="shared" ref="I234:I268" si="3">G234*H234</f>
        <v>3130000</v>
      </c>
      <c r="J234" s="31">
        <v>1606</v>
      </c>
      <c r="K234" s="38" t="s">
        <v>550</v>
      </c>
      <c r="L234" s="38" t="s">
        <v>555</v>
      </c>
      <c r="M234" s="39" t="s">
        <v>18</v>
      </c>
      <c r="N234" s="5"/>
      <c r="O234" s="5"/>
      <c r="P234" s="3"/>
      <c r="Q234" s="1"/>
      <c r="R234" s="1"/>
      <c r="U234" s="1"/>
    </row>
    <row r="235" spans="1:21">
      <c r="A235">
        <v>0</v>
      </c>
      <c r="B235" s="30">
        <v>64753</v>
      </c>
      <c r="C235" s="31"/>
      <c r="D235" s="31">
        <v>133622</v>
      </c>
      <c r="E235" s="31" t="s">
        <v>15</v>
      </c>
      <c r="F235" s="31" t="s">
        <v>557</v>
      </c>
      <c r="G235" s="18">
        <v>1900000</v>
      </c>
      <c r="H235" s="19">
        <v>3</v>
      </c>
      <c r="I235" s="18">
        <f t="shared" si="3"/>
        <v>5700000</v>
      </c>
      <c r="J235" s="31">
        <v>1701</v>
      </c>
      <c r="K235" s="38" t="s">
        <v>550</v>
      </c>
      <c r="L235" s="38" t="s">
        <v>558</v>
      </c>
      <c r="M235" s="39" t="s">
        <v>18</v>
      </c>
      <c r="N235" s="5"/>
      <c r="O235" s="5"/>
      <c r="P235" s="3"/>
      <c r="Q235" s="1"/>
      <c r="R235" s="1"/>
      <c r="U235" s="1"/>
    </row>
    <row r="236" spans="1:21">
      <c r="A236">
        <v>0</v>
      </c>
      <c r="B236" s="30">
        <v>64186</v>
      </c>
      <c r="C236" s="31"/>
      <c r="D236" s="31">
        <v>133282</v>
      </c>
      <c r="E236" s="31" t="s">
        <v>19</v>
      </c>
      <c r="F236" s="31" t="s">
        <v>559</v>
      </c>
      <c r="G236" s="18">
        <v>1380000</v>
      </c>
      <c r="H236" s="19">
        <v>3</v>
      </c>
      <c r="I236" s="18">
        <f t="shared" si="3"/>
        <v>4140000</v>
      </c>
      <c r="J236" s="31">
        <v>707</v>
      </c>
      <c r="K236" s="38" t="s">
        <v>555</v>
      </c>
      <c r="L236" s="38" t="s">
        <v>560</v>
      </c>
      <c r="M236" s="39" t="s">
        <v>18</v>
      </c>
      <c r="N236" s="5"/>
      <c r="O236" s="5"/>
      <c r="P236" s="3"/>
      <c r="Q236" s="1"/>
      <c r="R236" s="1"/>
      <c r="U236" s="1"/>
    </row>
    <row r="237" spans="1:21">
      <c r="A237">
        <v>0</v>
      </c>
      <c r="B237" s="30">
        <v>54681</v>
      </c>
      <c r="C237" s="31"/>
      <c r="D237" s="31">
        <v>127846</v>
      </c>
      <c r="E237" s="31" t="s">
        <v>15</v>
      </c>
      <c r="F237" s="31" t="s">
        <v>561</v>
      </c>
      <c r="G237" s="18">
        <v>1565000</v>
      </c>
      <c r="H237" s="19">
        <v>12</v>
      </c>
      <c r="I237" s="18">
        <f t="shared" si="3"/>
        <v>18780000</v>
      </c>
      <c r="J237" s="31">
        <v>809</v>
      </c>
      <c r="K237" s="38" t="s">
        <v>555</v>
      </c>
      <c r="L237" s="38" t="s">
        <v>562</v>
      </c>
      <c r="M237" s="39" t="s">
        <v>18</v>
      </c>
      <c r="N237" s="5"/>
      <c r="O237" s="5"/>
      <c r="P237" s="3"/>
      <c r="Q237" s="1"/>
      <c r="R237" s="1"/>
      <c r="U237" s="1"/>
    </row>
    <row r="238" spans="1:21">
      <c r="A238">
        <v>0</v>
      </c>
      <c r="B238" s="30">
        <v>54682</v>
      </c>
      <c r="C238" s="31"/>
      <c r="D238" s="31">
        <v>127846</v>
      </c>
      <c r="E238" s="31" t="s">
        <v>19</v>
      </c>
      <c r="F238" s="31" t="s">
        <v>563</v>
      </c>
      <c r="G238" s="18">
        <v>1565000</v>
      </c>
      <c r="H238" s="19"/>
      <c r="I238" s="18">
        <f t="shared" si="3"/>
        <v>0</v>
      </c>
      <c r="J238" s="31">
        <v>810</v>
      </c>
      <c r="K238" s="38" t="s">
        <v>555</v>
      </c>
      <c r="L238" s="38" t="s">
        <v>562</v>
      </c>
      <c r="M238" s="39" t="s">
        <v>18</v>
      </c>
      <c r="N238" s="5">
        <v>0</v>
      </c>
      <c r="O238" s="5"/>
      <c r="P238" s="3"/>
      <c r="Q238" s="1"/>
      <c r="R238" s="1"/>
      <c r="U238" s="1"/>
    </row>
    <row r="239" spans="1:21">
      <c r="A239">
        <v>0</v>
      </c>
      <c r="B239" s="30">
        <v>54683</v>
      </c>
      <c r="C239" s="31"/>
      <c r="D239" s="31">
        <v>127846</v>
      </c>
      <c r="E239" s="31" t="s">
        <v>19</v>
      </c>
      <c r="F239" s="31" t="s">
        <v>564</v>
      </c>
      <c r="G239" s="18">
        <v>1565000</v>
      </c>
      <c r="H239" s="19"/>
      <c r="I239" s="18">
        <f t="shared" si="3"/>
        <v>0</v>
      </c>
      <c r="J239" s="31">
        <v>910</v>
      </c>
      <c r="K239" s="38" t="s">
        <v>555</v>
      </c>
      <c r="L239" s="38" t="s">
        <v>562</v>
      </c>
      <c r="M239" s="39" t="s">
        <v>18</v>
      </c>
      <c r="N239" s="5">
        <v>0</v>
      </c>
      <c r="O239" s="5"/>
      <c r="P239" s="3"/>
      <c r="Q239" s="1"/>
      <c r="R239" s="1"/>
      <c r="U239" s="1"/>
    </row>
    <row r="240" spans="1:21">
      <c r="A240">
        <v>0</v>
      </c>
      <c r="B240" s="30">
        <v>54685</v>
      </c>
      <c r="C240" s="31"/>
      <c r="D240" s="31">
        <v>127848</v>
      </c>
      <c r="E240" s="31" t="s">
        <v>19</v>
      </c>
      <c r="F240" s="31" t="s">
        <v>565</v>
      </c>
      <c r="G240" s="18">
        <v>1565000</v>
      </c>
      <c r="H240" s="19">
        <v>8</v>
      </c>
      <c r="I240" s="18">
        <f t="shared" si="3"/>
        <v>12520000</v>
      </c>
      <c r="J240" s="31">
        <v>909</v>
      </c>
      <c r="K240" s="38" t="s">
        <v>555</v>
      </c>
      <c r="L240" s="38" t="s">
        <v>562</v>
      </c>
      <c r="M240" s="39" t="s">
        <v>18</v>
      </c>
      <c r="N240" s="5"/>
      <c r="O240" s="5"/>
      <c r="P240" s="3"/>
      <c r="Q240" s="1"/>
      <c r="R240" s="1"/>
      <c r="U240" s="1"/>
    </row>
    <row r="241" spans="1:21">
      <c r="A241">
        <v>0</v>
      </c>
      <c r="B241" s="30">
        <v>54686</v>
      </c>
      <c r="C241" s="31"/>
      <c r="D241" s="31">
        <v>127848</v>
      </c>
      <c r="E241" s="31" t="s">
        <v>15</v>
      </c>
      <c r="F241" s="31" t="s">
        <v>566</v>
      </c>
      <c r="G241" s="18">
        <v>1565000</v>
      </c>
      <c r="H241" s="19"/>
      <c r="I241" s="18">
        <f t="shared" si="3"/>
        <v>0</v>
      </c>
      <c r="J241" s="31">
        <v>911</v>
      </c>
      <c r="K241" s="38" t="s">
        <v>555</v>
      </c>
      <c r="L241" s="38" t="s">
        <v>562</v>
      </c>
      <c r="M241" s="39" t="s">
        <v>18</v>
      </c>
      <c r="N241" s="5">
        <v>0</v>
      </c>
      <c r="O241" s="5"/>
      <c r="P241" s="3"/>
      <c r="Q241" s="1"/>
      <c r="R241" s="1"/>
      <c r="U241" s="1"/>
    </row>
    <row r="242" spans="1:21">
      <c r="A242">
        <v>0</v>
      </c>
      <c r="B242" s="30">
        <v>58787</v>
      </c>
      <c r="C242" s="31"/>
      <c r="D242" s="31">
        <v>130138</v>
      </c>
      <c r="E242" s="31" t="s">
        <v>19</v>
      </c>
      <c r="F242" s="31" t="s">
        <v>567</v>
      </c>
      <c r="G242" s="18">
        <v>1565000</v>
      </c>
      <c r="H242" s="19">
        <v>6</v>
      </c>
      <c r="I242" s="18">
        <f t="shared" si="3"/>
        <v>9390000</v>
      </c>
      <c r="J242" s="31">
        <v>709</v>
      </c>
      <c r="K242" s="38" t="s">
        <v>558</v>
      </c>
      <c r="L242" s="38" t="s">
        <v>562</v>
      </c>
      <c r="M242" s="39" t="s">
        <v>18</v>
      </c>
      <c r="N242" s="5">
        <v>0</v>
      </c>
      <c r="O242" s="5"/>
      <c r="P242" s="3"/>
      <c r="Q242" s="1"/>
      <c r="R242" s="1"/>
      <c r="U242" s="1"/>
    </row>
    <row r="243" spans="1:21">
      <c r="A243">
        <v>0</v>
      </c>
      <c r="B243" s="30">
        <v>58786</v>
      </c>
      <c r="C243" s="31"/>
      <c r="D243" s="31">
        <v>130138</v>
      </c>
      <c r="E243" s="31" t="s">
        <v>15</v>
      </c>
      <c r="F243" s="31" t="s">
        <v>568</v>
      </c>
      <c r="G243" s="18">
        <v>1565000</v>
      </c>
      <c r="H243" s="19"/>
      <c r="I243" s="18">
        <f t="shared" si="3"/>
        <v>0</v>
      </c>
      <c r="J243" s="31">
        <v>710</v>
      </c>
      <c r="K243" s="38" t="s">
        <v>558</v>
      </c>
      <c r="L243" s="38" t="s">
        <v>562</v>
      </c>
      <c r="M243" s="39" t="s">
        <v>18</v>
      </c>
      <c r="N243" s="5"/>
      <c r="O243" s="5"/>
      <c r="P243" s="3"/>
      <c r="Q243" s="1"/>
      <c r="R243" s="1"/>
      <c r="U243" s="1"/>
    </row>
    <row r="244" spans="1:21">
      <c r="A244">
        <v>0</v>
      </c>
      <c r="B244" s="30">
        <v>58788</v>
      </c>
      <c r="C244" s="31"/>
      <c r="D244" s="31">
        <v>130139</v>
      </c>
      <c r="E244" s="31" t="s">
        <v>19</v>
      </c>
      <c r="F244" s="31" t="s">
        <v>569</v>
      </c>
      <c r="G244" s="18">
        <v>2030000</v>
      </c>
      <c r="H244" s="19">
        <v>3</v>
      </c>
      <c r="I244" s="18">
        <f t="shared" si="3"/>
        <v>6090000</v>
      </c>
      <c r="J244" s="31">
        <v>701</v>
      </c>
      <c r="K244" s="38" t="s">
        <v>558</v>
      </c>
      <c r="L244" s="38" t="s">
        <v>562</v>
      </c>
      <c r="M244" s="39" t="s">
        <v>18</v>
      </c>
      <c r="N244" s="5"/>
      <c r="O244" s="5"/>
      <c r="P244" s="3"/>
      <c r="Q244" s="1"/>
      <c r="R244" s="1"/>
      <c r="U244" s="1"/>
    </row>
    <row r="245" spans="1:21">
      <c r="A245">
        <v>0</v>
      </c>
      <c r="B245" s="30">
        <v>60062</v>
      </c>
      <c r="C245" s="31"/>
      <c r="D245" s="31">
        <v>130861</v>
      </c>
      <c r="E245" s="31" t="s">
        <v>15</v>
      </c>
      <c r="F245" s="31" t="s">
        <v>570</v>
      </c>
      <c r="G245" s="18">
        <v>1565000</v>
      </c>
      <c r="H245" s="19">
        <v>7</v>
      </c>
      <c r="I245" s="18">
        <f t="shared" si="3"/>
        <v>10955000</v>
      </c>
      <c r="J245" s="31">
        <v>9199</v>
      </c>
      <c r="K245" s="38" t="s">
        <v>525</v>
      </c>
      <c r="L245" s="38" t="s">
        <v>562</v>
      </c>
      <c r="M245" s="39" t="s">
        <v>18</v>
      </c>
      <c r="N245" s="5"/>
      <c r="O245" s="5"/>
      <c r="P245" s="3"/>
      <c r="Q245" s="1"/>
      <c r="R245" s="1"/>
      <c r="U245" s="1"/>
    </row>
    <row r="246" spans="1:21">
      <c r="A246">
        <v>0</v>
      </c>
      <c r="B246" s="30">
        <v>64269</v>
      </c>
      <c r="C246" s="31"/>
      <c r="D246" s="31">
        <v>133341</v>
      </c>
      <c r="E246" s="31" t="s">
        <v>15</v>
      </c>
      <c r="F246" s="31" t="s">
        <v>571</v>
      </c>
      <c r="G246" s="18">
        <v>1900000</v>
      </c>
      <c r="H246" s="19">
        <v>5</v>
      </c>
      <c r="I246" s="18">
        <f t="shared" si="3"/>
        <v>9500000</v>
      </c>
      <c r="J246" s="31">
        <v>1401</v>
      </c>
      <c r="K246" s="38" t="s">
        <v>553</v>
      </c>
      <c r="L246" s="38" t="s">
        <v>562</v>
      </c>
      <c r="M246" s="39" t="s">
        <v>18</v>
      </c>
      <c r="N246" s="5"/>
      <c r="O246" s="5"/>
      <c r="P246" s="3"/>
      <c r="Q246" s="1"/>
      <c r="R246" s="1"/>
      <c r="U246" s="1"/>
    </row>
    <row r="247" spans="1:21">
      <c r="A247">
        <v>0</v>
      </c>
      <c r="B247" s="30">
        <v>64299</v>
      </c>
      <c r="C247" s="31"/>
      <c r="D247" s="31">
        <v>133365</v>
      </c>
      <c r="E247" s="31" t="s">
        <v>15</v>
      </c>
      <c r="F247" s="31" t="s">
        <v>572</v>
      </c>
      <c r="G247" s="18">
        <v>1380000</v>
      </c>
      <c r="H247" s="19">
        <v>2</v>
      </c>
      <c r="I247" s="18">
        <f t="shared" si="3"/>
        <v>2760000</v>
      </c>
      <c r="J247" s="31">
        <v>804</v>
      </c>
      <c r="K247" s="38" t="s">
        <v>573</v>
      </c>
      <c r="L247" s="38" t="s">
        <v>562</v>
      </c>
      <c r="M247" s="39" t="s">
        <v>18</v>
      </c>
      <c r="N247" s="5"/>
      <c r="O247" s="5"/>
      <c r="P247" s="3"/>
      <c r="Q247" s="1"/>
      <c r="R247" s="1"/>
      <c r="U247" s="1"/>
    </row>
    <row r="248" spans="1:21">
      <c r="A248">
        <v>0</v>
      </c>
      <c r="B248" s="30">
        <v>64300</v>
      </c>
      <c r="C248" s="31"/>
      <c r="D248" s="31">
        <v>133365</v>
      </c>
      <c r="E248" s="31" t="s">
        <v>15</v>
      </c>
      <c r="F248" s="31" t="s">
        <v>574</v>
      </c>
      <c r="G248" s="18">
        <v>1380000</v>
      </c>
      <c r="H248" s="19">
        <v>2</v>
      </c>
      <c r="I248" s="18">
        <f t="shared" si="3"/>
        <v>2760000</v>
      </c>
      <c r="J248" s="31">
        <v>805</v>
      </c>
      <c r="K248" s="38" t="s">
        <v>573</v>
      </c>
      <c r="L248" s="38" t="s">
        <v>562</v>
      </c>
      <c r="M248" s="39" t="s">
        <v>18</v>
      </c>
      <c r="N248" s="5">
        <v>0</v>
      </c>
      <c r="O248" s="5"/>
      <c r="P248" s="3"/>
      <c r="Q248" s="1"/>
      <c r="R248" s="1"/>
      <c r="U248" s="1"/>
    </row>
    <row r="249" spans="1:21">
      <c r="A249">
        <v>0</v>
      </c>
      <c r="B249" s="30">
        <v>63900</v>
      </c>
      <c r="C249" s="31"/>
      <c r="D249" s="31">
        <v>133127</v>
      </c>
      <c r="E249" s="31" t="s">
        <v>19</v>
      </c>
      <c r="F249" s="31" t="s">
        <v>575</v>
      </c>
      <c r="G249" s="18">
        <v>1380000</v>
      </c>
      <c r="H249" s="19">
        <v>2</v>
      </c>
      <c r="I249" s="18">
        <f t="shared" si="3"/>
        <v>2760000</v>
      </c>
      <c r="J249" s="31">
        <v>1604</v>
      </c>
      <c r="K249" s="38" t="s">
        <v>560</v>
      </c>
      <c r="L249" s="38" t="s">
        <v>576</v>
      </c>
      <c r="M249" s="39" t="s">
        <v>18</v>
      </c>
      <c r="N249" s="5"/>
      <c r="O249" s="5"/>
      <c r="P249" s="3"/>
      <c r="Q249" s="1"/>
      <c r="R249" s="1"/>
      <c r="U249" s="1"/>
    </row>
    <row r="250" spans="1:21">
      <c r="A250">
        <v>0</v>
      </c>
      <c r="B250" s="30">
        <v>64667</v>
      </c>
      <c r="C250" s="31"/>
      <c r="D250" s="31">
        <v>133579</v>
      </c>
      <c r="E250" s="31"/>
      <c r="F250" s="31" t="s">
        <v>577</v>
      </c>
      <c r="G250" s="18">
        <v>1900000</v>
      </c>
      <c r="H250" s="19">
        <v>3</v>
      </c>
      <c r="I250" s="18">
        <f t="shared" si="3"/>
        <v>5700000</v>
      </c>
      <c r="J250" s="31">
        <v>1301</v>
      </c>
      <c r="K250" s="38" t="s">
        <v>560</v>
      </c>
      <c r="L250" s="38" t="s">
        <v>578</v>
      </c>
      <c r="M250" s="39" t="s">
        <v>18</v>
      </c>
      <c r="N250" s="3"/>
      <c r="O250" s="3"/>
      <c r="P250" s="3"/>
      <c r="Q250" s="1"/>
      <c r="R250" s="1"/>
      <c r="S250" s="1"/>
      <c r="U250" s="1"/>
    </row>
    <row r="251" spans="1:21">
      <c r="A251">
        <v>10295</v>
      </c>
      <c r="B251" s="30">
        <v>64744</v>
      </c>
      <c r="C251" s="31"/>
      <c r="D251" s="31">
        <v>133620</v>
      </c>
      <c r="E251" s="31" t="s">
        <v>19</v>
      </c>
      <c r="F251" s="31" t="s">
        <v>579</v>
      </c>
      <c r="G251" s="18">
        <v>1565000</v>
      </c>
      <c r="H251" s="19">
        <v>3</v>
      </c>
      <c r="I251" s="18">
        <f t="shared" si="3"/>
        <v>4695000</v>
      </c>
      <c r="J251" s="31">
        <v>1310</v>
      </c>
      <c r="K251" s="38" t="s">
        <v>560</v>
      </c>
      <c r="L251" s="38" t="s">
        <v>578</v>
      </c>
      <c r="M251" s="39" t="s">
        <v>18</v>
      </c>
      <c r="N251" s="5"/>
      <c r="O251" s="5"/>
      <c r="P251" s="3"/>
      <c r="Q251" s="1"/>
      <c r="R251" s="1"/>
      <c r="U251" s="1"/>
    </row>
    <row r="252" s="1" customFormat="1" spans="1:19">
      <c r="A252" s="1">
        <v>0</v>
      </c>
      <c r="B252" s="30">
        <v>64376</v>
      </c>
      <c r="C252" s="31"/>
      <c r="D252" s="31">
        <v>133407</v>
      </c>
      <c r="E252" s="31" t="s">
        <v>15</v>
      </c>
      <c r="F252" s="31" t="s">
        <v>580</v>
      </c>
      <c r="G252" s="18">
        <v>1380000</v>
      </c>
      <c r="H252" s="19">
        <v>2</v>
      </c>
      <c r="I252" s="18">
        <f t="shared" si="3"/>
        <v>2760000</v>
      </c>
      <c r="J252" s="31">
        <v>1304</v>
      </c>
      <c r="K252" s="38" t="s">
        <v>576</v>
      </c>
      <c r="L252" s="38" t="s">
        <v>581</v>
      </c>
      <c r="M252" s="39" t="s">
        <v>18</v>
      </c>
      <c r="N252" s="5"/>
      <c r="O252" s="5"/>
      <c r="P252" s="3"/>
      <c r="S252"/>
    </row>
    <row r="253" spans="1:21">
      <c r="A253">
        <v>0</v>
      </c>
      <c r="B253" s="30">
        <v>64815</v>
      </c>
      <c r="C253" s="31"/>
      <c r="D253" s="31">
        <v>133665</v>
      </c>
      <c r="E253" s="31" t="s">
        <v>15</v>
      </c>
      <c r="F253" s="31" t="s">
        <v>582</v>
      </c>
      <c r="G253" s="18">
        <v>1565000</v>
      </c>
      <c r="H253" s="19">
        <v>2</v>
      </c>
      <c r="I253" s="18">
        <f t="shared" si="3"/>
        <v>3130000</v>
      </c>
      <c r="J253" s="31">
        <v>1311</v>
      </c>
      <c r="K253" s="38" t="s">
        <v>576</v>
      </c>
      <c r="L253" s="38" t="s">
        <v>581</v>
      </c>
      <c r="M253" s="39" t="s">
        <v>18</v>
      </c>
      <c r="N253" s="5"/>
      <c r="O253" s="5"/>
      <c r="P253" s="3"/>
      <c r="Q253" s="1"/>
      <c r="R253" s="1"/>
      <c r="U253" s="1"/>
    </row>
    <row r="254" spans="1:21">
      <c r="A254">
        <v>10315</v>
      </c>
      <c r="B254" s="30">
        <v>58584</v>
      </c>
      <c r="C254" s="31"/>
      <c r="D254" s="31">
        <v>130020</v>
      </c>
      <c r="E254" s="31" t="s">
        <v>15</v>
      </c>
      <c r="F254" s="31" t="s">
        <v>583</v>
      </c>
      <c r="G254" s="18">
        <v>1935000</v>
      </c>
      <c r="H254" s="19">
        <v>2</v>
      </c>
      <c r="I254" s="18">
        <f t="shared" si="3"/>
        <v>3870000</v>
      </c>
      <c r="J254" s="31">
        <v>502</v>
      </c>
      <c r="K254" s="38" t="s">
        <v>578</v>
      </c>
      <c r="L254" s="38" t="s">
        <v>584</v>
      </c>
      <c r="M254" s="39" t="s">
        <v>18</v>
      </c>
      <c r="N254" s="5"/>
      <c r="O254" s="5"/>
      <c r="P254" s="3"/>
      <c r="Q254" s="1"/>
      <c r="R254" s="1"/>
      <c r="U254" s="1"/>
    </row>
    <row r="255" spans="1:21">
      <c r="A255">
        <v>0</v>
      </c>
      <c r="B255" s="30">
        <v>64623</v>
      </c>
      <c r="C255" s="31"/>
      <c r="D255" s="31">
        <v>133556</v>
      </c>
      <c r="E255" s="31" t="s">
        <v>19</v>
      </c>
      <c r="F255" s="31" t="s">
        <v>585</v>
      </c>
      <c r="G255" s="18">
        <v>1380000</v>
      </c>
      <c r="H255" s="19">
        <v>2</v>
      </c>
      <c r="I255" s="18">
        <f t="shared" si="3"/>
        <v>2760000</v>
      </c>
      <c r="J255" s="31">
        <v>509</v>
      </c>
      <c r="K255" s="38" t="s">
        <v>581</v>
      </c>
      <c r="L255" s="38" t="s">
        <v>586</v>
      </c>
      <c r="M255" s="39" t="s">
        <v>18</v>
      </c>
      <c r="N255" s="5"/>
      <c r="O255" s="5"/>
      <c r="P255" s="3"/>
      <c r="Q255" s="1"/>
      <c r="R255" s="1"/>
      <c r="U255" s="1"/>
    </row>
    <row r="256" spans="1:21">
      <c r="A256">
        <v>0</v>
      </c>
      <c r="B256" s="30">
        <v>64866</v>
      </c>
      <c r="C256" s="31"/>
      <c r="D256" s="31">
        <v>133693</v>
      </c>
      <c r="E256" s="31" t="s">
        <v>15</v>
      </c>
      <c r="F256" s="31" t="s">
        <v>587</v>
      </c>
      <c r="G256" s="18">
        <v>2530000</v>
      </c>
      <c r="H256" s="19">
        <v>2</v>
      </c>
      <c r="I256" s="18">
        <f t="shared" si="3"/>
        <v>5060000</v>
      </c>
      <c r="J256" s="31">
        <v>701</v>
      </c>
      <c r="K256" s="38" t="s">
        <v>581</v>
      </c>
      <c r="L256" s="38" t="s">
        <v>586</v>
      </c>
      <c r="M256" s="39" t="s">
        <v>18</v>
      </c>
      <c r="N256" s="5"/>
      <c r="O256" s="5"/>
      <c r="P256" s="3"/>
      <c r="Q256" s="1"/>
      <c r="R256" s="1"/>
      <c r="U256" s="1"/>
    </row>
    <row r="257" spans="1:21">
      <c r="A257">
        <v>0</v>
      </c>
      <c r="B257" s="30">
        <v>52592</v>
      </c>
      <c r="C257" s="31"/>
      <c r="D257" s="31">
        <v>126708</v>
      </c>
      <c r="E257" s="31" t="s">
        <v>15</v>
      </c>
      <c r="F257" s="31" t="s">
        <v>588</v>
      </c>
      <c r="G257" s="18">
        <v>1935000</v>
      </c>
      <c r="H257" s="19">
        <v>1</v>
      </c>
      <c r="I257" s="18">
        <f t="shared" si="3"/>
        <v>1935000</v>
      </c>
      <c r="J257" s="31">
        <v>601</v>
      </c>
      <c r="K257" s="38" t="s">
        <v>586</v>
      </c>
      <c r="L257" s="38" t="s">
        <v>589</v>
      </c>
      <c r="M257" s="39" t="s">
        <v>18</v>
      </c>
      <c r="N257" s="5">
        <v>0</v>
      </c>
      <c r="O257" s="5"/>
      <c r="P257" s="46"/>
      <c r="Q257" s="3"/>
      <c r="R257" s="3"/>
      <c r="S257" s="5"/>
      <c r="U257" s="1"/>
    </row>
    <row r="258" spans="1:21">
      <c r="A258">
        <v>0</v>
      </c>
      <c r="B258" s="30">
        <v>52590</v>
      </c>
      <c r="C258" s="31"/>
      <c r="D258" s="31">
        <v>126708</v>
      </c>
      <c r="E258" s="31" t="s">
        <v>15</v>
      </c>
      <c r="F258" s="31" t="s">
        <v>590</v>
      </c>
      <c r="G258" s="18">
        <v>1380000</v>
      </c>
      <c r="H258" s="19">
        <v>1</v>
      </c>
      <c r="I258" s="18">
        <f t="shared" si="3"/>
        <v>1380000</v>
      </c>
      <c r="J258" s="31">
        <v>603</v>
      </c>
      <c r="K258" s="38" t="s">
        <v>586</v>
      </c>
      <c r="L258" s="38" t="s">
        <v>589</v>
      </c>
      <c r="M258" s="39" t="s">
        <v>18</v>
      </c>
      <c r="N258" s="5"/>
      <c r="O258" s="5"/>
      <c r="P258" s="3"/>
      <c r="Q258" s="3"/>
      <c r="R258" s="3"/>
      <c r="S258" s="5"/>
      <c r="U258" s="1"/>
    </row>
    <row r="259" s="5" customFormat="1" spans="1:21">
      <c r="A259" s="5">
        <v>0</v>
      </c>
      <c r="B259" s="30">
        <v>52593</v>
      </c>
      <c r="C259" s="31"/>
      <c r="D259" s="31">
        <v>126708</v>
      </c>
      <c r="E259" s="31" t="s">
        <v>15</v>
      </c>
      <c r="F259" s="31" t="s">
        <v>591</v>
      </c>
      <c r="G259" s="18">
        <v>1380000</v>
      </c>
      <c r="H259" s="19">
        <v>1</v>
      </c>
      <c r="I259" s="18">
        <f t="shared" si="3"/>
        <v>1380000</v>
      </c>
      <c r="J259" s="31">
        <v>604</v>
      </c>
      <c r="K259" s="38" t="s">
        <v>586</v>
      </c>
      <c r="L259" s="38" t="s">
        <v>589</v>
      </c>
      <c r="M259" s="39" t="s">
        <v>18</v>
      </c>
      <c r="N259" s="5">
        <v>0</v>
      </c>
      <c r="P259" s="46"/>
      <c r="Q259" s="3"/>
      <c r="R259" s="3"/>
      <c r="U259" s="1"/>
    </row>
    <row r="260" s="5" customFormat="1" spans="1:21">
      <c r="A260" s="5">
        <v>0</v>
      </c>
      <c r="B260" s="30">
        <v>65043</v>
      </c>
      <c r="C260" s="31"/>
      <c r="D260" s="31">
        <v>133775</v>
      </c>
      <c r="E260" s="31" t="s">
        <v>15</v>
      </c>
      <c r="F260" s="31" t="s">
        <v>592</v>
      </c>
      <c r="G260" s="18">
        <v>1380000</v>
      </c>
      <c r="H260" s="19">
        <v>1</v>
      </c>
      <c r="I260" s="18">
        <f t="shared" si="3"/>
        <v>1380000</v>
      </c>
      <c r="J260" s="31">
        <v>1407</v>
      </c>
      <c r="K260" s="38" t="s">
        <v>586</v>
      </c>
      <c r="L260" s="38" t="s">
        <v>589</v>
      </c>
      <c r="M260" s="39" t="s">
        <v>18</v>
      </c>
      <c r="P260" s="3"/>
      <c r="Q260" s="1"/>
      <c r="R260" s="1"/>
      <c r="S260"/>
      <c r="U260" s="1"/>
    </row>
    <row r="261" s="5" customFormat="1" spans="1:21">
      <c r="A261" s="5">
        <v>0</v>
      </c>
      <c r="B261" s="30">
        <v>65155</v>
      </c>
      <c r="C261" s="31"/>
      <c r="D261" s="31">
        <v>133840</v>
      </c>
      <c r="E261" s="31" t="s">
        <v>15</v>
      </c>
      <c r="F261" s="31" t="s">
        <v>593</v>
      </c>
      <c r="G261" s="18">
        <v>1900000</v>
      </c>
      <c r="H261" s="19">
        <v>3</v>
      </c>
      <c r="I261" s="18">
        <f t="shared" si="3"/>
        <v>5700000</v>
      </c>
      <c r="J261" s="31">
        <v>1602</v>
      </c>
      <c r="K261" s="38" t="s">
        <v>581</v>
      </c>
      <c r="L261" s="38" t="s">
        <v>589</v>
      </c>
      <c r="M261" s="39" t="s">
        <v>18</v>
      </c>
      <c r="P261" s="3"/>
      <c r="Q261" s="1"/>
      <c r="R261" s="1"/>
      <c r="S261"/>
      <c r="U261" s="1"/>
    </row>
    <row r="262" spans="1:21">
      <c r="A262">
        <v>0</v>
      </c>
      <c r="B262" s="30">
        <v>64542</v>
      </c>
      <c r="C262" s="31"/>
      <c r="D262" s="31">
        <v>133508</v>
      </c>
      <c r="E262" s="31" t="s">
        <v>19</v>
      </c>
      <c r="F262" s="31" t="s">
        <v>594</v>
      </c>
      <c r="G262" s="18">
        <v>1380000</v>
      </c>
      <c r="H262" s="19">
        <v>1</v>
      </c>
      <c r="I262" s="18">
        <f t="shared" si="3"/>
        <v>1380000</v>
      </c>
      <c r="J262" s="31">
        <v>1304</v>
      </c>
      <c r="K262" s="38" t="s">
        <v>589</v>
      </c>
      <c r="L262" s="38" t="s">
        <v>595</v>
      </c>
      <c r="M262" s="39" t="s">
        <v>18</v>
      </c>
      <c r="N262" s="5"/>
      <c r="O262" s="5"/>
      <c r="P262" s="3"/>
      <c r="Q262" s="1"/>
      <c r="R262" s="1"/>
      <c r="U262" s="1"/>
    </row>
    <row r="263" spans="1:21">
      <c r="A263">
        <v>0</v>
      </c>
      <c r="B263" s="30">
        <v>64992</v>
      </c>
      <c r="C263" s="31"/>
      <c r="D263" s="31">
        <v>133750</v>
      </c>
      <c r="E263" s="31" t="s">
        <v>15</v>
      </c>
      <c r="F263" s="31" t="s">
        <v>596</v>
      </c>
      <c r="G263" s="18">
        <v>1565000</v>
      </c>
      <c r="H263" s="19">
        <v>2</v>
      </c>
      <c r="I263" s="18">
        <f t="shared" si="3"/>
        <v>3130000</v>
      </c>
      <c r="J263" s="31">
        <v>509</v>
      </c>
      <c r="K263" s="38" t="s">
        <v>586</v>
      </c>
      <c r="L263" s="38" t="s">
        <v>595</v>
      </c>
      <c r="M263" s="39" t="s">
        <v>18</v>
      </c>
      <c r="N263" s="5"/>
      <c r="O263" s="5"/>
      <c r="P263" s="3"/>
      <c r="Q263" s="1"/>
      <c r="R263" s="1"/>
      <c r="U263" s="1"/>
    </row>
    <row r="264" spans="1:21">
      <c r="A264">
        <v>0</v>
      </c>
      <c r="B264" s="30">
        <v>65159</v>
      </c>
      <c r="C264" s="31"/>
      <c r="D264" s="31">
        <v>133843</v>
      </c>
      <c r="E264" s="31" t="s">
        <v>19</v>
      </c>
      <c r="F264" s="31" t="s">
        <v>597</v>
      </c>
      <c r="G264" s="18">
        <v>1565000</v>
      </c>
      <c r="H264" s="19">
        <v>2</v>
      </c>
      <c r="I264" s="18">
        <f t="shared" si="3"/>
        <v>3130000</v>
      </c>
      <c r="J264" s="31">
        <v>1510</v>
      </c>
      <c r="K264" s="38" t="s">
        <v>586</v>
      </c>
      <c r="L264" s="38" t="s">
        <v>595</v>
      </c>
      <c r="M264" s="39" t="s">
        <v>18</v>
      </c>
      <c r="N264" s="5"/>
      <c r="O264" s="5"/>
      <c r="P264" s="3"/>
      <c r="Q264" s="1"/>
      <c r="R264" s="1"/>
      <c r="U264" s="1"/>
    </row>
    <row r="265" spans="1:21">
      <c r="A265">
        <v>0</v>
      </c>
      <c r="B265" s="30">
        <v>64887</v>
      </c>
      <c r="C265" s="31"/>
      <c r="D265" s="31">
        <v>133697</v>
      </c>
      <c r="E265" s="31" t="s">
        <v>19</v>
      </c>
      <c r="F265" s="31" t="s">
        <v>598</v>
      </c>
      <c r="G265" s="18">
        <v>1380000</v>
      </c>
      <c r="H265" s="19">
        <v>2</v>
      </c>
      <c r="I265" s="18">
        <f t="shared" si="3"/>
        <v>2760000</v>
      </c>
      <c r="J265" s="31">
        <v>1105</v>
      </c>
      <c r="K265" s="38" t="s">
        <v>589</v>
      </c>
      <c r="L265" s="38" t="s">
        <v>599</v>
      </c>
      <c r="M265" s="39" t="s">
        <v>18</v>
      </c>
      <c r="N265" s="5"/>
      <c r="O265" s="5"/>
      <c r="P265" s="3"/>
      <c r="Q265" s="1"/>
      <c r="R265" s="1"/>
      <c r="U265" s="1"/>
    </row>
    <row r="266" spans="1:21">
      <c r="A266">
        <v>0</v>
      </c>
      <c r="B266" s="30">
        <v>65379</v>
      </c>
      <c r="C266" s="31"/>
      <c r="D266" s="31">
        <v>133957</v>
      </c>
      <c r="E266" s="31" t="s">
        <v>19</v>
      </c>
      <c r="F266" s="31" t="s">
        <v>600</v>
      </c>
      <c r="G266" s="18">
        <v>1290000</v>
      </c>
      <c r="H266" s="19">
        <v>2</v>
      </c>
      <c r="I266" s="18">
        <f t="shared" si="3"/>
        <v>2580000</v>
      </c>
      <c r="J266" s="31">
        <v>1504</v>
      </c>
      <c r="K266" s="40">
        <v>43564</v>
      </c>
      <c r="L266" s="40">
        <v>43625</v>
      </c>
      <c r="M266" s="39" t="s">
        <v>18</v>
      </c>
      <c r="N266" s="5"/>
      <c r="O266" s="5"/>
      <c r="P266" s="3"/>
      <c r="Q266" s="1"/>
      <c r="R266" s="1"/>
      <c r="U266" s="1"/>
    </row>
    <row r="267" spans="1:21">
      <c r="A267">
        <v>0</v>
      </c>
      <c r="B267" s="30">
        <v>64152</v>
      </c>
      <c r="C267" s="31"/>
      <c r="D267" s="31">
        <v>133261</v>
      </c>
      <c r="E267" s="31" t="s">
        <v>19</v>
      </c>
      <c r="F267" s="31" t="s">
        <v>601</v>
      </c>
      <c r="G267" s="18">
        <v>1900000</v>
      </c>
      <c r="H267" s="19">
        <v>3</v>
      </c>
      <c r="I267" s="18">
        <f t="shared" si="3"/>
        <v>5700000</v>
      </c>
      <c r="J267" s="31">
        <v>1701</v>
      </c>
      <c r="K267" s="40">
        <v>43564</v>
      </c>
      <c r="L267" s="40">
        <v>43655</v>
      </c>
      <c r="M267" s="39" t="s">
        <v>18</v>
      </c>
      <c r="N267" s="5"/>
      <c r="O267" s="5"/>
      <c r="P267" s="3"/>
      <c r="Q267" s="1"/>
      <c r="R267" s="1"/>
      <c r="U267" s="1"/>
    </row>
    <row r="268" spans="1:21">
      <c r="A268">
        <v>0</v>
      </c>
      <c r="B268" s="30">
        <v>66008</v>
      </c>
      <c r="C268" s="31"/>
      <c r="D268" s="31">
        <v>134338</v>
      </c>
      <c r="E268" s="31" t="s">
        <v>15</v>
      </c>
      <c r="F268" s="31" t="s">
        <v>602</v>
      </c>
      <c r="G268" s="18">
        <v>1290000</v>
      </c>
      <c r="H268" s="19">
        <v>2</v>
      </c>
      <c r="I268" s="18">
        <f t="shared" ref="I268:I275" si="4">G268*H268</f>
        <v>2580000</v>
      </c>
      <c r="J268" s="31">
        <v>603</v>
      </c>
      <c r="K268" s="40">
        <v>43655</v>
      </c>
      <c r="L268" s="40">
        <v>43717</v>
      </c>
      <c r="M268" s="39" t="s">
        <v>18</v>
      </c>
      <c r="N268" s="5"/>
      <c r="O268" s="5"/>
      <c r="P268" s="3"/>
      <c r="Q268" s="1"/>
      <c r="R268" s="1"/>
      <c r="U268" s="1"/>
    </row>
    <row r="269" spans="1:21">
      <c r="A269">
        <v>0</v>
      </c>
      <c r="B269" s="30">
        <v>66252</v>
      </c>
      <c r="C269" s="31"/>
      <c r="D269" s="31">
        <v>134499</v>
      </c>
      <c r="E269" s="31" t="s">
        <v>19</v>
      </c>
      <c r="F269" s="31" t="s">
        <v>603</v>
      </c>
      <c r="G269" s="18">
        <v>1475000</v>
      </c>
      <c r="H269" s="19">
        <v>2</v>
      </c>
      <c r="I269" s="18">
        <f t="shared" si="4"/>
        <v>2950000</v>
      </c>
      <c r="J269" s="31">
        <v>511</v>
      </c>
      <c r="K269" s="38" t="s">
        <v>604</v>
      </c>
      <c r="L269" s="38" t="s">
        <v>605</v>
      </c>
      <c r="M269" s="39" t="s">
        <v>18</v>
      </c>
      <c r="N269" s="5"/>
      <c r="O269" s="5"/>
      <c r="P269" s="3"/>
      <c r="Q269" s="1"/>
      <c r="R269" s="1"/>
      <c r="U269" s="1"/>
    </row>
    <row r="270" spans="1:21">
      <c r="A270">
        <v>0</v>
      </c>
      <c r="B270" s="30">
        <v>64519</v>
      </c>
      <c r="C270" s="31"/>
      <c r="D270" s="31">
        <v>133490</v>
      </c>
      <c r="E270" s="31" t="s">
        <v>15</v>
      </c>
      <c r="F270" s="31" t="s">
        <v>606</v>
      </c>
      <c r="G270" s="18">
        <v>1290000</v>
      </c>
      <c r="H270" s="19">
        <v>1</v>
      </c>
      <c r="I270" s="18">
        <f t="shared" si="4"/>
        <v>1290000</v>
      </c>
      <c r="J270" s="31">
        <v>903</v>
      </c>
      <c r="K270" s="38" t="s">
        <v>607</v>
      </c>
      <c r="L270" s="38" t="s">
        <v>608</v>
      </c>
      <c r="M270" s="39" t="s">
        <v>18</v>
      </c>
      <c r="N270" s="5"/>
      <c r="O270" s="5"/>
      <c r="P270" s="3"/>
      <c r="Q270" s="1"/>
      <c r="R270" s="1"/>
      <c r="U270" s="1"/>
    </row>
    <row r="271" spans="1:21">
      <c r="A271">
        <v>0</v>
      </c>
      <c r="B271" s="30">
        <v>65616</v>
      </c>
      <c r="C271" s="31"/>
      <c r="D271" s="31">
        <v>134096</v>
      </c>
      <c r="E271" s="31" t="s">
        <v>15</v>
      </c>
      <c r="F271" s="31" t="s">
        <v>609</v>
      </c>
      <c r="G271" s="18">
        <v>1290000</v>
      </c>
      <c r="H271" s="19">
        <v>4</v>
      </c>
      <c r="I271" s="18">
        <f t="shared" si="4"/>
        <v>5160000</v>
      </c>
      <c r="J271" s="31">
        <v>907</v>
      </c>
      <c r="K271" s="38" t="s">
        <v>610</v>
      </c>
      <c r="L271" s="38" t="s">
        <v>611</v>
      </c>
      <c r="M271" s="39" t="s">
        <v>18</v>
      </c>
      <c r="N271" s="5"/>
      <c r="O271" s="5"/>
      <c r="P271" s="3"/>
      <c r="Q271" s="1"/>
      <c r="R271" s="1"/>
      <c r="U271" s="1"/>
    </row>
    <row r="272" spans="1:21">
      <c r="A272">
        <v>0</v>
      </c>
      <c r="B272" s="30">
        <v>66786</v>
      </c>
      <c r="C272" s="31"/>
      <c r="D272" s="31">
        <v>134811</v>
      </c>
      <c r="E272" s="31" t="s">
        <v>15</v>
      </c>
      <c r="F272" s="31" t="s">
        <v>612</v>
      </c>
      <c r="G272" s="18">
        <v>1290000</v>
      </c>
      <c r="H272" s="19">
        <v>1</v>
      </c>
      <c r="I272" s="18">
        <f t="shared" si="4"/>
        <v>1290000</v>
      </c>
      <c r="J272" s="31">
        <v>610</v>
      </c>
      <c r="K272" s="38" t="s">
        <v>608</v>
      </c>
      <c r="L272" s="38" t="s">
        <v>611</v>
      </c>
      <c r="M272" s="39" t="s">
        <v>18</v>
      </c>
      <c r="N272" s="5"/>
      <c r="O272" s="5"/>
      <c r="P272" s="3"/>
      <c r="Q272" s="1"/>
      <c r="R272" s="1"/>
      <c r="U272" s="1"/>
    </row>
    <row r="273" spans="1:21">
      <c r="A273">
        <v>0</v>
      </c>
      <c r="B273" s="30">
        <v>66293</v>
      </c>
      <c r="C273" s="31"/>
      <c r="D273" s="31">
        <v>134529</v>
      </c>
      <c r="E273" s="31" t="s">
        <v>15</v>
      </c>
      <c r="F273" s="31" t="s">
        <v>613</v>
      </c>
      <c r="G273" s="18">
        <v>1290000</v>
      </c>
      <c r="H273" s="19">
        <v>2</v>
      </c>
      <c r="I273" s="18">
        <f t="shared" si="4"/>
        <v>2580000</v>
      </c>
      <c r="J273" s="31">
        <v>1004</v>
      </c>
      <c r="K273" s="38" t="s">
        <v>611</v>
      </c>
      <c r="L273" s="38" t="s">
        <v>614</v>
      </c>
      <c r="M273" s="39" t="s">
        <v>18</v>
      </c>
      <c r="N273" s="5"/>
      <c r="O273" s="5"/>
      <c r="P273" s="3"/>
      <c r="Q273" s="1"/>
      <c r="R273" s="1"/>
      <c r="U273" s="1"/>
    </row>
    <row r="274" spans="1:21">
      <c r="A274">
        <v>0</v>
      </c>
      <c r="B274" s="30">
        <v>66496</v>
      </c>
      <c r="C274" s="31"/>
      <c r="D274" s="31">
        <v>134670</v>
      </c>
      <c r="E274" s="31" t="s">
        <v>15</v>
      </c>
      <c r="F274" s="31" t="s">
        <v>615</v>
      </c>
      <c r="G274" s="18">
        <v>1290000</v>
      </c>
      <c r="H274" s="19">
        <v>2</v>
      </c>
      <c r="I274" s="18">
        <f t="shared" si="4"/>
        <v>2580000</v>
      </c>
      <c r="J274" s="31">
        <v>1005</v>
      </c>
      <c r="K274" s="38" t="s">
        <v>616</v>
      </c>
      <c r="L274" s="38" t="s">
        <v>617</v>
      </c>
      <c r="M274" s="39" t="s">
        <v>18</v>
      </c>
      <c r="N274" s="5"/>
      <c r="O274" s="5"/>
      <c r="P274" s="3"/>
      <c r="Q274" s="1"/>
      <c r="R274" s="1"/>
      <c r="U274" s="1"/>
    </row>
    <row r="275" spans="1:21">
      <c r="A275">
        <v>0</v>
      </c>
      <c r="B275" s="30">
        <v>66592</v>
      </c>
      <c r="C275" s="31"/>
      <c r="D275" s="31">
        <v>134715</v>
      </c>
      <c r="E275" s="31" t="s">
        <v>15</v>
      </c>
      <c r="F275" s="47" t="s">
        <v>618</v>
      </c>
      <c r="G275" s="48">
        <v>1290000</v>
      </c>
      <c r="H275" s="49">
        <v>3</v>
      </c>
      <c r="I275" s="48">
        <f t="shared" si="4"/>
        <v>3870000</v>
      </c>
      <c r="J275" s="31">
        <v>1404</v>
      </c>
      <c r="K275" s="38" t="s">
        <v>616</v>
      </c>
      <c r="L275" s="38" t="s">
        <v>619</v>
      </c>
      <c r="M275" s="39" t="s">
        <v>18</v>
      </c>
      <c r="N275" s="5"/>
      <c r="O275" s="5"/>
      <c r="P275" s="3"/>
      <c r="Q275" s="1"/>
      <c r="R275" s="1"/>
      <c r="U275" s="1"/>
    </row>
    <row r="276" ht="14.25" spans="1:10">
      <c r="A276">
        <v>0</v>
      </c>
      <c r="F276" s="50" t="s">
        <v>337</v>
      </c>
      <c r="G276" s="51"/>
      <c r="H276" s="11"/>
      <c r="I276" s="11">
        <f>SUM(I81:I275)</f>
        <v>699525000</v>
      </c>
      <c r="J276" s="55" t="s">
        <v>620</v>
      </c>
    </row>
    <row r="277" customFormat="1" ht="36" customHeight="1" spans="6:16">
      <c r="F277" s="52" t="s">
        <v>621</v>
      </c>
      <c r="G277" s="53" t="s">
        <v>622</v>
      </c>
      <c r="H277" s="53"/>
      <c r="I277" s="53">
        <v>371345000</v>
      </c>
      <c r="J277" s="56" t="s">
        <v>623</v>
      </c>
      <c r="K277" s="57"/>
      <c r="L277" s="57"/>
      <c r="M277" s="58"/>
      <c r="N277" s="58"/>
      <c r="O277" s="58"/>
      <c r="P277" s="58"/>
    </row>
    <row r="278" ht="36.75" customHeight="1" spans="6:10">
      <c r="F278" s="50" t="s">
        <v>340</v>
      </c>
      <c r="G278" s="54"/>
      <c r="H278" s="54"/>
      <c r="I278" s="59">
        <f>I276-I277</f>
        <v>328180000</v>
      </c>
      <c r="J278" t="s">
        <v>624</v>
      </c>
    </row>
    <row r="279" ht="27" customHeight="1"/>
    <row r="280" ht="39" customHeight="1" spans="7:7">
      <c r="G280" s="7"/>
    </row>
  </sheetData>
  <mergeCells count="1">
    <mergeCell ref="B1:M1"/>
  </mergeCells>
  <conditionalFormatting sqref="D81:D227 D230:D275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CIT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财务崔</cp:lastModifiedBy>
  <dcterms:created xsi:type="dcterms:W3CDTF">2019-03-27T09:10:00Z</dcterms:created>
  <cp:lastPrinted>2019-03-28T10:53:00Z</cp:lastPrinted>
  <dcterms:modified xsi:type="dcterms:W3CDTF">2019-10-16T03:34:55Z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