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50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Worksheet!$A$19:$S$137</definedName>
  </definedNames>
  <calcPr calcId="144525"/>
</workbook>
</file>

<file path=xl/sharedStrings.xml><?xml version="1.0" encoding="utf-8"?>
<sst xmlns="http://schemas.openxmlformats.org/spreadsheetml/2006/main" count="1571" uniqueCount="631">
  <si>
    <t>广州汇登信息科技有限公司(梅州市趣景) - 客户对账单</t>
  </si>
  <si>
    <t>账单总览</t>
  </si>
  <si>
    <t>账单号</t>
  </si>
  <si>
    <t>H1317120191007CNY2</t>
  </si>
  <si>
    <t>账单名</t>
  </si>
  <si>
    <t>广州汇登信息科技有限公司(梅州市趣景)-1-20191007-20191013-CNY-2</t>
  </si>
  <si>
    <t>账单总额</t>
  </si>
  <si>
    <t>161787.59 CNY</t>
  </si>
  <si>
    <t>预订费用</t>
  </si>
  <si>
    <t>168448.63 CNY</t>
  </si>
  <si>
    <t>取消订单退款</t>
  </si>
  <si>
    <t>0 CNY</t>
  </si>
  <si>
    <t>手工操作费用</t>
  </si>
  <si>
    <t>-6661.04 CNY</t>
  </si>
  <si>
    <t>结算状态</t>
  </si>
  <si>
    <t>待结算</t>
  </si>
  <si>
    <t>账单开始日期</t>
  </si>
  <si>
    <t>2019-10-07</t>
  </si>
  <si>
    <t>账单结束日期</t>
  </si>
  <si>
    <t>2019-10-13</t>
  </si>
  <si>
    <t>最晚结算时间</t>
  </si>
  <si>
    <t>2019-10-22</t>
  </si>
  <si>
    <t>生成时间</t>
  </si>
  <si>
    <t>2019-10-14 08:00:02</t>
  </si>
  <si>
    <t>创建人</t>
  </si>
  <si>
    <t>2019-10-14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</si>
  <si>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</si>
  <si>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</si>
  <si>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</si>
  <si>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</si>
  <si>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</si>
  <si>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</si>
  <si>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</si>
  <si>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</si>
  <si>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</si>
  <si>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</si>
  <si>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</si>
  <si>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</si>
  <si>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</si>
  <si>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</si>
  <si>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</si>
  <si>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</si>
  <si>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</si>
  <si>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</si>
  <si>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</si>
  <si>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1636388</t>
  </si>
  <si>
    <t>11910134626992</t>
  </si>
  <si>
    <t>曼谷图标</t>
  </si>
  <si>
    <t>高级房</t>
  </si>
  <si>
    <t>WANG YAN , TBA TBA , LI WENMING , TBA TBA , YANG TIANBO , TBA TBA</t>
  </si>
  <si>
    <t>2B</t>
  </si>
  <si>
    <t>Mzqj2BXML</t>
  </si>
  <si>
    <t>1636081</t>
  </si>
  <si>
    <t>11910132492216</t>
  </si>
  <si>
    <t>伦敦希思罗机场T1T2和T3诺富特酒店</t>
  </si>
  <si>
    <t>标准客房</t>
  </si>
  <si>
    <t>PENG MENGQI , PENG MENGQI</t>
  </si>
  <si>
    <t>Shirley</t>
  </si>
  <si>
    <t>1636077</t>
  </si>
  <si>
    <t>11910130041437</t>
  </si>
  <si>
    <t>高雄固兴大饭店</t>
  </si>
  <si>
    <t>YANG CHUANG , LIU YUQIN</t>
  </si>
  <si>
    <t>1635520</t>
  </si>
  <si>
    <t>11910129085684</t>
  </si>
  <si>
    <t>北京国际艺苑皇冠假日酒店</t>
  </si>
  <si>
    <t>皇冠高级房</t>
  </si>
  <si>
    <t>DENG JUN , TBA TBA</t>
  </si>
  <si>
    <t>2019-10-12</t>
  </si>
  <si>
    <t>1635518</t>
  </si>
  <si>
    <t>11910125231525</t>
  </si>
  <si>
    <t>1634622</t>
  </si>
  <si>
    <t>11910111532120</t>
  </si>
  <si>
    <t>洛杉矶机场霍索恩快捷假日套房酒店</t>
  </si>
  <si>
    <t>ZHANG YIZHEN , YUAN DONGSHENG</t>
  </si>
  <si>
    <t>2019-10-11</t>
  </si>
  <si>
    <t>wenjiale</t>
  </si>
  <si>
    <t>1634285</t>
  </si>
  <si>
    <t>11910116323361</t>
  </si>
  <si>
    <t>樟宜公园大道酒店</t>
  </si>
  <si>
    <t>豪华客房</t>
  </si>
  <si>
    <t>LUO YANG , WANG BO</t>
  </si>
  <si>
    <t>XML</t>
  </si>
  <si>
    <t>MzqjlyXml</t>
  </si>
  <si>
    <t>1634293</t>
  </si>
  <si>
    <t>11910109678297</t>
  </si>
  <si>
    <t>香港旅馆</t>
  </si>
  <si>
    <t>三人客房</t>
  </si>
  <si>
    <t>2019-10-16</t>
  </si>
  <si>
    <t>LIU CAIE , TBA TBA</t>
  </si>
  <si>
    <t>2019-10-10</t>
  </si>
  <si>
    <t>1634257</t>
  </si>
  <si>
    <t>11910103046932</t>
  </si>
  <si>
    <t>普瑞派别墅</t>
  </si>
  <si>
    <t>TAN JUNLI</t>
  </si>
  <si>
    <t>1634138</t>
  </si>
  <si>
    <t>11910108180162</t>
  </si>
  <si>
    <t>普吉岛皇家天堂酒店</t>
  </si>
  <si>
    <t>豪华房(天堂翼)</t>
  </si>
  <si>
    <t>ZHOU LIBO , TBA TBA</t>
  </si>
  <si>
    <t>1634145</t>
  </si>
  <si>
    <t>11910100042927</t>
  </si>
  <si>
    <t>查纳莱花园度假村，卡塔海滩</t>
  </si>
  <si>
    <t>高级客房</t>
  </si>
  <si>
    <t>YU TIANXIANG , GUO YONG</t>
  </si>
  <si>
    <t>1633557</t>
  </si>
  <si>
    <t>11910105667863</t>
  </si>
  <si>
    <t>澳门新东方置地酒店</t>
  </si>
  <si>
    <t>2019-10-15</t>
  </si>
  <si>
    <t>YAN CHUWEN , YAN CHUWEN</t>
  </si>
  <si>
    <t>1633353</t>
  </si>
  <si>
    <t>11910099072466</t>
  </si>
  <si>
    <t>澳门莱斯酒店</t>
  </si>
  <si>
    <t>高级(海景)客房</t>
  </si>
  <si>
    <t>LI FANGXI</t>
  </si>
  <si>
    <t>2019-10-09</t>
  </si>
  <si>
    <t>1633090</t>
  </si>
  <si>
    <t>11910098190726</t>
  </si>
  <si>
    <t>北京诺金酒店</t>
  </si>
  <si>
    <t>CAI RUIRUI , TBA TBA</t>
  </si>
  <si>
    <t>1632912</t>
  </si>
  <si>
    <t>11910093760750</t>
  </si>
  <si>
    <t>曼谷铂尔曼皇权酒店</t>
  </si>
  <si>
    <t>LI BEILING , TBA TBA</t>
  </si>
  <si>
    <t>1632714</t>
  </si>
  <si>
    <t>11910096894549</t>
  </si>
  <si>
    <t>新加坡圣淘湾大酒店</t>
  </si>
  <si>
    <t>ZHANG JILU , CAO YANG</t>
  </si>
  <si>
    <t>1632394</t>
  </si>
  <si>
    <t>11910080273916</t>
  </si>
  <si>
    <t>NJV雅典广场酒店</t>
  </si>
  <si>
    <t>经典庭院客房</t>
  </si>
  <si>
    <t>GAO QI , MEI XIUXUAN</t>
  </si>
  <si>
    <t>2019-10-08</t>
  </si>
  <si>
    <t>1632092</t>
  </si>
  <si>
    <t>11910083126587</t>
  </si>
  <si>
    <t>澳门金沙城中心假日酒店</t>
  </si>
  <si>
    <t>假日豪华房</t>
  </si>
  <si>
    <t>CAI XIUJUAN , WU LIYONG</t>
  </si>
  <si>
    <t>1631987</t>
  </si>
  <si>
    <t>11910087387761</t>
  </si>
  <si>
    <t>京华酒店</t>
  </si>
  <si>
    <t>ZHANG WENQIONG , TBA TBA</t>
  </si>
  <si>
    <t>1631916</t>
  </si>
  <si>
    <t>11910089982473</t>
  </si>
  <si>
    <t>香港华丽铜锣湾贝斯特韦斯特酒店</t>
  </si>
  <si>
    <t>豪华城景客房</t>
  </si>
  <si>
    <t>HE HONGMEI , TBA TBA</t>
  </si>
  <si>
    <t>1631409</t>
  </si>
  <si>
    <t>11910078878157</t>
  </si>
  <si>
    <t>是隆崔尼提酒店</t>
  </si>
  <si>
    <t>尊贵客房</t>
  </si>
  <si>
    <t>XU GAOPENG</t>
  </si>
  <si>
    <t>1631316</t>
  </si>
  <si>
    <t>11910074576483</t>
  </si>
  <si>
    <t>南特拉隆齐酒店</t>
  </si>
  <si>
    <t>WEI CHAN</t>
  </si>
  <si>
    <t>1631279</t>
  </si>
  <si>
    <t>11910071908885</t>
  </si>
  <si>
    <t>亚庇凯城酒店</t>
  </si>
  <si>
    <t>凯城高级客房</t>
  </si>
  <si>
    <t>LI LINGLING , LI HUI , LI MEIYING</t>
  </si>
  <si>
    <t>1631022</t>
  </si>
  <si>
    <t>11910060485311</t>
  </si>
  <si>
    <t>园畔森莱酒店</t>
  </si>
  <si>
    <t>HU KEWEI , CHEN YILE</t>
  </si>
  <si>
    <t>2019-10-06</t>
  </si>
  <si>
    <t>1630848</t>
  </si>
  <si>
    <t>11910062569557</t>
  </si>
  <si>
    <t>CHEN TONG , ZOU LINRU</t>
  </si>
  <si>
    <t>1630793</t>
  </si>
  <si>
    <t>11910067648252</t>
  </si>
  <si>
    <t>广州保利洲际酒店</t>
  </si>
  <si>
    <t>洲际豪华客房</t>
  </si>
  <si>
    <t>LIU RENJIE , CHEN QIUTING</t>
  </si>
  <si>
    <t>1630696</t>
  </si>
  <si>
    <t>11910067451074</t>
  </si>
  <si>
    <t>希尔顿纽瓦克佩恩车站酒店</t>
  </si>
  <si>
    <t>无障碍客房(设施)</t>
  </si>
  <si>
    <t>WANG SENMIAO , LIU NING</t>
  </si>
  <si>
    <t>1630713</t>
  </si>
  <si>
    <t>11910060355762</t>
  </si>
  <si>
    <t>大阪都喜来登酒店</t>
  </si>
  <si>
    <t>舒适客房</t>
  </si>
  <si>
    <t>CHEN PENG , TBA TBA</t>
  </si>
  <si>
    <t>1630685</t>
  </si>
  <si>
    <t>11910064536829</t>
  </si>
  <si>
    <t>苏梅岛OZO查文酒店</t>
  </si>
  <si>
    <t>YANG YADONG , TBA TBA</t>
  </si>
  <si>
    <t>1630548</t>
  </si>
  <si>
    <t>11910066947623</t>
  </si>
  <si>
    <t>曼谷廊曼机场你的家酒店</t>
  </si>
  <si>
    <t>WEI LIANGXUAN , ZHOU LIN</t>
  </si>
  <si>
    <t>1630534</t>
  </si>
  <si>
    <t>11910067795549</t>
  </si>
  <si>
    <t>新济州W酒店</t>
  </si>
  <si>
    <t>HUA KAI , HUA JICHENG</t>
  </si>
  <si>
    <t>1630535</t>
  </si>
  <si>
    <t>11910068184546</t>
  </si>
  <si>
    <t>德彩德科酒店</t>
  </si>
  <si>
    <t>XIANG RUIQIN , LIU ZHICHAO</t>
  </si>
  <si>
    <t>1630381</t>
  </si>
  <si>
    <t>11910050020362</t>
  </si>
  <si>
    <t>艾斯瑞酒店</t>
  </si>
  <si>
    <t>2019-10-17</t>
  </si>
  <si>
    <t>XU HUI , PAN HONG</t>
  </si>
  <si>
    <t>2019-10-05</t>
  </si>
  <si>
    <t>1629869</t>
  </si>
  <si>
    <t>11910053894867</t>
  </si>
  <si>
    <t>巴厘岛普特里INAYA度假村</t>
  </si>
  <si>
    <t>一卧室海景套房</t>
  </si>
  <si>
    <t>YANG ZHUO , WANG JING</t>
  </si>
  <si>
    <t>1629901</t>
  </si>
  <si>
    <t>11910045915349</t>
  </si>
  <si>
    <t>香港皇家太平洋酒店</t>
  </si>
  <si>
    <t>超豪华客房</t>
  </si>
  <si>
    <t>OU HAIYAN , LU LILI</t>
  </si>
  <si>
    <t>2019-10-04</t>
  </si>
  <si>
    <t>1629812</t>
  </si>
  <si>
    <t>11910045566935</t>
  </si>
  <si>
    <t>曼谷伊萨努克住宿</t>
  </si>
  <si>
    <t>艾萨奴克工作室客房</t>
  </si>
  <si>
    <t>LI PEIMEI , MO LINSHUN</t>
  </si>
  <si>
    <t>1629501</t>
  </si>
  <si>
    <t>11910046605565</t>
  </si>
  <si>
    <t>曼谷是隆富丽华酒店</t>
  </si>
  <si>
    <t>HE JIYUAN</t>
  </si>
  <si>
    <t>1629412</t>
  </si>
  <si>
    <t>11910047445584</t>
  </si>
  <si>
    <t>尼帕度假酒店</t>
  </si>
  <si>
    <t>超豪华池景客房</t>
  </si>
  <si>
    <t>LAN JIAO , CHEN BIAO</t>
  </si>
  <si>
    <t>1629110</t>
  </si>
  <si>
    <t>11910034227780</t>
  </si>
  <si>
    <t>好莱坞套房酒店</t>
  </si>
  <si>
    <t>标准套房(禁烟房)</t>
  </si>
  <si>
    <t>QIN GAO</t>
  </si>
  <si>
    <t>2019-10-03</t>
  </si>
  <si>
    <t>1628991</t>
  </si>
  <si>
    <t>11910036028949</t>
  </si>
  <si>
    <t>巴黎戴高乐机场及会议中心美居酒店</t>
  </si>
  <si>
    <t>LIANG JIAYIN , LI YUZUAN</t>
  </si>
  <si>
    <t>1628866</t>
  </si>
  <si>
    <t>11910037218821</t>
  </si>
  <si>
    <t>M1酒店旺角</t>
  </si>
  <si>
    <t>YANG FENG , ZHUANG CHUNNI</t>
  </si>
  <si>
    <t>1628722</t>
  </si>
  <si>
    <t>11910036282834</t>
  </si>
  <si>
    <t>迪瓦尼迈奥泰拉酒店</t>
  </si>
  <si>
    <t>HUANG TIANYOU , TBA TBA</t>
  </si>
  <si>
    <t>1628387</t>
  </si>
  <si>
    <t>11910039629546</t>
  </si>
  <si>
    <t>克瑞斯特泳池别墅度假村</t>
  </si>
  <si>
    <t>顶级泳池别墅</t>
  </si>
  <si>
    <t>DENG SIWEI , LI RUISHI</t>
  </si>
  <si>
    <t>1628383</t>
  </si>
  <si>
    <t>11910026657828</t>
  </si>
  <si>
    <t>CAO JUNHUA , SUN YIMIN</t>
  </si>
  <si>
    <t>2019-10-02</t>
  </si>
  <si>
    <t>1628322</t>
  </si>
  <si>
    <t>11910020459424</t>
  </si>
  <si>
    <t>樟宜城弗雷泽-卡普里酒店</t>
  </si>
  <si>
    <t>高级工作室客房</t>
  </si>
  <si>
    <t>CHEN ZHAOYU , XU NINGJING</t>
  </si>
  <si>
    <t>1628325</t>
  </si>
  <si>
    <t>11910028225626</t>
  </si>
  <si>
    <t>马哥孛罗香港酒店</t>
  </si>
  <si>
    <t>豪华海景客房</t>
  </si>
  <si>
    <t>TANG GUOZHAO , TBA TBA</t>
  </si>
  <si>
    <t>1628228</t>
  </si>
  <si>
    <t>11910021450085</t>
  </si>
  <si>
    <t>勐犸象山酒店</t>
  </si>
  <si>
    <t>WANG QIAN , CHEN CHUANYU</t>
  </si>
  <si>
    <t>1627599</t>
  </si>
  <si>
    <t>11910012448827</t>
  </si>
  <si>
    <t>澳门财神酒店</t>
  </si>
  <si>
    <t>标准双人客房</t>
  </si>
  <si>
    <t>CHEN FANG , SHU WEIYUN</t>
  </si>
  <si>
    <t>2019-10-01</t>
  </si>
  <si>
    <t>1627065</t>
  </si>
  <si>
    <t>11910018894083</t>
  </si>
  <si>
    <t>LI JING , YANG YU</t>
  </si>
  <si>
    <t>1627056</t>
  </si>
  <si>
    <t>11910010692063</t>
  </si>
  <si>
    <t>阿罗纳海滩赫纳度假村</t>
  </si>
  <si>
    <t>SONG CHANYONG , PARK KYUNG JUN</t>
  </si>
  <si>
    <t>Jerry</t>
  </si>
  <si>
    <t>1626623</t>
  </si>
  <si>
    <t>11909304463635</t>
  </si>
  <si>
    <t>曼谷龙马大饭店</t>
  </si>
  <si>
    <t>LIN JIAJI , TBA TBA</t>
  </si>
  <si>
    <t>2019-09-30</t>
  </si>
  <si>
    <t>1626140</t>
  </si>
  <si>
    <t>11909306365352</t>
  </si>
  <si>
    <t>欧洲电信酒店</t>
  </si>
  <si>
    <t>工作室客房</t>
  </si>
  <si>
    <t>TANG NINGHUI , TBA TBA</t>
  </si>
  <si>
    <t>1626122</t>
  </si>
  <si>
    <t>11909300318715</t>
  </si>
  <si>
    <t>LI TIANYAN , TBA TBA , HE ZELIAN , TBA TBA , XIANG SHIBIN , TBA TBA , FANG LE , TBA TBA</t>
  </si>
  <si>
    <t>1624423</t>
  </si>
  <si>
    <t>11909284275014</t>
  </si>
  <si>
    <t>哥打京那巴鲁皇宫酒店</t>
  </si>
  <si>
    <t>ZHANG LUXIN</t>
  </si>
  <si>
    <t>2019-09-28</t>
  </si>
  <si>
    <t>1624345</t>
  </si>
  <si>
    <t>11909283290164</t>
  </si>
  <si>
    <t>ZHANG MUXIU , ZHU YING</t>
  </si>
  <si>
    <t>1624342</t>
  </si>
  <si>
    <t>11909283103123</t>
  </si>
  <si>
    <t>里奥安托宫殿酒店</t>
  </si>
  <si>
    <t>奢华侧海景客房</t>
  </si>
  <si>
    <t>YIU SHINGFAI , TBA TBA</t>
  </si>
  <si>
    <t>1624067</t>
  </si>
  <si>
    <t>11909283174128</t>
  </si>
  <si>
    <t>费兹杰南宫殿万豪酒店</t>
  </si>
  <si>
    <t>豪华花园景观客房</t>
  </si>
  <si>
    <t>LI GUOFEI , LI CHI</t>
  </si>
  <si>
    <t>1623669</t>
  </si>
  <si>
    <t>11909279455964</t>
  </si>
  <si>
    <t>宜必思班加罗尔市中心酒店-雅高品牌酒店</t>
  </si>
  <si>
    <t>DONGLU CHEN , TBA TBA</t>
  </si>
  <si>
    <t>2019-09-27</t>
  </si>
  <si>
    <t>1622870</t>
  </si>
  <si>
    <t>11909262818133</t>
  </si>
  <si>
    <t>芽庄海滩公寓</t>
  </si>
  <si>
    <t>豪华城景海景公寓</t>
  </si>
  <si>
    <t>LEE CHENGHUNG , TBA TBA</t>
  </si>
  <si>
    <t>2019-09-26</t>
  </si>
  <si>
    <t>1622203</t>
  </si>
  <si>
    <t>11909265131477</t>
  </si>
  <si>
    <t>达卡水上花园丽笙酒店</t>
  </si>
  <si>
    <t>WONG CHILAP , ZHANG TIANCHUAN</t>
  </si>
  <si>
    <t>1621521</t>
  </si>
  <si>
    <t>11909255688364</t>
  </si>
  <si>
    <t>香港华丽酒店</t>
  </si>
  <si>
    <t>JIANG TAO , YUAN WEN</t>
  </si>
  <si>
    <t>2019-09-25</t>
  </si>
  <si>
    <t>1621533</t>
  </si>
  <si>
    <t>11909254768768</t>
  </si>
  <si>
    <t>贝斯特韦斯特机场旅馆和会议中心</t>
  </si>
  <si>
    <t>家庭房</t>
  </si>
  <si>
    <t>CHEN JIEER , ZHOU WEI</t>
  </si>
  <si>
    <t>1620508</t>
  </si>
  <si>
    <t>11909240667535</t>
  </si>
  <si>
    <t>首尔明洞乙支路彩鸿酒店</t>
  </si>
  <si>
    <t>标准房</t>
  </si>
  <si>
    <t>YU MENGSHUANG , PEI ZHONG</t>
  </si>
  <si>
    <t>2019-09-24</t>
  </si>
  <si>
    <t>1620355</t>
  </si>
  <si>
    <t>11909245623258</t>
  </si>
  <si>
    <t>浅草住宿酒店</t>
  </si>
  <si>
    <t>标准小型大床客房(禁烟房)</t>
  </si>
  <si>
    <t>JU HUANGJIALU , REN WEIZHEN</t>
  </si>
  <si>
    <t>1620037</t>
  </si>
  <si>
    <t>11909232177653</t>
  </si>
  <si>
    <t>维亚勒瀑布会议酒店</t>
  </si>
  <si>
    <t>TONG YONGQING , TBA TBA</t>
  </si>
  <si>
    <t>2019-09-23</t>
  </si>
  <si>
    <t>1619807</t>
  </si>
  <si>
    <t>11909237707796</t>
  </si>
  <si>
    <t>SO KAMAN</t>
  </si>
  <si>
    <t>1618874</t>
  </si>
  <si>
    <t>11909227842612</t>
  </si>
  <si>
    <t>格伦代尔希尔顿酒店</t>
  </si>
  <si>
    <t>CHEN RANDI , TBA TBA</t>
  </si>
  <si>
    <t>2019-09-22</t>
  </si>
  <si>
    <t>1618849</t>
  </si>
  <si>
    <t>11909220612515</t>
  </si>
  <si>
    <t>金哈海滨风景别墅&amp;套房酒店</t>
  </si>
  <si>
    <t>TAN JINGJING , XU YUAN</t>
  </si>
  <si>
    <t>1618236</t>
  </si>
  <si>
    <t>11909212860098</t>
  </si>
  <si>
    <t>托斯卡纳别墅酒店</t>
  </si>
  <si>
    <t>ZHOU TAN , CHEN HONG</t>
  </si>
  <si>
    <t>2019-09-21</t>
  </si>
  <si>
    <t>1616335</t>
  </si>
  <si>
    <t>11909190999119</t>
  </si>
  <si>
    <t>苏勒括巴马麦森住宅酒店</t>
  </si>
  <si>
    <t>商务客房</t>
  </si>
  <si>
    <t>LIN HAI</t>
  </si>
  <si>
    <t>2019-09-19</t>
  </si>
  <si>
    <t>1616170</t>
  </si>
  <si>
    <t>11909196845362</t>
  </si>
  <si>
    <t>济州四季酒店</t>
  </si>
  <si>
    <t>PAN YI , LAN PINGPING</t>
  </si>
  <si>
    <t>1615658</t>
  </si>
  <si>
    <t>11909192019735</t>
  </si>
  <si>
    <t>奎斯特宿务酒店及会议中心</t>
  </si>
  <si>
    <t>LI TSUNGHSIEN , LEE CHIACHANG</t>
  </si>
  <si>
    <t>1615526</t>
  </si>
  <si>
    <t>11909181768575</t>
  </si>
  <si>
    <t>HU JINCHUAN , ZHAO XIAOJIN</t>
  </si>
  <si>
    <t>2019-09-18</t>
  </si>
  <si>
    <t>1615295</t>
  </si>
  <si>
    <t>11909189628067</t>
  </si>
  <si>
    <t>孟买四季酒店</t>
  </si>
  <si>
    <t>豪华房</t>
  </si>
  <si>
    <t>LI XINXING , TAO YU</t>
  </si>
  <si>
    <t>1614427</t>
  </si>
  <si>
    <t>11909177483777</t>
  </si>
  <si>
    <t>安亚维图凯克海滩度假酒店</t>
  </si>
  <si>
    <t>JIN JINGFANG , WANG YANYAN</t>
  </si>
  <si>
    <t>2019-09-17</t>
  </si>
  <si>
    <t>1614230</t>
  </si>
  <si>
    <t>11909174036254</t>
  </si>
  <si>
    <t>洛杉矶机场希尔顿酒店</t>
  </si>
  <si>
    <t>客房</t>
  </si>
  <si>
    <t>SUN KUN , ZHANG WENWEN</t>
  </si>
  <si>
    <t>1613215</t>
  </si>
  <si>
    <t>11909163335648</t>
  </si>
  <si>
    <t>斯莱特酒店</t>
  </si>
  <si>
    <t>D-布克套房</t>
  </si>
  <si>
    <t>ZHU WEI , WANG JING</t>
  </si>
  <si>
    <t>2019-09-16</t>
  </si>
  <si>
    <t>1611472</t>
  </si>
  <si>
    <t>11909137879616</t>
  </si>
  <si>
    <t>曼谷馨乐庭素申逸16巷酒店</t>
  </si>
  <si>
    <t>工作室行政客房</t>
  </si>
  <si>
    <t>WONG DENISE , TBA TBA</t>
  </si>
  <si>
    <t>2019-09-13</t>
  </si>
  <si>
    <t>1610859</t>
  </si>
  <si>
    <t>11909126772951</t>
  </si>
  <si>
    <t>萨里尔酒店</t>
  </si>
  <si>
    <t>SHEN HONGFANG , SU GUOLIN</t>
  </si>
  <si>
    <t>2019-09-12</t>
  </si>
  <si>
    <t>1609902</t>
  </si>
  <si>
    <t>11909108327537</t>
  </si>
  <si>
    <t>九龙海逸君绰酒店</t>
  </si>
  <si>
    <t>园景客房</t>
  </si>
  <si>
    <t>LIAO ZIWEN , SU XIAOLING</t>
  </si>
  <si>
    <t>2019-09-10</t>
  </si>
  <si>
    <t>1609318</t>
  </si>
  <si>
    <t>11909104264583</t>
  </si>
  <si>
    <t>悉尼瑞士大酒店</t>
  </si>
  <si>
    <t>XIE YONGCHEN , HE YUYI</t>
  </si>
  <si>
    <t>1608969</t>
  </si>
  <si>
    <t>11909091392479</t>
  </si>
  <si>
    <t>密特拉卡弗酒店</t>
  </si>
  <si>
    <t>WANG YILONG , CHEN JUNYAN</t>
  </si>
  <si>
    <t>2019-09-09</t>
  </si>
  <si>
    <t>1608510</t>
  </si>
  <si>
    <t>11909095934198</t>
  </si>
  <si>
    <t>曼谷暹罗美居酒店</t>
  </si>
  <si>
    <t>HAN LEI , LI YUFEI</t>
  </si>
  <si>
    <t>1608050</t>
  </si>
  <si>
    <t>11909085528232</t>
  </si>
  <si>
    <t>SHI JUN , LIU YUN</t>
  </si>
  <si>
    <t>2019-09-08</t>
  </si>
  <si>
    <t>1607859</t>
  </si>
  <si>
    <t>11909084345248</t>
  </si>
  <si>
    <t>洛杉矶关口喜来登酒店</t>
  </si>
  <si>
    <t>传统客房</t>
  </si>
  <si>
    <t>LIU QINGWEN , TBA TBA</t>
  </si>
  <si>
    <t>1606756</t>
  </si>
  <si>
    <t>11909069757238</t>
  </si>
  <si>
    <t>清迈广场酒店</t>
  </si>
  <si>
    <t>KAI CHILEOAUYEUNG , KAMFUNGSYLVIA LAO</t>
  </si>
  <si>
    <t>2019-09-06</t>
  </si>
  <si>
    <t>1538909</t>
  </si>
  <si>
    <t>11909066112399</t>
  </si>
  <si>
    <t>the b名古屋酒店</t>
  </si>
  <si>
    <t>YANG YUJIA , JIANG GUOJUAN</t>
  </si>
  <si>
    <t>Jolin</t>
  </si>
  <si>
    <t>1604287</t>
  </si>
  <si>
    <t>11909036757956</t>
  </si>
  <si>
    <t>温肖帕拉西奥孔德托雷宏09酒店</t>
  </si>
  <si>
    <t>HAN YUJUN , YAN XIAOLING</t>
  </si>
  <si>
    <t>2019-09-03</t>
  </si>
  <si>
    <t>1600724</t>
  </si>
  <si>
    <t>11908294051666</t>
  </si>
  <si>
    <t>莫斯科莫克豪发亚威力酒店</t>
  </si>
  <si>
    <t>ZHANG YAN , ZHANG XIANGXIANG</t>
  </si>
  <si>
    <t>2019-08-29</t>
  </si>
  <si>
    <t>1597886</t>
  </si>
  <si>
    <t>11908262200025</t>
  </si>
  <si>
    <t>哈曼洞穴酒店</t>
  </si>
  <si>
    <t>洞穴标准客房</t>
  </si>
  <si>
    <t>WU YUN , TBA TBA</t>
  </si>
  <si>
    <t>2019-08-26</t>
  </si>
  <si>
    <t>1597616</t>
  </si>
  <si>
    <t>11908264774252</t>
  </si>
  <si>
    <t>澳门利澳酒店</t>
  </si>
  <si>
    <t>CHEN YI , CHEN GONGYUE</t>
  </si>
  <si>
    <t>1597530</t>
  </si>
  <si>
    <t>11908263596083</t>
  </si>
  <si>
    <t>阿卡萨里别墅</t>
  </si>
  <si>
    <t>一卧室别墅(带私人泳池)</t>
  </si>
  <si>
    <t>YUAN XIAODAN , LIU YUANYUAN</t>
  </si>
  <si>
    <t>1596764</t>
  </si>
  <si>
    <t>11908250649322</t>
  </si>
  <si>
    <t>布鲁塞尔皇家丽笙酒店</t>
  </si>
  <si>
    <t>行政客房</t>
  </si>
  <si>
    <t>YANG XIUMIN , TBA TBA</t>
  </si>
  <si>
    <t>2019-08-25</t>
  </si>
  <si>
    <t>1596336</t>
  </si>
  <si>
    <t>11908244502996</t>
  </si>
  <si>
    <t>滨海湾金沙酒店</t>
  </si>
  <si>
    <t>豪华园景客房</t>
  </si>
  <si>
    <t>SHI YULIAN , PU HENG</t>
  </si>
  <si>
    <t>2019-08-24</t>
  </si>
  <si>
    <t>Michelle</t>
  </si>
  <si>
    <t>1595257</t>
  </si>
  <si>
    <t>11908230084059</t>
  </si>
  <si>
    <t>萨图瑞尼亚国际酒店</t>
  </si>
  <si>
    <t>经典房</t>
  </si>
  <si>
    <t>WANG XIONGQI , LIU YAN</t>
  </si>
  <si>
    <t>2019-08-23</t>
  </si>
  <si>
    <t>1595069</t>
  </si>
  <si>
    <t>11908220966832</t>
  </si>
  <si>
    <t>宜必思里斯本辛特拉酒店</t>
  </si>
  <si>
    <t>DENG JINGJING , ZHAO RUIHAN</t>
  </si>
  <si>
    <t>2019-08-22</t>
  </si>
  <si>
    <t>1594381</t>
  </si>
  <si>
    <t>11908217687747</t>
  </si>
  <si>
    <t>山区木屋汽车旅馆</t>
  </si>
  <si>
    <t>LIU CHENGZHE , GUO YUE , NI JUMEI , GUO XIKUN , CHENG YANLING , LIU CHAO</t>
  </si>
  <si>
    <t>2019-08-21</t>
  </si>
  <si>
    <t>1594113</t>
  </si>
  <si>
    <t>11908212781016</t>
  </si>
  <si>
    <t>香港湾仔帝盛酒店</t>
  </si>
  <si>
    <t>LUO MIN , TBA TBA</t>
  </si>
  <si>
    <t>1594112</t>
  </si>
  <si>
    <t>11908214113235</t>
  </si>
  <si>
    <t>WANG JUNJIAN , TBA TBA</t>
  </si>
  <si>
    <t>1592934</t>
  </si>
  <si>
    <t>11908201631049</t>
  </si>
  <si>
    <t>达斯瀑布贝尔蒙德酒店</t>
  </si>
  <si>
    <t>HEUSI ALEXANDRA , TBA TBA</t>
  </si>
  <si>
    <t>2019-08-20</t>
  </si>
  <si>
    <t>1586773</t>
  </si>
  <si>
    <t>11908139615310</t>
  </si>
  <si>
    <t>丽贝阿基拉度假村</t>
  </si>
  <si>
    <t>高级直通泳池客房</t>
  </si>
  <si>
    <t>ZHANG TONGZHEN , CHE JING</t>
  </si>
  <si>
    <t>2019-08-13</t>
  </si>
  <si>
    <t>1584647</t>
  </si>
  <si>
    <t>11908113621453</t>
  </si>
  <si>
    <t>DUAN QINGMING , HUANG QINGMING</t>
  </si>
  <si>
    <t>2019-08-11</t>
  </si>
  <si>
    <t>1583121</t>
  </si>
  <si>
    <t>11908090973687</t>
  </si>
  <si>
    <t>HU NINA , NI CHENGLING</t>
  </si>
  <si>
    <t>2019-08-09</t>
  </si>
  <si>
    <t>1579159</t>
  </si>
  <si>
    <t>11908069809149</t>
  </si>
  <si>
    <t>DING DAWEI , YU MINGYAO</t>
  </si>
  <si>
    <t>2019-08-06</t>
  </si>
  <si>
    <t>1570973</t>
  </si>
  <si>
    <t>11907295770355</t>
  </si>
  <si>
    <t>皇家兰花喜来登酒店</t>
  </si>
  <si>
    <t>精选豪华河景客房</t>
  </si>
  <si>
    <t>SUN RENXUE , TBA TBA , SUN BINGWU , TBA TBA</t>
  </si>
  <si>
    <t>2019-07-29</t>
  </si>
  <si>
    <t>1570710</t>
  </si>
  <si>
    <t>11907286150459</t>
  </si>
  <si>
    <t>巴统喜来登酒店</t>
  </si>
  <si>
    <t>WANG YIYUN , JIN ZHEYU</t>
  </si>
  <si>
    <t>2019-07-28</t>
  </si>
  <si>
    <t>1569430</t>
  </si>
  <si>
    <t>11907278978235</t>
  </si>
  <si>
    <t>费尔蒙露易丝湖城堡酒店</t>
  </si>
  <si>
    <t>豪华湖景客房</t>
  </si>
  <si>
    <t>TANG JIAHUI , WANG ZHENGXIAO</t>
  </si>
  <si>
    <t>2019-07-27</t>
  </si>
  <si>
    <t>1557188</t>
  </si>
  <si>
    <t>11907151819374</t>
  </si>
  <si>
    <t>苏梅岛康莱德酒店</t>
  </si>
  <si>
    <t>一卧室海洋景观泳池别墅</t>
  </si>
  <si>
    <t>TANG ZHONGMING , XIN YI</t>
  </si>
  <si>
    <t>2019-07-15</t>
  </si>
  <si>
    <t>1551891</t>
  </si>
  <si>
    <t>11907106756703</t>
  </si>
  <si>
    <t>芽庄阿米亚娜度假村&amp;别墅</t>
  </si>
  <si>
    <t>LIANG YONGKANG , MA HUIYI</t>
  </si>
  <si>
    <t>2019-07-10</t>
  </si>
  <si>
    <t>邓伟龙</t>
  </si>
  <si>
    <t>dengweilong</t>
  </si>
  <si>
    <t>1551903</t>
  </si>
  <si>
    <t>11907103753963</t>
  </si>
  <si>
    <t>LIU QIANWEN , CHEN SHUNHAO , DENG ZIYI , DENG LIYING</t>
  </si>
  <si>
    <t>1514207</t>
  </si>
  <si>
    <t>11905287204695</t>
  </si>
  <si>
    <t>停泊岛度假村</t>
  </si>
  <si>
    <t>豪华天堂客房</t>
  </si>
  <si>
    <t>WEI ZHI , DENG YAN</t>
  </si>
  <si>
    <t>2019-05-28</t>
  </si>
  <si>
    <t>2019-09-29</t>
  </si>
  <si>
    <t>刘丹</t>
  </si>
  <si>
    <t>quanjunrong</t>
  </si>
  <si>
    <t>1460061</t>
  </si>
  <si>
    <t>11903123189928</t>
  </si>
  <si>
    <t>巴厘岛巴鲁纳假日快捷酒店</t>
  </si>
  <si>
    <t>HUANG CHANGRONG , TBA TBA</t>
  </si>
  <si>
    <t>2019-03-12</t>
  </si>
  <si>
    <t>退款与赔付</t>
  </si>
  <si>
    <t>jackli</t>
  </si>
  <si>
    <t>1623597</t>
  </si>
  <si>
    <t>11909278424268</t>
  </si>
  <si>
    <t>深圳蛇口希尔顿南海酒店</t>
  </si>
  <si>
    <t>大床客房</t>
  </si>
  <si>
    <t>ZHOU KUN , TBA TBA</t>
  </si>
  <si>
    <t>monicali</t>
  </si>
  <si>
    <t>1512110</t>
  </si>
  <si>
    <t>11905255157615</t>
  </si>
  <si>
    <t>麦多萨基酒店</t>
  </si>
  <si>
    <t>小型大床客房(禁烟房)</t>
  </si>
  <si>
    <t>WANG LUN , LU JUN</t>
  </si>
  <si>
    <t>2019-05-25</t>
  </si>
  <si>
    <t>fanfengchao</t>
  </si>
  <si>
    <t>P191016120638589</t>
  </si>
  <si>
    <t>1614629</t>
  </si>
  <si>
    <t>11909178227664</t>
  </si>
  <si>
    <t>澳门富豪酒店</t>
  </si>
  <si>
    <t>富豪高级客房</t>
  </si>
  <si>
    <t>2019-09-20</t>
  </si>
  <si>
    <t>LI MEIHUA , CHENG BO</t>
  </si>
  <si>
    <t>frankfang</t>
  </si>
  <si>
    <t>P191015151924589</t>
  </si>
  <si>
    <t>1621864</t>
  </si>
  <si>
    <t>11909254241066</t>
  </si>
  <si>
    <t>皮皮岛假日度假村</t>
  </si>
  <si>
    <t>珊瑚单间海滩客房</t>
  </si>
  <si>
    <t>LEI XIANGYU , TBA TBA</t>
  </si>
  <si>
    <t>christinetian</t>
  </si>
  <si>
    <t>总计</t>
  </si>
  <si>
    <t>应付金额：</t>
  </si>
  <si>
    <t>好巧直连</t>
  </si>
  <si>
    <t>P191016123111589</t>
  </si>
  <si>
    <t>好巧网</t>
  </si>
  <si>
    <t>P191016123029589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</si>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</sst>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4" borderId="11" applyNumberFormat="0" applyFon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0" borderId="0" xfId="0" applyFont="1"/>
    <xf numFmtId="0" fontId="0" fillId="0" borderId="0" xfId="0" applyFont="1"/>
    <xf numFmtId="0" fontId="0" fillId="3" borderId="3" xfId="0" applyFill="1" applyBorder="1"/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151459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1614280</v>
          </cell>
          <cell r="B2" t="str">
            <v>晋逸海景精品酒店上環</v>
          </cell>
          <cell r="C2" t="str">
            <v>11909245087141</v>
          </cell>
          <cell r="D2" t="str">
            <v/>
          </cell>
          <cell r="E2" t="str">
            <v/>
          </cell>
          <cell r="F2" t="str">
            <v>1112</v>
          </cell>
          <cell r="G2" t="str">
            <v>RMB</v>
          </cell>
          <cell r="H2" t="str">
            <v>1</v>
          </cell>
          <cell r="I2" t="str">
            <v>1112</v>
          </cell>
        </row>
        <row r="3">
          <cell r="A3" t="str">
            <v>1615896</v>
          </cell>
          <cell r="B3" t="str">
            <v>晋逸海景精品酒店上環</v>
          </cell>
          <cell r="C3" t="str">
            <v>11909190024064</v>
          </cell>
          <cell r="D3" t="str">
            <v/>
          </cell>
          <cell r="E3" t="str">
            <v/>
          </cell>
          <cell r="F3" t="str">
            <v>398.42</v>
          </cell>
          <cell r="G3" t="str">
            <v>RMB</v>
          </cell>
          <cell r="H3" t="str">
            <v>1</v>
          </cell>
          <cell r="I3" t="str">
            <v>398.42</v>
          </cell>
        </row>
        <row r="4">
          <cell r="A4" t="str">
            <v>1635688</v>
          </cell>
          <cell r="B4" t="str">
            <v>香港文化旅馆翠雅山房</v>
          </cell>
          <cell r="C4" t="str">
            <v>11910125944897</v>
          </cell>
          <cell r="D4" t="str">
            <v/>
          </cell>
          <cell r="E4" t="str">
            <v/>
          </cell>
          <cell r="F4" t="str">
            <v>323.68</v>
          </cell>
          <cell r="G4" t="str">
            <v>RMB</v>
          </cell>
          <cell r="H4" t="str">
            <v>1</v>
          </cell>
          <cell r="I4" t="str">
            <v>323.68</v>
          </cell>
        </row>
        <row r="5">
          <cell r="A5" t="str">
            <v>1635910</v>
          </cell>
          <cell r="B5" t="str">
            <v>香港文化旅馆翠雅山房</v>
          </cell>
          <cell r="C5" t="str">
            <v>11910120461355</v>
          </cell>
          <cell r="D5" t="str">
            <v/>
          </cell>
          <cell r="E5" t="str">
            <v/>
          </cell>
          <cell r="F5" t="str">
            <v>323.68</v>
          </cell>
          <cell r="G5" t="str">
            <v>RMB</v>
          </cell>
          <cell r="H5" t="str">
            <v>1</v>
          </cell>
          <cell r="I5" t="str">
            <v>323.68</v>
          </cell>
        </row>
        <row r="6">
          <cell r="A6" t="str">
            <v>1621621</v>
          </cell>
          <cell r="B6" t="str">
            <v>澳门葡京酒店</v>
          </cell>
          <cell r="C6" t="str">
            <v>11909251006132</v>
          </cell>
          <cell r="D6" t="str">
            <v>2946459</v>
          </cell>
          <cell r="E6" t="str">
            <v/>
          </cell>
          <cell r="F6" t="str">
            <v>1915.48</v>
          </cell>
          <cell r="G6" t="str">
            <v>RMB</v>
          </cell>
          <cell r="H6" t="str">
            <v>1</v>
          </cell>
          <cell r="I6" t="str">
            <v>1915.48</v>
          </cell>
        </row>
        <row r="7">
          <cell r="A7" t="str">
            <v>1636364</v>
          </cell>
          <cell r="B7" t="str">
            <v>澳门皇家金堡酒店</v>
          </cell>
          <cell r="C7" t="str">
            <v>11910130469086</v>
          </cell>
          <cell r="D7" t="str">
            <v/>
          </cell>
          <cell r="E7" t="str">
            <v/>
          </cell>
          <cell r="F7" t="str">
            <v>735.63</v>
          </cell>
          <cell r="G7" t="str">
            <v>RMB</v>
          </cell>
          <cell r="H7" t="str">
            <v>1</v>
          </cell>
          <cell r="I7" t="str">
            <v>735.63</v>
          </cell>
        </row>
        <row r="8">
          <cell r="A8" t="str">
            <v>1627599</v>
          </cell>
          <cell r="B8" t="str">
            <v>澳门财神酒店</v>
          </cell>
          <cell r="C8" t="str">
            <v>11910012448827</v>
          </cell>
          <cell r="D8" t="str">
            <v>.</v>
          </cell>
          <cell r="E8" t="str">
            <v/>
          </cell>
          <cell r="F8" t="str">
            <v>843.28</v>
          </cell>
          <cell r="G8" t="str">
            <v>RMB</v>
          </cell>
          <cell r="H8" t="str">
            <v>1</v>
          </cell>
          <cell r="I8" t="str">
            <v>843.28</v>
          </cell>
        </row>
        <row r="9">
          <cell r="A9" t="str">
            <v>1618525</v>
          </cell>
          <cell r="B9" t="str">
            <v>澳门君怡酒店</v>
          </cell>
          <cell r="C9" t="str">
            <v>11909225650625</v>
          </cell>
          <cell r="D9" t="str">
            <v>reconfirmed by Ms Ren,FD</v>
          </cell>
          <cell r="E9" t="str">
            <v/>
          </cell>
          <cell r="F9" t="str">
            <v>709</v>
          </cell>
          <cell r="G9" t="str">
            <v>RMB</v>
          </cell>
          <cell r="H9" t="str">
            <v>1</v>
          </cell>
          <cell r="I9" t="str">
            <v>709</v>
          </cell>
        </row>
        <row r="10">
          <cell r="A10" t="str">
            <v>1618610</v>
          </cell>
          <cell r="B10" t="str">
            <v>澳门君怡酒店</v>
          </cell>
          <cell r="C10" t="str">
            <v>11909220255414</v>
          </cell>
          <cell r="D10" t="str">
            <v>1618610</v>
          </cell>
          <cell r="E10" t="str">
            <v/>
          </cell>
          <cell r="F10" t="str">
            <v>865</v>
          </cell>
          <cell r="G10" t="str">
            <v>RMB</v>
          </cell>
          <cell r="H10" t="str">
            <v>1</v>
          </cell>
          <cell r="I10" t="str">
            <v>865</v>
          </cell>
        </row>
        <row r="11">
          <cell r="A11" t="str">
            <v>1630253</v>
          </cell>
          <cell r="B11" t="str">
            <v>澳门新东方置地酒店（原澳门置地广场酒店）</v>
          </cell>
          <cell r="C11" t="str">
            <v>11910051901915</v>
          </cell>
          <cell r="D11" t="str">
            <v>1516318</v>
          </cell>
          <cell r="E11" t="str">
            <v/>
          </cell>
          <cell r="F11" t="str">
            <v>1035.8</v>
          </cell>
          <cell r="G11" t="str">
            <v>RMB</v>
          </cell>
          <cell r="H11" t="str">
            <v>1</v>
          </cell>
          <cell r="I11" t="str">
            <v>1035.8</v>
          </cell>
        </row>
        <row r="12">
          <cell r="A12" t="str">
            <v>1633557</v>
          </cell>
          <cell r="B12" t="str">
            <v>澳门新东方置地酒店（原澳门置地广场酒店）</v>
          </cell>
          <cell r="C12" t="str">
            <v>11910105667863</v>
          </cell>
          <cell r="D12" t="str">
            <v>1518983</v>
          </cell>
          <cell r="E12" t="str">
            <v/>
          </cell>
          <cell r="F12" t="str">
            <v>1109.16</v>
          </cell>
          <cell r="G12" t="str">
            <v>RMB</v>
          </cell>
          <cell r="H12" t="str">
            <v>1</v>
          </cell>
          <cell r="I12" t="str">
            <v>1109.16</v>
          </cell>
        </row>
        <row r="13">
          <cell r="A13" t="str">
            <v>1633219</v>
          </cell>
          <cell r="B13" t="str">
            <v>香港晋逸精品酒店中环店</v>
          </cell>
          <cell r="C13" t="str">
            <v>11910094318447</v>
          </cell>
          <cell r="D13" t="str">
            <v/>
          </cell>
          <cell r="E13" t="str">
            <v/>
          </cell>
          <cell r="F13" t="str">
            <v>1011</v>
          </cell>
          <cell r="G13" t="str">
            <v>RMB</v>
          </cell>
          <cell r="H13" t="str">
            <v>1</v>
          </cell>
          <cell r="I13" t="str">
            <v>1011</v>
          </cell>
        </row>
        <row r="14">
          <cell r="A14" t="str">
            <v>1597616</v>
          </cell>
          <cell r="B14" t="str">
            <v>澳门利澳酒店</v>
          </cell>
          <cell r="C14" t="str">
            <v>11908264774252</v>
          </cell>
          <cell r="D14" t="str">
            <v>859189</v>
          </cell>
          <cell r="E14" t="str">
            <v/>
          </cell>
          <cell r="F14" t="str">
            <v>566.44</v>
          </cell>
          <cell r="G14" t="str">
            <v>RMB</v>
          </cell>
          <cell r="H14" t="str">
            <v>1</v>
          </cell>
          <cell r="I14" t="str">
            <v>566.44</v>
          </cell>
        </row>
        <row r="15">
          <cell r="A15" t="str">
            <v>1633344</v>
          </cell>
          <cell r="B15" t="str">
            <v>澳门莱斯酒店</v>
          </cell>
          <cell r="C15" t="str">
            <v>11910091434015</v>
          </cell>
          <cell r="D15" t="str">
            <v/>
          </cell>
          <cell r="E15" t="str">
            <v/>
          </cell>
          <cell r="F15" t="str">
            <v>831.86</v>
          </cell>
          <cell r="G15" t="str">
            <v>RMB</v>
          </cell>
          <cell r="H15" t="str">
            <v>1</v>
          </cell>
          <cell r="I15" t="str">
            <v>831.86</v>
          </cell>
        </row>
        <row r="16">
          <cell r="A16" t="str">
            <v>1632720</v>
          </cell>
          <cell r="B16" t="str">
            <v>澳门莱斯酒店</v>
          </cell>
          <cell r="C16" t="str">
            <v>11910094920576</v>
          </cell>
          <cell r="D16" t="str">
            <v/>
          </cell>
          <cell r="E16" t="str">
            <v/>
          </cell>
          <cell r="F16" t="str">
            <v>1995.74</v>
          </cell>
          <cell r="G16" t="str">
            <v>RMB</v>
          </cell>
          <cell r="H16" t="str">
            <v>1</v>
          </cell>
          <cell r="I16" t="str">
            <v>1995.74</v>
          </cell>
        </row>
        <row r="17">
          <cell r="A17" t="str">
            <v>1633353</v>
          </cell>
          <cell r="B17" t="str">
            <v>澳门莱斯酒店</v>
          </cell>
          <cell r="C17" t="str">
            <v>11910099072466</v>
          </cell>
          <cell r="D17" t="str">
            <v>1618462</v>
          </cell>
          <cell r="E17" t="str">
            <v/>
          </cell>
          <cell r="F17" t="str">
            <v>1005.48</v>
          </cell>
          <cell r="G17" t="str">
            <v>RMB</v>
          </cell>
          <cell r="H17" t="str">
            <v>1</v>
          </cell>
          <cell r="I17" t="str">
            <v>1005.48</v>
          </cell>
        </row>
        <row r="18">
          <cell r="A18" t="str">
            <v>1606363</v>
          </cell>
          <cell r="B18" t="str">
            <v>澳门莱斯酒店</v>
          </cell>
          <cell r="C18" t="str">
            <v>11909063572844</v>
          </cell>
          <cell r="D18" t="str">
            <v/>
          </cell>
          <cell r="E18" t="str">
            <v/>
          </cell>
          <cell r="F18" t="str">
            <v>800.58</v>
          </cell>
          <cell r="G18" t="str">
            <v>RMB</v>
          </cell>
          <cell r="H18" t="str">
            <v>1</v>
          </cell>
          <cell r="I18" t="str">
            <v>800.58</v>
          </cell>
        </row>
        <row r="19">
          <cell r="A19" t="str">
            <v>1629871</v>
          </cell>
          <cell r="B19" t="str">
            <v>澳门莱斯酒店</v>
          </cell>
          <cell r="C19" t="str">
            <v>11910045845556</v>
          </cell>
          <cell r="D19" t="str">
            <v/>
          </cell>
          <cell r="E19" t="str">
            <v/>
          </cell>
          <cell r="F19" t="str">
            <v>842</v>
          </cell>
          <cell r="G19" t="str">
            <v>RMB</v>
          </cell>
          <cell r="H19" t="str">
            <v>1</v>
          </cell>
          <cell r="I19" t="str">
            <v>842</v>
          </cell>
        </row>
        <row r="20">
          <cell r="A20" t="str">
            <v>1632092</v>
          </cell>
          <cell r="B20" t="str">
            <v>澳门金沙城中心假日酒店</v>
          </cell>
          <cell r="C20" t="str">
            <v>11910083126587</v>
          </cell>
          <cell r="D20" t="str">
            <v>46803610</v>
          </cell>
          <cell r="E20" t="str">
            <v/>
          </cell>
          <cell r="F20" t="str">
            <v>1054.62</v>
          </cell>
          <cell r="G20" t="str">
            <v>RMB</v>
          </cell>
          <cell r="H20" t="str">
            <v>1</v>
          </cell>
          <cell r="I20" t="str">
            <v>1054.62</v>
          </cell>
        </row>
        <row r="21">
          <cell r="A21" t="str">
            <v>1631726</v>
          </cell>
          <cell r="B21" t="str">
            <v>澳门金沙城中心假日酒店</v>
          </cell>
          <cell r="C21" t="str">
            <v>11910073175778</v>
          </cell>
          <cell r="D21" t="str">
            <v/>
          </cell>
          <cell r="E21" t="str">
            <v/>
          </cell>
          <cell r="F21" t="str">
            <v>962.67</v>
          </cell>
          <cell r="G21" t="str">
            <v>RMB</v>
          </cell>
          <cell r="H21" t="str">
            <v>1</v>
          </cell>
          <cell r="I21" t="str">
            <v>962.67</v>
          </cell>
        </row>
        <row r="22">
          <cell r="A22" t="str">
            <v>1637862</v>
          </cell>
          <cell r="B22" t="str">
            <v>香港青逸酒店</v>
          </cell>
          <cell r="C22" t="str">
            <v>11910152893211</v>
          </cell>
          <cell r="D22" t="str">
            <v/>
          </cell>
          <cell r="E22" t="str">
            <v/>
          </cell>
          <cell r="F22" t="str">
            <v>939</v>
          </cell>
          <cell r="G22" t="str">
            <v>RMB</v>
          </cell>
          <cell r="H22" t="str">
            <v>1</v>
          </cell>
          <cell r="I22" t="str">
            <v>939</v>
          </cell>
        </row>
        <row r="23">
          <cell r="A23" t="str">
            <v>1626956</v>
          </cell>
          <cell r="B23" t="str">
            <v>澳门JW万豪酒店</v>
          </cell>
          <cell r="C23" t="str">
            <v>11910015808535</v>
          </cell>
          <cell r="D23" t="str">
            <v/>
          </cell>
          <cell r="E23" t="str">
            <v/>
          </cell>
          <cell r="F23" t="str">
            <v>971</v>
          </cell>
          <cell r="G23" t="str">
            <v>RMB</v>
          </cell>
          <cell r="H23" t="str">
            <v>1</v>
          </cell>
          <cell r="I23" t="str">
            <v>971</v>
          </cell>
        </row>
        <row r="24">
          <cell r="A24" t="str">
            <v>1621715</v>
          </cell>
          <cell r="B24" t="str">
            <v>香港华登酒店</v>
          </cell>
          <cell r="C24" t="str">
            <v>11909253043279</v>
          </cell>
          <cell r="D24" t="str">
            <v>4684</v>
          </cell>
          <cell r="E24" t="str">
            <v/>
          </cell>
          <cell r="F24" t="str">
            <v>558.13</v>
          </cell>
          <cell r="G24" t="str">
            <v>RMB</v>
          </cell>
          <cell r="H24" t="str">
            <v>1</v>
          </cell>
          <cell r="I24" t="str">
            <v>558.13</v>
          </cell>
        </row>
        <row r="25">
          <cell r="A25" t="str">
            <v>1606001</v>
          </cell>
          <cell r="B25" t="str">
            <v>香港华登酒店</v>
          </cell>
          <cell r="C25" t="str">
            <v>11909055138364</v>
          </cell>
          <cell r="D25" t="str">
            <v/>
          </cell>
          <cell r="E25" t="str">
            <v/>
          </cell>
          <cell r="F25" t="str">
            <v>2874</v>
          </cell>
          <cell r="G25" t="str">
            <v>RMB</v>
          </cell>
          <cell r="H25" t="str">
            <v>1</v>
          </cell>
          <cell r="I25" t="str">
            <v>2874</v>
          </cell>
        </row>
        <row r="26">
          <cell r="A26" t="str">
            <v>1615512</v>
          </cell>
          <cell r="B26" t="str">
            <v>澳门十六浦索菲特大酒店</v>
          </cell>
          <cell r="C26" t="str">
            <v>11909194733212</v>
          </cell>
          <cell r="D26" t="str">
            <v>4400,4404</v>
          </cell>
          <cell r="E26" t="str">
            <v/>
          </cell>
          <cell r="F26" t="str">
            <v>1779</v>
          </cell>
          <cell r="G26" t="str">
            <v>RMB</v>
          </cell>
          <cell r="H26" t="str">
            <v>1</v>
          </cell>
          <cell r="I26" t="str">
            <v>1779</v>
          </cell>
        </row>
        <row r="27">
          <cell r="A27" t="str">
            <v>1607814</v>
          </cell>
          <cell r="B27" t="str">
            <v>香港伟晴轩酒店</v>
          </cell>
          <cell r="C27" t="str">
            <v>11909083608916</v>
          </cell>
          <cell r="D27" t="str">
            <v/>
          </cell>
          <cell r="E27" t="str">
            <v/>
          </cell>
          <cell r="F27" t="str">
            <v>503.86</v>
          </cell>
          <cell r="G27" t="str">
            <v>RMB</v>
          </cell>
          <cell r="H27" t="str">
            <v>1</v>
          </cell>
          <cell r="I27" t="str">
            <v>503.86</v>
          </cell>
        </row>
        <row r="28">
          <cell r="A28" t="str">
            <v>1629901</v>
          </cell>
          <cell r="B28" t="str">
            <v>香港皇家太平洋酒店</v>
          </cell>
          <cell r="C28" t="str">
            <v>11910045915349</v>
          </cell>
          <cell r="D28" t="str">
            <v>reconfirmed</v>
          </cell>
          <cell r="E28" t="str">
            <v/>
          </cell>
          <cell r="F28" t="str">
            <v>1161.16</v>
          </cell>
          <cell r="G28" t="str">
            <v>RMB</v>
          </cell>
          <cell r="H28" t="str">
            <v>1</v>
          </cell>
          <cell r="I28" t="str">
            <v>1161.16</v>
          </cell>
        </row>
        <row r="29">
          <cell r="A29" t="str">
            <v>1624345</v>
          </cell>
          <cell r="B29" t="str">
            <v>香港皇家太平洋酒店</v>
          </cell>
          <cell r="C29" t="str">
            <v>11909283290164</v>
          </cell>
          <cell r="D29" t="str">
            <v>reconfirmed</v>
          </cell>
          <cell r="E29" t="str">
            <v/>
          </cell>
          <cell r="F29" t="str">
            <v>1384.12</v>
          </cell>
          <cell r="G29" t="str">
            <v>RMB</v>
          </cell>
          <cell r="H29" t="str">
            <v>1</v>
          </cell>
          <cell r="I29" t="str">
            <v>1384.12</v>
          </cell>
        </row>
        <row r="30">
          <cell r="A30" t="str">
            <v>1628383</v>
          </cell>
          <cell r="B30" t="str">
            <v>香港皇家太平洋酒店</v>
          </cell>
          <cell r="C30" t="str">
            <v>11910026657828</v>
          </cell>
          <cell r="D30" t="str">
            <v>reconfirmed</v>
          </cell>
          <cell r="E30" t="str">
            <v/>
          </cell>
          <cell r="F30" t="str">
            <v>580.55</v>
          </cell>
          <cell r="G30" t="str">
            <v>RMB</v>
          </cell>
          <cell r="H30" t="str">
            <v>1</v>
          </cell>
          <cell r="I30" t="str">
            <v>580.55</v>
          </cell>
        </row>
        <row r="31">
          <cell r="A31" t="str">
            <v>1628325</v>
          </cell>
          <cell r="B31" t="str">
            <v>香港马哥孛罗酒店</v>
          </cell>
          <cell r="C31" t="str">
            <v>11910028225626</v>
          </cell>
          <cell r="D31" t="str">
            <v>7657807</v>
          </cell>
          <cell r="E31" t="str">
            <v/>
          </cell>
          <cell r="F31" t="str">
            <v>993.46</v>
          </cell>
          <cell r="G31" t="str">
            <v>RMB</v>
          </cell>
          <cell r="H31" t="str">
            <v>1</v>
          </cell>
          <cell r="I31" t="str">
            <v>993.46</v>
          </cell>
        </row>
        <row r="32">
          <cell r="A32" t="str">
            <v>1627065</v>
          </cell>
          <cell r="B32" t="str">
            <v>香港马哥孛罗酒店</v>
          </cell>
          <cell r="C32" t="str">
            <v>11910018894083</v>
          </cell>
          <cell r="D32" t="str">
            <v>reconfirmed</v>
          </cell>
          <cell r="E32" t="str">
            <v/>
          </cell>
          <cell r="F32" t="str">
            <v>1129.55</v>
          </cell>
          <cell r="G32" t="str">
            <v>RMB</v>
          </cell>
          <cell r="H32" t="str">
            <v>1</v>
          </cell>
          <cell r="I32" t="str">
            <v>1129.55</v>
          </cell>
        </row>
        <row r="33">
          <cell r="A33" t="str">
            <v>1637235</v>
          </cell>
          <cell r="B33" t="str">
            <v>香港富豪机场酒店</v>
          </cell>
          <cell r="C33" t="str">
            <v>11910143683654</v>
          </cell>
          <cell r="D33" t="str">
            <v/>
          </cell>
          <cell r="E33" t="str">
            <v/>
          </cell>
          <cell r="F33" t="str">
            <v>2959.55</v>
          </cell>
          <cell r="G33" t="str">
            <v>RMB</v>
          </cell>
          <cell r="H33" t="str">
            <v>1</v>
          </cell>
          <cell r="I33" t="str">
            <v>2959.55</v>
          </cell>
        </row>
        <row r="34">
          <cell r="A34" t="str">
            <v>1627957</v>
          </cell>
          <cell r="B34" t="str">
            <v>香港富豪机场酒店</v>
          </cell>
          <cell r="C34" t="str">
            <v>11910028400223</v>
          </cell>
          <cell r="D34" t="str">
            <v/>
          </cell>
          <cell r="E34" t="str">
            <v/>
          </cell>
          <cell r="F34" t="str">
            <v>1049.91</v>
          </cell>
          <cell r="G34" t="str">
            <v>RMB</v>
          </cell>
          <cell r="H34" t="str">
            <v>1</v>
          </cell>
          <cell r="I34" t="str">
            <v>1049.91</v>
          </cell>
        </row>
        <row r="35">
          <cell r="A35" t="str">
            <v>1621574</v>
          </cell>
          <cell r="B35" t="str">
            <v>香港富豪机场酒店</v>
          </cell>
          <cell r="C35" t="str">
            <v>11909250731540</v>
          </cell>
          <cell r="D35" t="str">
            <v/>
          </cell>
          <cell r="E35" t="str">
            <v/>
          </cell>
          <cell r="F35" t="str">
            <v>11748</v>
          </cell>
          <cell r="G35" t="str">
            <v>RMB</v>
          </cell>
          <cell r="H35" t="str">
            <v>1</v>
          </cell>
          <cell r="I35" t="str">
            <v>11748.4</v>
          </cell>
        </row>
        <row r="36">
          <cell r="A36" t="str">
            <v>1621567</v>
          </cell>
          <cell r="B36" t="str">
            <v>香港富豪机场酒店</v>
          </cell>
          <cell r="C36" t="str">
            <v>11909259576729</v>
          </cell>
          <cell r="D36" t="str">
            <v/>
          </cell>
          <cell r="E36" t="str">
            <v/>
          </cell>
          <cell r="F36" t="str">
            <v>11748</v>
          </cell>
          <cell r="G36" t="str">
            <v>RMB</v>
          </cell>
          <cell r="H36" t="str">
            <v>1</v>
          </cell>
          <cell r="I36" t="str">
            <v>11748.4</v>
          </cell>
        </row>
        <row r="37">
          <cell r="A37" t="str">
            <v>1605556</v>
          </cell>
          <cell r="B37" t="str">
            <v>香港富豪九龙酒店</v>
          </cell>
          <cell r="C37" t="str">
            <v>11909050401920</v>
          </cell>
          <cell r="D37" t="str">
            <v>641151</v>
          </cell>
          <cell r="E37" t="str">
            <v/>
          </cell>
          <cell r="F37" t="str">
            <v>2831</v>
          </cell>
          <cell r="G37" t="str">
            <v>RMB</v>
          </cell>
          <cell r="H37" t="str">
            <v>1</v>
          </cell>
          <cell r="I37" t="str">
            <v>2831.24</v>
          </cell>
        </row>
        <row r="38">
          <cell r="A38" t="str">
            <v>1632178</v>
          </cell>
          <cell r="B38" t="str">
            <v>清迈艾美酒店</v>
          </cell>
          <cell r="C38" t="str">
            <v>11910083361621</v>
          </cell>
          <cell r="D38" t="str">
            <v>1009234</v>
          </cell>
          <cell r="E38" t="str">
            <v/>
          </cell>
          <cell r="F38" t="str">
            <v>4802</v>
          </cell>
          <cell r="G38" t="str">
            <v>RMB</v>
          </cell>
          <cell r="H38" t="str">
            <v>1</v>
          </cell>
          <cell r="I38" t="str">
            <v>4802.25</v>
          </cell>
        </row>
        <row r="39">
          <cell r="A39" t="str">
            <v>1635931</v>
          </cell>
          <cell r="B39" t="str">
            <v>曼谷安纳塔拉萨通酒店</v>
          </cell>
          <cell r="C39" t="str">
            <v>11910128342662</v>
          </cell>
          <cell r="D39" t="str">
            <v/>
          </cell>
          <cell r="E39" t="str">
            <v/>
          </cell>
          <cell r="F39" t="str">
            <v>1151.88</v>
          </cell>
          <cell r="G39" t="str">
            <v>RMB</v>
          </cell>
          <cell r="H39" t="str">
            <v>1</v>
          </cell>
          <cell r="I39" t="str">
            <v>1151.88</v>
          </cell>
        </row>
        <row r="40">
          <cell r="A40" t="str">
            <v>1570973</v>
          </cell>
          <cell r="B40" t="str">
            <v>皇家兰花喜来登大酒店</v>
          </cell>
          <cell r="C40" t="str">
            <v>11907295770355</v>
          </cell>
          <cell r="D40" t="str">
            <v>8917681</v>
          </cell>
          <cell r="E40" t="str">
            <v/>
          </cell>
          <cell r="F40" t="str">
            <v>3173.72</v>
          </cell>
          <cell r="G40" t="str">
            <v>RMB</v>
          </cell>
          <cell r="H40" t="str">
            <v>1</v>
          </cell>
          <cell r="I40" t="str">
            <v>3173.72</v>
          </cell>
        </row>
        <row r="41">
          <cell r="A41" t="str">
            <v>1628293</v>
          </cell>
          <cell r="B41" t="str">
            <v>曼谷是隆中央酒店</v>
          </cell>
          <cell r="C41" t="str">
            <v>11910028705372</v>
          </cell>
          <cell r="D41" t="str">
            <v/>
          </cell>
          <cell r="E41" t="str">
            <v/>
          </cell>
          <cell r="F41" t="str">
            <v>1190.82</v>
          </cell>
          <cell r="G41" t="str">
            <v>RMB</v>
          </cell>
          <cell r="H41" t="str">
            <v>1</v>
          </cell>
          <cell r="I41" t="str">
            <v>1190.82</v>
          </cell>
        </row>
        <row r="42">
          <cell r="A42" t="str">
            <v>1628264</v>
          </cell>
          <cell r="B42" t="str">
            <v>曼谷是隆中央酒店</v>
          </cell>
          <cell r="C42" t="str">
            <v>11910027384344</v>
          </cell>
          <cell r="D42" t="str">
            <v/>
          </cell>
          <cell r="E42" t="str">
            <v/>
          </cell>
          <cell r="F42" t="str">
            <v>1190.82</v>
          </cell>
          <cell r="G42" t="str">
            <v>RMB</v>
          </cell>
          <cell r="H42" t="str">
            <v>1</v>
          </cell>
          <cell r="I42" t="str">
            <v>1190.82</v>
          </cell>
        </row>
        <row r="43">
          <cell r="A43" t="str">
            <v>1637400</v>
          </cell>
          <cell r="B43" t="str">
            <v>曼谷素坤逸4号宜必思酒店</v>
          </cell>
          <cell r="C43" t="str">
            <v>11910145702662</v>
          </cell>
          <cell r="D43" t="str">
            <v/>
          </cell>
          <cell r="E43" t="str">
            <v/>
          </cell>
          <cell r="F43" t="str">
            <v>3203.8</v>
          </cell>
          <cell r="G43" t="str">
            <v>RMB</v>
          </cell>
          <cell r="H43" t="str">
            <v>1</v>
          </cell>
          <cell r="I43" t="str">
            <v>3203.8</v>
          </cell>
        </row>
        <row r="44">
          <cell r="A44" t="str">
            <v>1636934</v>
          </cell>
          <cell r="B44" t="str">
            <v>苏梅岛诺拉布里温泉度假酒店</v>
          </cell>
          <cell r="C44" t="str">
            <v>11910144512288</v>
          </cell>
          <cell r="D44" t="str">
            <v/>
          </cell>
          <cell r="E44" t="str">
            <v/>
          </cell>
          <cell r="F44" t="str">
            <v>1856.42</v>
          </cell>
          <cell r="G44" t="str">
            <v>RMB</v>
          </cell>
          <cell r="H44" t="str">
            <v>1</v>
          </cell>
          <cell r="I44" t="str">
            <v>1856.42</v>
          </cell>
        </row>
        <row r="45">
          <cell r="A45" t="str">
            <v>1630688</v>
          </cell>
          <cell r="B45" t="str">
            <v>苏梅岛X2水疗度假酒店</v>
          </cell>
          <cell r="C45" t="str">
            <v>11910064517197</v>
          </cell>
          <cell r="D45" t="str">
            <v>4015</v>
          </cell>
          <cell r="E45" t="str">
            <v/>
          </cell>
          <cell r="F45" t="str">
            <v>2005</v>
          </cell>
          <cell r="G45" t="str">
            <v>RMB</v>
          </cell>
          <cell r="H45" t="str">
            <v>1</v>
          </cell>
          <cell r="I45" t="str">
            <v>2005.8</v>
          </cell>
        </row>
        <row r="46">
          <cell r="A46" t="str">
            <v>1630516</v>
          </cell>
          <cell r="B46" t="str">
            <v>感官度假村和泳池别墅</v>
          </cell>
          <cell r="C46" t="str">
            <v>11910062220098</v>
          </cell>
          <cell r="D46" t="str">
            <v/>
          </cell>
          <cell r="E46" t="str">
            <v/>
          </cell>
          <cell r="F46" t="str">
            <v>882</v>
          </cell>
          <cell r="G46" t="str">
            <v>RMB</v>
          </cell>
          <cell r="H46" t="str">
            <v>1</v>
          </cell>
          <cell r="I46" t="str">
            <v>882.24</v>
          </cell>
        </row>
        <row r="47">
          <cell r="A47" t="str">
            <v>1608194</v>
          </cell>
          <cell r="B47" t="str">
            <v>马尔代夫柏悦酒店</v>
          </cell>
          <cell r="C47" t="str">
            <v>11909084565641</v>
          </cell>
          <cell r="D47" t="str">
            <v/>
          </cell>
          <cell r="E47" t="str">
            <v/>
          </cell>
          <cell r="F47" t="str">
            <v>8436.82</v>
          </cell>
          <cell r="G47" t="str">
            <v>RMB</v>
          </cell>
          <cell r="H47" t="str">
            <v>1</v>
          </cell>
          <cell r="I47" t="str">
            <v>8436.82</v>
          </cell>
        </row>
        <row r="48">
          <cell r="A48" t="str">
            <v>1629412</v>
          </cell>
          <cell r="B48" t="str">
            <v>尼帕度假酒店</v>
          </cell>
          <cell r="C48" t="str">
            <v>11910047445584</v>
          </cell>
          <cell r="D48" t="str">
            <v>reconfirmed</v>
          </cell>
          <cell r="E48" t="str">
            <v/>
          </cell>
          <cell r="F48" t="str">
            <v>615.94</v>
          </cell>
          <cell r="G48" t="str">
            <v>RMB</v>
          </cell>
          <cell r="H48" t="str">
            <v>1</v>
          </cell>
          <cell r="I48" t="str">
            <v>615.94</v>
          </cell>
        </row>
        <row r="49">
          <cell r="A49" t="str">
            <v>1634138</v>
          </cell>
          <cell r="B49" t="str">
            <v>普吉岛皇家天堂酒店</v>
          </cell>
          <cell r="C49" t="str">
            <v>11910108180162</v>
          </cell>
          <cell r="D49" t="str">
            <v/>
          </cell>
          <cell r="E49" t="str">
            <v/>
          </cell>
          <cell r="F49" t="str">
            <v>117.24</v>
          </cell>
          <cell r="G49" t="str">
            <v>RMB</v>
          </cell>
          <cell r="H49" t="str">
            <v>1</v>
          </cell>
          <cell r="I49" t="str">
            <v>117.24</v>
          </cell>
        </row>
        <row r="50">
          <cell r="A50" t="str">
            <v>1626821</v>
          </cell>
          <cell r="B50" t="str">
            <v>普吉岛皇家天堂酒店</v>
          </cell>
          <cell r="C50" t="str">
            <v>11910014214166</v>
          </cell>
          <cell r="D50" t="str">
            <v/>
          </cell>
          <cell r="E50" t="str">
            <v/>
          </cell>
          <cell r="F50" t="str">
            <v>1513.41</v>
          </cell>
          <cell r="G50" t="str">
            <v>RMB</v>
          </cell>
          <cell r="H50" t="str">
            <v>1</v>
          </cell>
          <cell r="I50" t="str">
            <v>1513.41</v>
          </cell>
        </row>
        <row r="51">
          <cell r="A51" t="str">
            <v>1564368</v>
          </cell>
          <cell r="B51" t="str">
            <v>芭堤雅希尔顿酒店</v>
          </cell>
          <cell r="C51" t="str">
            <v>11907229917023</v>
          </cell>
          <cell r="D51" t="str">
            <v>3130456255 , 3130019900</v>
          </cell>
          <cell r="E51" t="str">
            <v/>
          </cell>
          <cell r="F51" t="str">
            <v>4706</v>
          </cell>
          <cell r="G51" t="str">
            <v>RMB</v>
          </cell>
          <cell r="H51" t="str">
            <v>1</v>
          </cell>
          <cell r="I51" t="str">
            <v>4706</v>
          </cell>
        </row>
        <row r="52">
          <cell r="A52" t="str">
            <v>1633036</v>
          </cell>
          <cell r="B52" t="str">
            <v>普吉岛阿卡迪亚奈松海滩铂尔曼度假酒店</v>
          </cell>
          <cell r="C52" t="str">
            <v>11910090837540</v>
          </cell>
          <cell r="D52" t="str">
            <v/>
          </cell>
          <cell r="E52" t="str">
            <v/>
          </cell>
          <cell r="F52" t="str">
            <v>624</v>
          </cell>
          <cell r="G52" t="str">
            <v>RMB</v>
          </cell>
          <cell r="H52" t="str">
            <v>1</v>
          </cell>
          <cell r="I52" t="str">
            <v>624</v>
          </cell>
        </row>
        <row r="53">
          <cell r="A53" t="str">
            <v>1633244</v>
          </cell>
          <cell r="B53" t="str">
            <v>苏梅岛OZO查汶海滩酒店</v>
          </cell>
          <cell r="C53" t="str">
            <v>11910092582191</v>
          </cell>
          <cell r="D53" t="str">
            <v/>
          </cell>
          <cell r="E53" t="str">
            <v/>
          </cell>
          <cell r="F53" t="str">
            <v>5631.04</v>
          </cell>
          <cell r="G53" t="str">
            <v>RMB</v>
          </cell>
          <cell r="H53" t="str">
            <v>1</v>
          </cell>
          <cell r="I53" t="str">
            <v>5631.04</v>
          </cell>
        </row>
        <row r="54">
          <cell r="A54" t="str">
            <v>1630685</v>
          </cell>
          <cell r="B54" t="str">
            <v>苏梅岛OZO查汶海滩酒店</v>
          </cell>
          <cell r="C54" t="str">
            <v>11910064536829</v>
          </cell>
          <cell r="D54" t="str">
            <v>311437</v>
          </cell>
          <cell r="E54" t="str">
            <v/>
          </cell>
          <cell r="F54" t="str">
            <v>2152</v>
          </cell>
          <cell r="G54" t="str">
            <v>RMB</v>
          </cell>
          <cell r="H54" t="str">
            <v>1</v>
          </cell>
          <cell r="I54" t="str">
            <v>2152.32</v>
          </cell>
        </row>
        <row r="55">
          <cell r="A55" t="str">
            <v>1637057</v>
          </cell>
          <cell r="B55" t="str">
            <v>苏梅岛OZO查汶海滩酒店</v>
          </cell>
          <cell r="C55" t="str">
            <v>11910140181621</v>
          </cell>
          <cell r="D55" t="str">
            <v/>
          </cell>
          <cell r="E55" t="str">
            <v/>
          </cell>
          <cell r="F55" t="str">
            <v>2816.75</v>
          </cell>
          <cell r="G55" t="str">
            <v>RMB</v>
          </cell>
          <cell r="H55" t="str">
            <v>1</v>
          </cell>
          <cell r="I55" t="str">
            <v>2816.75</v>
          </cell>
        </row>
        <row r="56">
          <cell r="A56" t="str">
            <v>1634872</v>
          </cell>
          <cell r="B56" t="str">
            <v>苏梅岛OZO查汶海滩酒店</v>
          </cell>
          <cell r="C56" t="str">
            <v>11910119150763</v>
          </cell>
          <cell r="D56" t="str">
            <v/>
          </cell>
          <cell r="E56" t="str">
            <v/>
          </cell>
          <cell r="F56" t="str">
            <v>1696.11</v>
          </cell>
          <cell r="G56" t="str">
            <v>RMB</v>
          </cell>
          <cell r="H56" t="str">
            <v>1</v>
          </cell>
          <cell r="I56" t="str">
            <v>1696.11</v>
          </cell>
        </row>
        <row r="57">
          <cell r="A57" t="str">
            <v>1635424</v>
          </cell>
          <cell r="B57" t="str">
            <v>苏梅岛OZO查汶海滩酒店</v>
          </cell>
          <cell r="C57" t="str">
            <v>11910126158185</v>
          </cell>
          <cell r="D57" t="str">
            <v/>
          </cell>
          <cell r="E57" t="str">
            <v/>
          </cell>
          <cell r="F57" t="str">
            <v>1741.58</v>
          </cell>
          <cell r="G57" t="str">
            <v>RMB</v>
          </cell>
          <cell r="H57" t="str">
            <v>1</v>
          </cell>
          <cell r="I57" t="str">
            <v>1741.58</v>
          </cell>
        </row>
        <row r="58">
          <cell r="A58" t="str">
            <v>1625472</v>
          </cell>
          <cell r="B58" t="str">
            <v>苏梅岛拉瓦娜安纳塔拉度假酒店 </v>
          </cell>
          <cell r="C58" t="str">
            <v>11909296943461</v>
          </cell>
          <cell r="D58" t="str">
            <v/>
          </cell>
          <cell r="E58" t="str">
            <v/>
          </cell>
          <cell r="F58" t="str">
            <v>3615</v>
          </cell>
          <cell r="G58" t="str">
            <v>RMB</v>
          </cell>
          <cell r="H58" t="str">
            <v>1</v>
          </cell>
          <cell r="I58" t="str">
            <v>3615.87</v>
          </cell>
        </row>
        <row r="59">
          <cell r="A59" t="str">
            <v>1626559</v>
          </cell>
          <cell r="B59" t="str">
            <v>苏梅岛协同度假酒店</v>
          </cell>
          <cell r="C59" t="str">
            <v>11909307214680</v>
          </cell>
          <cell r="D59" t="str">
            <v>reconfirmed</v>
          </cell>
          <cell r="E59" t="str">
            <v/>
          </cell>
          <cell r="F59" t="str">
            <v>2250</v>
          </cell>
          <cell r="G59" t="str">
            <v>RMB</v>
          </cell>
          <cell r="H59" t="str">
            <v>1</v>
          </cell>
          <cell r="I59" t="str">
            <v>2250.12</v>
          </cell>
        </row>
        <row r="60">
          <cell r="A60" t="str">
            <v>1557188</v>
          </cell>
          <cell r="B60" t="str">
            <v>苏梅岛康莱德度假村</v>
          </cell>
          <cell r="C60" t="str">
            <v>11907151819374</v>
          </cell>
          <cell r="D60" t="str">
            <v>3133780986</v>
          </cell>
          <cell r="E60" t="str">
            <v/>
          </cell>
          <cell r="F60" t="str">
            <v>3003.88</v>
          </cell>
          <cell r="G60" t="str">
            <v>RMB</v>
          </cell>
          <cell r="H60" t="str">
            <v>1</v>
          </cell>
          <cell r="I60" t="str">
            <v>3003.88</v>
          </cell>
        </row>
        <row r="61">
          <cell r="A61" t="str">
            <v>1637108</v>
          </cell>
          <cell r="B61" t="str">
            <v>苏梅岛六善酒店</v>
          </cell>
          <cell r="C61" t="str">
            <v>11910146478484</v>
          </cell>
          <cell r="D61" t="str">
            <v/>
          </cell>
          <cell r="E61" t="str">
            <v/>
          </cell>
          <cell r="F61" t="str">
            <v>7056.99</v>
          </cell>
          <cell r="G61" t="str">
            <v>RMB</v>
          </cell>
          <cell r="H61" t="str">
            <v>1</v>
          </cell>
          <cell r="I61" t="str">
            <v>7056.99</v>
          </cell>
        </row>
        <row r="62">
          <cell r="A62" t="str">
            <v>1608848</v>
          </cell>
          <cell r="B62" t="str">
            <v>迪拜喜来登大酒店</v>
          </cell>
          <cell r="C62" t="str">
            <v>11909096278571</v>
          </cell>
          <cell r="D62" t="str">
            <v>93369522</v>
          </cell>
          <cell r="E62" t="str">
            <v/>
          </cell>
          <cell r="F62" t="str">
            <v>4455.9</v>
          </cell>
          <cell r="G62" t="str">
            <v>RMB</v>
          </cell>
          <cell r="H62" t="str">
            <v>1</v>
          </cell>
          <cell r="I62" t="str">
            <v>4455.9</v>
          </cell>
        </row>
        <row r="63">
          <cell r="A63" t="str">
            <v>1583244</v>
          </cell>
          <cell r="B63" t="str">
            <v>芭堤雅日光酒店</v>
          </cell>
          <cell r="C63" t="str">
            <v>11908104366711</v>
          </cell>
          <cell r="D63" t="str">
            <v>91467620</v>
          </cell>
          <cell r="E63" t="str">
            <v/>
          </cell>
          <cell r="F63" t="str">
            <v>1263</v>
          </cell>
          <cell r="G63" t="str">
            <v>RMB</v>
          </cell>
          <cell r="H63" t="str">
            <v>1</v>
          </cell>
          <cell r="I63" t="str">
            <v>1263</v>
          </cell>
        </row>
        <row r="64">
          <cell r="A64" t="str">
            <v>1628863</v>
          </cell>
          <cell r="B64" t="str">
            <v>普吉岛钻石崖度假村</v>
          </cell>
          <cell r="C64" t="str">
            <v>11910030381478</v>
          </cell>
          <cell r="D64" t="str">
            <v/>
          </cell>
          <cell r="E64" t="str">
            <v/>
          </cell>
          <cell r="F64" t="str">
            <v>1426.6</v>
          </cell>
          <cell r="G64" t="str">
            <v>RMB</v>
          </cell>
          <cell r="H64" t="str">
            <v>1</v>
          </cell>
          <cell r="I64" t="str">
            <v>1426.6</v>
          </cell>
        </row>
        <row r="65">
          <cell r="A65" t="str">
            <v>1617642</v>
          </cell>
          <cell r="B65" t="str">
            <v>普吉岛艾美海滩度假酒店</v>
          </cell>
          <cell r="C65" t="str">
            <v>11909247725416</v>
          </cell>
          <cell r="D65" t="str">
            <v>89963585</v>
          </cell>
          <cell r="E65" t="str">
            <v/>
          </cell>
          <cell r="F65" t="str">
            <v>1277</v>
          </cell>
          <cell r="G65" t="str">
            <v>RMB</v>
          </cell>
          <cell r="H65" t="str">
            <v>1</v>
          </cell>
          <cell r="I65" t="str">
            <v>1277</v>
          </cell>
        </row>
        <row r="66">
          <cell r="A66" t="str">
            <v>1588726</v>
          </cell>
          <cell r="B66" t="str">
            <v>普吉岛芭东美爵酒店</v>
          </cell>
          <cell r="C66" t="str">
            <v>11909126748787</v>
          </cell>
          <cell r="D66" t="str">
            <v/>
          </cell>
          <cell r="E66" t="str">
            <v/>
          </cell>
          <cell r="F66" t="str">
            <v>3352</v>
          </cell>
          <cell r="G66" t="str">
            <v>RMB</v>
          </cell>
          <cell r="H66" t="str">
            <v>1</v>
          </cell>
          <cell r="I66" t="str">
            <v>3352</v>
          </cell>
        </row>
        <row r="67">
          <cell r="A67" t="str">
            <v>1574390</v>
          </cell>
          <cell r="B67" t="str">
            <v>普吉岛芭东美爵酒店</v>
          </cell>
          <cell r="C67" t="str">
            <v>11909127759445</v>
          </cell>
          <cell r="D67" t="str">
            <v/>
          </cell>
          <cell r="E67" t="str">
            <v/>
          </cell>
          <cell r="F67" t="str">
            <v>1341</v>
          </cell>
          <cell r="G67" t="str">
            <v>RMB</v>
          </cell>
          <cell r="H67" t="str">
            <v>1</v>
          </cell>
          <cell r="I67" t="str">
            <v>1341</v>
          </cell>
        </row>
        <row r="68">
          <cell r="A68" t="str">
            <v>1588771</v>
          </cell>
          <cell r="B68" t="str">
            <v>普吉岛芭东美爵酒店</v>
          </cell>
          <cell r="C68" t="str">
            <v>11909125815177</v>
          </cell>
          <cell r="D68" t="str">
            <v/>
          </cell>
          <cell r="E68" t="str">
            <v/>
          </cell>
          <cell r="F68" t="str">
            <v>3343</v>
          </cell>
          <cell r="G68" t="str">
            <v>RMB</v>
          </cell>
          <cell r="H68" t="str">
            <v>1</v>
          </cell>
          <cell r="I68" t="str">
            <v>3343</v>
          </cell>
        </row>
        <row r="69">
          <cell r="A69" t="str">
            <v>1585774</v>
          </cell>
          <cell r="B69" t="str">
            <v>普吉岛芭东美爵酒店</v>
          </cell>
          <cell r="C69" t="str">
            <v>11909129495344</v>
          </cell>
          <cell r="D69" t="str">
            <v/>
          </cell>
          <cell r="E69" t="str">
            <v/>
          </cell>
          <cell r="F69" t="str">
            <v>4023</v>
          </cell>
          <cell r="G69" t="str">
            <v>RMB</v>
          </cell>
          <cell r="H69" t="str">
            <v>1</v>
          </cell>
          <cell r="I69" t="str">
            <v>4023</v>
          </cell>
        </row>
        <row r="70">
          <cell r="A70" t="str">
            <v>1604193</v>
          </cell>
          <cell r="B70" t="str">
            <v>普吉岛芭东美爵酒店</v>
          </cell>
          <cell r="C70" t="str">
            <v>11909124807672</v>
          </cell>
          <cell r="D70" t="str">
            <v/>
          </cell>
          <cell r="E70" t="str">
            <v/>
          </cell>
          <cell r="F70" t="str">
            <v>1341</v>
          </cell>
          <cell r="G70" t="str">
            <v>RMB</v>
          </cell>
          <cell r="H70" t="str">
            <v>1</v>
          </cell>
          <cell r="I70" t="str">
            <v>1341</v>
          </cell>
        </row>
        <row r="71">
          <cell r="A71" t="str">
            <v>1588747</v>
          </cell>
          <cell r="B71" t="str">
            <v>普吉岛芭东美爵酒店</v>
          </cell>
          <cell r="C71" t="str">
            <v>11909123735162</v>
          </cell>
          <cell r="D71" t="str">
            <v/>
          </cell>
          <cell r="E71" t="str">
            <v/>
          </cell>
          <cell r="F71" t="str">
            <v>3352</v>
          </cell>
          <cell r="G71" t="str">
            <v>RMB</v>
          </cell>
          <cell r="H71" t="str">
            <v>1</v>
          </cell>
          <cell r="I71" t="str">
            <v>3352</v>
          </cell>
        </row>
        <row r="72">
          <cell r="A72" t="str">
            <v>1625473</v>
          </cell>
          <cell r="B72" t="str">
            <v>普吉岛格雷斯兰度假村</v>
          </cell>
          <cell r="C72" t="str">
            <v>11909297230884</v>
          </cell>
          <cell r="D72" t="str">
            <v>349195</v>
          </cell>
          <cell r="E72" t="str">
            <v/>
          </cell>
          <cell r="F72" t="str">
            <v>5507</v>
          </cell>
          <cell r="G72" t="str">
            <v>RMB</v>
          </cell>
          <cell r="H72" t="str">
            <v>1</v>
          </cell>
          <cell r="I72" t="str">
            <v>5507.1</v>
          </cell>
        </row>
        <row r="73">
          <cell r="A73" t="str">
            <v>1634592</v>
          </cell>
          <cell r="B73" t="str">
            <v>普吉岛魅力度假村</v>
          </cell>
          <cell r="C73" t="str">
            <v>11910115282874</v>
          </cell>
          <cell r="D73" t="str">
            <v/>
          </cell>
          <cell r="E73" t="str">
            <v/>
          </cell>
          <cell r="F73" t="str">
            <v>2956.15</v>
          </cell>
          <cell r="G73" t="str">
            <v>RMB</v>
          </cell>
          <cell r="H73" t="str">
            <v>1</v>
          </cell>
          <cell r="I73" t="str">
            <v>2956.15</v>
          </cell>
        </row>
        <row r="74">
          <cell r="A74" t="str">
            <v>1637332</v>
          </cell>
          <cell r="B74" t="str">
            <v>普吉岛千禧芭东度假村</v>
          </cell>
          <cell r="C74" t="str">
            <v>11910142762882</v>
          </cell>
          <cell r="D74" t="str">
            <v/>
          </cell>
          <cell r="E74" t="str">
            <v/>
          </cell>
          <cell r="F74" t="str">
            <v>1898.34</v>
          </cell>
          <cell r="G74" t="str">
            <v>RMB</v>
          </cell>
          <cell r="H74" t="str">
            <v>1</v>
          </cell>
          <cell r="I74" t="str">
            <v>1898.34</v>
          </cell>
        </row>
        <row r="75">
          <cell r="A75" t="str">
            <v>1622595</v>
          </cell>
          <cell r="B75" t="str">
            <v>普吉岛千禧芭东度假村</v>
          </cell>
          <cell r="C75" t="str">
            <v>11909263540927</v>
          </cell>
          <cell r="D75" t="str">
            <v>45232514</v>
          </cell>
          <cell r="E75" t="str">
            <v/>
          </cell>
          <cell r="F75" t="str">
            <v>1307.01</v>
          </cell>
          <cell r="G75" t="str">
            <v>RMB</v>
          </cell>
          <cell r="H75" t="str">
            <v>1</v>
          </cell>
          <cell r="I75" t="str">
            <v>1307.01</v>
          </cell>
        </row>
        <row r="76">
          <cell r="A76" t="str">
            <v>1603660</v>
          </cell>
          <cell r="B76" t="str">
            <v>普吉岛阿玛瑞酒店</v>
          </cell>
          <cell r="C76" t="str">
            <v>11909038666696</v>
          </cell>
          <cell r="D76" t="str">
            <v/>
          </cell>
          <cell r="E76" t="str">
            <v/>
          </cell>
          <cell r="F76" t="str">
            <v>14389.05</v>
          </cell>
          <cell r="G76" t="str">
            <v>RMB</v>
          </cell>
          <cell r="H76" t="str">
            <v>1</v>
          </cell>
          <cell r="I76" t="str">
            <v>14389.05</v>
          </cell>
        </row>
        <row r="77">
          <cell r="A77" t="str">
            <v>1626330</v>
          </cell>
          <cell r="B77" t="str">
            <v>普吉岛维特度假酒店</v>
          </cell>
          <cell r="C77" t="str">
            <v>11909307612448</v>
          </cell>
          <cell r="D77" t="str">
            <v/>
          </cell>
          <cell r="E77" t="str">
            <v/>
          </cell>
          <cell r="F77" t="str">
            <v>1417</v>
          </cell>
          <cell r="G77" t="str">
            <v>RMB</v>
          </cell>
          <cell r="H77" t="str">
            <v>1</v>
          </cell>
          <cell r="I77" t="str">
            <v>1417.96</v>
          </cell>
        </row>
        <row r="78">
          <cell r="A78" t="str">
            <v>1633987</v>
          </cell>
          <cell r="B78" t="str">
            <v>普吉岛卡塔坦尼海滩度假村</v>
          </cell>
          <cell r="C78" t="str">
            <v>11910099038356</v>
          </cell>
          <cell r="D78" t="str">
            <v/>
          </cell>
          <cell r="E78" t="str">
            <v/>
          </cell>
          <cell r="F78" t="str">
            <v>3709</v>
          </cell>
          <cell r="G78" t="str">
            <v>RMB</v>
          </cell>
          <cell r="H78" t="str">
            <v>1</v>
          </cell>
          <cell r="I78" t="str">
            <v>3709</v>
          </cell>
        </row>
        <row r="79">
          <cell r="A79" t="str">
            <v>1632169</v>
          </cell>
          <cell r="B79" t="str">
            <v>普吉岛卡塔坦尼海滩度假村</v>
          </cell>
          <cell r="C79" t="str">
            <v>11910099828644</v>
          </cell>
          <cell r="D79" t="str">
            <v/>
          </cell>
          <cell r="E79" t="str">
            <v/>
          </cell>
          <cell r="F79" t="str">
            <v>1854</v>
          </cell>
          <cell r="G79" t="str">
            <v>RMB</v>
          </cell>
          <cell r="H79" t="str">
            <v>1</v>
          </cell>
          <cell r="I79" t="str">
            <v>1854</v>
          </cell>
        </row>
        <row r="80">
          <cell r="A80" t="str">
            <v>1621864</v>
          </cell>
          <cell r="B80" t="str">
            <v>皮皮岛假日酒店度假村</v>
          </cell>
          <cell r="C80" t="str">
            <v>11909254241066</v>
          </cell>
          <cell r="D80" t="str">
            <v>15639115</v>
          </cell>
          <cell r="E80" t="str">
            <v/>
          </cell>
          <cell r="F80" t="str">
            <v>1900.36</v>
          </cell>
          <cell r="G80" t="str">
            <v>RMB</v>
          </cell>
          <cell r="H80" t="str">
            <v>1</v>
          </cell>
          <cell r="I80" t="str">
            <v>1900.36</v>
          </cell>
        </row>
        <row r="81">
          <cell r="A81" t="str">
            <v>1632206</v>
          </cell>
          <cell r="B81" t="str">
            <v>新加坡庄家大酒店</v>
          </cell>
          <cell r="C81" t="str">
            <v>11910089596428</v>
          </cell>
          <cell r="D81" t="str">
            <v/>
          </cell>
          <cell r="E81" t="str">
            <v/>
          </cell>
          <cell r="F81" t="str">
            <v>1320</v>
          </cell>
          <cell r="G81" t="str">
            <v>RMB</v>
          </cell>
          <cell r="H81" t="str">
            <v>1</v>
          </cell>
          <cell r="I81" t="str">
            <v>1320.96</v>
          </cell>
        </row>
        <row r="82">
          <cell r="A82" t="str">
            <v>1630702</v>
          </cell>
          <cell r="B82" t="str">
            <v>岘港/岘港洲际阳光半岛度假酒店</v>
          </cell>
          <cell r="C82" t="str">
            <v>11910065373039</v>
          </cell>
          <cell r="D82" t="str">
            <v>27952865</v>
          </cell>
          <cell r="E82" t="str">
            <v/>
          </cell>
          <cell r="F82" t="str">
            <v>12421</v>
          </cell>
          <cell r="G82" t="str">
            <v>RMB</v>
          </cell>
          <cell r="H82" t="str">
            <v>1</v>
          </cell>
          <cell r="I82" t="str">
            <v>12421.26</v>
          </cell>
        </row>
        <row r="83">
          <cell r="A83" t="str">
            <v>1630848</v>
          </cell>
          <cell r="B83" t="str">
            <v>曼谷铂尔曼皇权酒店</v>
          </cell>
          <cell r="C83" t="str">
            <v>11910062569557</v>
          </cell>
          <cell r="D83" t="str">
            <v>853178</v>
          </cell>
          <cell r="E83" t="str">
            <v/>
          </cell>
          <cell r="F83" t="str">
            <v>1652</v>
          </cell>
          <cell r="G83" t="str">
            <v>RMB</v>
          </cell>
          <cell r="H83" t="str">
            <v>1</v>
          </cell>
          <cell r="I83" t="str">
            <v>1652.34</v>
          </cell>
        </row>
        <row r="84">
          <cell r="A84" t="str">
            <v>1632912</v>
          </cell>
          <cell r="B84" t="str">
            <v>曼谷铂尔曼皇权酒店</v>
          </cell>
          <cell r="C84" t="str">
            <v>11910093760750</v>
          </cell>
          <cell r="D84" t="str">
            <v>854272</v>
          </cell>
          <cell r="E84" t="str">
            <v/>
          </cell>
          <cell r="F84" t="str">
            <v>3687.88</v>
          </cell>
          <cell r="G84" t="str">
            <v>RMB</v>
          </cell>
          <cell r="H84" t="str">
            <v>1</v>
          </cell>
          <cell r="I84" t="str">
            <v>3687.88</v>
          </cell>
        </row>
        <row r="85">
          <cell r="A85" t="str">
            <v>1608050</v>
          </cell>
          <cell r="B85" t="str">
            <v>曼谷铂尔曼皇权酒店</v>
          </cell>
          <cell r="C85" t="str">
            <v>11909085528232</v>
          </cell>
          <cell r="D85" t="str">
            <v>1910090512</v>
          </cell>
          <cell r="E85" t="str">
            <v/>
          </cell>
          <cell r="F85" t="str">
            <v>737.1</v>
          </cell>
          <cell r="G85" t="str">
            <v>RMB</v>
          </cell>
          <cell r="H85" t="str">
            <v>1</v>
          </cell>
          <cell r="I85" t="str">
            <v>737.1</v>
          </cell>
        </row>
        <row r="86">
          <cell r="A86" t="str">
            <v>1631537</v>
          </cell>
          <cell r="B86" t="str">
            <v>曼谷铂尔曼皇权酒店</v>
          </cell>
          <cell r="C86" t="str">
            <v>11910076951633</v>
          </cell>
          <cell r="D86" t="str">
            <v>853495</v>
          </cell>
          <cell r="E86" t="str">
            <v/>
          </cell>
          <cell r="F86" t="str">
            <v>2657</v>
          </cell>
          <cell r="G86" t="str">
            <v>RMB</v>
          </cell>
          <cell r="H86" t="str">
            <v>1</v>
          </cell>
          <cell r="I86" t="str">
            <v>2657</v>
          </cell>
        </row>
        <row r="87">
          <cell r="A87" t="str">
            <v>1604183</v>
          </cell>
          <cell r="B87" t="str">
            <v>曼谷悦榕庄酒店</v>
          </cell>
          <cell r="C87" t="str">
            <v>11909030545081</v>
          </cell>
          <cell r="D87" t="str">
            <v>reconfirmed</v>
          </cell>
          <cell r="E87" t="str">
            <v/>
          </cell>
          <cell r="F87" t="str">
            <v>1131.45</v>
          </cell>
          <cell r="G87" t="str">
            <v>RMB</v>
          </cell>
          <cell r="H87" t="str">
            <v>1</v>
          </cell>
          <cell r="I87" t="str">
            <v>1131.45</v>
          </cell>
        </row>
        <row r="88">
          <cell r="A88" t="str">
            <v>1635223</v>
          </cell>
          <cell r="B88" t="str">
            <v>美乐地别墅度假村</v>
          </cell>
          <cell r="C88" t="str">
            <v>11910126141376</v>
          </cell>
          <cell r="D88" t="str">
            <v/>
          </cell>
          <cell r="E88" t="str">
            <v/>
          </cell>
          <cell r="F88" t="str">
            <v>420</v>
          </cell>
          <cell r="G88" t="str">
            <v>RMB</v>
          </cell>
          <cell r="H88" t="str">
            <v>1</v>
          </cell>
          <cell r="I88" t="str">
            <v>420</v>
          </cell>
        </row>
        <row r="89">
          <cell r="A89" t="str">
            <v>1609948</v>
          </cell>
          <cell r="B89" t="str">
            <v>大阪南海瑞士酒店</v>
          </cell>
          <cell r="C89" t="str">
            <v>11909116410934</v>
          </cell>
          <cell r="D89" t="str">
            <v/>
          </cell>
          <cell r="E89" t="str">
            <v/>
          </cell>
          <cell r="F89" t="str">
            <v>1559.74</v>
          </cell>
          <cell r="G89" t="str">
            <v>RMB</v>
          </cell>
          <cell r="H89" t="str">
            <v>1</v>
          </cell>
          <cell r="I89" t="str">
            <v>1559.74</v>
          </cell>
        </row>
        <row r="90">
          <cell r="A90" t="str">
            <v>1630374</v>
          </cell>
          <cell r="B90" t="str">
            <v>首尔世贸中心洲际酒店</v>
          </cell>
          <cell r="C90" t="str">
            <v>11910052118244</v>
          </cell>
          <cell r="D90" t="str">
            <v/>
          </cell>
          <cell r="E90" t="str">
            <v/>
          </cell>
          <cell r="F90" t="str">
            <v>3194.1</v>
          </cell>
          <cell r="G90" t="str">
            <v>RMB</v>
          </cell>
          <cell r="H90" t="str">
            <v>1</v>
          </cell>
          <cell r="I90" t="str">
            <v>3194.1</v>
          </cell>
        </row>
        <row r="91">
          <cell r="A91" t="str">
            <v>1610990</v>
          </cell>
          <cell r="B91" t="str">
            <v>哥打京那巴鲁艾美酒店</v>
          </cell>
          <cell r="C91" t="str">
            <v>11909120227776</v>
          </cell>
          <cell r="D91" t="str">
            <v>99593531</v>
          </cell>
          <cell r="E91" t="str">
            <v/>
          </cell>
          <cell r="F91" t="str">
            <v>2761.02</v>
          </cell>
          <cell r="G91" t="str">
            <v>RMB</v>
          </cell>
          <cell r="H91" t="str">
            <v>1</v>
          </cell>
          <cell r="I91" t="str">
            <v>2761.02</v>
          </cell>
        </row>
        <row r="92">
          <cell r="A92" t="str">
            <v>1585007</v>
          </cell>
          <cell r="B92" t="str">
            <v>新加坡滨海湾金沙酒店</v>
          </cell>
          <cell r="C92" t="str">
            <v>11908111883450</v>
          </cell>
          <cell r="D92" t="str">
            <v>214330</v>
          </cell>
          <cell r="E92" t="str">
            <v/>
          </cell>
          <cell r="F92" t="str">
            <v>3098</v>
          </cell>
          <cell r="G92" t="str">
            <v>RMB</v>
          </cell>
          <cell r="H92" t="str">
            <v>1</v>
          </cell>
          <cell r="I92" t="str">
            <v>3098</v>
          </cell>
        </row>
        <row r="93">
          <cell r="A93" t="str">
            <v>1596336</v>
          </cell>
          <cell r="B93" t="str">
            <v>新加坡滨海湾金沙酒店</v>
          </cell>
          <cell r="C93" t="str">
            <v>11908244502996</v>
          </cell>
          <cell r="D93" t="str">
            <v/>
          </cell>
          <cell r="E93" t="str">
            <v/>
          </cell>
          <cell r="F93" t="str">
            <v>3451</v>
          </cell>
          <cell r="G93" t="str">
            <v>RMB</v>
          </cell>
          <cell r="H93" t="str">
            <v>1</v>
          </cell>
          <cell r="I93" t="str">
            <v>3451</v>
          </cell>
        </row>
        <row r="94">
          <cell r="A94" t="str">
            <v>1620395</v>
          </cell>
          <cell r="B94" t="str">
            <v>沙巴天空酒店</v>
          </cell>
          <cell r="C94" t="str">
            <v>11909248302166</v>
          </cell>
          <cell r="D94" t="str">
            <v>66540</v>
          </cell>
          <cell r="E94" t="str">
            <v/>
          </cell>
          <cell r="F94" t="str">
            <v>188.24</v>
          </cell>
          <cell r="G94" t="str">
            <v>RMB</v>
          </cell>
          <cell r="H94" t="str">
            <v>1</v>
          </cell>
          <cell r="I94" t="str">
            <v>188.24</v>
          </cell>
        </row>
        <row r="95">
          <cell r="A95" t="str">
            <v>1637388</v>
          </cell>
          <cell r="B95" t="str">
            <v>鲁纳芭东酒店</v>
          </cell>
          <cell r="C95" t="str">
            <v>11910148747845</v>
          </cell>
          <cell r="D95" t="str">
            <v/>
          </cell>
          <cell r="E95" t="str">
            <v/>
          </cell>
          <cell r="F95" t="str">
            <v>1735.25</v>
          </cell>
          <cell r="G95" t="str">
            <v>RMB</v>
          </cell>
          <cell r="H95" t="str">
            <v>1</v>
          </cell>
          <cell r="I95" t="str">
            <v>1735.25</v>
          </cell>
        </row>
        <row r="96">
          <cell r="A96" t="str">
            <v>1592988</v>
          </cell>
          <cell r="B96" t="str">
            <v>普吉岛奈涵度假村</v>
          </cell>
          <cell r="C96" t="str">
            <v>11908203040317</v>
          </cell>
          <cell r="D96" t="str">
            <v>255869</v>
          </cell>
          <cell r="E96" t="str">
            <v/>
          </cell>
          <cell r="F96" t="str">
            <v>1246</v>
          </cell>
          <cell r="G96" t="str">
            <v>RMB</v>
          </cell>
          <cell r="H96" t="str">
            <v>1</v>
          </cell>
          <cell r="I96" t="str">
            <v>1246</v>
          </cell>
        </row>
        <row r="97">
          <cell r="A97" t="str">
            <v>1635161</v>
          </cell>
          <cell r="B97" t="str">
            <v>普吉岛奈涵度假村</v>
          </cell>
          <cell r="C97" t="str">
            <v>11910119069875</v>
          </cell>
          <cell r="D97" t="str">
            <v/>
          </cell>
          <cell r="E97" t="str">
            <v/>
          </cell>
          <cell r="F97" t="str">
            <v>6385.2</v>
          </cell>
          <cell r="G97" t="str">
            <v>RMB</v>
          </cell>
          <cell r="H97" t="str">
            <v>1</v>
          </cell>
          <cell r="I97" t="str">
            <v>6385.2</v>
          </cell>
        </row>
        <row r="98">
          <cell r="A98" t="str">
            <v>1564242</v>
          </cell>
          <cell r="B98" t="str">
            <v>普吉岛奈涵度假村</v>
          </cell>
          <cell r="C98" t="str">
            <v>11907220910640</v>
          </cell>
          <cell r="D98" t="str">
            <v>reconfirmed</v>
          </cell>
          <cell r="E98" t="str">
            <v/>
          </cell>
          <cell r="F98" t="str">
            <v>2132</v>
          </cell>
          <cell r="G98" t="str">
            <v>RMB</v>
          </cell>
          <cell r="H98" t="str">
            <v>1</v>
          </cell>
          <cell r="I98" t="str">
            <v>2132.94</v>
          </cell>
        </row>
        <row r="99">
          <cell r="A99" t="str">
            <v>1628820</v>
          </cell>
          <cell r="B99" t="str">
            <v>普吉岛卡塔磐石度假村</v>
          </cell>
          <cell r="C99" t="str">
            <v>11910030199817</v>
          </cell>
          <cell r="D99" t="str">
            <v/>
          </cell>
          <cell r="E99" t="str">
            <v/>
          </cell>
          <cell r="F99" t="str">
            <v>13297</v>
          </cell>
          <cell r="G99" t="str">
            <v>RMB</v>
          </cell>
          <cell r="H99" t="str">
            <v>1</v>
          </cell>
          <cell r="I99" t="str">
            <v>13297.18</v>
          </cell>
        </row>
        <row r="100">
          <cell r="A100" t="str">
            <v>1635513</v>
          </cell>
          <cell r="B100" t="str">
            <v>长滩岛瑞享度假村及水疗中心</v>
          </cell>
          <cell r="C100" t="str">
            <v>11910121428037</v>
          </cell>
          <cell r="D100" t="str">
            <v/>
          </cell>
          <cell r="E100" t="str">
            <v/>
          </cell>
          <cell r="F100" t="str">
            <v>4601.26</v>
          </cell>
          <cell r="G100" t="str">
            <v>RMB</v>
          </cell>
          <cell r="H100" t="str">
            <v>1</v>
          </cell>
          <cell r="I100" t="str">
            <v>4601.26</v>
          </cell>
        </row>
        <row r="101">
          <cell r="A101" t="str">
            <v>1602625</v>
          </cell>
          <cell r="B101" t="str">
            <v>清迈金象家酒店</v>
          </cell>
          <cell r="C101" t="str">
            <v>11909017956563</v>
          </cell>
          <cell r="D101" t="str">
            <v>053252456</v>
          </cell>
          <cell r="E101" t="str">
            <v/>
          </cell>
          <cell r="F101" t="str">
            <v>1479.3</v>
          </cell>
          <cell r="G101" t="str">
            <v>RMB</v>
          </cell>
          <cell r="H101" t="str">
            <v>1</v>
          </cell>
          <cell r="I101" t="str">
            <v>1479.3</v>
          </cell>
        </row>
        <row r="102">
          <cell r="A102" t="str">
            <v>1613215</v>
          </cell>
          <cell r="B102" t="str">
            <v>斯莱特度假村</v>
          </cell>
          <cell r="C102" t="str">
            <v>11909163335648</v>
          </cell>
          <cell r="D102" t="str">
            <v>8642885</v>
          </cell>
          <cell r="E102" t="str">
            <v/>
          </cell>
          <cell r="F102" t="str">
            <v>886.78</v>
          </cell>
          <cell r="G102" t="str">
            <v>RMB</v>
          </cell>
          <cell r="H102" t="str">
            <v>1</v>
          </cell>
          <cell r="I102" t="str">
            <v>886.78</v>
          </cell>
        </row>
        <row r="103">
          <cell r="A103" t="str">
            <v>1637890</v>
          </cell>
          <cell r="B103" t="str">
            <v>普吉岛塔夫海滩水疗度假村</v>
          </cell>
          <cell r="C103" t="str">
            <v>11910156242462</v>
          </cell>
          <cell r="D103" t="str">
            <v/>
          </cell>
          <cell r="E103" t="str">
            <v/>
          </cell>
          <cell r="F103" t="str">
            <v>3932.25</v>
          </cell>
          <cell r="G103" t="str">
            <v>RMB</v>
          </cell>
          <cell r="H103" t="str">
            <v>1</v>
          </cell>
          <cell r="I103" t="str">
            <v>3932.25</v>
          </cell>
        </row>
        <row r="104">
          <cell r="A104" t="str">
            <v>1636095</v>
          </cell>
          <cell r="B104" t="str">
            <v>巴厘岛尤露塞佳瑞豪华套房别墅酒店</v>
          </cell>
          <cell r="C104" t="str">
            <v>11910139940318</v>
          </cell>
          <cell r="D104" t="str">
            <v/>
          </cell>
          <cell r="E104" t="str">
            <v/>
          </cell>
          <cell r="F104" t="str">
            <v>1245.77</v>
          </cell>
          <cell r="G104" t="str">
            <v>RMB</v>
          </cell>
          <cell r="H104" t="str">
            <v>1</v>
          </cell>
          <cell r="I104" t="str">
            <v>1245.77</v>
          </cell>
        </row>
        <row r="105">
          <cell r="A105" t="str">
            <v>1634145</v>
          </cell>
          <cell r="B105" t="str">
            <v>普吉岛查纳莱花园度假酒店</v>
          </cell>
          <cell r="C105" t="str">
            <v>11910100042927</v>
          </cell>
          <cell r="D105" t="str">
            <v>reconfirmed</v>
          </cell>
          <cell r="E105" t="str">
            <v/>
          </cell>
          <cell r="F105" t="str">
            <v>205.36</v>
          </cell>
          <cell r="G105" t="str">
            <v>RMB</v>
          </cell>
          <cell r="H105" t="str">
            <v>1</v>
          </cell>
          <cell r="I105" t="str">
            <v>205.36</v>
          </cell>
        </row>
        <row r="106">
          <cell r="A106" t="str">
            <v>1632378</v>
          </cell>
          <cell r="B106" t="str">
            <v>岘港阿拉卡特海滩度假酒店</v>
          </cell>
          <cell r="C106" t="str">
            <v>11910089688699</v>
          </cell>
          <cell r="D106" t="str">
            <v/>
          </cell>
          <cell r="E106" t="str">
            <v/>
          </cell>
          <cell r="F106" t="str">
            <v>0</v>
          </cell>
          <cell r="G106" t="str">
            <v>RMB</v>
          </cell>
          <cell r="H106" t="str">
            <v>1</v>
          </cell>
          <cell r="I106" t="str">
            <v>0</v>
          </cell>
        </row>
        <row r="107">
          <cell r="A107" t="str">
            <v>1588982</v>
          </cell>
          <cell r="B107" t="str">
            <v>岘港阿拉卡特海滩度假酒店</v>
          </cell>
          <cell r="C107" t="str">
            <v>11908157375446</v>
          </cell>
          <cell r="D107" t="str">
            <v>642840</v>
          </cell>
          <cell r="E107" t="str">
            <v/>
          </cell>
          <cell r="F107" t="str">
            <v>967.6</v>
          </cell>
          <cell r="G107" t="str">
            <v>RMB</v>
          </cell>
          <cell r="H107" t="str">
            <v>1</v>
          </cell>
          <cell r="I107" t="str">
            <v>967.6</v>
          </cell>
        </row>
        <row r="108">
          <cell r="A108" t="str">
            <v>1627056</v>
          </cell>
          <cell r="B108" t="str">
            <v>薄荷岛汉娜度假村</v>
          </cell>
          <cell r="C108" t="str">
            <v>11910010692063</v>
          </cell>
          <cell r="D108" t="str">
            <v/>
          </cell>
          <cell r="E108" t="str">
            <v/>
          </cell>
          <cell r="F108" t="str">
            <v>1334</v>
          </cell>
          <cell r="G108" t="str">
            <v>RMB</v>
          </cell>
          <cell r="H108" t="str">
            <v>1</v>
          </cell>
          <cell r="I108" t="str">
            <v>1334</v>
          </cell>
        </row>
        <row r="109">
          <cell r="A109" t="str">
            <v>1620901</v>
          </cell>
          <cell r="B109" t="str">
            <v>曼谷文思酒店</v>
          </cell>
          <cell r="C109" t="str">
            <v>11909243049555</v>
          </cell>
          <cell r="D109" t="str">
            <v/>
          </cell>
          <cell r="E109" t="str">
            <v/>
          </cell>
          <cell r="F109" t="str">
            <v>663.75</v>
          </cell>
          <cell r="G109" t="str">
            <v>RMB</v>
          </cell>
          <cell r="H109" t="str">
            <v>1</v>
          </cell>
          <cell r="I109" t="str">
            <v>663.75</v>
          </cell>
        </row>
        <row r="110">
          <cell r="A110" t="str">
            <v>1602884</v>
          </cell>
          <cell r="B110" t="str">
            <v>全日空万座海滨洲际酒店</v>
          </cell>
          <cell r="C110" t="str">
            <v>11909065726494</v>
          </cell>
          <cell r="D110" t="str">
            <v>25243988</v>
          </cell>
          <cell r="E110" t="str">
            <v/>
          </cell>
          <cell r="F110" t="str">
            <v>1480</v>
          </cell>
          <cell r="G110" t="str">
            <v>RMB</v>
          </cell>
          <cell r="H110" t="str">
            <v>1</v>
          </cell>
          <cell r="I110" t="str">
            <v>1480</v>
          </cell>
        </row>
        <row r="111">
          <cell r="A111" t="str">
            <v>1571735</v>
          </cell>
          <cell r="B111" t="str">
            <v>大阪蒙特利格拉斯米尔酒店</v>
          </cell>
          <cell r="C111" t="str">
            <v>11908142499272</v>
          </cell>
          <cell r="D111" t="str">
            <v>11486050</v>
          </cell>
          <cell r="E111" t="str">
            <v/>
          </cell>
          <cell r="F111" t="str">
            <v>1440</v>
          </cell>
          <cell r="G111" t="str">
            <v>RMB</v>
          </cell>
          <cell r="H111" t="str">
            <v>1</v>
          </cell>
          <cell r="I111" t="str">
            <v>1440</v>
          </cell>
        </row>
        <row r="112">
          <cell r="A112" t="str">
            <v>1602945</v>
          </cell>
          <cell r="B112" t="str">
            <v>清迈斯丽帕娜别墅度假酒店</v>
          </cell>
          <cell r="C112" t="str">
            <v>11909015489723</v>
          </cell>
          <cell r="D112" t="str">
            <v>reconfirmed</v>
          </cell>
          <cell r="E112" t="str">
            <v/>
          </cell>
          <cell r="F112" t="str">
            <v>1066.86</v>
          </cell>
          <cell r="G112" t="str">
            <v>RMB</v>
          </cell>
          <cell r="H112" t="str">
            <v>1</v>
          </cell>
          <cell r="I112" t="str">
            <v>1066.86</v>
          </cell>
        </row>
        <row r="113">
          <cell r="A113" t="str">
            <v>1628387</v>
          </cell>
          <cell r="B113" t="str">
            <v>普吉岛克雷斯特泳池别墅度假村</v>
          </cell>
          <cell r="C113" t="str">
            <v>11910039629546</v>
          </cell>
          <cell r="D113" t="str">
            <v>reconfirmed</v>
          </cell>
          <cell r="E113" t="str">
            <v/>
          </cell>
          <cell r="F113" t="str">
            <v>6057.99</v>
          </cell>
          <cell r="G113" t="str">
            <v>RMB</v>
          </cell>
          <cell r="H113" t="str">
            <v>1</v>
          </cell>
          <cell r="I113" t="str">
            <v>6057.99</v>
          </cell>
        </row>
        <row r="114">
          <cell r="A114" t="str">
            <v>1617716</v>
          </cell>
          <cell r="B114" t="str">
            <v>曼谷玛卡萨美爵酒店</v>
          </cell>
          <cell r="C114" t="str">
            <v>11909214482339</v>
          </cell>
          <cell r="D114" t="str">
            <v>reconfirm</v>
          </cell>
          <cell r="E114" t="str">
            <v/>
          </cell>
          <cell r="F114" t="str">
            <v>1110</v>
          </cell>
          <cell r="G114" t="str">
            <v>RMB</v>
          </cell>
          <cell r="H114" t="str">
            <v>1</v>
          </cell>
          <cell r="I114" t="str">
            <v>1110</v>
          </cell>
        </row>
        <row r="115">
          <cell r="A115" t="str">
            <v>1610859</v>
          </cell>
          <cell r="B115" t="str">
            <v>曼谷素坤逸57号巷萨里尔酒店通罗站</v>
          </cell>
          <cell r="C115" t="str">
            <v>11909126772951</v>
          </cell>
          <cell r="D115" t="str">
            <v>55331</v>
          </cell>
          <cell r="E115" t="str">
            <v/>
          </cell>
          <cell r="F115" t="str">
            <v>1458.54</v>
          </cell>
          <cell r="G115" t="str">
            <v>RMB</v>
          </cell>
          <cell r="H115" t="str">
            <v>1</v>
          </cell>
          <cell r="I115" t="str">
            <v>1458.54</v>
          </cell>
        </row>
        <row r="116">
          <cell r="A116" t="str">
            <v>1606704</v>
          </cell>
          <cell r="B116" t="str">
            <v>普吉岛希尔顿阿卡迪亚温泉度假酒店</v>
          </cell>
          <cell r="C116" t="str">
            <v>11909064089553</v>
          </cell>
          <cell r="D116" t="str">
            <v>3140456271</v>
          </cell>
          <cell r="E116" t="str">
            <v/>
          </cell>
          <cell r="F116" t="str">
            <v>703</v>
          </cell>
          <cell r="G116" t="str">
            <v>RMB</v>
          </cell>
          <cell r="H116" t="str">
            <v>1</v>
          </cell>
          <cell r="I116" t="str">
            <v>703</v>
          </cell>
        </row>
        <row r="117">
          <cell r="A117" t="str">
            <v>1628115</v>
          </cell>
          <cell r="B117" t="str">
            <v>普吉岛希尔顿阿卡迪亚温泉度假酒店</v>
          </cell>
          <cell r="C117" t="str">
            <v>11910026935995</v>
          </cell>
          <cell r="D117" t="str">
            <v/>
          </cell>
          <cell r="E117" t="str">
            <v/>
          </cell>
          <cell r="F117" t="str">
            <v>2113.68</v>
          </cell>
          <cell r="G117" t="str">
            <v>RMB</v>
          </cell>
          <cell r="H117" t="str">
            <v>1</v>
          </cell>
          <cell r="I117" t="str">
            <v>2113.68</v>
          </cell>
        </row>
        <row r="118">
          <cell r="A118" t="str">
            <v>1592934</v>
          </cell>
          <cell r="B118" t="str">
            <v>达斯瀑布贝尔蒙德酒店</v>
          </cell>
          <cell r="C118" t="str">
            <v>11908201631049</v>
          </cell>
          <cell r="D118" t="str">
            <v>1490557</v>
          </cell>
          <cell r="E118" t="str">
            <v/>
          </cell>
          <cell r="F118" t="str">
            <v>2531.64</v>
          </cell>
          <cell r="G118" t="str">
            <v>RMB</v>
          </cell>
          <cell r="H118" t="str">
            <v>1</v>
          </cell>
          <cell r="I118" t="str">
            <v>2531.64</v>
          </cell>
        </row>
        <row r="119">
          <cell r="A119" t="str">
            <v>1620037</v>
          </cell>
          <cell r="B119" t="str">
            <v>维亚勒瀑布会议酒店</v>
          </cell>
          <cell r="C119" t="str">
            <v>11909232177653</v>
          </cell>
          <cell r="D119" t="str">
            <v>131254</v>
          </cell>
          <cell r="E119" t="str">
            <v/>
          </cell>
          <cell r="F119" t="str">
            <v>2440.15</v>
          </cell>
          <cell r="G119" t="str">
            <v>RMB</v>
          </cell>
          <cell r="H119" t="str">
            <v>1</v>
          </cell>
          <cell r="I119" t="str">
            <v>2440.15</v>
          </cell>
        </row>
        <row r="120">
          <cell r="A120" t="str">
            <v>1569430</v>
          </cell>
          <cell r="B120" t="str">
            <v>费尔蒙露易丝湖城堡酒店 </v>
          </cell>
          <cell r="C120" t="str">
            <v>11907278978235</v>
          </cell>
          <cell r="D120" t="str">
            <v>CLLQAASOD5HBS</v>
          </cell>
          <cell r="E120" t="str">
            <v/>
          </cell>
          <cell r="F120" t="str">
            <v>3486.37</v>
          </cell>
          <cell r="G120" t="str">
            <v>RMB</v>
          </cell>
          <cell r="H120" t="str">
            <v>1</v>
          </cell>
          <cell r="I120" t="str">
            <v>3486.37</v>
          </cell>
        </row>
        <row r="121">
          <cell r="A121" t="str">
            <v>1596015</v>
          </cell>
          <cell r="B121" t="str">
            <v>因特拉肯酒店</v>
          </cell>
          <cell r="C121" t="str">
            <v>11908239013492</v>
          </cell>
          <cell r="D121" t="str">
            <v/>
          </cell>
          <cell r="E121" t="str">
            <v/>
          </cell>
          <cell r="F121" t="str">
            <v>2587.2</v>
          </cell>
          <cell r="G121" t="str">
            <v>RMB</v>
          </cell>
          <cell r="H121" t="str">
            <v>1</v>
          </cell>
          <cell r="I121" t="str">
            <v>2587.2</v>
          </cell>
        </row>
        <row r="122">
          <cell r="A122" t="str">
            <v>1623693</v>
          </cell>
          <cell r="B122" t="str">
            <v>因特拉肯酒店</v>
          </cell>
          <cell r="C122" t="str">
            <v>11909276954251</v>
          </cell>
          <cell r="D122" t="str">
            <v/>
          </cell>
          <cell r="E122" t="str">
            <v/>
          </cell>
          <cell r="F122" t="str">
            <v>2553.04</v>
          </cell>
          <cell r="G122" t="str">
            <v>RMB</v>
          </cell>
          <cell r="H122" t="str">
            <v>1</v>
          </cell>
          <cell r="I122" t="str">
            <v>2553.04</v>
          </cell>
        </row>
        <row r="123">
          <cell r="A123" t="str">
            <v>1618236</v>
          </cell>
          <cell r="B123" t="str">
            <v>蒙特勒托斯卡纳别墅酒店</v>
          </cell>
          <cell r="C123" t="str">
            <v>11909212860098</v>
          </cell>
          <cell r="D123" t="str">
            <v>270286</v>
          </cell>
          <cell r="E123" t="str">
            <v/>
          </cell>
          <cell r="F123" t="str">
            <v>1916</v>
          </cell>
          <cell r="G123" t="str">
            <v>RMB</v>
          </cell>
          <cell r="H123" t="str">
            <v>1</v>
          </cell>
          <cell r="I123" t="str">
            <v>1916</v>
          </cell>
        </row>
        <row r="124">
          <cell r="A124" t="str">
            <v>1620529</v>
          </cell>
          <cell r="B124" t="str">
            <v>卢塞恩万丽酒店</v>
          </cell>
          <cell r="C124" t="str">
            <v>11909245608640</v>
          </cell>
          <cell r="D124" t="str">
            <v>93422391</v>
          </cell>
          <cell r="E124" t="str">
            <v/>
          </cell>
          <cell r="F124" t="str">
            <v>1395.06</v>
          </cell>
          <cell r="G124" t="str">
            <v>RMB</v>
          </cell>
          <cell r="H124" t="str">
            <v>1</v>
          </cell>
          <cell r="I124" t="str">
            <v>1395.06</v>
          </cell>
        </row>
        <row r="125">
          <cell r="A125" t="str">
            <v>1590063</v>
          </cell>
          <cell r="B125" t="str">
            <v>贝德福德酒店和会议中心</v>
          </cell>
          <cell r="C125" t="str">
            <v>11908176128721</v>
          </cell>
          <cell r="D125" t="str">
            <v/>
          </cell>
          <cell r="E125" t="str">
            <v/>
          </cell>
          <cell r="F125" t="str">
            <v>2241.05</v>
          </cell>
          <cell r="G125" t="str">
            <v>RMB</v>
          </cell>
          <cell r="H125" t="str">
            <v>1</v>
          </cell>
          <cell r="I125" t="str">
            <v>2241.05</v>
          </cell>
        </row>
        <row r="126">
          <cell r="A126" t="str">
            <v>1596764</v>
          </cell>
          <cell r="B126" t="str">
            <v>蓝标塞尔皇家丽笙酒店</v>
          </cell>
          <cell r="C126" t="str">
            <v>11908250649322</v>
          </cell>
          <cell r="D126" t="str">
            <v>HLNTTD</v>
          </cell>
          <cell r="E126" t="str">
            <v/>
          </cell>
          <cell r="F126" t="str">
            <v>1379.21</v>
          </cell>
          <cell r="G126" t="str">
            <v>RMB</v>
          </cell>
          <cell r="H126" t="str">
            <v>1</v>
          </cell>
          <cell r="I126" t="str">
            <v>1379.21</v>
          </cell>
        </row>
        <row r="127">
          <cell r="A127" t="str">
            <v>1634364</v>
          </cell>
          <cell r="B127" t="str">
            <v>拉贝尔套房酒店</v>
          </cell>
          <cell r="C127" t="str">
            <v>11910114379120</v>
          </cell>
          <cell r="D127" t="str">
            <v>reconfirmed</v>
          </cell>
          <cell r="E127" t="str">
            <v/>
          </cell>
          <cell r="F127" t="str">
            <v>1206.82</v>
          </cell>
          <cell r="G127" t="str">
            <v>RMB</v>
          </cell>
          <cell r="H127" t="str">
            <v>1</v>
          </cell>
          <cell r="I127" t="str">
            <v>1206.82</v>
          </cell>
        </row>
        <row r="128">
          <cell r="A128" t="str">
            <v>1636931</v>
          </cell>
          <cell r="B128" t="str">
            <v>法兰克福威斯汀大酒店</v>
          </cell>
          <cell r="C128" t="str">
            <v>11910149003735</v>
          </cell>
          <cell r="D128" t="str">
            <v/>
          </cell>
          <cell r="E128" t="str">
            <v/>
          </cell>
          <cell r="F128" t="str">
            <v>1650.94</v>
          </cell>
          <cell r="G128" t="str">
            <v>RMB</v>
          </cell>
          <cell r="H128" t="str">
            <v>1</v>
          </cell>
          <cell r="I128" t="str">
            <v>1650.94</v>
          </cell>
        </row>
        <row r="129">
          <cell r="A129" t="str">
            <v>1571241</v>
          </cell>
          <cell r="B129" t="str">
            <v>法兰克福洛克福特别墅肯尼迪酒店  </v>
          </cell>
          <cell r="C129" t="str">
            <v>11908069422950</v>
          </cell>
          <cell r="D129" t="str">
            <v>30094620,30094626</v>
          </cell>
          <cell r="E129" t="str">
            <v/>
          </cell>
          <cell r="F129" t="str">
            <v>8454</v>
          </cell>
          <cell r="G129" t="str">
            <v>RMB</v>
          </cell>
          <cell r="H129" t="str">
            <v>1</v>
          </cell>
          <cell r="I129" t="str">
            <v>8454</v>
          </cell>
        </row>
        <row r="130">
          <cell r="A130" t="str">
            <v>1624579</v>
          </cell>
          <cell r="B130" t="str">
            <v>慕尼黑艾美酒店</v>
          </cell>
          <cell r="C130" t="str">
            <v>11909284181429</v>
          </cell>
          <cell r="D130" t="str">
            <v/>
          </cell>
          <cell r="E130" t="str">
            <v/>
          </cell>
          <cell r="F130" t="str">
            <v>2134.16</v>
          </cell>
          <cell r="G130" t="str">
            <v>RMB</v>
          </cell>
          <cell r="H130" t="str">
            <v>1</v>
          </cell>
          <cell r="I130" t="str">
            <v>2134.16</v>
          </cell>
        </row>
        <row r="131">
          <cell r="A131" t="str">
            <v>1623857</v>
          </cell>
          <cell r="B131" t="str">
            <v>巴塞罗那巴莫斯酒店</v>
          </cell>
          <cell r="C131" t="str">
            <v>11909276643296</v>
          </cell>
          <cell r="D131" t="str">
            <v/>
          </cell>
          <cell r="E131" t="str">
            <v/>
          </cell>
          <cell r="F131" t="str">
            <v>4074.28</v>
          </cell>
          <cell r="G131" t="str">
            <v>RMB</v>
          </cell>
          <cell r="H131" t="str">
            <v>1</v>
          </cell>
          <cell r="I131" t="str">
            <v>4074.28</v>
          </cell>
        </row>
        <row r="132">
          <cell r="A132" t="str">
            <v>1625154</v>
          </cell>
          <cell r="B132" t="str">
            <v>赫尔辛基丽笙广场酒店</v>
          </cell>
          <cell r="C132" t="str">
            <v>11909294652036</v>
          </cell>
          <cell r="D132" t="str">
            <v/>
          </cell>
          <cell r="E132" t="str">
            <v/>
          </cell>
          <cell r="F132" t="str">
            <v>2339</v>
          </cell>
          <cell r="G132" t="str">
            <v>RMB</v>
          </cell>
          <cell r="H132" t="str">
            <v>1</v>
          </cell>
          <cell r="I132" t="str">
            <v>2339</v>
          </cell>
        </row>
        <row r="133">
          <cell r="A133" t="str">
            <v>1609499</v>
          </cell>
          <cell r="B133" t="str">
            <v>戴高乐机场舒适酒店</v>
          </cell>
          <cell r="C133" t="str">
            <v>11909100437737</v>
          </cell>
          <cell r="D133" t="str">
            <v/>
          </cell>
          <cell r="E133" t="str">
            <v/>
          </cell>
          <cell r="F133" t="str">
            <v>578.02</v>
          </cell>
          <cell r="G133" t="str">
            <v>RMB</v>
          </cell>
          <cell r="H133" t="str">
            <v>1</v>
          </cell>
          <cell r="I133" t="str">
            <v>578.02</v>
          </cell>
        </row>
        <row r="134">
          <cell r="A134" t="str">
            <v>1632917</v>
          </cell>
          <cell r="B134" t="str">
            <v>巴黎戴高乐机场鲁瓦西宜必思尚品酒店</v>
          </cell>
          <cell r="C134" t="str">
            <v>11910098923436</v>
          </cell>
          <cell r="D134" t="str">
            <v/>
          </cell>
          <cell r="E134" t="str">
            <v/>
          </cell>
          <cell r="F134" t="str">
            <v>1512.17</v>
          </cell>
          <cell r="G134" t="str">
            <v>RMB</v>
          </cell>
          <cell r="H134" t="str">
            <v>1</v>
          </cell>
          <cell r="I134" t="str">
            <v>1512.17</v>
          </cell>
        </row>
        <row r="135">
          <cell r="A135" t="str">
            <v>1632951</v>
          </cell>
          <cell r="B135" t="str">
            <v>巴黎戴高乐机场及会议中心美爵酒店</v>
          </cell>
          <cell r="C135" t="str">
            <v>11910098879714</v>
          </cell>
          <cell r="D135" t="str">
            <v>reconfirmed</v>
          </cell>
          <cell r="E135" t="str">
            <v/>
          </cell>
          <cell r="F135" t="str">
            <v>750.07</v>
          </cell>
          <cell r="G135" t="str">
            <v>RMB</v>
          </cell>
          <cell r="H135" t="str">
            <v>1</v>
          </cell>
          <cell r="I135" t="str">
            <v>750.07</v>
          </cell>
        </row>
        <row r="136">
          <cell r="A136" t="str">
            <v>1628991</v>
          </cell>
          <cell r="B136" t="str">
            <v>巴黎戴高乐机场及会议中心美爵酒店</v>
          </cell>
          <cell r="C136" t="str">
            <v>11910036028949</v>
          </cell>
          <cell r="D136" t="str">
            <v>reconfirmed</v>
          </cell>
          <cell r="E136" t="str">
            <v/>
          </cell>
          <cell r="F136" t="str">
            <v>600.77</v>
          </cell>
          <cell r="G136" t="str">
            <v>RMB</v>
          </cell>
          <cell r="H136" t="str">
            <v>1</v>
          </cell>
          <cell r="I136" t="str">
            <v>600.77</v>
          </cell>
        </row>
        <row r="137">
          <cell r="A137" t="str">
            <v>1633477</v>
          </cell>
          <cell r="B137" t="str">
            <v>假日莱斯特城市酒店</v>
          </cell>
          <cell r="C137" t="str">
            <v>11910104626078</v>
          </cell>
          <cell r="D137" t="str">
            <v>45493813</v>
          </cell>
          <cell r="E137" t="str">
            <v/>
          </cell>
          <cell r="F137" t="str">
            <v>1207</v>
          </cell>
          <cell r="G137" t="str">
            <v>RMB</v>
          </cell>
          <cell r="H137" t="str">
            <v>1</v>
          </cell>
          <cell r="I137" t="str">
            <v>1207</v>
          </cell>
        </row>
        <row r="138">
          <cell r="A138" t="str">
            <v>1588844</v>
          </cell>
          <cell r="B138" t="str">
            <v>美国关岛都喜天丽度假酒店</v>
          </cell>
          <cell r="C138" t="str">
            <v>11908156533096</v>
          </cell>
          <cell r="D138" t="str">
            <v>65153SB271464</v>
          </cell>
          <cell r="E138" t="str">
            <v/>
          </cell>
          <cell r="F138" t="str">
            <v>3872.52</v>
          </cell>
          <cell r="G138" t="str">
            <v>RMB</v>
          </cell>
          <cell r="H138" t="str">
            <v>1</v>
          </cell>
          <cell r="I138" t="str">
            <v>3872.52</v>
          </cell>
        </row>
        <row r="139">
          <cell r="A139" t="str">
            <v>1620477</v>
          </cell>
          <cell r="B139" t="str">
            <v>香港城市花园酒店</v>
          </cell>
          <cell r="C139" t="str">
            <v>11909248450415</v>
          </cell>
          <cell r="D139" t="str">
            <v>reconfirmed</v>
          </cell>
          <cell r="E139" t="str">
            <v/>
          </cell>
          <cell r="F139" t="str">
            <v>498</v>
          </cell>
          <cell r="G139" t="str">
            <v>RMB</v>
          </cell>
          <cell r="H139" t="str">
            <v>1</v>
          </cell>
          <cell r="I139" t="str">
            <v>498</v>
          </cell>
        </row>
        <row r="140">
          <cell r="A140" t="str">
            <v>1584647</v>
          </cell>
          <cell r="B140" t="str">
            <v>香港湾仔帝盛酒店</v>
          </cell>
          <cell r="C140" t="str">
            <v>11908113621453</v>
          </cell>
          <cell r="D140" t="str">
            <v>20190811052912</v>
          </cell>
          <cell r="E140" t="str">
            <v/>
          </cell>
          <cell r="F140" t="str">
            <v>3432.8</v>
          </cell>
          <cell r="G140" t="str">
            <v>RMB</v>
          </cell>
          <cell r="H140" t="str">
            <v>1</v>
          </cell>
          <cell r="I140" t="str">
            <v>3432.8</v>
          </cell>
        </row>
        <row r="141">
          <cell r="A141" t="str">
            <v>1583121</v>
          </cell>
          <cell r="B141" t="str">
            <v>香港湾仔帝盛酒店</v>
          </cell>
          <cell r="C141" t="str">
            <v>11908090973687</v>
          </cell>
          <cell r="D141" t="str">
            <v>20190809052799</v>
          </cell>
          <cell r="E141" t="str">
            <v/>
          </cell>
          <cell r="F141" t="str">
            <v>3315.16</v>
          </cell>
          <cell r="G141" t="str">
            <v>RMB</v>
          </cell>
          <cell r="H141" t="str">
            <v>1</v>
          </cell>
          <cell r="I141" t="str">
            <v>3315.16</v>
          </cell>
        </row>
        <row r="142">
          <cell r="A142" t="str">
            <v>1594113</v>
          </cell>
          <cell r="B142" t="str">
            <v>香港湾仔帝盛酒店</v>
          </cell>
          <cell r="C142" t="str">
            <v>11908212781016</v>
          </cell>
          <cell r="D142" t="str">
            <v>164674</v>
          </cell>
          <cell r="E142" t="str">
            <v/>
          </cell>
          <cell r="F142" t="str">
            <v>3211.12</v>
          </cell>
          <cell r="G142" t="str">
            <v>RMB</v>
          </cell>
          <cell r="H142" t="str">
            <v>1</v>
          </cell>
          <cell r="I142" t="str">
            <v>3211.12</v>
          </cell>
        </row>
        <row r="143">
          <cell r="A143" t="str">
            <v>1594112</v>
          </cell>
          <cell r="B143" t="str">
            <v>香港湾仔帝盛酒店</v>
          </cell>
          <cell r="C143" t="str">
            <v>11908214113235</v>
          </cell>
          <cell r="D143" t="str">
            <v>2164673</v>
          </cell>
          <cell r="E143" t="str">
            <v/>
          </cell>
          <cell r="F143" t="str">
            <v>3211.12</v>
          </cell>
          <cell r="G143" t="str">
            <v>RMB</v>
          </cell>
          <cell r="H143" t="str">
            <v>1</v>
          </cell>
          <cell r="I143" t="str">
            <v>3211.12</v>
          </cell>
        </row>
        <row r="144">
          <cell r="A144" t="str">
            <v>1516268</v>
          </cell>
          <cell r="B144" t="str">
            <v>香港龙堡国际</v>
          </cell>
          <cell r="C144" t="str">
            <v>11905306229909</v>
          </cell>
          <cell r="D144" t="str">
            <v>recfm</v>
          </cell>
          <cell r="E144" t="str">
            <v/>
          </cell>
          <cell r="F144" t="str">
            <v>947.75</v>
          </cell>
          <cell r="G144" t="str">
            <v>RMB</v>
          </cell>
          <cell r="H144" t="str">
            <v>1</v>
          </cell>
          <cell r="I144" t="str">
            <v>947.75</v>
          </cell>
        </row>
        <row r="145">
          <cell r="A145" t="str">
            <v>1632356</v>
          </cell>
          <cell r="B145" t="str">
            <v>香港君悦酒店</v>
          </cell>
          <cell r="C145" t="str">
            <v>11910084362296</v>
          </cell>
          <cell r="D145" t="str">
            <v/>
          </cell>
          <cell r="E145" t="str">
            <v/>
          </cell>
          <cell r="F145" t="str">
            <v>2070.15</v>
          </cell>
          <cell r="G145" t="str">
            <v>RMB</v>
          </cell>
          <cell r="H145" t="str">
            <v>1</v>
          </cell>
          <cell r="I145" t="str">
            <v>2070.15</v>
          </cell>
        </row>
        <row r="146">
          <cell r="A146" t="str">
            <v>1631916</v>
          </cell>
          <cell r="B146" t="str">
            <v>香港华丽铜锣湾酒店(原香港华丽精品酒店)</v>
          </cell>
          <cell r="C146" t="str">
            <v>11910089982473</v>
          </cell>
          <cell r="D146" t="str">
            <v>557755497</v>
          </cell>
          <cell r="E146" t="str">
            <v/>
          </cell>
          <cell r="F146" t="str">
            <v>646.49</v>
          </cell>
          <cell r="G146" t="str">
            <v>RMB</v>
          </cell>
          <cell r="H146" t="str">
            <v>1</v>
          </cell>
          <cell r="I146" t="str">
            <v>646.49</v>
          </cell>
        </row>
        <row r="147">
          <cell r="A147" t="str">
            <v>1584758</v>
          </cell>
          <cell r="B147" t="str">
            <v>巴厘岛奥索特尔酒店</v>
          </cell>
          <cell r="C147" t="str">
            <v>11908111854078</v>
          </cell>
          <cell r="D147" t="str">
            <v>RS0J800192</v>
          </cell>
          <cell r="E147" t="str">
            <v/>
          </cell>
          <cell r="F147" t="str">
            <v>696</v>
          </cell>
          <cell r="G147" t="str">
            <v>RMB</v>
          </cell>
          <cell r="H147" t="str">
            <v>1</v>
          </cell>
          <cell r="I147" t="str">
            <v>696</v>
          </cell>
        </row>
        <row r="148">
          <cell r="A148" t="str">
            <v>1629869</v>
          </cell>
          <cell r="B148" t="str">
            <v>巴厘岛伊娜雅普瑞酒店</v>
          </cell>
          <cell r="C148" t="str">
            <v>11910053894867</v>
          </cell>
          <cell r="D148" t="str">
            <v>1122788</v>
          </cell>
          <cell r="E148" t="str">
            <v/>
          </cell>
          <cell r="F148" t="str">
            <v>3873.72</v>
          </cell>
          <cell r="G148" t="str">
            <v>RMB</v>
          </cell>
          <cell r="H148" t="str">
            <v>1</v>
          </cell>
          <cell r="I148" t="str">
            <v>3873.72</v>
          </cell>
        </row>
        <row r="149">
          <cell r="A149" t="str">
            <v>1615295</v>
          </cell>
          <cell r="B149" t="str">
            <v>孟买四季酒店</v>
          </cell>
          <cell r="C149" t="str">
            <v>11909189628067</v>
          </cell>
          <cell r="D149" t="str">
            <v>64611SB071987</v>
          </cell>
          <cell r="E149" t="str">
            <v/>
          </cell>
          <cell r="F149" t="str">
            <v>1101.12</v>
          </cell>
          <cell r="G149" t="str">
            <v>RMB</v>
          </cell>
          <cell r="H149" t="str">
            <v>1</v>
          </cell>
          <cell r="I149" t="str">
            <v>1101.12</v>
          </cell>
        </row>
        <row r="150">
          <cell r="A150" t="str">
            <v>1632860</v>
          </cell>
          <cell r="B150" t="str">
            <v>孟买哥熱岗丽笙酒店</v>
          </cell>
          <cell r="C150" t="str">
            <v>11910091128599</v>
          </cell>
          <cell r="D150" t="str">
            <v/>
          </cell>
          <cell r="E150" t="str">
            <v/>
          </cell>
          <cell r="F150" t="str">
            <v>1341.9</v>
          </cell>
          <cell r="G150" t="str">
            <v>RMB</v>
          </cell>
          <cell r="H150" t="str">
            <v>1</v>
          </cell>
          <cell r="I150" t="str">
            <v>1341.9</v>
          </cell>
        </row>
        <row r="151">
          <cell r="A151" t="str">
            <v>1606924</v>
          </cell>
          <cell r="B151" t="str">
            <v>比斯吗艾特酒店</v>
          </cell>
          <cell r="C151" t="str">
            <v>11909075693645</v>
          </cell>
          <cell r="D151" t="str">
            <v/>
          </cell>
          <cell r="E151" t="str">
            <v/>
          </cell>
          <cell r="F151" t="str">
            <v>1335.03</v>
          </cell>
          <cell r="G151" t="str">
            <v>RMB</v>
          </cell>
          <cell r="H151" t="str">
            <v>1</v>
          </cell>
          <cell r="I151" t="str">
            <v>1335.03</v>
          </cell>
        </row>
        <row r="152">
          <cell r="A152" t="str">
            <v>1637659</v>
          </cell>
          <cell r="B152" t="str">
            <v>安曼宜必思酒店</v>
          </cell>
          <cell r="C152" t="str">
            <v>11910153867634</v>
          </cell>
          <cell r="D152" t="str">
            <v/>
          </cell>
          <cell r="E152" t="str">
            <v/>
          </cell>
          <cell r="F152" t="str">
            <v>1573.08</v>
          </cell>
          <cell r="G152" t="str">
            <v>RMB</v>
          </cell>
          <cell r="H152" t="str">
            <v>1</v>
          </cell>
          <cell r="I152" t="str">
            <v>1573.08</v>
          </cell>
        </row>
        <row r="153">
          <cell r="A153" t="str">
            <v>1626560</v>
          </cell>
          <cell r="B153" t="str">
            <v>MYSTAYS 富士山展望温泉酒店</v>
          </cell>
          <cell r="C153" t="str">
            <v>11909308940338</v>
          </cell>
          <cell r="D153" t="str">
            <v/>
          </cell>
          <cell r="E153" t="str">
            <v/>
          </cell>
          <cell r="F153" t="str">
            <v>868</v>
          </cell>
          <cell r="G153" t="str">
            <v>RMB</v>
          </cell>
          <cell r="H153" t="str">
            <v>1</v>
          </cell>
          <cell r="I153" t="str">
            <v>868.13</v>
          </cell>
        </row>
        <row r="154">
          <cell r="A154" t="str">
            <v>1597541</v>
          </cell>
          <cell r="B154" t="str">
            <v>暹粒皇家皇冠水疗度假酒店</v>
          </cell>
          <cell r="C154" t="str">
            <v>11908269116025</v>
          </cell>
          <cell r="D154" t="str">
            <v>424794704</v>
          </cell>
          <cell r="E154" t="str">
            <v/>
          </cell>
          <cell r="F154" t="str">
            <v>269.66</v>
          </cell>
          <cell r="G154" t="str">
            <v>RMB</v>
          </cell>
          <cell r="H154" t="str">
            <v>1</v>
          </cell>
          <cell r="I154" t="str">
            <v>269.66</v>
          </cell>
        </row>
        <row r="155">
          <cell r="A155" t="str">
            <v>1637214</v>
          </cell>
          <cell r="B155" t="str">
            <v>仁川内丝特酒店</v>
          </cell>
          <cell r="C155" t="str">
            <v>11910146396633</v>
          </cell>
          <cell r="D155" t="str">
            <v/>
          </cell>
          <cell r="E155" t="str">
            <v/>
          </cell>
          <cell r="F155" t="str">
            <v>1914.98</v>
          </cell>
          <cell r="G155" t="str">
            <v>RMB</v>
          </cell>
          <cell r="H155" t="str">
            <v>1</v>
          </cell>
          <cell r="I155" t="str">
            <v>1914.98</v>
          </cell>
        </row>
        <row r="156">
          <cell r="A156" t="str">
            <v>1636236</v>
          </cell>
          <cell r="B156" t="str">
            <v>铂尔曼琅勃拉邦酒店</v>
          </cell>
          <cell r="C156" t="str">
            <v>11910136864979</v>
          </cell>
          <cell r="D156" t="str">
            <v/>
          </cell>
          <cell r="E156" t="str">
            <v/>
          </cell>
          <cell r="F156" t="str">
            <v>1054.08</v>
          </cell>
          <cell r="G156" t="str">
            <v>RMB</v>
          </cell>
          <cell r="H156" t="str">
            <v>1</v>
          </cell>
          <cell r="I156" t="str">
            <v>1054.08</v>
          </cell>
        </row>
        <row r="157">
          <cell r="A157" t="str">
            <v>1584951</v>
          </cell>
          <cell r="B157" t="str">
            <v>ADI多瑞亚大酒店</v>
          </cell>
          <cell r="C157" t="str">
            <v>11908113569848</v>
          </cell>
          <cell r="D157" t="str">
            <v/>
          </cell>
          <cell r="E157" t="str">
            <v/>
          </cell>
          <cell r="F157" t="str">
            <v>615.24</v>
          </cell>
          <cell r="G157" t="str">
            <v>RMB</v>
          </cell>
          <cell r="H157" t="str">
            <v>1</v>
          </cell>
          <cell r="I157" t="str">
            <v>615.24</v>
          </cell>
        </row>
        <row r="158">
          <cell r="A158" t="str">
            <v>1609137</v>
          </cell>
          <cell r="B158" t="str">
            <v>乌纳纳珀里酒店</v>
          </cell>
          <cell r="C158" t="str">
            <v>11909103389592</v>
          </cell>
          <cell r="D158" t="str">
            <v/>
          </cell>
          <cell r="E158" t="str">
            <v/>
          </cell>
          <cell r="F158" t="str">
            <v>4844.7</v>
          </cell>
          <cell r="G158" t="str">
            <v>RMB</v>
          </cell>
          <cell r="H158" t="str">
            <v>1</v>
          </cell>
          <cell r="I158" t="str">
            <v>4844.7</v>
          </cell>
        </row>
        <row r="159">
          <cell r="A159" t="str">
            <v>1595257</v>
          </cell>
          <cell r="B159" t="str">
            <v>萨图瑞尼亚国际酒店</v>
          </cell>
          <cell r="C159" t="str">
            <v>11908230084059</v>
          </cell>
          <cell r="D159" t="str">
            <v>191917</v>
          </cell>
          <cell r="E159" t="str">
            <v/>
          </cell>
          <cell r="F159" t="str">
            <v>3586.76</v>
          </cell>
          <cell r="G159" t="str">
            <v>RMB</v>
          </cell>
          <cell r="H159" t="str">
            <v>1</v>
          </cell>
          <cell r="I159" t="str">
            <v>3586.76</v>
          </cell>
        </row>
        <row r="160">
          <cell r="A160" t="str">
            <v>1618849</v>
          </cell>
          <cell r="B160" t="str">
            <v>金哈海滨风景别墅&amp;套房酒店</v>
          </cell>
          <cell r="C160" t="str">
            <v>11909220612515</v>
          </cell>
          <cell r="D160" t="str">
            <v>27810898</v>
          </cell>
          <cell r="E160" t="str">
            <v/>
          </cell>
          <cell r="F160" t="str">
            <v>1211.12</v>
          </cell>
          <cell r="G160" t="str">
            <v>RMB</v>
          </cell>
          <cell r="H160" t="str">
            <v>1</v>
          </cell>
          <cell r="I160" t="str">
            <v>1211.12</v>
          </cell>
        </row>
        <row r="161">
          <cell r="A161" t="str">
            <v>1619106</v>
          </cell>
          <cell r="B161" t="str">
            <v>海牙市中心宜必思酒店</v>
          </cell>
          <cell r="C161" t="str">
            <v>11909223098076</v>
          </cell>
          <cell r="D161" t="str">
            <v/>
          </cell>
          <cell r="E161" t="str">
            <v/>
          </cell>
          <cell r="F161" t="str">
            <v>642.51</v>
          </cell>
          <cell r="G161" t="str">
            <v>RMB</v>
          </cell>
          <cell r="H161" t="str">
            <v>1</v>
          </cell>
          <cell r="I161" t="str">
            <v>642.51</v>
          </cell>
        </row>
        <row r="162">
          <cell r="A162" t="str">
            <v>1636849</v>
          </cell>
          <cell r="B162" t="str">
            <v>奥克兰千禧大酒店</v>
          </cell>
          <cell r="C162" t="str">
            <v>11910142214668</v>
          </cell>
          <cell r="D162" t="str">
            <v/>
          </cell>
          <cell r="E162" t="str">
            <v/>
          </cell>
          <cell r="F162" t="str">
            <v>938.41</v>
          </cell>
          <cell r="G162" t="str">
            <v>RMB</v>
          </cell>
          <cell r="H162" t="str">
            <v>1</v>
          </cell>
          <cell r="I162" t="str">
            <v>938.41</v>
          </cell>
        </row>
        <row r="163">
          <cell r="A163" t="str">
            <v>1620540</v>
          </cell>
          <cell r="B163" t="str">
            <v>苏迪玛基督城机场酒店</v>
          </cell>
          <cell r="C163" t="str">
            <v>11909240351377</v>
          </cell>
          <cell r="D163" t="str">
            <v/>
          </cell>
          <cell r="E163" t="str">
            <v/>
          </cell>
          <cell r="F163" t="str">
            <v>936</v>
          </cell>
          <cell r="G163" t="str">
            <v>RMB</v>
          </cell>
          <cell r="H163" t="str">
            <v>1</v>
          </cell>
          <cell r="I163" t="str">
            <v>936</v>
          </cell>
        </row>
        <row r="164">
          <cell r="A164" t="str">
            <v>1606158</v>
          </cell>
          <cell r="B164" t="str">
            <v>加勒穆恩奥斯陆机场斯堪迪克酒店  </v>
          </cell>
          <cell r="C164" t="str">
            <v>11909061618716</v>
          </cell>
          <cell r="D164" t="str">
            <v>435191664</v>
          </cell>
          <cell r="E164" t="str">
            <v/>
          </cell>
          <cell r="F164" t="str">
            <v>932</v>
          </cell>
          <cell r="G164" t="str">
            <v>RMB</v>
          </cell>
          <cell r="H164" t="str">
            <v>1</v>
          </cell>
          <cell r="I164" t="str">
            <v>932</v>
          </cell>
        </row>
        <row r="165">
          <cell r="A165" t="str">
            <v>1616375</v>
          </cell>
          <cell r="B165" t="str">
            <v>瓦娜卡湖厄齐沃特酒店  </v>
          </cell>
          <cell r="C165" t="str">
            <v>11909190555056</v>
          </cell>
          <cell r="D165" t="str">
            <v/>
          </cell>
          <cell r="E165" t="str">
            <v/>
          </cell>
          <cell r="F165" t="str">
            <v>658.49</v>
          </cell>
          <cell r="G165" t="str">
            <v>RMB</v>
          </cell>
          <cell r="H165" t="str">
            <v>1</v>
          </cell>
          <cell r="I165" t="str">
            <v>658.49</v>
          </cell>
        </row>
        <row r="166">
          <cell r="A166" t="str">
            <v>1626415</v>
          </cell>
          <cell r="B166" t="str">
            <v>皇后镇希尔顿酒店</v>
          </cell>
          <cell r="C166" t="str">
            <v>11909303491325</v>
          </cell>
          <cell r="D166" t="str">
            <v>3149672115</v>
          </cell>
          <cell r="E166" t="str">
            <v/>
          </cell>
          <cell r="F166" t="str">
            <v>2192.88</v>
          </cell>
          <cell r="G166" t="str">
            <v>RMB</v>
          </cell>
          <cell r="H166" t="str">
            <v>1</v>
          </cell>
          <cell r="I166" t="str">
            <v>2192.88</v>
          </cell>
        </row>
        <row r="167">
          <cell r="A167" t="str">
            <v>1633041</v>
          </cell>
          <cell r="B167" t="str">
            <v>H15精品酒店</v>
          </cell>
          <cell r="C167" t="str">
            <v>11910097129978</v>
          </cell>
          <cell r="D167" t="str">
            <v/>
          </cell>
          <cell r="E167" t="str">
            <v/>
          </cell>
          <cell r="F167" t="str">
            <v>5709.45</v>
          </cell>
          <cell r="G167" t="str">
            <v>RMB</v>
          </cell>
          <cell r="H167" t="str">
            <v>1</v>
          </cell>
          <cell r="I167" t="str">
            <v>5709.45</v>
          </cell>
        </row>
        <row r="168">
          <cell r="A168" t="str">
            <v>1501976</v>
          </cell>
          <cell r="B168" t="str">
            <v>康斯丹塞舌尔蕾沐莉亚度假酒店</v>
          </cell>
          <cell r="C168" t="str">
            <v>11905135019300</v>
          </cell>
          <cell r="D168" t="str">
            <v>2135SB002519</v>
          </cell>
          <cell r="E168" t="str">
            <v/>
          </cell>
          <cell r="F168" t="str">
            <v>14135.23</v>
          </cell>
          <cell r="G168" t="str">
            <v>RMB</v>
          </cell>
          <cell r="H168" t="str">
            <v>1</v>
          </cell>
          <cell r="I168" t="str">
            <v>14135.23</v>
          </cell>
        </row>
        <row r="169">
          <cell r="A169" t="str">
            <v>1611472</v>
          </cell>
          <cell r="B169" t="str">
            <v>曼谷素坤逸馨乐庭16酒店</v>
          </cell>
          <cell r="C169" t="str">
            <v>11909137879616</v>
          </cell>
          <cell r="D169" t="str">
            <v>17554298</v>
          </cell>
          <cell r="E169" t="str">
            <v/>
          </cell>
          <cell r="F169" t="str">
            <v>1079.31</v>
          </cell>
          <cell r="G169" t="str">
            <v>RMB</v>
          </cell>
          <cell r="H169" t="str">
            <v>1</v>
          </cell>
          <cell r="I169" t="str">
            <v>1079.31</v>
          </cell>
        </row>
        <row r="170">
          <cell r="A170" t="str">
            <v>1626461</v>
          </cell>
          <cell r="B170" t="str">
            <v>清迈拉那宫殿2004酒店</v>
          </cell>
          <cell r="C170" t="str">
            <v>11909309775944</v>
          </cell>
          <cell r="D170" t="str">
            <v/>
          </cell>
          <cell r="E170" t="str">
            <v/>
          </cell>
          <cell r="F170" t="str">
            <v>6129</v>
          </cell>
          <cell r="G170" t="str">
            <v>RMB</v>
          </cell>
          <cell r="H170" t="str">
            <v>1</v>
          </cell>
          <cell r="I170" t="str">
            <v>6129.36</v>
          </cell>
        </row>
        <row r="171">
          <cell r="A171" t="str">
            <v>1626464</v>
          </cell>
          <cell r="B171" t="str">
            <v>清迈拉那宫殿2004酒店</v>
          </cell>
          <cell r="C171" t="str">
            <v>11909303835492</v>
          </cell>
          <cell r="D171" t="str">
            <v/>
          </cell>
          <cell r="E171" t="str">
            <v/>
          </cell>
          <cell r="F171" t="str">
            <v>6129</v>
          </cell>
          <cell r="G171" t="str">
            <v>RMB</v>
          </cell>
          <cell r="H171" t="str">
            <v>1</v>
          </cell>
          <cell r="I171" t="str">
            <v>6129.36</v>
          </cell>
        </row>
        <row r="172">
          <cell r="A172" t="str">
            <v>1606756</v>
          </cell>
          <cell r="B172" t="str">
            <v>清迈广场酒店</v>
          </cell>
          <cell r="C172" t="str">
            <v>11909069757238</v>
          </cell>
          <cell r="D172" t="str">
            <v>133215</v>
          </cell>
          <cell r="E172" t="str">
            <v/>
          </cell>
          <cell r="F172" t="str">
            <v>253.8</v>
          </cell>
          <cell r="G172" t="str">
            <v>RMB</v>
          </cell>
          <cell r="H172" t="str">
            <v>1</v>
          </cell>
          <cell r="I172" t="str">
            <v>253.8</v>
          </cell>
        </row>
        <row r="173">
          <cell r="A173" t="str">
            <v>1629635</v>
          </cell>
          <cell r="B173" t="str">
            <v>清迈红燕酒店</v>
          </cell>
          <cell r="C173" t="str">
            <v>11910043441250</v>
          </cell>
          <cell r="D173" t="str">
            <v/>
          </cell>
          <cell r="E173" t="str">
            <v/>
          </cell>
          <cell r="F173" t="str">
            <v>1094.85</v>
          </cell>
          <cell r="G173" t="str">
            <v>RMB</v>
          </cell>
          <cell r="H173" t="str">
            <v>1</v>
          </cell>
          <cell r="I173" t="str">
            <v>1094.85</v>
          </cell>
        </row>
        <row r="174">
          <cell r="A174" t="str">
            <v>1623774</v>
          </cell>
          <cell r="B174" t="str">
            <v>象岛布拉里海滩温泉度假村</v>
          </cell>
          <cell r="C174" t="str">
            <v>11909274261279</v>
          </cell>
          <cell r="D174" t="str">
            <v>437366500</v>
          </cell>
          <cell r="E174" t="str">
            <v/>
          </cell>
          <cell r="F174" t="str">
            <v>2798</v>
          </cell>
          <cell r="G174" t="str">
            <v>RMB</v>
          </cell>
          <cell r="H174" t="str">
            <v>1</v>
          </cell>
          <cell r="I174" t="str">
            <v>2798</v>
          </cell>
        </row>
        <row r="175">
          <cell r="A175" t="str">
            <v>1624040</v>
          </cell>
          <cell r="B175" t="str">
            <v>象岛格兰德温泉度假酒店</v>
          </cell>
          <cell r="C175" t="str">
            <v>11909280019362</v>
          </cell>
          <cell r="D175" t="str">
            <v>reconfirmed</v>
          </cell>
          <cell r="E175" t="str">
            <v/>
          </cell>
          <cell r="F175" t="str">
            <v>1030.05</v>
          </cell>
          <cell r="G175" t="str">
            <v>RMB</v>
          </cell>
          <cell r="H175" t="str">
            <v>1</v>
          </cell>
          <cell r="I175" t="str">
            <v>1030.05</v>
          </cell>
        </row>
        <row r="176">
          <cell r="A176" t="str">
            <v>1637768</v>
          </cell>
          <cell r="B176" t="str">
            <v>普吉岛萨瓦斯德乡村酒店</v>
          </cell>
          <cell r="C176" t="str">
            <v>11910154735924</v>
          </cell>
          <cell r="D176" t="str">
            <v/>
          </cell>
          <cell r="E176" t="str">
            <v/>
          </cell>
          <cell r="F176" t="str">
            <v>2549.88</v>
          </cell>
          <cell r="G176" t="str">
            <v>RMB</v>
          </cell>
          <cell r="H176" t="str">
            <v>1</v>
          </cell>
          <cell r="I176" t="str">
            <v>2549.88</v>
          </cell>
        </row>
        <row r="177">
          <cell r="A177" t="str">
            <v>1630132</v>
          </cell>
          <cell r="B177" t="str">
            <v>普吉岛萨瓦斯德乡村酒店</v>
          </cell>
          <cell r="C177" t="str">
            <v>11910050124692</v>
          </cell>
          <cell r="D177" t="str">
            <v/>
          </cell>
          <cell r="E177" t="str">
            <v/>
          </cell>
          <cell r="F177" t="str">
            <v>909.52</v>
          </cell>
          <cell r="G177" t="str">
            <v>RMB</v>
          </cell>
          <cell r="H177" t="str">
            <v>1</v>
          </cell>
          <cell r="I177" t="str">
            <v>909.52</v>
          </cell>
        </row>
        <row r="178">
          <cell r="A178" t="str">
            <v>1629630</v>
          </cell>
          <cell r="B178" t="str">
            <v>桃源海滩度假酒店</v>
          </cell>
          <cell r="C178" t="str">
            <v>11910046532173</v>
          </cell>
          <cell r="D178" t="str">
            <v>reconfirmed</v>
          </cell>
          <cell r="E178" t="str">
            <v/>
          </cell>
          <cell r="F178" t="str">
            <v>709</v>
          </cell>
          <cell r="G178" t="str">
            <v>RMB</v>
          </cell>
          <cell r="H178" t="str">
            <v>1</v>
          </cell>
          <cell r="I178" t="str">
            <v>709.42</v>
          </cell>
        </row>
        <row r="179">
          <cell r="A179" t="str">
            <v>1629012</v>
          </cell>
          <cell r="B179" t="str">
            <v>芭堤雅都喜天丽酒店</v>
          </cell>
          <cell r="C179" t="str">
            <v>11910033307498</v>
          </cell>
          <cell r="D179" t="str">
            <v/>
          </cell>
          <cell r="E179" t="str">
            <v/>
          </cell>
          <cell r="F179" t="str">
            <v>739.12</v>
          </cell>
          <cell r="G179" t="str">
            <v>RMB</v>
          </cell>
          <cell r="H179" t="str">
            <v>1</v>
          </cell>
          <cell r="I179" t="str">
            <v>739.12</v>
          </cell>
        </row>
        <row r="180">
          <cell r="A180" t="str">
            <v>1629014</v>
          </cell>
          <cell r="B180" t="str">
            <v>芭堤雅都喜天丽酒店</v>
          </cell>
          <cell r="C180" t="str">
            <v>11910037831049</v>
          </cell>
          <cell r="D180" t="str">
            <v>26546SB473102</v>
          </cell>
          <cell r="E180" t="str">
            <v/>
          </cell>
          <cell r="F180" t="str">
            <v>739.12</v>
          </cell>
          <cell r="G180" t="str">
            <v>RMB</v>
          </cell>
          <cell r="H180" t="str">
            <v>1</v>
          </cell>
          <cell r="I180" t="str">
            <v>739.12</v>
          </cell>
        </row>
        <row r="181">
          <cell r="A181" t="str">
            <v>1632456</v>
          </cell>
          <cell r="B181" t="str">
            <v>普吉艾希莉焦点酒店</v>
          </cell>
          <cell r="C181" t="str">
            <v>11910088028518</v>
          </cell>
          <cell r="D181" t="str">
            <v>208828</v>
          </cell>
          <cell r="E181" t="str">
            <v/>
          </cell>
          <cell r="F181" t="str">
            <v>876.52</v>
          </cell>
          <cell r="G181" t="str">
            <v>RMB</v>
          </cell>
          <cell r="H181" t="str">
            <v>1</v>
          </cell>
          <cell r="I181" t="str">
            <v>876.52</v>
          </cell>
        </row>
        <row r="182">
          <cell r="A182" t="str">
            <v>1628067</v>
          </cell>
          <cell r="B182" t="str">
            <v>芭堤雅萨瓦斯蒂海景酒店</v>
          </cell>
          <cell r="C182" t="str">
            <v>11910020892476</v>
          </cell>
          <cell r="D182" t="str">
            <v/>
          </cell>
          <cell r="E182" t="str">
            <v/>
          </cell>
          <cell r="F182" t="str">
            <v>692</v>
          </cell>
          <cell r="G182" t="str">
            <v>RMB</v>
          </cell>
          <cell r="H182" t="str">
            <v>1</v>
          </cell>
          <cell r="I182" t="str">
            <v>692</v>
          </cell>
        </row>
        <row r="183">
          <cell r="A183" t="str">
            <v>1614427</v>
          </cell>
          <cell r="B183" t="str">
            <v>安亚维图凯克海滩度假酒店</v>
          </cell>
          <cell r="C183" t="str">
            <v>11909177483777</v>
          </cell>
          <cell r="D183" t="str">
            <v>reconfirmed</v>
          </cell>
          <cell r="E183" t="str">
            <v/>
          </cell>
          <cell r="F183" t="str">
            <v>401.43</v>
          </cell>
          <cell r="G183" t="str">
            <v>RMB</v>
          </cell>
          <cell r="H183" t="str">
            <v>1</v>
          </cell>
          <cell r="I183" t="str">
            <v>401.43</v>
          </cell>
        </row>
        <row r="184">
          <cell r="A184" t="str">
            <v>1636070</v>
          </cell>
          <cell r="B184" t="str">
            <v>芭堤雅暹罗设计酒店</v>
          </cell>
          <cell r="C184" t="str">
            <v>11910135656074</v>
          </cell>
          <cell r="D184" t="str">
            <v/>
          </cell>
          <cell r="E184" t="str">
            <v/>
          </cell>
          <cell r="F184" t="str">
            <v>1195</v>
          </cell>
          <cell r="G184" t="str">
            <v>RMB</v>
          </cell>
          <cell r="H184" t="str">
            <v>1</v>
          </cell>
          <cell r="I184" t="str">
            <v>1195</v>
          </cell>
        </row>
        <row r="185">
          <cell r="A185" t="str">
            <v>1624417</v>
          </cell>
          <cell r="B185" t="str">
            <v>芭堤雅暹罗设计酒店</v>
          </cell>
          <cell r="C185" t="str">
            <v>11909286347171</v>
          </cell>
          <cell r="D185" t="str">
            <v>reconfirmed</v>
          </cell>
          <cell r="E185" t="str">
            <v/>
          </cell>
          <cell r="F185" t="str">
            <v>4379.95</v>
          </cell>
          <cell r="G185" t="str">
            <v>RMB</v>
          </cell>
          <cell r="H185" t="str">
            <v>1</v>
          </cell>
          <cell r="I185" t="str">
            <v>4379.95</v>
          </cell>
        </row>
        <row r="186">
          <cell r="A186" t="str">
            <v>1630381</v>
          </cell>
          <cell r="B186" t="str">
            <v>艾斯瑞酒店</v>
          </cell>
          <cell r="C186" t="str">
            <v>11910050020362</v>
          </cell>
          <cell r="D186" t="str">
            <v>reconfirmed</v>
          </cell>
          <cell r="E186" t="str">
            <v/>
          </cell>
          <cell r="F186" t="str">
            <v>597.95</v>
          </cell>
          <cell r="G186" t="str">
            <v>RMB</v>
          </cell>
          <cell r="H186" t="str">
            <v>1</v>
          </cell>
          <cell r="I186" t="str">
            <v>597.95</v>
          </cell>
        </row>
        <row r="187">
          <cell r="A187" t="str">
            <v>1634528</v>
          </cell>
          <cell r="B187" t="str">
            <v>普吉岛芭曼住宅酒店</v>
          </cell>
          <cell r="C187" t="str">
            <v>11910113374188</v>
          </cell>
          <cell r="D187" t="str">
            <v/>
          </cell>
          <cell r="E187" t="str">
            <v/>
          </cell>
          <cell r="F187" t="str">
            <v>400.26</v>
          </cell>
          <cell r="G187" t="str">
            <v>RMB</v>
          </cell>
          <cell r="H187" t="str">
            <v>1</v>
          </cell>
          <cell r="I187" t="str">
            <v>400.26</v>
          </cell>
        </row>
        <row r="188">
          <cell r="A188" t="str">
            <v>1631896</v>
          </cell>
          <cell r="B188" t="str">
            <v>苏梅岛城中水疗度假村</v>
          </cell>
          <cell r="C188" t="str">
            <v>11910100442791</v>
          </cell>
          <cell r="D188" t="str">
            <v>118868</v>
          </cell>
          <cell r="E188" t="str">
            <v/>
          </cell>
          <cell r="F188" t="str">
            <v>3614</v>
          </cell>
          <cell r="G188" t="str">
            <v>RMB</v>
          </cell>
          <cell r="H188" t="str">
            <v>1</v>
          </cell>
          <cell r="I188" t="str">
            <v>3614</v>
          </cell>
        </row>
        <row r="189">
          <cell r="A189" t="str">
            <v>1630510</v>
          </cell>
          <cell r="B189" t="str">
            <v>普吉岛奈娜度假酒店</v>
          </cell>
          <cell r="C189" t="str">
            <v>11910060447317</v>
          </cell>
          <cell r="D189" t="str">
            <v/>
          </cell>
          <cell r="E189" t="str">
            <v/>
          </cell>
          <cell r="F189" t="str">
            <v>682.47</v>
          </cell>
          <cell r="G189" t="str">
            <v>RMB</v>
          </cell>
          <cell r="H189" t="str">
            <v>1</v>
          </cell>
          <cell r="I189" t="str">
            <v>682.47</v>
          </cell>
        </row>
        <row r="190">
          <cell r="A190" t="str">
            <v>1532299</v>
          </cell>
          <cell r="B190" t="str">
            <v>台北王朝大酒店</v>
          </cell>
          <cell r="C190" t="str">
            <v>11906192466473</v>
          </cell>
          <cell r="D190" t="str">
            <v>1863203</v>
          </cell>
          <cell r="E190" t="str">
            <v/>
          </cell>
          <cell r="F190" t="str">
            <v>1635</v>
          </cell>
          <cell r="G190" t="str">
            <v>RMB</v>
          </cell>
          <cell r="H190" t="str">
            <v>1</v>
          </cell>
          <cell r="I190" t="str">
            <v>1635</v>
          </cell>
        </row>
        <row r="191">
          <cell r="A191" t="str">
            <v>1624342</v>
          </cell>
          <cell r="B191" t="str">
            <v>里奥安托宫殿酒店</v>
          </cell>
          <cell r="C191" t="str">
            <v>11909283103123</v>
          </cell>
          <cell r="D191" t="str">
            <v>258-1116108</v>
          </cell>
          <cell r="E191" t="str">
            <v/>
          </cell>
          <cell r="F191" t="str">
            <v>2217.72</v>
          </cell>
          <cell r="G191" t="str">
            <v>RMB</v>
          </cell>
          <cell r="H191" t="str">
            <v>1</v>
          </cell>
          <cell r="I191" t="str">
            <v>2217.72</v>
          </cell>
        </row>
        <row r="192">
          <cell r="A192" t="str">
            <v>1633981</v>
          </cell>
          <cell r="B192" t="str">
            <v>圣地亚哥总统套房公寓式酒店</v>
          </cell>
          <cell r="C192" t="str">
            <v>11910108113969</v>
          </cell>
          <cell r="D192" t="str">
            <v/>
          </cell>
          <cell r="E192" t="str">
            <v/>
          </cell>
          <cell r="F192" t="str">
            <v>3759</v>
          </cell>
          <cell r="G192" t="str">
            <v>RMB</v>
          </cell>
          <cell r="H192" t="str">
            <v>1</v>
          </cell>
          <cell r="I192" t="str">
            <v>3759</v>
          </cell>
        </row>
        <row r="193">
          <cell r="A193" t="str">
            <v>1622814</v>
          </cell>
          <cell r="B193" t="str">
            <v>广州天河新天希尔顿酒店</v>
          </cell>
          <cell r="C193" t="str">
            <v>11909263656221</v>
          </cell>
          <cell r="D193" t="str">
            <v/>
          </cell>
          <cell r="E193" t="str">
            <v/>
          </cell>
          <cell r="F193" t="str">
            <v>1020</v>
          </cell>
          <cell r="G193" t="str">
            <v>RMB</v>
          </cell>
          <cell r="H193" t="str">
            <v>1</v>
          </cell>
          <cell r="I193" t="str">
            <v>1020.57</v>
          </cell>
        </row>
        <row r="194">
          <cell r="A194" t="str">
            <v>1595366</v>
          </cell>
          <cell r="B194" t="str">
            <v>卡塔赫纳凯悦酒店</v>
          </cell>
          <cell r="C194" t="str">
            <v>11908237233852</v>
          </cell>
          <cell r="D194" t="str">
            <v/>
          </cell>
          <cell r="E194" t="str">
            <v/>
          </cell>
          <cell r="F194" t="str">
            <v>1857.1</v>
          </cell>
          <cell r="G194" t="str">
            <v>RMB</v>
          </cell>
          <cell r="H194" t="str">
            <v>1</v>
          </cell>
          <cell r="I194" t="str">
            <v>1857.1</v>
          </cell>
        </row>
        <row r="195">
          <cell r="A195" t="str">
            <v>1637880</v>
          </cell>
          <cell r="B195" t="str">
            <v>上海虹桥美仑美居酒店</v>
          </cell>
          <cell r="C195" t="str">
            <v>11910150011434</v>
          </cell>
          <cell r="D195" t="str">
            <v/>
          </cell>
          <cell r="E195" t="str">
            <v/>
          </cell>
          <cell r="F195" t="str">
            <v>426.01</v>
          </cell>
          <cell r="G195" t="str">
            <v>RMB</v>
          </cell>
          <cell r="H195" t="str">
            <v>1</v>
          </cell>
          <cell r="I195" t="str">
            <v>426.01</v>
          </cell>
        </row>
        <row r="196">
          <cell r="A196" t="str">
            <v>1623597</v>
          </cell>
          <cell r="B196" t="str">
            <v>深圳蛇口希尔顿南海酒店</v>
          </cell>
          <cell r="C196" t="str">
            <v>11909278424268</v>
          </cell>
          <cell r="D196" t="str">
            <v/>
          </cell>
          <cell r="E196" t="str">
            <v/>
          </cell>
          <cell r="F196" t="str">
            <v>1047.23</v>
          </cell>
          <cell r="G196" t="str">
            <v>RMB</v>
          </cell>
          <cell r="H196" t="str">
            <v>1</v>
          </cell>
          <cell r="I196" t="str">
            <v>1047.23</v>
          </cell>
        </row>
        <row r="197">
          <cell r="A197" t="str">
            <v>1634656</v>
          </cell>
          <cell r="B197" t="str">
            <v>法兰克福机场丽柏酒店</v>
          </cell>
          <cell r="C197" t="str">
            <v>11910118710865</v>
          </cell>
          <cell r="D197" t="str">
            <v/>
          </cell>
          <cell r="E197" t="str">
            <v/>
          </cell>
          <cell r="F197" t="str">
            <v>515</v>
          </cell>
          <cell r="G197" t="str">
            <v>RMB</v>
          </cell>
          <cell r="H197" t="str">
            <v>1</v>
          </cell>
          <cell r="I197" t="str">
            <v>515</v>
          </cell>
        </row>
        <row r="198">
          <cell r="A198" t="str">
            <v>1637253</v>
          </cell>
          <cell r="B198" t="str">
            <v>拉米西斯希尔顿酒店</v>
          </cell>
          <cell r="C198" t="str">
            <v>11910143386328</v>
          </cell>
          <cell r="D198" t="str">
            <v/>
          </cell>
          <cell r="E198" t="str">
            <v/>
          </cell>
          <cell r="F198" t="str">
            <v>617.2</v>
          </cell>
          <cell r="G198" t="str">
            <v>RMB</v>
          </cell>
          <cell r="H198" t="str">
            <v>1</v>
          </cell>
          <cell r="I198" t="str">
            <v>617.2</v>
          </cell>
        </row>
        <row r="199">
          <cell r="A199" t="str">
            <v>1608869</v>
          </cell>
          <cell r="B199" t="str">
            <v>相铁Grand Fresa 大阪难波酒店</v>
          </cell>
          <cell r="C199" t="str">
            <v>11909200946746</v>
          </cell>
          <cell r="D199" t="str">
            <v/>
          </cell>
          <cell r="E199" t="str">
            <v/>
          </cell>
          <cell r="F199" t="str">
            <v>1922</v>
          </cell>
          <cell r="G199" t="str">
            <v>RMB</v>
          </cell>
          <cell r="H199" t="str">
            <v>1</v>
          </cell>
          <cell r="I199" t="str">
            <v>1922</v>
          </cell>
        </row>
        <row r="200">
          <cell r="A200" t="str">
            <v>1637961</v>
          </cell>
          <cell r="B200" t="str">
            <v>RADISSON BLU IVERIA HOTEL, TBI</v>
          </cell>
          <cell r="C200" t="str">
            <v>11910159260347</v>
          </cell>
          <cell r="D200" t="str">
            <v/>
          </cell>
          <cell r="E200" t="str">
            <v/>
          </cell>
          <cell r="F200" t="str">
            <v>3421.92</v>
          </cell>
          <cell r="G200" t="str">
            <v>RMB</v>
          </cell>
          <cell r="H200" t="str">
            <v>1</v>
          </cell>
          <cell r="I200" t="str">
            <v>3421.92</v>
          </cell>
        </row>
        <row r="201">
          <cell r="A201" t="str">
            <v>1636901</v>
          </cell>
          <cell r="B201" t="str">
            <v>大阪北心斋桥城市道酒店</v>
          </cell>
          <cell r="C201" t="str">
            <v>11910144474294</v>
          </cell>
          <cell r="D201" t="str">
            <v/>
          </cell>
          <cell r="E201" t="str">
            <v/>
          </cell>
          <cell r="F201" t="str">
            <v>1073.76</v>
          </cell>
          <cell r="G201" t="str">
            <v>RMB</v>
          </cell>
          <cell r="H201" t="str">
            <v>1</v>
          </cell>
          <cell r="I201" t="str">
            <v>1073.76</v>
          </cell>
        </row>
        <row r="202">
          <cell r="A202" t="str">
            <v>1636857</v>
          </cell>
          <cell r="B202" t="str">
            <v>大阪北心斋桥城市道酒店</v>
          </cell>
          <cell r="C202" t="str">
            <v>11910145295888</v>
          </cell>
          <cell r="D202" t="str">
            <v/>
          </cell>
          <cell r="E202" t="str">
            <v/>
          </cell>
          <cell r="F202" t="str">
            <v>919.77</v>
          </cell>
          <cell r="G202" t="str">
            <v>RMB</v>
          </cell>
          <cell r="H202" t="str">
            <v>1</v>
          </cell>
          <cell r="I202" t="str">
            <v>919.77</v>
          </cell>
        </row>
        <row r="203">
          <cell r="A203" t="str">
            <v>1630713</v>
          </cell>
          <cell r="B203" t="str">
            <v>大阪喜来登都酒店</v>
          </cell>
          <cell r="C203" t="str">
            <v>11910060355762</v>
          </cell>
          <cell r="D203" t="str">
            <v>87129941</v>
          </cell>
          <cell r="E203" t="str">
            <v/>
          </cell>
          <cell r="F203" t="str">
            <v>994.13</v>
          </cell>
          <cell r="G203" t="str">
            <v>RMB</v>
          </cell>
          <cell r="H203" t="str">
            <v>1</v>
          </cell>
          <cell r="I203" t="str">
            <v>994.13</v>
          </cell>
        </row>
        <row r="204">
          <cell r="A204" t="str">
            <v>1636090</v>
          </cell>
          <cell r="B204" t="str">
            <v>银座蒙特利酒店</v>
          </cell>
          <cell r="C204" t="str">
            <v>11910130407390</v>
          </cell>
          <cell r="D204" t="str">
            <v/>
          </cell>
          <cell r="E204" t="str">
            <v/>
          </cell>
          <cell r="F204" t="str">
            <v>867</v>
          </cell>
          <cell r="G204" t="str">
            <v>RMB</v>
          </cell>
          <cell r="H204" t="str">
            <v>1</v>
          </cell>
          <cell r="I204" t="str">
            <v>867</v>
          </cell>
        </row>
        <row r="205">
          <cell r="A205" t="str">
            <v>1594181</v>
          </cell>
          <cell r="B205" t="str">
            <v>东京日本桥微笑酒店</v>
          </cell>
          <cell r="C205" t="str">
            <v>11909261669066</v>
          </cell>
          <cell r="D205" t="str">
            <v>1326470686</v>
          </cell>
          <cell r="E205" t="str">
            <v/>
          </cell>
          <cell r="F205" t="str">
            <v>2220</v>
          </cell>
          <cell r="G205" t="str">
            <v>RMB</v>
          </cell>
          <cell r="H205" t="str">
            <v>1</v>
          </cell>
          <cell r="I205" t="str">
            <v>2220</v>
          </cell>
        </row>
        <row r="206">
          <cell r="A206" t="str">
            <v>1608510</v>
          </cell>
          <cell r="B206" t="str">
            <v>曼谷暹罗美爵酒店</v>
          </cell>
          <cell r="C206" t="str">
            <v>11909095934198</v>
          </cell>
          <cell r="D206" t="str">
            <v/>
          </cell>
          <cell r="E206" t="str">
            <v/>
          </cell>
          <cell r="F206" t="str">
            <v>1104</v>
          </cell>
          <cell r="G206" t="str">
            <v>RMB</v>
          </cell>
          <cell r="H206" t="str">
            <v>1</v>
          </cell>
          <cell r="I206" t="str">
            <v>1104</v>
          </cell>
        </row>
        <row r="207">
          <cell r="A207" t="str">
            <v>1635577</v>
          </cell>
          <cell r="B207" t="str">
            <v>曼谷安曼纳酒店</v>
          </cell>
          <cell r="C207" t="str">
            <v>11910127435088</v>
          </cell>
          <cell r="D207" t="str">
            <v/>
          </cell>
          <cell r="E207" t="str">
            <v/>
          </cell>
          <cell r="F207" t="str">
            <v>878.88</v>
          </cell>
          <cell r="G207" t="str">
            <v>RMB</v>
          </cell>
          <cell r="H207" t="str">
            <v>1</v>
          </cell>
          <cell r="I207" t="str">
            <v>878.88</v>
          </cell>
        </row>
        <row r="208">
          <cell r="A208" t="str">
            <v>1625492</v>
          </cell>
          <cell r="B208" t="str">
            <v>曼谷唐人街皇家酒店</v>
          </cell>
          <cell r="C208" t="str">
            <v>11909293999790</v>
          </cell>
          <cell r="D208" t="str">
            <v>226564</v>
          </cell>
          <cell r="E208" t="str">
            <v/>
          </cell>
          <cell r="F208" t="str">
            <v>301</v>
          </cell>
          <cell r="G208" t="str">
            <v>RMB</v>
          </cell>
          <cell r="H208" t="str">
            <v>1</v>
          </cell>
          <cell r="I208" t="str">
            <v>301</v>
          </cell>
        </row>
        <row r="209">
          <cell r="A209" t="str">
            <v>1594173</v>
          </cell>
          <cell r="B209" t="str">
            <v>文斯水门酒店</v>
          </cell>
          <cell r="C209" t="str">
            <v>11908210384561</v>
          </cell>
          <cell r="D209" t="str">
            <v>97059</v>
          </cell>
          <cell r="E209" t="str">
            <v/>
          </cell>
          <cell r="F209" t="str">
            <v>381</v>
          </cell>
          <cell r="G209" t="str">
            <v>RMB</v>
          </cell>
          <cell r="H209" t="str">
            <v>1</v>
          </cell>
          <cell r="I209" t="str">
            <v>381</v>
          </cell>
        </row>
        <row r="210">
          <cell r="A210" t="str">
            <v>1629733</v>
          </cell>
          <cell r="B210" t="str">
            <v>文斯水门酒店</v>
          </cell>
          <cell r="C210" t="str">
            <v>11910043500678</v>
          </cell>
          <cell r="D210" t="str">
            <v/>
          </cell>
          <cell r="E210" t="str">
            <v/>
          </cell>
          <cell r="F210" t="str">
            <v>413.11</v>
          </cell>
          <cell r="G210" t="str">
            <v>RMB</v>
          </cell>
          <cell r="H210" t="str">
            <v>1</v>
          </cell>
          <cell r="I210" t="str">
            <v>413.11</v>
          </cell>
        </row>
        <row r="211">
          <cell r="A211" t="str">
            <v>1631348</v>
          </cell>
          <cell r="B211" t="str">
            <v>文斯水门酒店</v>
          </cell>
          <cell r="C211" t="str">
            <v>11910075711855</v>
          </cell>
          <cell r="D211" t="str">
            <v/>
          </cell>
          <cell r="E211" t="str">
            <v/>
          </cell>
          <cell r="F211" t="str">
            <v>1436</v>
          </cell>
          <cell r="G211" t="str">
            <v>RMB</v>
          </cell>
          <cell r="H211" t="str">
            <v>1</v>
          </cell>
          <cell r="I211" t="str">
            <v>1436.67</v>
          </cell>
        </row>
        <row r="212">
          <cell r="A212" t="str">
            <v>1622349</v>
          </cell>
          <cell r="B212" t="str">
            <v>文斯水门酒店</v>
          </cell>
          <cell r="C212" t="str">
            <v>11909266407660</v>
          </cell>
          <cell r="D212" t="str">
            <v/>
          </cell>
          <cell r="E212" t="str">
            <v/>
          </cell>
          <cell r="F212" t="str">
            <v>1138.14</v>
          </cell>
          <cell r="G212" t="str">
            <v>RMB</v>
          </cell>
          <cell r="H212" t="str">
            <v>1</v>
          </cell>
          <cell r="I212" t="str">
            <v>1138.14</v>
          </cell>
        </row>
        <row r="213">
          <cell r="A213" t="str">
            <v>1629569</v>
          </cell>
          <cell r="B213" t="str">
            <v>文斯水门酒店</v>
          </cell>
          <cell r="C213" t="str">
            <v>11910049586962</v>
          </cell>
          <cell r="D213" t="str">
            <v/>
          </cell>
          <cell r="E213" t="str">
            <v/>
          </cell>
          <cell r="F213" t="str">
            <v>413.11</v>
          </cell>
          <cell r="G213" t="str">
            <v>RMB</v>
          </cell>
          <cell r="H213" t="str">
            <v>1</v>
          </cell>
          <cell r="I213" t="str">
            <v>413.11</v>
          </cell>
        </row>
        <row r="214">
          <cell r="A214" t="str">
            <v>1622733</v>
          </cell>
          <cell r="B214" t="str">
            <v>文斯水门酒店</v>
          </cell>
          <cell r="C214" t="str">
            <v>11909263094873</v>
          </cell>
          <cell r="D214" t="str">
            <v/>
          </cell>
          <cell r="E214" t="str">
            <v/>
          </cell>
          <cell r="F214" t="str">
            <v>753.52</v>
          </cell>
          <cell r="G214" t="str">
            <v>RMB</v>
          </cell>
          <cell r="H214" t="str">
            <v>1</v>
          </cell>
          <cell r="I214" t="str">
            <v>753.52</v>
          </cell>
        </row>
        <row r="215">
          <cell r="A215" t="str">
            <v>1599774</v>
          </cell>
          <cell r="B215" t="str">
            <v>文斯水门酒店</v>
          </cell>
          <cell r="C215" t="str">
            <v>11908286582177</v>
          </cell>
          <cell r="D215" t="str">
            <v>250630431</v>
          </cell>
          <cell r="E215" t="str">
            <v/>
          </cell>
          <cell r="F215" t="str">
            <v>394</v>
          </cell>
          <cell r="G215" t="str">
            <v>RMB</v>
          </cell>
          <cell r="H215" t="str">
            <v>1</v>
          </cell>
          <cell r="I215" t="str">
            <v>394</v>
          </cell>
        </row>
        <row r="216">
          <cell r="A216" t="str">
            <v>1630763</v>
          </cell>
          <cell r="B216" t="str">
            <v>文斯水门酒店</v>
          </cell>
          <cell r="C216" t="str">
            <v>11910063089636</v>
          </cell>
          <cell r="D216" t="str">
            <v/>
          </cell>
          <cell r="E216" t="str">
            <v/>
          </cell>
          <cell r="F216" t="str">
            <v>414.31</v>
          </cell>
          <cell r="G216" t="str">
            <v>RMB</v>
          </cell>
          <cell r="H216" t="str">
            <v>1</v>
          </cell>
          <cell r="I216" t="str">
            <v>414.31</v>
          </cell>
        </row>
        <row r="217">
          <cell r="A217" t="str">
            <v>1636416</v>
          </cell>
          <cell r="B217" t="str">
            <v>曼谷正宗暹逻帕雅泰酒店</v>
          </cell>
          <cell r="C217" t="str">
            <v>11910138819748</v>
          </cell>
          <cell r="D217" t="str">
            <v>90620</v>
          </cell>
          <cell r="E217" t="str">
            <v/>
          </cell>
          <cell r="F217" t="str">
            <v>1676</v>
          </cell>
          <cell r="G217" t="str">
            <v>RMB</v>
          </cell>
          <cell r="H217" t="str">
            <v>1</v>
          </cell>
          <cell r="I217" t="str">
            <v>1676</v>
          </cell>
        </row>
        <row r="218">
          <cell r="A218" t="str">
            <v>1625564</v>
          </cell>
          <cell r="B218" t="str">
            <v>曼谷铂尔曼素坤逸大酒店</v>
          </cell>
          <cell r="C218" t="str">
            <v>11909292851772</v>
          </cell>
          <cell r="D218" t="str">
            <v/>
          </cell>
          <cell r="E218" t="str">
            <v/>
          </cell>
          <cell r="F218" t="str">
            <v>1817</v>
          </cell>
          <cell r="G218" t="str">
            <v>RMB</v>
          </cell>
          <cell r="H218" t="str">
            <v>1</v>
          </cell>
          <cell r="I218" t="str">
            <v>1817.34</v>
          </cell>
        </row>
        <row r="219">
          <cell r="A219" t="str">
            <v>1590786</v>
          </cell>
          <cell r="B219" t="str">
            <v>K西水疗酒店</v>
          </cell>
          <cell r="C219" t="str">
            <v>11908189117812</v>
          </cell>
          <cell r="D219" t="str">
            <v/>
          </cell>
          <cell r="E219" t="str">
            <v/>
          </cell>
          <cell r="F219" t="str">
            <v>1091.2</v>
          </cell>
          <cell r="G219" t="str">
            <v>RMB</v>
          </cell>
          <cell r="H219" t="str">
            <v>1</v>
          </cell>
          <cell r="I219" t="str">
            <v>1091.2</v>
          </cell>
        </row>
        <row r="220">
          <cell r="A220" t="str">
            <v>1609591</v>
          </cell>
          <cell r="B220" t="str">
            <v>伦敦圣吉尔斯酒店</v>
          </cell>
          <cell r="C220" t="str">
            <v>11909262974597</v>
          </cell>
          <cell r="D220" t="str">
            <v>79688SB233251</v>
          </cell>
          <cell r="E220" t="str">
            <v/>
          </cell>
          <cell r="F220" t="str">
            <v>777</v>
          </cell>
          <cell r="G220" t="str">
            <v>RMB</v>
          </cell>
          <cell r="H220" t="str">
            <v>1</v>
          </cell>
          <cell r="I220" t="str">
            <v>777</v>
          </cell>
        </row>
        <row r="221">
          <cell r="A221" t="str">
            <v>1615111</v>
          </cell>
          <cell r="B221" t="str">
            <v>东京芝赛莱斯廷酒店</v>
          </cell>
          <cell r="C221" t="str">
            <v>11909186513264</v>
          </cell>
          <cell r="D221" t="str">
            <v/>
          </cell>
          <cell r="E221" t="str">
            <v/>
          </cell>
          <cell r="F221" t="str">
            <v>0</v>
          </cell>
          <cell r="G221" t="str">
            <v>RMB</v>
          </cell>
          <cell r="H221" t="str">
            <v>1</v>
          </cell>
          <cell r="I221" t="str">
            <v>0</v>
          </cell>
        </row>
        <row r="222">
          <cell r="A222" t="str">
            <v>1578652</v>
          </cell>
          <cell r="B222" t="str">
            <v>小田急世纪南悦酒店</v>
          </cell>
          <cell r="C222" t="str">
            <v>11909066645591</v>
          </cell>
          <cell r="D222" t="str">
            <v>20190805176250051</v>
          </cell>
          <cell r="E222" t="str">
            <v/>
          </cell>
          <cell r="F222" t="str">
            <v>6385</v>
          </cell>
          <cell r="G222" t="str">
            <v>RMB</v>
          </cell>
          <cell r="H222" t="str">
            <v>1</v>
          </cell>
          <cell r="I222" t="str">
            <v>6385</v>
          </cell>
        </row>
        <row r="223">
          <cell r="A223" t="str">
            <v>1620616</v>
          </cell>
          <cell r="B223" t="str">
            <v>香港九龙东智选假日酒店</v>
          </cell>
          <cell r="C223" t="str">
            <v>11909248916062</v>
          </cell>
          <cell r="D223" t="str">
            <v/>
          </cell>
          <cell r="E223" t="str">
            <v/>
          </cell>
          <cell r="F223" t="str">
            <v>508.02</v>
          </cell>
          <cell r="G223" t="str">
            <v>RMB</v>
          </cell>
          <cell r="H223" t="str">
            <v>1</v>
          </cell>
          <cell r="I223" t="str">
            <v>508.02</v>
          </cell>
        </row>
        <row r="224">
          <cell r="A224" t="str">
            <v>1620612</v>
          </cell>
          <cell r="B224" t="str">
            <v>香港九龙东智选假日酒店</v>
          </cell>
          <cell r="C224" t="str">
            <v>11909248708815</v>
          </cell>
          <cell r="D224" t="str">
            <v/>
          </cell>
          <cell r="E224" t="str">
            <v/>
          </cell>
          <cell r="F224" t="str">
            <v>508.02</v>
          </cell>
          <cell r="G224" t="str">
            <v>RMB</v>
          </cell>
          <cell r="H224" t="str">
            <v>1</v>
          </cell>
          <cell r="I224" t="str">
            <v>508.02</v>
          </cell>
        </row>
        <row r="225">
          <cell r="A225" t="str">
            <v>1570887</v>
          </cell>
          <cell r="B225" t="str">
            <v>东京汐留皇家花园酒店</v>
          </cell>
          <cell r="C225" t="str">
            <v>11907294998494</v>
          </cell>
          <cell r="D225" t="str">
            <v>100190755</v>
          </cell>
          <cell r="E225" t="str">
            <v/>
          </cell>
          <cell r="F225" t="str">
            <v>3499</v>
          </cell>
          <cell r="G225" t="str">
            <v>RMB</v>
          </cell>
          <cell r="H225" t="str">
            <v>1</v>
          </cell>
          <cell r="I225" t="str">
            <v>3499</v>
          </cell>
        </row>
        <row r="226">
          <cell r="A226" t="str">
            <v>1615968</v>
          </cell>
          <cell r="B226" t="str">
            <v>新宿灿路都广场大饭店</v>
          </cell>
          <cell r="C226" t="str">
            <v>11909196800110</v>
          </cell>
          <cell r="D226" t="str">
            <v/>
          </cell>
          <cell r="E226" t="str">
            <v/>
          </cell>
          <cell r="F226" t="str">
            <v>0</v>
          </cell>
          <cell r="G226" t="str">
            <v>RMB</v>
          </cell>
          <cell r="H226" t="str">
            <v>1</v>
          </cell>
          <cell r="I226" t="str">
            <v>0</v>
          </cell>
        </row>
        <row r="227">
          <cell r="A227" t="str">
            <v>1600680</v>
          </cell>
          <cell r="B227" t="str">
            <v>MYSTAYS 东池袋酒店</v>
          </cell>
          <cell r="C227" t="str">
            <v>11909160300559</v>
          </cell>
          <cell r="D227" t="str">
            <v>1331781009</v>
          </cell>
          <cell r="E227" t="str">
            <v/>
          </cell>
          <cell r="F227" t="str">
            <v>1116</v>
          </cell>
          <cell r="G227" t="str">
            <v>RMB</v>
          </cell>
          <cell r="H227" t="str">
            <v>1</v>
          </cell>
          <cell r="I227" t="str">
            <v>1116</v>
          </cell>
        </row>
        <row r="228">
          <cell r="A228" t="str">
            <v>1612221</v>
          </cell>
          <cell r="B228" t="str">
            <v>MYSTAYS 神田酒店</v>
          </cell>
          <cell r="C228" t="str">
            <v>11909145414168</v>
          </cell>
          <cell r="D228" t="str">
            <v/>
          </cell>
          <cell r="E228" t="str">
            <v/>
          </cell>
          <cell r="F228" t="str">
            <v>1245.06</v>
          </cell>
          <cell r="G228" t="str">
            <v>RMB</v>
          </cell>
          <cell r="H228" t="str">
            <v>1</v>
          </cell>
          <cell r="I228" t="str">
            <v>1245.06</v>
          </cell>
        </row>
        <row r="229">
          <cell r="A229" t="str">
            <v>1620355</v>
          </cell>
          <cell r="B229" t="str">
            <v>MYSTAYS 浅草酒店</v>
          </cell>
          <cell r="C229" t="str">
            <v>11909245623258</v>
          </cell>
          <cell r="D229" t="str">
            <v>012155880</v>
          </cell>
          <cell r="E229" t="str">
            <v/>
          </cell>
          <cell r="F229" t="str">
            <v>712.7</v>
          </cell>
          <cell r="G229" t="str">
            <v>RMB</v>
          </cell>
          <cell r="H229" t="str">
            <v>1</v>
          </cell>
          <cell r="I229" t="str">
            <v>712.7</v>
          </cell>
        </row>
        <row r="230">
          <cell r="A230" t="str">
            <v>1633407</v>
          </cell>
          <cell r="B230" t="str">
            <v>东京新宿格拉斯丽酒店</v>
          </cell>
          <cell r="C230" t="str">
            <v>11910093646445</v>
          </cell>
          <cell r="D230" t="str">
            <v/>
          </cell>
          <cell r="E230" t="str">
            <v/>
          </cell>
          <cell r="F230" t="str">
            <v>1677.4</v>
          </cell>
          <cell r="G230" t="str">
            <v>RMB</v>
          </cell>
          <cell r="H230" t="str">
            <v>1</v>
          </cell>
          <cell r="I230" t="str">
            <v>1677.4</v>
          </cell>
        </row>
        <row r="231">
          <cell r="A231" t="str">
            <v>1631485</v>
          </cell>
          <cell r="B231" t="str">
            <v>长荣桂冠酒店（巴黎）</v>
          </cell>
          <cell r="C231" t="str">
            <v>11910070663544</v>
          </cell>
          <cell r="D231" t="str">
            <v/>
          </cell>
          <cell r="E231" t="str">
            <v/>
          </cell>
          <cell r="F231" t="str">
            <v>5740.55</v>
          </cell>
          <cell r="G231" t="str">
            <v>RMB</v>
          </cell>
          <cell r="H231" t="str">
            <v>1</v>
          </cell>
          <cell r="I231" t="str">
            <v>5740.55</v>
          </cell>
        </row>
        <row r="232">
          <cell r="A232" t="str">
            <v>1574445</v>
          </cell>
          <cell r="B232" t="str">
            <v>资本歌剧院贝斯特韦斯特精品酒店</v>
          </cell>
          <cell r="C232" t="str">
            <v>11908013753116</v>
          </cell>
          <cell r="D232" t="str">
            <v>642824993</v>
          </cell>
          <cell r="E232" t="str">
            <v/>
          </cell>
          <cell r="F232" t="str">
            <v>3927.24</v>
          </cell>
          <cell r="G232" t="str">
            <v>RMB</v>
          </cell>
          <cell r="H232" t="str">
            <v>1</v>
          </cell>
          <cell r="I232" t="str">
            <v>3927.24</v>
          </cell>
        </row>
        <row r="233">
          <cell r="A233" t="str">
            <v>1636795</v>
          </cell>
          <cell r="B233" t="str">
            <v>埃菲尔铁塔格雷内勒美居酒店</v>
          </cell>
          <cell r="C233" t="str">
            <v>11910147103619</v>
          </cell>
          <cell r="D233" t="str">
            <v/>
          </cell>
          <cell r="E233" t="str">
            <v/>
          </cell>
          <cell r="F233" t="str">
            <v>2341.14</v>
          </cell>
          <cell r="G233" t="str">
            <v>RMB</v>
          </cell>
          <cell r="H233" t="str">
            <v>1</v>
          </cell>
          <cell r="I233" t="str">
            <v>2341.14</v>
          </cell>
        </row>
        <row r="234">
          <cell r="A234" t="str">
            <v>1615941</v>
          </cell>
          <cell r="B234" t="str">
            <v>埃菲尔铁塔格雷内勒美居酒店</v>
          </cell>
          <cell r="C234" t="str">
            <v>11909247676398</v>
          </cell>
          <cell r="D234" t="str">
            <v/>
          </cell>
          <cell r="E234" t="str">
            <v/>
          </cell>
          <cell r="F234" t="str">
            <v>3131</v>
          </cell>
          <cell r="G234" t="str">
            <v>RMB</v>
          </cell>
          <cell r="H234" t="str">
            <v>1</v>
          </cell>
          <cell r="I234" t="str">
            <v>3131</v>
          </cell>
        </row>
        <row r="235">
          <cell r="A235" t="str">
            <v>1559663</v>
          </cell>
          <cell r="B235" t="str">
            <v>巴黎拉德芳斯万丽酒店</v>
          </cell>
          <cell r="C235" t="str">
            <v>11907276990900</v>
          </cell>
          <cell r="D235" t="str">
            <v>90463285</v>
          </cell>
          <cell r="E235" t="str">
            <v/>
          </cell>
          <cell r="F235" t="str">
            <v>1958</v>
          </cell>
          <cell r="G235" t="str">
            <v>RMB</v>
          </cell>
          <cell r="H235" t="str">
            <v>1</v>
          </cell>
          <cell r="I235" t="str">
            <v>1958</v>
          </cell>
        </row>
        <row r="236">
          <cell r="A236" t="str">
            <v>1559682</v>
          </cell>
          <cell r="B236" t="str">
            <v>巴黎拉德芳斯万丽酒店</v>
          </cell>
          <cell r="C236" t="str">
            <v>11907275985768</v>
          </cell>
          <cell r="D236" t="str">
            <v>90458594</v>
          </cell>
          <cell r="E236" t="str">
            <v/>
          </cell>
          <cell r="F236" t="str">
            <v>1958</v>
          </cell>
          <cell r="G236" t="str">
            <v>RMB</v>
          </cell>
          <cell r="H236" t="str">
            <v>1</v>
          </cell>
          <cell r="I236" t="str">
            <v>1958</v>
          </cell>
        </row>
        <row r="237">
          <cell r="A237" t="str">
            <v>1559684</v>
          </cell>
          <cell r="B237" t="str">
            <v>巴黎拉德芳斯万丽酒店</v>
          </cell>
          <cell r="C237" t="str">
            <v>11907251968178</v>
          </cell>
          <cell r="D237" t="str">
            <v>70098587</v>
          </cell>
          <cell r="E237" t="str">
            <v/>
          </cell>
          <cell r="F237" t="str">
            <v>1382</v>
          </cell>
          <cell r="G237" t="str">
            <v>RMB</v>
          </cell>
          <cell r="H237" t="str">
            <v>1</v>
          </cell>
          <cell r="I237" t="str">
            <v>1382</v>
          </cell>
        </row>
        <row r="238">
          <cell r="A238" t="str">
            <v>1634794</v>
          </cell>
          <cell r="B238" t="str">
            <v>巴厘岛库塔海滩温德姆花园酒店</v>
          </cell>
          <cell r="C238" t="str">
            <v>11910114450639</v>
          </cell>
          <cell r="D238" t="str">
            <v/>
          </cell>
          <cell r="E238" t="str">
            <v/>
          </cell>
          <cell r="F238" t="str">
            <v>2020</v>
          </cell>
          <cell r="G238" t="str">
            <v>RMB</v>
          </cell>
          <cell r="H238" t="str">
            <v>1</v>
          </cell>
          <cell r="I238" t="str">
            <v>2020</v>
          </cell>
        </row>
        <row r="239">
          <cell r="A239" t="str">
            <v>1636284</v>
          </cell>
          <cell r="B239" t="str">
            <v>库塔海滩文化遗址酒店</v>
          </cell>
          <cell r="C239" t="str">
            <v>11910137229883</v>
          </cell>
          <cell r="D239" t="str">
            <v/>
          </cell>
          <cell r="E239" t="str">
            <v/>
          </cell>
          <cell r="F239" t="str">
            <v>2393.16</v>
          </cell>
          <cell r="G239" t="str">
            <v>RMB</v>
          </cell>
          <cell r="H239" t="str">
            <v>1</v>
          </cell>
          <cell r="I239" t="str">
            <v>2393.16</v>
          </cell>
        </row>
        <row r="240">
          <cell r="A240" t="str">
            <v>1460061</v>
          </cell>
          <cell r="B240" t="str">
            <v>巴鲁纳智选假日酒店</v>
          </cell>
          <cell r="C240" t="str">
            <v>11903123189928</v>
          </cell>
          <cell r="D240" t="str">
            <v>69994</v>
          </cell>
          <cell r="E240" t="str">
            <v/>
          </cell>
          <cell r="F240" t="str">
            <v>330</v>
          </cell>
          <cell r="G240" t="str">
            <v>RMB</v>
          </cell>
          <cell r="H240" t="str">
            <v>1</v>
          </cell>
          <cell r="I240" t="str">
            <v>330.47</v>
          </cell>
        </row>
        <row r="241">
          <cell r="A241" t="str">
            <v>1634101</v>
          </cell>
          <cell r="B241" t="str">
            <v>澳门大仓酒店</v>
          </cell>
          <cell r="C241" t="str">
            <v>11910105525574</v>
          </cell>
          <cell r="D241" t="str">
            <v>reconfirmed</v>
          </cell>
          <cell r="E241" t="str">
            <v/>
          </cell>
          <cell r="F241" t="str">
            <v>4258.16</v>
          </cell>
          <cell r="G241" t="str">
            <v>RMB</v>
          </cell>
          <cell r="H241" t="str">
            <v>1</v>
          </cell>
          <cell r="I241" t="str">
            <v>4258.16</v>
          </cell>
        </row>
        <row r="242">
          <cell r="A242" t="str">
            <v>1621166</v>
          </cell>
          <cell r="B242" t="str">
            <v>贵宾套房酒店</v>
          </cell>
          <cell r="C242" t="str">
            <v>11909250172135</v>
          </cell>
          <cell r="D242" t="str">
            <v/>
          </cell>
          <cell r="E242" t="str">
            <v/>
          </cell>
          <cell r="F242" t="str">
            <v>602.78</v>
          </cell>
          <cell r="G242" t="str">
            <v>RMB</v>
          </cell>
          <cell r="H242" t="str">
            <v>1</v>
          </cell>
          <cell r="I242" t="str">
            <v>602.78</v>
          </cell>
        </row>
        <row r="243">
          <cell r="A243" t="str">
            <v>1619141</v>
          </cell>
          <cell r="B243" t="str">
            <v>卡缇吉斯酒店</v>
          </cell>
          <cell r="C243" t="str">
            <v>11909233645089</v>
          </cell>
          <cell r="D243" t="str">
            <v/>
          </cell>
          <cell r="E243" t="str">
            <v/>
          </cell>
          <cell r="F243" t="str">
            <v>3877.94</v>
          </cell>
          <cell r="G243" t="str">
            <v>RMB</v>
          </cell>
          <cell r="H243" t="str">
            <v>1</v>
          </cell>
          <cell r="I243" t="str">
            <v>3877.94</v>
          </cell>
        </row>
        <row r="244">
          <cell r="A244" t="str">
            <v>1609902</v>
          </cell>
          <cell r="B244" t="str">
            <v>香港九龙海逸君绰酒店</v>
          </cell>
          <cell r="C244" t="str">
            <v>11909108327537</v>
          </cell>
          <cell r="D244" t="str">
            <v>reconfirmed</v>
          </cell>
          <cell r="E244" t="str">
            <v/>
          </cell>
          <cell r="F244" t="str">
            <v>894.91</v>
          </cell>
          <cell r="G244" t="str">
            <v>RMB</v>
          </cell>
          <cell r="H244" t="str">
            <v>1</v>
          </cell>
          <cell r="I244" t="str">
            <v>894.91</v>
          </cell>
        </row>
        <row r="245">
          <cell r="A245" t="str">
            <v>1621521</v>
          </cell>
          <cell r="B245" t="str">
            <v>华丽酒店尖沙咀 (贝斯特韦斯特酒店)</v>
          </cell>
          <cell r="C245" t="str">
            <v>11909255688364</v>
          </cell>
          <cell r="D245" t="str">
            <v>568193</v>
          </cell>
          <cell r="E245" t="str">
            <v/>
          </cell>
          <cell r="F245" t="str">
            <v>1369</v>
          </cell>
          <cell r="G245" t="str">
            <v>RMB</v>
          </cell>
          <cell r="H245" t="str">
            <v>1</v>
          </cell>
          <cell r="I245" t="str">
            <v>1369.23</v>
          </cell>
        </row>
        <row r="246">
          <cell r="A246" t="str">
            <v>1636554</v>
          </cell>
          <cell r="B246" t="str">
            <v>曼谷冲击宜必思酒店</v>
          </cell>
          <cell r="C246" t="str">
            <v>11910136826441</v>
          </cell>
          <cell r="D246" t="str">
            <v/>
          </cell>
          <cell r="E246" t="str">
            <v/>
          </cell>
          <cell r="F246" t="str">
            <v>1142.73</v>
          </cell>
          <cell r="G246" t="str">
            <v>RMB</v>
          </cell>
          <cell r="H246" t="str">
            <v>1</v>
          </cell>
          <cell r="I246" t="str">
            <v>1142.73</v>
          </cell>
        </row>
        <row r="247">
          <cell r="A247" t="str">
            <v>1632417</v>
          </cell>
          <cell r="B247" t="str">
            <v>曼谷冲击宜必思酒店</v>
          </cell>
          <cell r="C247" t="str">
            <v>11910085561451</v>
          </cell>
          <cell r="D247" t="str">
            <v/>
          </cell>
          <cell r="E247" t="str">
            <v/>
          </cell>
          <cell r="F247" t="str">
            <v>1740.2</v>
          </cell>
          <cell r="G247" t="str">
            <v>RMB</v>
          </cell>
          <cell r="H247" t="str">
            <v>1</v>
          </cell>
          <cell r="I247" t="str">
            <v>1740.2</v>
          </cell>
        </row>
        <row r="248">
          <cell r="A248" t="str">
            <v>1606165</v>
          </cell>
          <cell r="B248" t="str">
            <v>曼谷冲击宜必思酒店</v>
          </cell>
          <cell r="C248" t="str">
            <v>11909056537438</v>
          </cell>
          <cell r="D248" t="str">
            <v/>
          </cell>
          <cell r="E248" t="str">
            <v/>
          </cell>
          <cell r="F248" t="str">
            <v>714</v>
          </cell>
          <cell r="G248" t="str">
            <v>RMB</v>
          </cell>
          <cell r="H248" t="str">
            <v>1</v>
          </cell>
          <cell r="I248" t="str">
            <v>714</v>
          </cell>
        </row>
        <row r="249">
          <cell r="A249" t="str">
            <v>1617794</v>
          </cell>
          <cell r="B249" t="str">
            <v>曼谷冲击宜必思酒店</v>
          </cell>
          <cell r="C249" t="str">
            <v>11909219531691</v>
          </cell>
          <cell r="D249" t="str">
            <v/>
          </cell>
          <cell r="E249" t="str">
            <v/>
          </cell>
          <cell r="F249" t="str">
            <v>656.96</v>
          </cell>
          <cell r="G249" t="str">
            <v>RMB</v>
          </cell>
          <cell r="H249" t="str">
            <v>1</v>
          </cell>
          <cell r="I249" t="str">
            <v>656.96</v>
          </cell>
        </row>
        <row r="250">
          <cell r="A250" t="str">
            <v>1597530</v>
          </cell>
          <cell r="B250" t="str">
            <v>阿卡萨里别墅</v>
          </cell>
          <cell r="C250" t="str">
            <v>11908263596083</v>
          </cell>
          <cell r="D250" t="str">
            <v>AKS2042</v>
          </cell>
          <cell r="E250" t="str">
            <v/>
          </cell>
          <cell r="F250" t="str">
            <v>2945.48</v>
          </cell>
          <cell r="G250" t="str">
            <v>RMB</v>
          </cell>
          <cell r="H250" t="str">
            <v>1</v>
          </cell>
          <cell r="I250" t="str">
            <v>2945.48</v>
          </cell>
        </row>
        <row r="251">
          <cell r="A251" t="str">
            <v>1606569</v>
          </cell>
          <cell r="B251" t="str">
            <v>海得拉巴机场诺富特酒店</v>
          </cell>
          <cell r="C251" t="str">
            <v>11909063195934</v>
          </cell>
          <cell r="D251" t="str">
            <v>reconfirmed</v>
          </cell>
          <cell r="E251" t="str">
            <v/>
          </cell>
          <cell r="F251" t="str">
            <v>770.28</v>
          </cell>
          <cell r="G251" t="str">
            <v>RMB</v>
          </cell>
          <cell r="H251" t="str">
            <v>1</v>
          </cell>
          <cell r="I251" t="str">
            <v>770.28</v>
          </cell>
        </row>
        <row r="252">
          <cell r="A252" t="str">
            <v>1634898</v>
          </cell>
          <cell r="B252" t="str">
            <v>那霸露台酒店</v>
          </cell>
          <cell r="C252" t="str">
            <v>11910112510749</v>
          </cell>
          <cell r="D252" t="str">
            <v/>
          </cell>
          <cell r="E252" t="str">
            <v/>
          </cell>
          <cell r="F252" t="str">
            <v>3765.46</v>
          </cell>
          <cell r="G252" t="str">
            <v>RMB</v>
          </cell>
          <cell r="H252" t="str">
            <v>1</v>
          </cell>
          <cell r="I252" t="str">
            <v>3765.46</v>
          </cell>
        </row>
        <row r="253">
          <cell r="A253" t="str">
            <v>1626720</v>
          </cell>
          <cell r="B253" t="str">
            <v>UMIKAORU YADO HOTEL NEW MATSUM</v>
          </cell>
          <cell r="C253" t="str">
            <v>11909309679973</v>
          </cell>
          <cell r="D253" t="str">
            <v/>
          </cell>
          <cell r="E253" t="str">
            <v/>
          </cell>
          <cell r="F253" t="str">
            <v>1304</v>
          </cell>
          <cell r="G253" t="str">
            <v>RMB</v>
          </cell>
          <cell r="H253" t="str">
            <v>1</v>
          </cell>
          <cell r="I253" t="str">
            <v>1304</v>
          </cell>
        </row>
        <row r="254">
          <cell r="A254" t="str">
            <v>1635245</v>
          </cell>
          <cell r="B254" t="str">
            <v>首尔四季酒店</v>
          </cell>
          <cell r="C254" t="str">
            <v>11910122328942</v>
          </cell>
          <cell r="D254" t="str">
            <v/>
          </cell>
          <cell r="E254" t="str">
            <v/>
          </cell>
          <cell r="F254" t="str">
            <v>2301</v>
          </cell>
          <cell r="G254" t="str">
            <v>RMB</v>
          </cell>
          <cell r="H254" t="str">
            <v>1</v>
          </cell>
          <cell r="I254" t="str">
            <v>2301</v>
          </cell>
        </row>
        <row r="255">
          <cell r="A255" t="str">
            <v>1632435</v>
          </cell>
          <cell r="B255" t="str">
            <v>首尔智选假日酒店乙支路店</v>
          </cell>
          <cell r="C255" t="str">
            <v>11910083153498</v>
          </cell>
          <cell r="D255" t="str">
            <v>11666</v>
          </cell>
          <cell r="E255" t="str">
            <v/>
          </cell>
          <cell r="F255" t="str">
            <v>390</v>
          </cell>
          <cell r="G255" t="str">
            <v>RMB</v>
          </cell>
          <cell r="H255" t="str">
            <v>1</v>
          </cell>
          <cell r="I255" t="str">
            <v>390</v>
          </cell>
        </row>
        <row r="256">
          <cell r="A256" t="str">
            <v>1620508</v>
          </cell>
          <cell r="B256" t="str">
            <v>首尔智选假日酒店乙支路店</v>
          </cell>
          <cell r="C256" t="str">
            <v>11909240667535</v>
          </cell>
          <cell r="D256" t="str">
            <v>10359</v>
          </cell>
          <cell r="E256" t="str">
            <v/>
          </cell>
          <cell r="F256" t="str">
            <v>1466</v>
          </cell>
          <cell r="G256" t="str">
            <v>RMB</v>
          </cell>
          <cell r="H256" t="str">
            <v>1</v>
          </cell>
          <cell r="I256" t="str">
            <v>1466</v>
          </cell>
        </row>
        <row r="257">
          <cell r="A257" t="str">
            <v>1619807</v>
          </cell>
          <cell r="B257" t="str">
            <v>首尔智选假日酒店乙支路店</v>
          </cell>
          <cell r="C257" t="str">
            <v>11909237707796</v>
          </cell>
          <cell r="D257" t="str">
            <v>10308</v>
          </cell>
          <cell r="E257" t="str">
            <v/>
          </cell>
          <cell r="F257" t="str">
            <v>1089</v>
          </cell>
          <cell r="G257" t="str">
            <v>RMB</v>
          </cell>
          <cell r="H257" t="str">
            <v>1</v>
          </cell>
          <cell r="I257" t="str">
            <v>1089</v>
          </cell>
        </row>
        <row r="258">
          <cell r="A258" t="str">
            <v>1538909</v>
          </cell>
          <cell r="B258" t="str">
            <v>The b 名古屋酒店</v>
          </cell>
          <cell r="C258" t="str">
            <v>11909066112399</v>
          </cell>
          <cell r="D258" t="str">
            <v>1907346</v>
          </cell>
          <cell r="E258" t="str">
            <v/>
          </cell>
          <cell r="F258" t="str">
            <v>713</v>
          </cell>
          <cell r="G258" t="str">
            <v>RMB</v>
          </cell>
          <cell r="H258" t="str">
            <v>1</v>
          </cell>
          <cell r="I258" t="str">
            <v>713</v>
          </cell>
        </row>
        <row r="259">
          <cell r="A259" t="str">
            <v>1592659</v>
          </cell>
          <cell r="B259" t="str">
            <v>京阪札幌酒店</v>
          </cell>
          <cell r="C259" t="str">
            <v>11908208957649</v>
          </cell>
          <cell r="D259" t="str">
            <v/>
          </cell>
          <cell r="E259" t="str">
            <v/>
          </cell>
          <cell r="F259" t="str">
            <v>663</v>
          </cell>
          <cell r="G259" t="str">
            <v>RMB</v>
          </cell>
          <cell r="H259" t="str">
            <v>1</v>
          </cell>
          <cell r="I259" t="str">
            <v>663</v>
          </cell>
        </row>
        <row r="260">
          <cell r="A260" t="str">
            <v>1637943</v>
          </cell>
          <cell r="B260" t="str">
            <v>札幌蒙特利酒店</v>
          </cell>
          <cell r="C260" t="str">
            <v>11910155777587</v>
          </cell>
          <cell r="D260" t="str">
            <v/>
          </cell>
          <cell r="E260" t="str">
            <v/>
          </cell>
          <cell r="F260" t="str">
            <v>1648.7</v>
          </cell>
          <cell r="G260" t="str">
            <v>RMB</v>
          </cell>
          <cell r="H260" t="str">
            <v>1</v>
          </cell>
          <cell r="I260" t="str">
            <v>1648.7</v>
          </cell>
        </row>
        <row r="261">
          <cell r="A261" t="str">
            <v>1633460</v>
          </cell>
          <cell r="B261" t="str">
            <v>维斯塔札幌中岛公园酒店</v>
          </cell>
          <cell r="C261" t="str">
            <v>11910106621764</v>
          </cell>
          <cell r="D261" t="str">
            <v/>
          </cell>
          <cell r="E261" t="str">
            <v/>
          </cell>
          <cell r="F261" t="str">
            <v>778</v>
          </cell>
          <cell r="G261" t="str">
            <v>RMB</v>
          </cell>
          <cell r="H261" t="str">
            <v>1</v>
          </cell>
          <cell r="I261" t="str">
            <v>778</v>
          </cell>
        </row>
        <row r="262">
          <cell r="A262" t="str">
            <v>1632979</v>
          </cell>
          <cell r="B262" t="str">
            <v>维斯塔札幌中岛公园酒店</v>
          </cell>
          <cell r="C262" t="str">
            <v>11910093013614</v>
          </cell>
          <cell r="D262" t="str">
            <v/>
          </cell>
          <cell r="E262" t="str">
            <v/>
          </cell>
          <cell r="F262" t="str">
            <v>943</v>
          </cell>
          <cell r="G262" t="str">
            <v>RMB</v>
          </cell>
          <cell r="H262" t="str">
            <v>1</v>
          </cell>
          <cell r="I262" t="str">
            <v>943</v>
          </cell>
        </row>
        <row r="263">
          <cell r="A263" t="str">
            <v>1608886</v>
          </cell>
          <cell r="B263" t="str">
            <v>曼谷素旺那普机场诺富特酒店</v>
          </cell>
          <cell r="C263" t="str">
            <v>11909091738371</v>
          </cell>
          <cell r="D263" t="str">
            <v/>
          </cell>
          <cell r="E263" t="str">
            <v/>
          </cell>
          <cell r="F263" t="str">
            <v>944.86</v>
          </cell>
          <cell r="G263" t="str">
            <v>RMB</v>
          </cell>
          <cell r="H263" t="str">
            <v>1</v>
          </cell>
          <cell r="I263" t="str">
            <v>944.86</v>
          </cell>
        </row>
        <row r="264">
          <cell r="A264" t="str">
            <v>1637244</v>
          </cell>
          <cell r="B264" t="str">
            <v>阿姆斯特丹万丽酒店</v>
          </cell>
          <cell r="C264" t="str">
            <v>11910140494987</v>
          </cell>
          <cell r="D264" t="str">
            <v>71188248</v>
          </cell>
          <cell r="E264" t="str">
            <v/>
          </cell>
          <cell r="F264" t="str">
            <v>3086.62</v>
          </cell>
          <cell r="G264" t="str">
            <v>RMB</v>
          </cell>
          <cell r="H264" t="str">
            <v>1</v>
          </cell>
          <cell r="I264" t="str">
            <v>3086.62</v>
          </cell>
        </row>
        <row r="265">
          <cell r="A265" t="str">
            <v>1636556</v>
          </cell>
          <cell r="B265" t="str">
            <v>库斯科希尔顿花园酒店</v>
          </cell>
          <cell r="C265" t="str">
            <v>11910134276212</v>
          </cell>
          <cell r="D265" t="str">
            <v/>
          </cell>
          <cell r="E265" t="str">
            <v/>
          </cell>
          <cell r="F265" t="str">
            <v>1097.58</v>
          </cell>
          <cell r="G265" t="str">
            <v>RMB</v>
          </cell>
          <cell r="H265" t="str">
            <v>1</v>
          </cell>
          <cell r="I265" t="str">
            <v>1097.58</v>
          </cell>
        </row>
        <row r="266">
          <cell r="A266" t="str">
            <v>1606771</v>
          </cell>
          <cell r="B266" t="str">
            <v>圣彼得堡佩德罗皇宫酒店</v>
          </cell>
          <cell r="C266" t="str">
            <v>11909061066344</v>
          </cell>
          <cell r="D266" t="str">
            <v/>
          </cell>
          <cell r="E266" t="str">
            <v/>
          </cell>
          <cell r="F266" t="str">
            <v>2156.56</v>
          </cell>
          <cell r="G266" t="str">
            <v>RMB</v>
          </cell>
          <cell r="H266" t="str">
            <v>1</v>
          </cell>
          <cell r="I266" t="str">
            <v>2156.56</v>
          </cell>
        </row>
        <row r="267">
          <cell r="A267" t="str">
            <v>1632606</v>
          </cell>
          <cell r="B267" t="str">
            <v>诺富特莫斯科城酒店</v>
          </cell>
          <cell r="C267" t="str">
            <v>11910094613342</v>
          </cell>
          <cell r="D267" t="str">
            <v/>
          </cell>
          <cell r="E267" t="str">
            <v/>
          </cell>
          <cell r="F267" t="str">
            <v>1180.72</v>
          </cell>
          <cell r="G267" t="str">
            <v>RMB</v>
          </cell>
          <cell r="H267" t="str">
            <v>1</v>
          </cell>
          <cell r="I267" t="str">
            <v>1180.72</v>
          </cell>
        </row>
        <row r="268">
          <cell r="A268" t="str">
            <v>1634612</v>
          </cell>
          <cell r="B268" t="str">
            <v>开普敦海滨丽柏酒店</v>
          </cell>
          <cell r="C268" t="str">
            <v>11910112531066</v>
          </cell>
          <cell r="D268" t="str">
            <v/>
          </cell>
          <cell r="E268" t="str">
            <v/>
          </cell>
          <cell r="F268" t="str">
            <v>2505.16</v>
          </cell>
          <cell r="G268" t="str">
            <v>RMB</v>
          </cell>
          <cell r="H268" t="str">
            <v>1</v>
          </cell>
          <cell r="I268" t="str">
            <v>2505.16</v>
          </cell>
        </row>
        <row r="269">
          <cell r="A269" t="str">
            <v>1588661</v>
          </cell>
          <cell r="B269" t="str">
            <v>迪瓦里戴瓦哈德海滩度假村</v>
          </cell>
          <cell r="C269" t="str">
            <v>11908156579237</v>
          </cell>
          <cell r="D269" t="str">
            <v/>
          </cell>
          <cell r="E269" t="str">
            <v/>
          </cell>
          <cell r="F269" t="str">
            <v>1496.32</v>
          </cell>
          <cell r="G269" t="str">
            <v>RMB</v>
          </cell>
          <cell r="H269" t="str">
            <v>1</v>
          </cell>
          <cell r="I269" t="str">
            <v>1496.32</v>
          </cell>
        </row>
        <row r="270">
          <cell r="A270" t="str">
            <v>1634920</v>
          </cell>
          <cell r="B270" t="str">
            <v>清迈尤兰纳精品酒店</v>
          </cell>
          <cell r="C270" t="str">
            <v>11910116077123</v>
          </cell>
          <cell r="D270" t="str">
            <v/>
          </cell>
          <cell r="E270" t="str">
            <v/>
          </cell>
          <cell r="F270" t="str">
            <v>86.01</v>
          </cell>
          <cell r="G270" t="str">
            <v>RMB</v>
          </cell>
          <cell r="H270" t="str">
            <v>1</v>
          </cell>
          <cell r="I270" t="str">
            <v>86.01</v>
          </cell>
        </row>
        <row r="271">
          <cell r="A271" t="str">
            <v>1621407</v>
          </cell>
          <cell r="B271" t="str">
            <v>曼谷剧院酒店</v>
          </cell>
          <cell r="C271" t="str">
            <v>11909259584563</v>
          </cell>
          <cell r="D271" t="str">
            <v/>
          </cell>
          <cell r="E271" t="str">
            <v/>
          </cell>
          <cell r="F271" t="str">
            <v>1082.16</v>
          </cell>
          <cell r="G271" t="str">
            <v>RMB</v>
          </cell>
          <cell r="H271" t="str">
            <v>1</v>
          </cell>
          <cell r="I271" t="str">
            <v>1082.16</v>
          </cell>
        </row>
        <row r="272">
          <cell r="A272" t="str">
            <v>1636112</v>
          </cell>
          <cell r="B272" t="str">
            <v>曼谷剧院酒店</v>
          </cell>
          <cell r="C272" t="str">
            <v>11910132997532</v>
          </cell>
          <cell r="D272" t="str">
            <v/>
          </cell>
          <cell r="E272" t="str">
            <v/>
          </cell>
          <cell r="F272" t="str">
            <v>410.83</v>
          </cell>
          <cell r="G272" t="str">
            <v>RMB</v>
          </cell>
          <cell r="H272" t="str">
            <v>1</v>
          </cell>
          <cell r="I272" t="str">
            <v>410.83</v>
          </cell>
        </row>
        <row r="273">
          <cell r="A273" t="str">
            <v>1632807</v>
          </cell>
          <cell r="B273" t="str">
            <v>曼谷剧院酒店</v>
          </cell>
          <cell r="C273" t="str">
            <v>11910098194944</v>
          </cell>
          <cell r="D273" t="str">
            <v/>
          </cell>
          <cell r="E273" t="str">
            <v/>
          </cell>
          <cell r="F273" t="str">
            <v>1461.06</v>
          </cell>
          <cell r="G273" t="str">
            <v>RMB</v>
          </cell>
          <cell r="H273" t="str">
            <v>1</v>
          </cell>
          <cell r="I273" t="str">
            <v>1461.06</v>
          </cell>
        </row>
        <row r="274">
          <cell r="A274" t="str">
            <v>1636640</v>
          </cell>
          <cell r="B274" t="str">
            <v>曼谷剧院酒店</v>
          </cell>
          <cell r="C274" t="str">
            <v>11910135049711</v>
          </cell>
          <cell r="D274" t="str">
            <v/>
          </cell>
          <cell r="E274" t="str">
            <v/>
          </cell>
          <cell r="F274" t="str">
            <v>410.83</v>
          </cell>
          <cell r="G274" t="str">
            <v>RMB</v>
          </cell>
          <cell r="H274" t="str">
            <v>1</v>
          </cell>
          <cell r="I274" t="str">
            <v>410.83</v>
          </cell>
        </row>
        <row r="275">
          <cell r="A275" t="str">
            <v>1592674</v>
          </cell>
          <cell r="B275" t="str">
            <v>曼谷瑞士丽凯皇酒店</v>
          </cell>
          <cell r="C275" t="str">
            <v>11909069380627</v>
          </cell>
          <cell r="D275" t="str">
            <v>SLCatl9GEq</v>
          </cell>
          <cell r="E275" t="str">
            <v/>
          </cell>
          <cell r="F275" t="str">
            <v>1063</v>
          </cell>
          <cell r="G275" t="str">
            <v>RMB</v>
          </cell>
          <cell r="H275" t="str">
            <v>1</v>
          </cell>
          <cell r="I275" t="str">
            <v>1063</v>
          </cell>
        </row>
        <row r="276">
          <cell r="A276" t="str">
            <v>1635148</v>
          </cell>
          <cell r="B276" t="str">
            <v>马卡酒店</v>
          </cell>
          <cell r="C276" t="str">
            <v>11910119577934</v>
          </cell>
          <cell r="D276" t="str">
            <v/>
          </cell>
          <cell r="E276" t="str">
            <v/>
          </cell>
          <cell r="F276" t="str">
            <v>1185.78</v>
          </cell>
          <cell r="G276" t="str">
            <v>RMB</v>
          </cell>
          <cell r="H276" t="str">
            <v>1</v>
          </cell>
          <cell r="I276" t="str">
            <v>1185.78</v>
          </cell>
        </row>
        <row r="277">
          <cell r="A277" t="str">
            <v>1395396</v>
          </cell>
          <cell r="B277" t="str">
            <v>奥克兰都会安凡尼服务式公寓</v>
          </cell>
          <cell r="C277" t="str">
            <v>11811150034798</v>
          </cell>
          <cell r="D277" t="str">
            <v>1395396</v>
          </cell>
          <cell r="E277" t="str">
            <v/>
          </cell>
          <cell r="F277" t="str">
            <v>1906.5</v>
          </cell>
          <cell r="G277" t="str">
            <v>RMB</v>
          </cell>
          <cell r="H277" t="str">
            <v>1</v>
          </cell>
          <cell r="I277" t="str">
            <v>1906.5</v>
          </cell>
        </row>
        <row r="278">
          <cell r="A278" t="str">
            <v>1395387</v>
          </cell>
          <cell r="B278" t="str">
            <v>奥克兰都会安凡尼服务式公寓</v>
          </cell>
          <cell r="C278" t="str">
            <v>11811150475227</v>
          </cell>
          <cell r="D278" t="str">
            <v>1395387</v>
          </cell>
          <cell r="E278" t="str">
            <v/>
          </cell>
          <cell r="F278" t="str">
            <v>1906.5</v>
          </cell>
          <cell r="G278" t="str">
            <v>RMB</v>
          </cell>
          <cell r="H278" t="str">
            <v>1</v>
          </cell>
          <cell r="I278" t="str">
            <v>1906.5</v>
          </cell>
        </row>
        <row r="279">
          <cell r="A279" t="str">
            <v>1593181</v>
          </cell>
          <cell r="B279" t="str">
            <v>海云台新罗酒店</v>
          </cell>
          <cell r="C279" t="str">
            <v>11909064574011</v>
          </cell>
          <cell r="D279" t="str">
            <v>16803422</v>
          </cell>
          <cell r="E279" t="str">
            <v/>
          </cell>
          <cell r="F279" t="str">
            <v>1160</v>
          </cell>
          <cell r="G279" t="str">
            <v>RMB</v>
          </cell>
          <cell r="H279" t="str">
            <v>1</v>
          </cell>
          <cell r="I279" t="str">
            <v>1160</v>
          </cell>
        </row>
        <row r="280">
          <cell r="A280" t="str">
            <v>1633190</v>
          </cell>
          <cell r="B280" t="str">
            <v>苏梅岛海滩吊床度假酒店</v>
          </cell>
          <cell r="C280" t="str">
            <v>11910093526734</v>
          </cell>
          <cell r="D280" t="str">
            <v/>
          </cell>
          <cell r="E280" t="str">
            <v/>
          </cell>
          <cell r="F280" t="str">
            <v>965.36</v>
          </cell>
          <cell r="G280" t="str">
            <v>RMB</v>
          </cell>
          <cell r="H280" t="str">
            <v>1</v>
          </cell>
          <cell r="I280" t="str">
            <v>965.36</v>
          </cell>
        </row>
        <row r="281">
          <cell r="A281" t="str">
            <v>1625809</v>
          </cell>
          <cell r="B281" t="str">
            <v>孟青清化酒店</v>
          </cell>
          <cell r="C281" t="str">
            <v>11909290203883</v>
          </cell>
          <cell r="D281" t="str">
            <v/>
          </cell>
          <cell r="E281" t="str">
            <v/>
          </cell>
          <cell r="F281" t="str">
            <v>1058.05</v>
          </cell>
          <cell r="G281" t="str">
            <v>RMB</v>
          </cell>
          <cell r="H281" t="str">
            <v>1</v>
          </cell>
          <cell r="I281" t="str">
            <v>1058.05</v>
          </cell>
        </row>
        <row r="282">
          <cell r="A282" t="str">
            <v>1637551</v>
          </cell>
          <cell r="B282" t="str">
            <v>波尔多·格尼拉海滨沙滩度假村</v>
          </cell>
          <cell r="C282" t="str">
            <v>11910145967345</v>
          </cell>
          <cell r="D282" t="str">
            <v/>
          </cell>
          <cell r="E282" t="str">
            <v/>
          </cell>
          <cell r="F282" t="str">
            <v>1513.02</v>
          </cell>
          <cell r="G282" t="str">
            <v>RMB</v>
          </cell>
          <cell r="H282" t="str">
            <v>1</v>
          </cell>
          <cell r="I282" t="str">
            <v>1513.02</v>
          </cell>
        </row>
        <row r="283">
          <cell r="A283" t="str">
            <v>1629608</v>
          </cell>
          <cell r="B283" t="str">
            <v>墨尔本中心布雷迪酒店</v>
          </cell>
          <cell r="C283" t="str">
            <v>11910040622931</v>
          </cell>
          <cell r="D283" t="str">
            <v>63250298-1</v>
          </cell>
          <cell r="E283" t="str">
            <v/>
          </cell>
          <cell r="F283" t="str">
            <v>6030.54</v>
          </cell>
          <cell r="G283" t="str">
            <v>RMB</v>
          </cell>
          <cell r="H283" t="str">
            <v>1</v>
          </cell>
          <cell r="I283" t="str">
            <v>6030.54</v>
          </cell>
        </row>
        <row r="284">
          <cell r="A284" t="str">
            <v>1621533</v>
          </cell>
          <cell r="B284" t="str">
            <v>贝斯特韦斯特机场旅馆和会议中心</v>
          </cell>
          <cell r="C284" t="str">
            <v>11909254768768</v>
          </cell>
          <cell r="D284" t="str">
            <v>261404</v>
          </cell>
          <cell r="E284" t="str">
            <v/>
          </cell>
          <cell r="F284" t="str">
            <v>757.01</v>
          </cell>
          <cell r="G284" t="str">
            <v>RMB</v>
          </cell>
          <cell r="H284" t="str">
            <v>1</v>
          </cell>
          <cell r="I284" t="str">
            <v>757.01</v>
          </cell>
        </row>
        <row r="285">
          <cell r="A285" t="str">
            <v>1514207</v>
          </cell>
          <cell r="B285" t="str">
            <v>登嘉楼停泊岛度假酒店</v>
          </cell>
          <cell r="C285" t="str">
            <v>11905287204695</v>
          </cell>
          <cell r="D285" t="str">
            <v>reconfirmed</v>
          </cell>
          <cell r="E285" t="str">
            <v/>
          </cell>
          <cell r="F285" t="str">
            <v>554.5</v>
          </cell>
          <cell r="G285" t="str">
            <v>RMB</v>
          </cell>
          <cell r="H285" t="str">
            <v>1</v>
          </cell>
          <cell r="I285" t="str">
            <v>554.5</v>
          </cell>
        </row>
        <row r="286">
          <cell r="A286" t="str">
            <v>1598515</v>
          </cell>
          <cell r="B286" t="str">
            <v>CKS悉尼机场品质酒店</v>
          </cell>
          <cell r="C286" t="str">
            <v>11908271621529</v>
          </cell>
          <cell r="D286" t="str">
            <v>I002972</v>
          </cell>
          <cell r="E286" t="str">
            <v/>
          </cell>
          <cell r="F286" t="str">
            <v>647.47</v>
          </cell>
          <cell r="G286" t="str">
            <v>RMB</v>
          </cell>
          <cell r="H286" t="str">
            <v>1</v>
          </cell>
          <cell r="I286" t="str">
            <v>647.47</v>
          </cell>
        </row>
        <row r="287">
          <cell r="A287" t="str">
            <v>1624423</v>
          </cell>
          <cell r="B287" t="str">
            <v>哥打京那巴鲁宫廷酒店</v>
          </cell>
          <cell r="C287" t="str">
            <v>11909284275014</v>
          </cell>
          <cell r="D287" t="str">
            <v>1379406</v>
          </cell>
          <cell r="E287" t="str">
            <v/>
          </cell>
          <cell r="F287" t="str">
            <v>593</v>
          </cell>
          <cell r="G287" t="str">
            <v>RMB</v>
          </cell>
          <cell r="H287" t="str">
            <v>1</v>
          </cell>
          <cell r="I287" t="str">
            <v>593</v>
          </cell>
        </row>
        <row r="288">
          <cell r="A288" t="str">
            <v>1632539</v>
          </cell>
          <cell r="B288" t="str">
            <v>波德申丽昇大红花海上别墅</v>
          </cell>
          <cell r="C288" t="str">
            <v>11910099926483</v>
          </cell>
          <cell r="D288" t="str">
            <v/>
          </cell>
          <cell r="E288" t="str">
            <v/>
          </cell>
          <cell r="F288" t="str">
            <v>1219.6</v>
          </cell>
          <cell r="G288" t="str">
            <v>RMB</v>
          </cell>
          <cell r="H288" t="str">
            <v>1</v>
          </cell>
          <cell r="I288" t="str">
            <v>1219.6</v>
          </cell>
        </row>
        <row r="289">
          <cell r="A289" t="str">
            <v>1631022</v>
          </cell>
          <cell r="B289" t="str">
            <v>园畔森莱酒店</v>
          </cell>
          <cell r="C289" t="str">
            <v>11910060485311</v>
          </cell>
          <cell r="D289" t="str">
            <v>26837</v>
          </cell>
          <cell r="E289" t="str">
            <v/>
          </cell>
          <cell r="F289" t="str">
            <v>2190.66</v>
          </cell>
          <cell r="G289" t="str">
            <v>RMB</v>
          </cell>
          <cell r="H289" t="str">
            <v>1</v>
          </cell>
          <cell r="I289" t="str">
            <v>2190.66</v>
          </cell>
        </row>
        <row r="290">
          <cell r="A290" t="str">
            <v>1551903</v>
          </cell>
          <cell r="B290" t="str">
            <v>芽庄阿米亚娜度假酒店</v>
          </cell>
          <cell r="C290" t="str">
            <v>11907103753963</v>
          </cell>
          <cell r="D290" t="str">
            <v>1551903</v>
          </cell>
          <cell r="E290" t="str">
            <v/>
          </cell>
          <cell r="F290" t="str">
            <v>4572</v>
          </cell>
          <cell r="G290" t="str">
            <v>RMB</v>
          </cell>
          <cell r="H290" t="str">
            <v>1</v>
          </cell>
          <cell r="I290" t="str">
            <v>4572</v>
          </cell>
        </row>
        <row r="291">
          <cell r="A291" t="str">
            <v>1551891</v>
          </cell>
          <cell r="B291" t="str">
            <v>芽庄阿米亚娜度假酒店</v>
          </cell>
          <cell r="C291" t="str">
            <v>11907106756703</v>
          </cell>
          <cell r="D291" t="str">
            <v>1551891</v>
          </cell>
          <cell r="E291" t="str">
            <v/>
          </cell>
          <cell r="F291" t="str">
            <v>2286</v>
          </cell>
          <cell r="G291" t="str">
            <v>RMB</v>
          </cell>
          <cell r="H291" t="str">
            <v>1</v>
          </cell>
          <cell r="I291" t="str">
            <v>2286</v>
          </cell>
        </row>
        <row r="292">
          <cell r="A292" t="str">
            <v>1622870</v>
          </cell>
          <cell r="B292" t="str">
            <v>芽庄海滩公寓</v>
          </cell>
          <cell r="C292" t="str">
            <v>11909262818133</v>
          </cell>
          <cell r="D292" t="str">
            <v>reconfirmed</v>
          </cell>
          <cell r="E292" t="str">
            <v/>
          </cell>
          <cell r="F292" t="str">
            <v>1061.28</v>
          </cell>
          <cell r="G292" t="str">
            <v>RMB</v>
          </cell>
          <cell r="H292" t="str">
            <v>1</v>
          </cell>
          <cell r="I292" t="str">
            <v>1061.28</v>
          </cell>
        </row>
        <row r="293">
          <cell r="A293" t="str">
            <v>1635110</v>
          </cell>
          <cell r="B293" t="str">
            <v>河内拉西埃斯特酒店</v>
          </cell>
          <cell r="C293" t="str">
            <v>11910112535278</v>
          </cell>
          <cell r="D293" t="str">
            <v>reconfirmed</v>
          </cell>
          <cell r="E293" t="str">
            <v/>
          </cell>
          <cell r="F293" t="str">
            <v>2715.92</v>
          </cell>
          <cell r="G293" t="str">
            <v>RMB</v>
          </cell>
          <cell r="H293" t="str">
            <v>1</v>
          </cell>
          <cell r="I293" t="str">
            <v>2715.92</v>
          </cell>
        </row>
        <row r="294">
          <cell r="A294" t="str">
            <v>1626274</v>
          </cell>
          <cell r="B294" t="str">
            <v>新加坡南岸JW万豪酒店</v>
          </cell>
          <cell r="C294" t="str">
            <v>11909300533424</v>
          </cell>
          <cell r="D294" t="str">
            <v>462743</v>
          </cell>
          <cell r="E294" t="str">
            <v/>
          </cell>
          <cell r="F294" t="str">
            <v>4275</v>
          </cell>
          <cell r="G294" t="str">
            <v>RMB</v>
          </cell>
          <cell r="H294" t="str">
            <v>1</v>
          </cell>
          <cell r="I294" t="str">
            <v>4275</v>
          </cell>
        </row>
        <row r="295">
          <cell r="A295" t="str">
            <v>1637500</v>
          </cell>
          <cell r="B295" t="str">
            <v>新加坡富丽敦酒店</v>
          </cell>
          <cell r="C295" t="str">
            <v>11910141447942</v>
          </cell>
          <cell r="D295" t="str">
            <v/>
          </cell>
          <cell r="E295" t="str">
            <v/>
          </cell>
          <cell r="F295" t="str">
            <v>21986.24</v>
          </cell>
          <cell r="G295" t="str">
            <v>RMB</v>
          </cell>
          <cell r="H295" t="str">
            <v>1</v>
          </cell>
          <cell r="I295" t="str">
            <v>21986.24</v>
          </cell>
        </row>
        <row r="296">
          <cell r="A296" t="str">
            <v>1634771</v>
          </cell>
          <cell r="B296" t="str">
            <v>新加坡史各士皇族酒店</v>
          </cell>
          <cell r="C296" t="str">
            <v>11910114756367</v>
          </cell>
          <cell r="D296" t="str">
            <v/>
          </cell>
          <cell r="E296" t="str">
            <v/>
          </cell>
          <cell r="F296" t="str">
            <v>2759.91</v>
          </cell>
          <cell r="G296" t="str">
            <v>RMB</v>
          </cell>
          <cell r="H296" t="str">
            <v>1</v>
          </cell>
          <cell r="I296" t="str">
            <v>2759.91</v>
          </cell>
        </row>
        <row r="297">
          <cell r="A297" t="str">
            <v>1628307</v>
          </cell>
          <cell r="B297" t="str">
            <v>新加坡卡尔登酒店</v>
          </cell>
          <cell r="C297" t="str">
            <v>11910029933833</v>
          </cell>
          <cell r="D297" t="str">
            <v/>
          </cell>
          <cell r="E297" t="str">
            <v/>
          </cell>
          <cell r="F297" t="str">
            <v>2124.1</v>
          </cell>
          <cell r="G297" t="str">
            <v>RMB</v>
          </cell>
          <cell r="H297" t="str">
            <v>1</v>
          </cell>
          <cell r="I297" t="str">
            <v>2124.1</v>
          </cell>
        </row>
        <row r="298">
          <cell r="A298" t="str">
            <v>1620975</v>
          </cell>
          <cell r="B298" t="str">
            <v>新加坡圣淘沙索菲特水疗度假酒店</v>
          </cell>
          <cell r="C298" t="str">
            <v>11909249013678</v>
          </cell>
          <cell r="D298" t="str">
            <v/>
          </cell>
          <cell r="E298" t="str">
            <v/>
          </cell>
          <cell r="F298" t="str">
            <v>7778.6</v>
          </cell>
          <cell r="G298" t="str">
            <v>RMB</v>
          </cell>
          <cell r="H298" t="str">
            <v>1</v>
          </cell>
          <cell r="I298" t="str">
            <v>7778.6</v>
          </cell>
        </row>
        <row r="299">
          <cell r="A299" t="str">
            <v>1521516</v>
          </cell>
          <cell r="B299" t="str">
            <v>新加坡康莱德酒店</v>
          </cell>
          <cell r="C299" t="str">
            <v>11906056293805</v>
          </cell>
          <cell r="D299" t="str">
            <v>3126370727</v>
          </cell>
          <cell r="E299" t="str">
            <v/>
          </cell>
          <cell r="F299" t="str">
            <v>2721</v>
          </cell>
          <cell r="G299" t="str">
            <v>RMB</v>
          </cell>
          <cell r="H299" t="str">
            <v>1</v>
          </cell>
          <cell r="I299" t="str">
            <v>2721.12</v>
          </cell>
        </row>
        <row r="300">
          <cell r="A300" t="str">
            <v>1521491</v>
          </cell>
          <cell r="B300" t="str">
            <v>新加坡康莱德酒店</v>
          </cell>
          <cell r="C300" t="str">
            <v>11906055307527</v>
          </cell>
          <cell r="D300" t="str">
            <v>3120569318</v>
          </cell>
          <cell r="E300" t="str">
            <v/>
          </cell>
          <cell r="F300" t="str">
            <v>2721</v>
          </cell>
          <cell r="G300" t="str">
            <v>RMB</v>
          </cell>
          <cell r="H300" t="str">
            <v>1</v>
          </cell>
          <cell r="I300" t="str">
            <v>2721.12</v>
          </cell>
        </row>
        <row r="301">
          <cell r="A301" t="str">
            <v>1612034</v>
          </cell>
          <cell r="B301" t="str">
            <v>新加坡文华东方酒店</v>
          </cell>
          <cell r="C301" t="str">
            <v>11909137253260</v>
          </cell>
          <cell r="D301" t="str">
            <v>65311520-1</v>
          </cell>
          <cell r="E301" t="str">
            <v/>
          </cell>
          <cell r="F301" t="str">
            <v>3709.81</v>
          </cell>
          <cell r="G301" t="str">
            <v>RMB</v>
          </cell>
          <cell r="H301" t="str">
            <v>1</v>
          </cell>
          <cell r="I301" t="str">
            <v>3709.81</v>
          </cell>
        </row>
        <row r="302">
          <cell r="A302" t="str">
            <v>1618557</v>
          </cell>
          <cell r="B302" t="str">
            <v>赫纳恩丽景水疗度假村</v>
          </cell>
          <cell r="C302" t="str">
            <v>11909227750969</v>
          </cell>
          <cell r="D302" t="str">
            <v>39412419</v>
          </cell>
          <cell r="E302" t="str">
            <v/>
          </cell>
          <cell r="F302" t="str">
            <v>3142</v>
          </cell>
          <cell r="G302" t="str">
            <v>RMB</v>
          </cell>
          <cell r="H302" t="str">
            <v>1</v>
          </cell>
          <cell r="I302" t="str">
            <v>3142</v>
          </cell>
        </row>
        <row r="303">
          <cell r="A303" t="str">
            <v>1622286</v>
          </cell>
          <cell r="B303" t="str">
            <v>吉隆坡艾美酒店</v>
          </cell>
          <cell r="C303" t="str">
            <v>11909262576897</v>
          </cell>
          <cell r="D303" t="str">
            <v/>
          </cell>
          <cell r="E303" t="str">
            <v/>
          </cell>
          <cell r="F303" t="str">
            <v>804</v>
          </cell>
          <cell r="G303" t="str">
            <v>RMB</v>
          </cell>
          <cell r="H303" t="str">
            <v>1</v>
          </cell>
          <cell r="I303" t="str">
            <v>804</v>
          </cell>
        </row>
        <row r="304">
          <cell r="A304" t="str">
            <v>1628322</v>
          </cell>
          <cell r="B304" t="str">
            <v>新加坡凯贝丽酒店式服务公寓</v>
          </cell>
          <cell r="C304" t="str">
            <v>11910020459424</v>
          </cell>
          <cell r="D304" t="str">
            <v>45310596-1</v>
          </cell>
          <cell r="E304" t="str">
            <v/>
          </cell>
          <cell r="F304" t="str">
            <v>734</v>
          </cell>
          <cell r="G304" t="str">
            <v>RMB</v>
          </cell>
          <cell r="H304" t="str">
            <v>1</v>
          </cell>
          <cell r="I304" t="str">
            <v>734</v>
          </cell>
        </row>
        <row r="305">
          <cell r="A305" t="str">
            <v>1634285</v>
          </cell>
          <cell r="B305" t="str">
            <v>新加坡公园大道樟宜酒店</v>
          </cell>
          <cell r="C305" t="str">
            <v>11910116323361</v>
          </cell>
          <cell r="D305" t="str">
            <v>1359453432</v>
          </cell>
          <cell r="E305" t="str">
            <v/>
          </cell>
          <cell r="F305" t="str">
            <v>757.08</v>
          </cell>
          <cell r="G305" t="str">
            <v>RMB</v>
          </cell>
          <cell r="H305" t="str">
            <v>1</v>
          </cell>
          <cell r="I305" t="str">
            <v>757.08</v>
          </cell>
        </row>
        <row r="306">
          <cell r="A306" t="str">
            <v>1600207</v>
          </cell>
          <cell r="B306" t="str">
            <v>新加坡君乐皇府酒店</v>
          </cell>
          <cell r="C306" t="str">
            <v>11908297036099</v>
          </cell>
          <cell r="D306" t="str">
            <v/>
          </cell>
          <cell r="E306" t="str">
            <v/>
          </cell>
          <cell r="F306" t="str">
            <v>1162.91</v>
          </cell>
          <cell r="G306" t="str">
            <v>RMB</v>
          </cell>
          <cell r="H306" t="str">
            <v>1</v>
          </cell>
          <cell r="I306" t="str">
            <v>1162.91</v>
          </cell>
        </row>
        <row r="307">
          <cell r="A307" t="str">
            <v>1632714</v>
          </cell>
          <cell r="B307" t="str">
            <v>新加坡圣淘湾大酒店</v>
          </cell>
          <cell r="C307" t="str">
            <v>11910096894549</v>
          </cell>
          <cell r="D307" t="str">
            <v>72000SB006406</v>
          </cell>
          <cell r="E307" t="str">
            <v/>
          </cell>
          <cell r="F307" t="str">
            <v>791.33</v>
          </cell>
          <cell r="G307" t="str">
            <v>RMB</v>
          </cell>
          <cell r="H307" t="str">
            <v>1</v>
          </cell>
          <cell r="I307" t="str">
            <v>791.33</v>
          </cell>
        </row>
        <row r="308">
          <cell r="A308" t="str">
            <v>1588868</v>
          </cell>
          <cell r="B308" t="str">
            <v>新加坡华乐酒店</v>
          </cell>
          <cell r="C308" t="str">
            <v>11908151937784</v>
          </cell>
          <cell r="D308" t="str">
            <v>59925SB055147</v>
          </cell>
          <cell r="E308" t="str">
            <v/>
          </cell>
          <cell r="F308" t="str">
            <v>4726.89</v>
          </cell>
          <cell r="G308" t="str">
            <v>RMB</v>
          </cell>
          <cell r="H308" t="str">
            <v>1</v>
          </cell>
          <cell r="I308" t="str">
            <v>4726.89</v>
          </cell>
        </row>
        <row r="309">
          <cell r="A309" t="str">
            <v>1634810</v>
          </cell>
          <cell r="B309" t="str">
            <v>吉隆坡孟沙铂尔曼酒店</v>
          </cell>
          <cell r="C309" t="str">
            <v>11910118494696</v>
          </cell>
          <cell r="D309" t="str">
            <v/>
          </cell>
          <cell r="E309" t="str">
            <v/>
          </cell>
          <cell r="F309" t="str">
            <v>480</v>
          </cell>
          <cell r="G309" t="str">
            <v>RMB</v>
          </cell>
          <cell r="H309" t="str">
            <v>1</v>
          </cell>
          <cell r="I309" t="str">
            <v>480</v>
          </cell>
        </row>
        <row r="310">
          <cell r="A310" t="str">
            <v>1609318</v>
          </cell>
          <cell r="B310" t="str">
            <v>悉尼瑞士大酒店</v>
          </cell>
          <cell r="C310" t="str">
            <v>11909104264583</v>
          </cell>
          <cell r="D310" t="str">
            <v>6640233</v>
          </cell>
          <cell r="E310" t="str">
            <v/>
          </cell>
          <cell r="F310" t="str">
            <v>2190</v>
          </cell>
          <cell r="G310" t="str">
            <v>RMB</v>
          </cell>
          <cell r="H310" t="str">
            <v>1</v>
          </cell>
          <cell r="I310" t="str">
            <v>2190</v>
          </cell>
        </row>
        <row r="311">
          <cell r="A311" t="str">
            <v>1620685</v>
          </cell>
          <cell r="B311" t="str">
            <v>悉尼韦伯酒店</v>
          </cell>
          <cell r="C311" t="str">
            <v>11909241009099</v>
          </cell>
          <cell r="D311" t="str">
            <v/>
          </cell>
          <cell r="E311" t="str">
            <v/>
          </cell>
          <cell r="F311" t="str">
            <v>4621</v>
          </cell>
          <cell r="G311" t="str">
            <v>RMB</v>
          </cell>
          <cell r="H311" t="str">
            <v>1</v>
          </cell>
          <cell r="I311" t="str">
            <v>4621</v>
          </cell>
        </row>
        <row r="312">
          <cell r="A312" t="str">
            <v>1634968</v>
          </cell>
          <cell r="B312" t="str">
            <v>山打根福朋喜来登酒店</v>
          </cell>
          <cell r="C312" t="str">
            <v>11910114077076</v>
          </cell>
          <cell r="D312" t="str">
            <v>96103390</v>
          </cell>
          <cell r="E312" t="str">
            <v/>
          </cell>
          <cell r="F312" t="str">
            <v>805.36</v>
          </cell>
          <cell r="G312" t="str">
            <v>RMB</v>
          </cell>
          <cell r="H312" t="str">
            <v>1</v>
          </cell>
          <cell r="I312" t="str">
            <v>805.36</v>
          </cell>
        </row>
        <row r="313">
          <cell r="A313" t="str">
            <v>1633598</v>
          </cell>
          <cell r="B313" t="str">
            <v>悉尼雷吉斯机场酒店</v>
          </cell>
          <cell r="C313" t="str">
            <v>11910106478127</v>
          </cell>
          <cell r="D313" t="str">
            <v/>
          </cell>
          <cell r="E313" t="str">
            <v/>
          </cell>
          <cell r="F313" t="str">
            <v>1778</v>
          </cell>
          <cell r="G313" t="str">
            <v>RMB</v>
          </cell>
          <cell r="H313" t="str">
            <v>1</v>
          </cell>
          <cell r="I313" t="str">
            <v>1778</v>
          </cell>
        </row>
        <row r="314">
          <cell r="A314" t="str">
            <v>1393746</v>
          </cell>
          <cell r="B314" t="str">
            <v>悉尼盛橡金色城堡酒店</v>
          </cell>
          <cell r="C314" t="str">
            <v>11811153580948</v>
          </cell>
          <cell r="D314" t="str">
            <v>1393746</v>
          </cell>
          <cell r="E314" t="str">
            <v/>
          </cell>
          <cell r="F314" t="str">
            <v>1302.07</v>
          </cell>
          <cell r="G314" t="str">
            <v>RMB</v>
          </cell>
          <cell r="H314" t="str">
            <v>1</v>
          </cell>
          <cell r="I314" t="str">
            <v>1302.07</v>
          </cell>
        </row>
        <row r="315">
          <cell r="A315" t="str">
            <v>1626122</v>
          </cell>
          <cell r="B315" t="str">
            <v>长滩岛欧洲电信酒店</v>
          </cell>
          <cell r="C315" t="str">
            <v>11909300318715</v>
          </cell>
          <cell r="D315" t="str">
            <v/>
          </cell>
          <cell r="E315" t="str">
            <v/>
          </cell>
          <cell r="F315" t="str">
            <v>5130</v>
          </cell>
          <cell r="G315" t="str">
            <v>RMB</v>
          </cell>
          <cell r="H315" t="str">
            <v>1</v>
          </cell>
          <cell r="I315" t="str">
            <v>5130.92</v>
          </cell>
        </row>
        <row r="316">
          <cell r="A316" t="str">
            <v>1626140</v>
          </cell>
          <cell r="B316" t="str">
            <v>长滩岛欧洲电信酒店</v>
          </cell>
          <cell r="C316" t="str">
            <v>11909306365352</v>
          </cell>
          <cell r="D316" t="str">
            <v/>
          </cell>
          <cell r="E316" t="str">
            <v/>
          </cell>
          <cell r="F316" t="str">
            <v>1282</v>
          </cell>
          <cell r="G316" t="str">
            <v>RMB</v>
          </cell>
          <cell r="H316" t="str">
            <v>1</v>
          </cell>
          <cell r="I316" t="str">
            <v>1282.78</v>
          </cell>
        </row>
        <row r="317">
          <cell r="A317" t="str">
            <v>1637544</v>
          </cell>
          <cell r="B317" t="str">
            <v>长滩岛帕莱姆海滨度假村</v>
          </cell>
          <cell r="C317" t="str">
            <v>11910149509237</v>
          </cell>
          <cell r="D317" t="str">
            <v/>
          </cell>
          <cell r="E317" t="str">
            <v/>
          </cell>
          <cell r="F317" t="str">
            <v>1675</v>
          </cell>
          <cell r="G317" t="str">
            <v>RMB</v>
          </cell>
          <cell r="H317" t="str">
            <v>1</v>
          </cell>
          <cell r="I317" t="str">
            <v>1675</v>
          </cell>
        </row>
        <row r="318">
          <cell r="A318" t="str">
            <v>1636614</v>
          </cell>
          <cell r="B318" t="str">
            <v>长滩岛帕莱姆海滨度假村</v>
          </cell>
          <cell r="C318" t="str">
            <v>11910136115161</v>
          </cell>
          <cell r="D318" t="str">
            <v/>
          </cell>
          <cell r="E318" t="str">
            <v/>
          </cell>
          <cell r="F318" t="str">
            <v>1097.93</v>
          </cell>
          <cell r="G318" t="str">
            <v>RMB</v>
          </cell>
          <cell r="H318" t="str">
            <v>1</v>
          </cell>
          <cell r="I318" t="str">
            <v>1097.93</v>
          </cell>
        </row>
        <row r="319">
          <cell r="A319" t="str">
            <v>1614230</v>
          </cell>
          <cell r="B319" t="str">
            <v>洛杉矶机场希尔顿酒店</v>
          </cell>
          <cell r="C319" t="str">
            <v>11909174036254</v>
          </cell>
          <cell r="D319" t="str">
            <v>3143419848</v>
          </cell>
          <cell r="E319" t="str">
            <v/>
          </cell>
          <cell r="F319" t="str">
            <v>852.41</v>
          </cell>
          <cell r="G319" t="str">
            <v>RMB</v>
          </cell>
          <cell r="H319" t="str">
            <v>1</v>
          </cell>
          <cell r="I319" t="str">
            <v>852.41</v>
          </cell>
        </row>
        <row r="320">
          <cell r="A320" t="str">
            <v>1634390</v>
          </cell>
          <cell r="B320" t="str">
            <v>芝加哥凯悦酒店</v>
          </cell>
          <cell r="C320" t="str">
            <v>11910114286951</v>
          </cell>
          <cell r="D320" t="str">
            <v/>
          </cell>
          <cell r="E320" t="str">
            <v/>
          </cell>
          <cell r="F320" t="str">
            <v>3834.72</v>
          </cell>
          <cell r="G320" t="str">
            <v>RMB</v>
          </cell>
          <cell r="H320" t="str">
            <v>1</v>
          </cell>
          <cell r="I320" t="str">
            <v>3834.72</v>
          </cell>
        </row>
        <row r="321">
          <cell r="A321" t="str">
            <v>1634622</v>
          </cell>
          <cell r="B321" t="str">
            <v>洛杉矶国际机场-霍索恩智选假日酒店</v>
          </cell>
          <cell r="C321" t="str">
            <v>11910111532120</v>
          </cell>
          <cell r="D321" t="str">
            <v>27998056</v>
          </cell>
          <cell r="E321" t="str">
            <v/>
          </cell>
          <cell r="F321" t="str">
            <v>1082</v>
          </cell>
          <cell r="G321" t="str">
            <v>RMB</v>
          </cell>
          <cell r="H321" t="str">
            <v>1</v>
          </cell>
          <cell r="I321" t="str">
            <v>1082</v>
          </cell>
        </row>
        <row r="322">
          <cell r="A322" t="str">
            <v>1570523</v>
          </cell>
          <cell r="B322" t="str">
            <v>旧金山莫塞尔酒店</v>
          </cell>
          <cell r="C322" t="str">
            <v>11907280995012</v>
          </cell>
          <cell r="D322" t="str">
            <v>470614951</v>
          </cell>
          <cell r="E322" t="str">
            <v/>
          </cell>
          <cell r="F322" t="str">
            <v>2850</v>
          </cell>
          <cell r="G322" t="str">
            <v>RMB</v>
          </cell>
          <cell r="H322" t="str">
            <v>1</v>
          </cell>
          <cell r="I322" t="str">
            <v>2850</v>
          </cell>
        </row>
        <row r="323">
          <cell r="A323" t="str">
            <v>1613697</v>
          </cell>
          <cell r="B323" t="str">
            <v>圣迭戈曼彻斯特君悦酒店</v>
          </cell>
          <cell r="C323" t="str">
            <v>11909265258628</v>
          </cell>
          <cell r="D323" t="str">
            <v>42743090</v>
          </cell>
          <cell r="E323" t="str">
            <v/>
          </cell>
          <cell r="F323" t="str">
            <v>1183</v>
          </cell>
          <cell r="G323" t="str">
            <v>RMB</v>
          </cell>
          <cell r="H323" t="str">
            <v>1</v>
          </cell>
          <cell r="I323" t="str">
            <v>1183</v>
          </cell>
        </row>
        <row r="324">
          <cell r="A324" t="str">
            <v>1629810</v>
          </cell>
          <cell r="B324" t="str">
            <v>夏威夷威基基海滩希尔顿度假村</v>
          </cell>
          <cell r="C324" t="str">
            <v>11910042805015</v>
          </cell>
          <cell r="D324" t="str">
            <v/>
          </cell>
          <cell r="E324" t="str">
            <v/>
          </cell>
          <cell r="F324" t="str">
            <v>1680.14</v>
          </cell>
          <cell r="G324" t="str">
            <v>RMB</v>
          </cell>
          <cell r="H324" t="str">
            <v>1</v>
          </cell>
          <cell r="I324" t="str">
            <v>1680.14</v>
          </cell>
        </row>
        <row r="325">
          <cell r="A325" t="str">
            <v>1637133</v>
          </cell>
          <cell r="B325" t="str">
            <v>纽约时报广场喜来登酒店</v>
          </cell>
          <cell r="C325" t="str">
            <v>11910145651840</v>
          </cell>
          <cell r="D325" t="str">
            <v/>
          </cell>
          <cell r="E325" t="str">
            <v/>
          </cell>
          <cell r="F325" t="str">
            <v>3029.72</v>
          </cell>
          <cell r="G325" t="str">
            <v>RMB</v>
          </cell>
          <cell r="H325" t="str">
            <v>1</v>
          </cell>
          <cell r="I325" t="str">
            <v>3029.72</v>
          </cell>
        </row>
        <row r="326">
          <cell r="A326" t="str">
            <v>1631987</v>
          </cell>
          <cell r="B326" t="str">
            <v>新加坡京华酒店</v>
          </cell>
          <cell r="C326" t="str">
            <v>11910087387761</v>
          </cell>
          <cell r="D326" t="str">
            <v>reconfirmed</v>
          </cell>
          <cell r="E326" t="str">
            <v/>
          </cell>
          <cell r="F326" t="str">
            <v>652</v>
          </cell>
          <cell r="G326" t="str">
            <v>RMB</v>
          </cell>
          <cell r="H326" t="str">
            <v>1</v>
          </cell>
          <cell r="I326" t="str">
            <v>652.65</v>
          </cell>
        </row>
        <row r="327">
          <cell r="A327" t="str">
            <v>1611404</v>
          </cell>
          <cell r="B327" t="str">
            <v>巴厘阿亚纳温泉度假酒店</v>
          </cell>
          <cell r="C327" t="str">
            <v>11909139622316</v>
          </cell>
          <cell r="D327" t="str">
            <v/>
          </cell>
          <cell r="E327" t="str">
            <v/>
          </cell>
          <cell r="F327" t="str">
            <v>2018.52</v>
          </cell>
          <cell r="G327" t="str">
            <v>RMB</v>
          </cell>
          <cell r="H327" t="str">
            <v>1</v>
          </cell>
          <cell r="I327" t="str">
            <v>2018.52</v>
          </cell>
        </row>
        <row r="328">
          <cell r="A328" t="str">
            <v>1631170</v>
          </cell>
          <cell r="B328" t="str">
            <v>娜娜爱入住酒店</v>
          </cell>
          <cell r="C328" t="str">
            <v>11910073889081</v>
          </cell>
          <cell r="D328" t="str">
            <v/>
          </cell>
          <cell r="E328" t="str">
            <v/>
          </cell>
          <cell r="F328" t="str">
            <v>890.7</v>
          </cell>
          <cell r="G328" t="str">
            <v>RMB</v>
          </cell>
          <cell r="H328" t="str">
            <v>1</v>
          </cell>
          <cell r="I328" t="str">
            <v>890.7</v>
          </cell>
        </row>
        <row r="329">
          <cell r="A329" t="str">
            <v>1633339</v>
          </cell>
          <cell r="B329" t="str">
            <v>曼谷阿德菲套房酒店</v>
          </cell>
          <cell r="C329" t="str">
            <v>11910098411875</v>
          </cell>
          <cell r="D329" t="str">
            <v/>
          </cell>
          <cell r="E329" t="str">
            <v/>
          </cell>
          <cell r="F329" t="str">
            <v>3256.24</v>
          </cell>
          <cell r="G329" t="str">
            <v>RMB</v>
          </cell>
          <cell r="H329" t="str">
            <v>1</v>
          </cell>
          <cell r="I329" t="str">
            <v>3256.24</v>
          </cell>
        </row>
        <row r="330">
          <cell r="A330" t="str">
            <v>1626880</v>
          </cell>
          <cell r="B330" t="str">
            <v>曼谷阿芙罗宾馆</v>
          </cell>
          <cell r="C330" t="str">
            <v>11910015928272</v>
          </cell>
          <cell r="D330" t="str">
            <v/>
          </cell>
          <cell r="E330" t="str">
            <v/>
          </cell>
          <cell r="F330" t="str">
            <v>1323.93</v>
          </cell>
          <cell r="G330" t="str">
            <v>RMB</v>
          </cell>
          <cell r="H330" t="str">
            <v>1</v>
          </cell>
          <cell r="I330" t="str">
            <v>1323.93</v>
          </cell>
        </row>
        <row r="331">
          <cell r="A331" t="str">
            <v>1637145</v>
          </cell>
          <cell r="B331" t="str">
            <v>曼谷比左特尔酒店</v>
          </cell>
          <cell r="C331" t="str">
            <v>11910140209149</v>
          </cell>
          <cell r="D331" t="str">
            <v/>
          </cell>
          <cell r="E331" t="str">
            <v/>
          </cell>
          <cell r="F331" t="str">
            <v>2786.64</v>
          </cell>
          <cell r="G331" t="str">
            <v>RMB</v>
          </cell>
          <cell r="H331" t="str">
            <v>1</v>
          </cell>
          <cell r="I331" t="str">
            <v>2786.64</v>
          </cell>
        </row>
        <row r="332">
          <cell r="A332" t="str">
            <v>1625714</v>
          </cell>
          <cell r="B332" t="str">
            <v>绿宝石酒店</v>
          </cell>
          <cell r="C332" t="str">
            <v>11909290083816</v>
          </cell>
          <cell r="D332" t="str">
            <v>reconfirmed</v>
          </cell>
          <cell r="E332" t="str">
            <v/>
          </cell>
          <cell r="F332" t="str">
            <v>830</v>
          </cell>
          <cell r="G332" t="str">
            <v>RMB</v>
          </cell>
          <cell r="H332" t="str">
            <v>1</v>
          </cell>
          <cell r="I332" t="str">
            <v>830</v>
          </cell>
        </row>
        <row r="333">
          <cell r="A333" t="str">
            <v>1626623</v>
          </cell>
          <cell r="B333" t="str">
            <v>曼谷龙马酒店</v>
          </cell>
          <cell r="C333" t="str">
            <v>11909304463635</v>
          </cell>
          <cell r="D333" t="str">
            <v>3353258</v>
          </cell>
          <cell r="E333" t="str">
            <v/>
          </cell>
          <cell r="F333" t="str">
            <v>2446</v>
          </cell>
          <cell r="G333" t="str">
            <v>RMB</v>
          </cell>
          <cell r="H333" t="str">
            <v>1</v>
          </cell>
          <cell r="I333" t="str">
            <v>2446.89</v>
          </cell>
        </row>
        <row r="334">
          <cell r="A334" t="str">
            <v>1629501</v>
          </cell>
          <cell r="B334" t="str">
            <v>曼谷是隆富丽华酒店</v>
          </cell>
          <cell r="C334" t="str">
            <v>11910046605565</v>
          </cell>
          <cell r="D334" t="str">
            <v>reconfirmed</v>
          </cell>
          <cell r="E334" t="str">
            <v/>
          </cell>
          <cell r="F334" t="str">
            <v>1062.87</v>
          </cell>
          <cell r="G334" t="str">
            <v>RMB</v>
          </cell>
          <cell r="H334" t="str">
            <v>1</v>
          </cell>
          <cell r="I334" t="str">
            <v>1062.87</v>
          </cell>
        </row>
        <row r="335">
          <cell r="A335" t="str">
            <v>1612681</v>
          </cell>
          <cell r="B335" t="str">
            <v>芭堤雅KTK瑞金套房酒店</v>
          </cell>
          <cell r="C335" t="str">
            <v>11909155354848</v>
          </cell>
          <cell r="D335" t="str">
            <v/>
          </cell>
          <cell r="E335" t="str">
            <v/>
          </cell>
          <cell r="F335" t="str">
            <v>600.72</v>
          </cell>
          <cell r="G335" t="str">
            <v>RMB</v>
          </cell>
          <cell r="H335" t="str">
            <v>1</v>
          </cell>
          <cell r="I335" t="str">
            <v>600.72</v>
          </cell>
        </row>
        <row r="336">
          <cell r="A336" t="str">
            <v>1623301</v>
          </cell>
          <cell r="B336" t="str">
            <v>大阪万豪都酒店</v>
          </cell>
          <cell r="C336" t="str">
            <v>11909276953157</v>
          </cell>
          <cell r="D336" t="str">
            <v/>
          </cell>
          <cell r="E336" t="str">
            <v/>
          </cell>
          <cell r="F336" t="str">
            <v>4139.32</v>
          </cell>
          <cell r="G336" t="str">
            <v>RMB</v>
          </cell>
          <cell r="H336" t="str">
            <v>1</v>
          </cell>
          <cell r="I336" t="str">
            <v>4139.32</v>
          </cell>
        </row>
        <row r="337">
          <cell r="A337" t="str">
            <v>1633348</v>
          </cell>
          <cell r="B337" t="str">
            <v>苏梅岛查汶海滩萨拉海滩酒店</v>
          </cell>
          <cell r="C337" t="str">
            <v>11910091259455</v>
          </cell>
          <cell r="D337" t="str">
            <v/>
          </cell>
          <cell r="E337" t="str">
            <v/>
          </cell>
          <cell r="F337" t="str">
            <v>2387.66</v>
          </cell>
          <cell r="G337" t="str">
            <v>RMB</v>
          </cell>
          <cell r="H337" t="str">
            <v>1</v>
          </cell>
          <cell r="I337" t="str">
            <v>2387.66</v>
          </cell>
        </row>
        <row r="338">
          <cell r="A338" t="str">
            <v>1621808</v>
          </cell>
          <cell r="B338" t="str">
            <v>黄金海岸狂想曲度假酒店</v>
          </cell>
          <cell r="C338" t="str">
            <v>11909257867653</v>
          </cell>
          <cell r="D338" t="str">
            <v/>
          </cell>
          <cell r="E338" t="str">
            <v/>
          </cell>
          <cell r="F338" t="str">
            <v>694.96</v>
          </cell>
          <cell r="G338" t="str">
            <v>RMB</v>
          </cell>
          <cell r="H338" t="str">
            <v>1</v>
          </cell>
          <cell r="I338" t="str">
            <v>694.96</v>
          </cell>
        </row>
        <row r="339">
          <cell r="A339" t="str">
            <v>1623585</v>
          </cell>
          <cell r="B339" t="str">
            <v>阿布扎比都喜天丽酒店</v>
          </cell>
          <cell r="C339" t="str">
            <v>11909272368725</v>
          </cell>
          <cell r="D339" t="str">
            <v/>
          </cell>
          <cell r="E339" t="str">
            <v/>
          </cell>
          <cell r="F339" t="str">
            <v>0</v>
          </cell>
          <cell r="G339" t="str">
            <v>RMB</v>
          </cell>
          <cell r="H339" t="str">
            <v>1</v>
          </cell>
          <cell r="I339" t="str">
            <v>0</v>
          </cell>
        </row>
        <row r="340">
          <cell r="A340" t="str">
            <v>1612020</v>
          </cell>
          <cell r="B340" t="str">
            <v>吉隆坡菲斯酒店</v>
          </cell>
          <cell r="C340" t="str">
            <v>11909148979183</v>
          </cell>
          <cell r="D340" t="str">
            <v/>
          </cell>
          <cell r="E340" t="str">
            <v/>
          </cell>
          <cell r="F340" t="str">
            <v>627.48</v>
          </cell>
          <cell r="G340" t="str">
            <v>RMB</v>
          </cell>
          <cell r="H340" t="str">
            <v>1</v>
          </cell>
          <cell r="I340" t="str">
            <v>627.48</v>
          </cell>
        </row>
        <row r="341">
          <cell r="A341" t="str">
            <v>1636822</v>
          </cell>
          <cell r="B341" t="str">
            <v>拉斯维加斯西城赌场及度假村</v>
          </cell>
          <cell r="C341" t="str">
            <v>11910145134751</v>
          </cell>
          <cell r="D341" t="str">
            <v/>
          </cell>
          <cell r="E341" t="str">
            <v/>
          </cell>
          <cell r="F341" t="str">
            <v>287</v>
          </cell>
          <cell r="G341" t="str">
            <v>RMB</v>
          </cell>
          <cell r="H341" t="str">
            <v>1</v>
          </cell>
          <cell r="I341" t="str">
            <v>287</v>
          </cell>
        </row>
        <row r="342">
          <cell r="A342" t="str">
            <v>1631279</v>
          </cell>
          <cell r="B342" t="str">
            <v>哥打京那巴鲁亚庇凯城酒店</v>
          </cell>
          <cell r="C342" t="str">
            <v>11910071908885</v>
          </cell>
          <cell r="D342" t="str">
            <v>R8758A</v>
          </cell>
          <cell r="E342" t="str">
            <v/>
          </cell>
          <cell r="F342" t="str">
            <v>1740</v>
          </cell>
          <cell r="G342" t="str">
            <v>RMB</v>
          </cell>
          <cell r="H342" t="str">
            <v>1</v>
          </cell>
          <cell r="I342" t="str">
            <v>1740.23</v>
          </cell>
        </row>
        <row r="343">
          <cell r="A343" t="str">
            <v>1620814</v>
          </cell>
          <cell r="B343" t="str">
            <v>北京诺富特三元酒店</v>
          </cell>
          <cell r="C343" t="str">
            <v>11909242915113</v>
          </cell>
          <cell r="D343" t="str">
            <v/>
          </cell>
          <cell r="E343" t="str">
            <v/>
          </cell>
          <cell r="F343" t="str">
            <v>0</v>
          </cell>
          <cell r="G343" t="str">
            <v>RMB</v>
          </cell>
          <cell r="H343" t="str">
            <v>1</v>
          </cell>
          <cell r="I343" t="str">
            <v>0</v>
          </cell>
        </row>
        <row r="344">
          <cell r="A344" t="str">
            <v>1634429</v>
          </cell>
          <cell r="B344" t="str">
            <v>澳门威尼斯人度假村酒店</v>
          </cell>
          <cell r="C344" t="str">
            <v>11910117801627</v>
          </cell>
          <cell r="D344" t="str">
            <v>SKE000316424ASPA</v>
          </cell>
          <cell r="E344" t="str">
            <v/>
          </cell>
          <cell r="F344" t="str">
            <v>1564.55</v>
          </cell>
          <cell r="G344" t="str">
            <v>RMB</v>
          </cell>
          <cell r="H344" t="str">
            <v>1</v>
          </cell>
          <cell r="I344" t="str">
            <v>1564.55</v>
          </cell>
        </row>
        <row r="345">
          <cell r="A345" t="str">
            <v>1618165</v>
          </cell>
          <cell r="B345" t="str">
            <v>广场酒店</v>
          </cell>
          <cell r="C345" t="str">
            <v>11909212548487</v>
          </cell>
          <cell r="D345" t="str">
            <v/>
          </cell>
          <cell r="E345" t="str">
            <v/>
          </cell>
          <cell r="F345" t="str">
            <v>2140.77</v>
          </cell>
          <cell r="G345" t="str">
            <v>RMB</v>
          </cell>
          <cell r="H345" t="str">
            <v>1</v>
          </cell>
          <cell r="I345" t="str">
            <v>2140.77</v>
          </cell>
        </row>
        <row r="346">
          <cell r="A346" t="str">
            <v>1501982</v>
          </cell>
          <cell r="B346" t="str">
            <v>莫斯科维加酒店及会议中心</v>
          </cell>
          <cell r="C346" t="str">
            <v>11905126011708</v>
          </cell>
          <cell r="D346" t="str">
            <v>1270123</v>
          </cell>
          <cell r="E346" t="str">
            <v/>
          </cell>
          <cell r="F346" t="str">
            <v>1070.55</v>
          </cell>
          <cell r="G346" t="str">
            <v>RMB</v>
          </cell>
          <cell r="H346" t="str">
            <v>1</v>
          </cell>
          <cell r="I346" t="str">
            <v>1070.55</v>
          </cell>
        </row>
        <row r="347">
          <cell r="A347" t="str">
            <v>1636940</v>
          </cell>
          <cell r="B347" t="str">
            <v>CMYK我的酒店@拉查达店</v>
          </cell>
          <cell r="C347" t="str">
            <v>11910140073772</v>
          </cell>
          <cell r="D347" t="str">
            <v/>
          </cell>
          <cell r="E347" t="str">
            <v/>
          </cell>
          <cell r="F347" t="str">
            <v>1778</v>
          </cell>
          <cell r="G347" t="str">
            <v>RMB</v>
          </cell>
          <cell r="H347" t="str">
            <v>1</v>
          </cell>
          <cell r="I347" t="str">
            <v>1778</v>
          </cell>
        </row>
        <row r="348">
          <cell r="A348" t="str">
            <v>1635953</v>
          </cell>
          <cell r="B348" t="str">
            <v>CMYK我的酒店@拉查达店</v>
          </cell>
          <cell r="C348" t="str">
            <v>11910129311519</v>
          </cell>
          <cell r="D348" t="str">
            <v>1360403039</v>
          </cell>
          <cell r="E348" t="str">
            <v/>
          </cell>
          <cell r="F348" t="str">
            <v>250.38</v>
          </cell>
          <cell r="G348" t="str">
            <v>RMB</v>
          </cell>
          <cell r="H348" t="str">
            <v>1</v>
          </cell>
          <cell r="I348" t="str">
            <v>250.38</v>
          </cell>
        </row>
        <row r="349">
          <cell r="A349" t="str">
            <v>1595297</v>
          </cell>
          <cell r="B349" t="str">
            <v>温迪之家</v>
          </cell>
          <cell r="C349" t="str">
            <v>11908237207427</v>
          </cell>
          <cell r="D349" t="str">
            <v>MAI2308</v>
          </cell>
          <cell r="E349" t="str">
            <v/>
          </cell>
          <cell r="F349" t="str">
            <v>903</v>
          </cell>
          <cell r="G349" t="str">
            <v>RMB</v>
          </cell>
          <cell r="H349" t="str">
            <v>1</v>
          </cell>
          <cell r="I349" t="str">
            <v>903</v>
          </cell>
        </row>
        <row r="350">
          <cell r="A350" t="str">
            <v>1631316</v>
          </cell>
          <cell r="B350" t="str">
            <v>南特拉隆齐酒店</v>
          </cell>
          <cell r="C350" t="str">
            <v>11910074576483</v>
          </cell>
          <cell r="D350" t="str">
            <v>1910070002</v>
          </cell>
          <cell r="E350" t="str">
            <v/>
          </cell>
          <cell r="F350" t="str">
            <v>666</v>
          </cell>
          <cell r="G350" t="str">
            <v>RMB</v>
          </cell>
          <cell r="H350" t="str">
            <v>1</v>
          </cell>
          <cell r="I350" t="str">
            <v>666</v>
          </cell>
        </row>
        <row r="351">
          <cell r="A351" t="str">
            <v>1630085</v>
          </cell>
          <cell r="B351" t="str">
            <v>西隆翠妮提酒店</v>
          </cell>
          <cell r="C351" t="str">
            <v>11910050041249</v>
          </cell>
          <cell r="D351" t="str">
            <v>13015</v>
          </cell>
          <cell r="E351" t="str">
            <v/>
          </cell>
          <cell r="F351" t="str">
            <v>639</v>
          </cell>
          <cell r="G351" t="str">
            <v>RMB</v>
          </cell>
          <cell r="H351" t="str">
            <v>1</v>
          </cell>
          <cell r="I351" t="str">
            <v>639</v>
          </cell>
        </row>
        <row r="352">
          <cell r="A352" t="str">
            <v>1631409</v>
          </cell>
          <cell r="B352" t="str">
            <v>西隆翠妮提酒店</v>
          </cell>
          <cell r="C352" t="str">
            <v>11910078878157</v>
          </cell>
          <cell r="D352" t="str">
            <v>13085</v>
          </cell>
          <cell r="E352" t="str">
            <v/>
          </cell>
          <cell r="F352" t="str">
            <v>954.63</v>
          </cell>
          <cell r="G352" t="str">
            <v>RMB</v>
          </cell>
          <cell r="H352" t="str">
            <v>1</v>
          </cell>
          <cell r="I352" t="str">
            <v>954.63</v>
          </cell>
        </row>
        <row r="353">
          <cell r="A353" t="str">
            <v>1573774</v>
          </cell>
          <cell r="B353" t="str">
            <v>帕同望酒店</v>
          </cell>
          <cell r="C353" t="str">
            <v>11907316102138</v>
          </cell>
          <cell r="D353" t="str">
            <v>1311975146</v>
          </cell>
          <cell r="E353" t="str">
            <v/>
          </cell>
          <cell r="F353" t="str">
            <v>326</v>
          </cell>
          <cell r="G353" t="str">
            <v>RMB</v>
          </cell>
          <cell r="H353" t="str">
            <v>1</v>
          </cell>
          <cell r="I353" t="str">
            <v>326</v>
          </cell>
        </row>
        <row r="354">
          <cell r="A354" t="str">
            <v>1557835</v>
          </cell>
          <cell r="B354" t="str">
            <v>曼谷Fyn酒店</v>
          </cell>
          <cell r="C354" t="str">
            <v>11907164841302</v>
          </cell>
          <cell r="D354" t="str">
            <v>wr1906896</v>
          </cell>
          <cell r="E354" t="str">
            <v/>
          </cell>
          <cell r="F354" t="str">
            <v>1223</v>
          </cell>
          <cell r="G354" t="str">
            <v>RMB</v>
          </cell>
          <cell r="H354" t="str">
            <v>1</v>
          </cell>
          <cell r="I354" t="str">
            <v>1223</v>
          </cell>
        </row>
        <row r="355">
          <cell r="A355" t="str">
            <v>1637166</v>
          </cell>
          <cell r="B355" t="str">
            <v>曼谷克鲁博酒店</v>
          </cell>
          <cell r="C355" t="str">
            <v>11910146483263</v>
          </cell>
          <cell r="D355" t="str">
            <v/>
          </cell>
          <cell r="E355" t="str">
            <v/>
          </cell>
          <cell r="F355" t="str">
            <v>589</v>
          </cell>
          <cell r="G355" t="str">
            <v>RMB</v>
          </cell>
          <cell r="H355" t="str">
            <v>1</v>
          </cell>
          <cell r="I355" t="str">
            <v>589</v>
          </cell>
        </row>
        <row r="356">
          <cell r="A356" t="str">
            <v>1637110</v>
          </cell>
          <cell r="B356" t="str">
            <v>芭堤雅萨拜翼酒店</v>
          </cell>
          <cell r="C356" t="str">
            <v>11910148684381</v>
          </cell>
          <cell r="D356" t="str">
            <v/>
          </cell>
          <cell r="E356" t="str">
            <v/>
          </cell>
          <cell r="F356" t="str">
            <v>1088.92</v>
          </cell>
          <cell r="G356" t="str">
            <v>RMB</v>
          </cell>
          <cell r="H356" t="str">
            <v>1</v>
          </cell>
          <cell r="I356" t="str">
            <v>1088.92</v>
          </cell>
        </row>
        <row r="357">
          <cell r="A357" t="str">
            <v>1629779</v>
          </cell>
          <cell r="B357" t="str">
            <v>清迈99号画廊酒店</v>
          </cell>
          <cell r="C357" t="str">
            <v>11910041480894</v>
          </cell>
          <cell r="D357" t="str">
            <v/>
          </cell>
          <cell r="E357" t="str">
            <v/>
          </cell>
          <cell r="F357" t="str">
            <v>652.77</v>
          </cell>
          <cell r="G357" t="str">
            <v>RMB</v>
          </cell>
          <cell r="H357" t="str">
            <v>1</v>
          </cell>
          <cell r="I357" t="str">
            <v>652.77</v>
          </cell>
        </row>
        <row r="358">
          <cell r="A358" t="str">
            <v>1614396</v>
          </cell>
          <cell r="B358" t="str">
            <v>P21清迈酒店</v>
          </cell>
          <cell r="C358" t="str">
            <v>11909177690053</v>
          </cell>
          <cell r="D358" t="str">
            <v/>
          </cell>
          <cell r="E358" t="str">
            <v/>
          </cell>
          <cell r="F358" t="str">
            <v>437.22</v>
          </cell>
          <cell r="G358" t="str">
            <v>RMB</v>
          </cell>
          <cell r="H358" t="str">
            <v>1</v>
          </cell>
          <cell r="I358" t="str">
            <v>437.22</v>
          </cell>
        </row>
        <row r="359">
          <cell r="A359" t="str">
            <v>1586773</v>
          </cell>
          <cell r="B359" t="str">
            <v>阿基拉利普岛度假酒店</v>
          </cell>
          <cell r="C359" t="str">
            <v>11908139615310</v>
          </cell>
          <cell r="D359" t="str">
            <v>10036505</v>
          </cell>
          <cell r="E359" t="str">
            <v/>
          </cell>
          <cell r="F359" t="str">
            <v>3178.44</v>
          </cell>
          <cell r="G359" t="str">
            <v>RMB</v>
          </cell>
          <cell r="H359" t="str">
            <v>1</v>
          </cell>
          <cell r="I359" t="str">
            <v>3178.44</v>
          </cell>
        </row>
        <row r="360">
          <cell r="A360" t="str">
            <v>1629274</v>
          </cell>
          <cell r="B360" t="str">
            <v>丁索度假村</v>
          </cell>
          <cell r="C360" t="str">
            <v>11910040364312</v>
          </cell>
          <cell r="D360" t="str">
            <v/>
          </cell>
          <cell r="E360" t="str">
            <v/>
          </cell>
          <cell r="F360" t="str">
            <v>1621</v>
          </cell>
          <cell r="G360" t="str">
            <v>RMB</v>
          </cell>
          <cell r="H360" t="str">
            <v>1</v>
          </cell>
          <cell r="I360" t="str">
            <v>1621</v>
          </cell>
        </row>
        <row r="361">
          <cell r="A361" t="str">
            <v>1637870</v>
          </cell>
          <cell r="B361" t="str">
            <v>维多利亚庭院酒店</v>
          </cell>
          <cell r="C361" t="str">
            <v>11910159988785</v>
          </cell>
          <cell r="D361" t="str">
            <v/>
          </cell>
          <cell r="E361" t="str">
            <v/>
          </cell>
          <cell r="F361" t="str">
            <v>294</v>
          </cell>
          <cell r="G361" t="str">
            <v>RMB</v>
          </cell>
          <cell r="H361" t="str">
            <v>1</v>
          </cell>
          <cell r="I361" t="str">
            <v>294</v>
          </cell>
        </row>
        <row r="362">
          <cell r="A362" t="str">
            <v>1634624</v>
          </cell>
          <cell r="B362" t="str">
            <v>济州酒店</v>
          </cell>
          <cell r="C362" t="str">
            <v>11910117322334</v>
          </cell>
          <cell r="D362" t="str">
            <v>reconfirmed</v>
          </cell>
          <cell r="E362" t="str">
            <v/>
          </cell>
          <cell r="F362" t="str">
            <v>900</v>
          </cell>
          <cell r="G362" t="str">
            <v>RMB</v>
          </cell>
          <cell r="H362" t="str">
            <v>1</v>
          </cell>
          <cell r="I362" t="str">
            <v>900</v>
          </cell>
        </row>
        <row r="363">
          <cell r="A363" t="str">
            <v>1615657</v>
          </cell>
          <cell r="B363" t="str">
            <v>四季酒店</v>
          </cell>
          <cell r="C363" t="str">
            <v>11909194228823</v>
          </cell>
          <cell r="D363" t="str">
            <v/>
          </cell>
          <cell r="E363" t="str">
            <v/>
          </cell>
          <cell r="F363" t="str">
            <v>640.77</v>
          </cell>
          <cell r="G363" t="str">
            <v>RMB</v>
          </cell>
          <cell r="H363" t="str">
            <v>1</v>
          </cell>
          <cell r="I363" t="str">
            <v>640.77</v>
          </cell>
        </row>
        <row r="364">
          <cell r="A364" t="str">
            <v>1615526</v>
          </cell>
          <cell r="B364" t="str">
            <v>四季酒店</v>
          </cell>
          <cell r="C364" t="str">
            <v>11909181768575</v>
          </cell>
          <cell r="D364" t="str">
            <v>1</v>
          </cell>
          <cell r="E364" t="str">
            <v/>
          </cell>
          <cell r="F364" t="str">
            <v>638.67</v>
          </cell>
          <cell r="G364" t="str">
            <v>RMB</v>
          </cell>
          <cell r="H364" t="str">
            <v>1</v>
          </cell>
          <cell r="I364" t="str">
            <v>638.67</v>
          </cell>
        </row>
        <row r="365">
          <cell r="A365" t="str">
            <v>1616170</v>
          </cell>
          <cell r="B365" t="str">
            <v>四季酒店</v>
          </cell>
          <cell r="C365" t="str">
            <v>11909196845362</v>
          </cell>
          <cell r="D365" t="str">
            <v>434083512</v>
          </cell>
          <cell r="E365" t="str">
            <v/>
          </cell>
          <cell r="F365" t="str">
            <v>635.97</v>
          </cell>
          <cell r="G365" t="str">
            <v>RMB</v>
          </cell>
          <cell r="H365" t="str">
            <v>1</v>
          </cell>
          <cell r="I365" t="str">
            <v>635.97</v>
          </cell>
        </row>
        <row r="366">
          <cell r="A366" t="str">
            <v>1615752</v>
          </cell>
          <cell r="B366" t="str">
            <v>四季酒店</v>
          </cell>
          <cell r="C366" t="str">
            <v>11909193312356</v>
          </cell>
          <cell r="D366" t="str">
            <v/>
          </cell>
          <cell r="E366" t="str">
            <v/>
          </cell>
          <cell r="F366" t="str">
            <v>425.58</v>
          </cell>
          <cell r="G366" t="str">
            <v>RMB</v>
          </cell>
          <cell r="H366" t="str">
            <v>1</v>
          </cell>
          <cell r="I366" t="str">
            <v>425.58</v>
          </cell>
        </row>
        <row r="367">
          <cell r="A367" t="str">
            <v>1637005</v>
          </cell>
          <cell r="B367" t="str">
            <v>东京八丁堀维拉喷泉酒店</v>
          </cell>
          <cell r="C367" t="str">
            <v>11910142514223</v>
          </cell>
          <cell r="D367" t="str">
            <v/>
          </cell>
          <cell r="E367" t="str">
            <v/>
          </cell>
          <cell r="F367" t="str">
            <v>2077.04</v>
          </cell>
          <cell r="G367" t="str">
            <v>RMB</v>
          </cell>
          <cell r="H367" t="str">
            <v>1</v>
          </cell>
          <cell r="I367" t="str">
            <v>2077.04</v>
          </cell>
        </row>
        <row r="368">
          <cell r="A368" t="str">
            <v>1515729</v>
          </cell>
          <cell r="B368" t="str">
            <v>大阪北滨布莱顿酒店</v>
          </cell>
          <cell r="C368" t="str">
            <v>11905299217501</v>
          </cell>
          <cell r="D368" t="str">
            <v>reconfirmed</v>
          </cell>
          <cell r="E368" t="str">
            <v/>
          </cell>
          <cell r="F368" t="str">
            <v>563.86</v>
          </cell>
          <cell r="G368" t="str">
            <v>RMB</v>
          </cell>
          <cell r="H368" t="str">
            <v>1</v>
          </cell>
          <cell r="I368" t="str">
            <v>563.86</v>
          </cell>
        </row>
        <row r="369">
          <cell r="A369" t="str">
            <v>1523735</v>
          </cell>
          <cell r="B369" t="str">
            <v>大阪难波光芒酒店</v>
          </cell>
          <cell r="C369" t="str">
            <v>11906089335704</v>
          </cell>
          <cell r="D369" t="str">
            <v>reconfirmed</v>
          </cell>
          <cell r="E369" t="str">
            <v/>
          </cell>
          <cell r="F369" t="str">
            <v>3270</v>
          </cell>
          <cell r="G369" t="str">
            <v>RMB</v>
          </cell>
          <cell r="H369" t="str">
            <v>1</v>
          </cell>
          <cell r="I369" t="str">
            <v>3270.56</v>
          </cell>
        </row>
        <row r="370">
          <cell r="A370" t="str">
            <v>1623038</v>
          </cell>
          <cell r="B370" t="str">
            <v>大阪难波光芒酒店</v>
          </cell>
          <cell r="C370" t="str">
            <v>11909272222327</v>
          </cell>
          <cell r="D370" t="str">
            <v/>
          </cell>
          <cell r="E370" t="str">
            <v/>
          </cell>
          <cell r="F370" t="str">
            <v>936.98</v>
          </cell>
          <cell r="G370" t="str">
            <v>RMB</v>
          </cell>
          <cell r="H370" t="str">
            <v>1</v>
          </cell>
          <cell r="I370" t="str">
            <v>936.98</v>
          </cell>
        </row>
        <row r="371">
          <cell r="A371" t="str">
            <v>1595417</v>
          </cell>
          <cell r="B371" t="str">
            <v>御宿清水屋</v>
          </cell>
          <cell r="C371" t="str">
            <v>11908234407620</v>
          </cell>
          <cell r="D371" t="str">
            <v/>
          </cell>
          <cell r="E371" t="str">
            <v/>
          </cell>
          <cell r="F371" t="str">
            <v>1223.35</v>
          </cell>
          <cell r="G371" t="str">
            <v>RMB</v>
          </cell>
          <cell r="H371" t="str">
            <v>1</v>
          </cell>
          <cell r="I371" t="str">
            <v>1223.35</v>
          </cell>
        </row>
        <row r="372">
          <cell r="A372" t="str">
            <v>1612306</v>
          </cell>
          <cell r="B372" t="str">
            <v>河口湖酒店</v>
          </cell>
          <cell r="C372" t="str">
            <v>11909146451221</v>
          </cell>
          <cell r="D372" t="str">
            <v/>
          </cell>
          <cell r="E372" t="str">
            <v/>
          </cell>
          <cell r="F372" t="str">
            <v>777.85</v>
          </cell>
          <cell r="G372" t="str">
            <v>RMB</v>
          </cell>
          <cell r="H372" t="str">
            <v>1</v>
          </cell>
          <cell r="I372" t="str">
            <v>777.85</v>
          </cell>
        </row>
        <row r="373">
          <cell r="A373" t="str">
            <v>1634610</v>
          </cell>
          <cell r="B373" t="str">
            <v>名古屋丝绸之树酒店</v>
          </cell>
          <cell r="C373" t="str">
            <v>11910119140097</v>
          </cell>
          <cell r="D373" t="str">
            <v/>
          </cell>
          <cell r="E373" t="str">
            <v/>
          </cell>
          <cell r="F373" t="str">
            <v>1112.43</v>
          </cell>
          <cell r="G373" t="str">
            <v>RMB</v>
          </cell>
          <cell r="H373" t="str">
            <v>1</v>
          </cell>
          <cell r="I373" t="str">
            <v>1112.43</v>
          </cell>
        </row>
        <row r="374">
          <cell r="A374" t="str">
            <v>1630373</v>
          </cell>
          <cell r="B374" t="str">
            <v>名古屋丝绸之树酒店</v>
          </cell>
          <cell r="C374" t="str">
            <v>11910059281518</v>
          </cell>
          <cell r="D374" t="str">
            <v>reconfirmed</v>
          </cell>
          <cell r="E374" t="str">
            <v/>
          </cell>
          <cell r="F374" t="str">
            <v>324.29</v>
          </cell>
          <cell r="G374" t="str">
            <v>RMB</v>
          </cell>
          <cell r="H374" t="str">
            <v>1</v>
          </cell>
          <cell r="I374" t="str">
            <v>324.29</v>
          </cell>
        </row>
        <row r="375">
          <cell r="A375" t="str">
            <v>1635081</v>
          </cell>
          <cell r="B375" t="str">
            <v>名古屋丝绸之树酒店</v>
          </cell>
          <cell r="C375" t="str">
            <v>11910113927285</v>
          </cell>
          <cell r="D375" t="str">
            <v/>
          </cell>
          <cell r="E375" t="str">
            <v/>
          </cell>
          <cell r="F375" t="str">
            <v>1262.76</v>
          </cell>
          <cell r="G375" t="str">
            <v>RMB</v>
          </cell>
          <cell r="H375" t="str">
            <v>1</v>
          </cell>
          <cell r="I375" t="str">
            <v>1262.76</v>
          </cell>
        </row>
        <row r="376">
          <cell r="A376" t="str">
            <v>1613316</v>
          </cell>
          <cell r="B376" t="str">
            <v>名古屋尊贵三井花园酒店</v>
          </cell>
          <cell r="C376" t="str">
            <v>11909169919976</v>
          </cell>
          <cell r="D376" t="str">
            <v/>
          </cell>
          <cell r="E376" t="str">
            <v/>
          </cell>
          <cell r="F376" t="str">
            <v>1956.2</v>
          </cell>
          <cell r="G376" t="str">
            <v>RMB</v>
          </cell>
          <cell r="H376" t="str">
            <v>1</v>
          </cell>
          <cell r="I376" t="str">
            <v>1956.2</v>
          </cell>
        </row>
        <row r="377">
          <cell r="A377" t="str">
            <v>1617973</v>
          </cell>
          <cell r="B377" t="str">
            <v>乐活JR奈良站超级酒店</v>
          </cell>
          <cell r="C377" t="str">
            <v>11909216214531</v>
          </cell>
          <cell r="D377" t="str">
            <v/>
          </cell>
          <cell r="E377" t="str">
            <v/>
          </cell>
          <cell r="F377" t="str">
            <v>428.08</v>
          </cell>
          <cell r="G377" t="str">
            <v>RMB</v>
          </cell>
          <cell r="H377" t="str">
            <v>1</v>
          </cell>
          <cell r="I377" t="str">
            <v>428.08</v>
          </cell>
        </row>
        <row r="378">
          <cell r="A378" t="str">
            <v>1593975</v>
          </cell>
          <cell r="B378" t="str">
            <v>熊本站前东横 INN</v>
          </cell>
          <cell r="C378" t="str">
            <v>11908217882639</v>
          </cell>
          <cell r="D378" t="str">
            <v/>
          </cell>
          <cell r="E378" t="str">
            <v/>
          </cell>
          <cell r="F378" t="str">
            <v>1108.88</v>
          </cell>
          <cell r="G378" t="str">
            <v>RMB</v>
          </cell>
          <cell r="H378" t="str">
            <v>1</v>
          </cell>
          <cell r="I378" t="str">
            <v>1108.88</v>
          </cell>
        </row>
        <row r="379">
          <cell r="A379" t="str">
            <v>1631115</v>
          </cell>
          <cell r="B379" t="str">
            <v>清迈7天阳光酒店</v>
          </cell>
          <cell r="C379" t="str">
            <v>11910061715289</v>
          </cell>
          <cell r="D379" t="str">
            <v>SH19100605346E1</v>
          </cell>
          <cell r="E379" t="str">
            <v/>
          </cell>
          <cell r="F379" t="str">
            <v>293.34</v>
          </cell>
          <cell r="G379" t="str">
            <v>RMB</v>
          </cell>
          <cell r="H379" t="str">
            <v>1</v>
          </cell>
          <cell r="I379" t="str">
            <v>293.34</v>
          </cell>
        </row>
        <row r="380">
          <cell r="A380" t="str">
            <v>1631796</v>
          </cell>
          <cell r="B380" t="str">
            <v>清迈7天阳光酒店</v>
          </cell>
          <cell r="C380" t="str">
            <v>11910080696172</v>
          </cell>
          <cell r="D380" t="str">
            <v/>
          </cell>
          <cell r="E380" t="str">
            <v/>
          </cell>
          <cell r="F380" t="str">
            <v>500.56</v>
          </cell>
          <cell r="G380" t="str">
            <v>RMB</v>
          </cell>
          <cell r="H380" t="str">
            <v>1</v>
          </cell>
          <cell r="I380" t="str">
            <v>500.56</v>
          </cell>
        </row>
        <row r="381">
          <cell r="A381" t="str">
            <v>1630238</v>
          </cell>
          <cell r="B381" t="str">
            <v>清迈7天阳光酒店</v>
          </cell>
          <cell r="C381" t="str">
            <v>11910057467249</v>
          </cell>
          <cell r="D381" t="str">
            <v>SH19100503304E1</v>
          </cell>
          <cell r="E381" t="str">
            <v/>
          </cell>
          <cell r="F381" t="str">
            <v>437.46</v>
          </cell>
          <cell r="G381" t="str">
            <v>RMB</v>
          </cell>
          <cell r="H381" t="str">
            <v>1</v>
          </cell>
          <cell r="I381" t="str">
            <v>437.46</v>
          </cell>
        </row>
        <row r="382">
          <cell r="A382" t="str">
            <v>1628227</v>
          </cell>
          <cell r="B382" t="str">
            <v>迈阿密万豪酒店比斯坎湾</v>
          </cell>
          <cell r="C382" t="str">
            <v>11910020653042</v>
          </cell>
          <cell r="D382" t="str">
            <v/>
          </cell>
          <cell r="E382" t="str">
            <v/>
          </cell>
          <cell r="F382" t="str">
            <v>1027</v>
          </cell>
          <cell r="G382" t="str">
            <v>RMB</v>
          </cell>
          <cell r="H382" t="str">
            <v>1</v>
          </cell>
          <cell r="I382" t="str">
            <v>1027</v>
          </cell>
        </row>
        <row r="383">
          <cell r="A383" t="str">
            <v>1625871</v>
          </cell>
          <cell r="B383" t="str">
            <v>新奥尔良万豪酒店 </v>
          </cell>
          <cell r="C383" t="str">
            <v>11909304143684</v>
          </cell>
          <cell r="D383" t="str">
            <v>74124431</v>
          </cell>
          <cell r="E383" t="str">
            <v/>
          </cell>
          <cell r="F383" t="str">
            <v>3189</v>
          </cell>
          <cell r="G383" t="str">
            <v>RMB</v>
          </cell>
          <cell r="H383" t="str">
            <v>1</v>
          </cell>
          <cell r="I383" t="str">
            <v>3189</v>
          </cell>
        </row>
        <row r="384">
          <cell r="A384" t="str">
            <v>1632424</v>
          </cell>
          <cell r="B384" t="str">
            <v>科隆凯悦酒店</v>
          </cell>
          <cell r="C384" t="str">
            <v>11910081795331</v>
          </cell>
          <cell r="D384" t="str">
            <v/>
          </cell>
          <cell r="E384" t="str">
            <v/>
          </cell>
          <cell r="F384" t="str">
            <v>3613.1</v>
          </cell>
          <cell r="G384" t="str">
            <v>RMB</v>
          </cell>
          <cell r="H384" t="str">
            <v>1</v>
          </cell>
          <cell r="I384" t="str">
            <v>3613.1</v>
          </cell>
        </row>
        <row r="385">
          <cell r="A385" t="str">
            <v>1587653</v>
          </cell>
          <cell r="B385" t="str">
            <v>玛丽蒂姆科隆酒店</v>
          </cell>
          <cell r="C385" t="str">
            <v>11908141078145</v>
          </cell>
          <cell r="D385" t="str">
            <v>70992354</v>
          </cell>
          <cell r="E385" t="str">
            <v/>
          </cell>
          <cell r="F385" t="str">
            <v>4738.72</v>
          </cell>
          <cell r="G385" t="str">
            <v>RMB</v>
          </cell>
          <cell r="H385" t="str">
            <v>1</v>
          </cell>
          <cell r="I385" t="str">
            <v>4738.72</v>
          </cell>
        </row>
        <row r="386">
          <cell r="A386" t="str">
            <v>1637674</v>
          </cell>
          <cell r="B386" t="str">
            <v>甘榜武吉丁宜城堡温泉和有机健康度假村</v>
          </cell>
          <cell r="C386" t="str">
            <v>11910154677468</v>
          </cell>
          <cell r="D386" t="str">
            <v/>
          </cell>
          <cell r="E386" t="str">
            <v/>
          </cell>
          <cell r="F386" t="str">
            <v>3102.52</v>
          </cell>
          <cell r="G386" t="str">
            <v>RMB</v>
          </cell>
          <cell r="H386" t="str">
            <v>1</v>
          </cell>
          <cell r="I386" t="str">
            <v>3102.52</v>
          </cell>
        </row>
        <row r="387">
          <cell r="A387" t="str">
            <v>1622751</v>
          </cell>
          <cell r="B387" t="str">
            <v>吉隆坡富都99酒店</v>
          </cell>
          <cell r="C387" t="str">
            <v>11909280240252</v>
          </cell>
          <cell r="D387" t="str">
            <v>1350027953</v>
          </cell>
          <cell r="E387" t="str">
            <v/>
          </cell>
          <cell r="F387" t="str">
            <v>160</v>
          </cell>
          <cell r="G387" t="str">
            <v>RMB</v>
          </cell>
          <cell r="H387" t="str">
            <v>1</v>
          </cell>
          <cell r="I387" t="str">
            <v>160</v>
          </cell>
        </row>
        <row r="388">
          <cell r="A388" t="str">
            <v>1634107</v>
          </cell>
          <cell r="B388" t="str">
            <v>素可泰遗产酒店</v>
          </cell>
          <cell r="C388" t="str">
            <v>11910104053671</v>
          </cell>
          <cell r="D388" t="str">
            <v/>
          </cell>
          <cell r="E388" t="str">
            <v/>
          </cell>
          <cell r="F388" t="str">
            <v>385.86</v>
          </cell>
          <cell r="G388" t="str">
            <v>RMB</v>
          </cell>
          <cell r="H388" t="str">
            <v>1</v>
          </cell>
          <cell r="I388" t="str">
            <v>385.86</v>
          </cell>
        </row>
        <row r="389">
          <cell r="A389" t="str">
            <v>1630696</v>
          </cell>
          <cell r="B389" t="str">
            <v>纽瓦克佩恩车站希尔顿酒店</v>
          </cell>
          <cell r="C389" t="str">
            <v>11910067451074</v>
          </cell>
          <cell r="D389" t="str">
            <v>441302152</v>
          </cell>
          <cell r="E389" t="str">
            <v/>
          </cell>
          <cell r="F389" t="str">
            <v>3715.98</v>
          </cell>
          <cell r="G389" t="str">
            <v>RMB</v>
          </cell>
          <cell r="H389" t="str">
            <v>1</v>
          </cell>
          <cell r="I389" t="str">
            <v>3715.98</v>
          </cell>
        </row>
        <row r="390">
          <cell r="A390" t="str">
            <v>1633281</v>
          </cell>
          <cell r="B390" t="str">
            <v>达尔文机场诺富特酒店</v>
          </cell>
          <cell r="C390" t="str">
            <v>11910090512493</v>
          </cell>
          <cell r="D390" t="str">
            <v/>
          </cell>
          <cell r="E390" t="str">
            <v/>
          </cell>
          <cell r="F390" t="str">
            <v>533.09</v>
          </cell>
          <cell r="G390" t="str">
            <v>RMB</v>
          </cell>
          <cell r="H390" t="str">
            <v>1</v>
          </cell>
          <cell r="I390" t="str">
            <v>533.09</v>
          </cell>
        </row>
        <row r="391">
          <cell r="A391" t="str">
            <v>1606729</v>
          </cell>
          <cell r="B391" t="str">
            <v>达尔文机场诺富特酒店</v>
          </cell>
          <cell r="C391" t="str">
            <v>11909065603186</v>
          </cell>
          <cell r="D391" t="str">
            <v/>
          </cell>
          <cell r="E391" t="str">
            <v/>
          </cell>
          <cell r="F391" t="str">
            <v>503.14</v>
          </cell>
          <cell r="G391" t="str">
            <v>RMB</v>
          </cell>
          <cell r="H391" t="str">
            <v>1</v>
          </cell>
          <cell r="I391" t="str">
            <v>503.14</v>
          </cell>
        </row>
        <row r="392">
          <cell r="A392" t="str">
            <v>1611429</v>
          </cell>
          <cell r="B392" t="str">
            <v>达尔文机场诺富特酒店</v>
          </cell>
          <cell r="C392" t="str">
            <v>11909132613691</v>
          </cell>
          <cell r="D392" t="str">
            <v/>
          </cell>
          <cell r="E392" t="str">
            <v/>
          </cell>
          <cell r="F392" t="str">
            <v>486.35</v>
          </cell>
          <cell r="G392" t="str">
            <v>RMB</v>
          </cell>
          <cell r="H392" t="str">
            <v>1</v>
          </cell>
          <cell r="I392" t="str">
            <v>486.35</v>
          </cell>
        </row>
        <row r="393">
          <cell r="A393" t="str">
            <v>1633367</v>
          </cell>
          <cell r="B393" t="str">
            <v>达尔文机场美居度假酒店</v>
          </cell>
          <cell r="C393" t="str">
            <v>11910095703520</v>
          </cell>
          <cell r="D393" t="str">
            <v/>
          </cell>
          <cell r="E393" t="str">
            <v/>
          </cell>
          <cell r="F393" t="str">
            <v>471.25</v>
          </cell>
          <cell r="G393" t="str">
            <v>RMB</v>
          </cell>
          <cell r="H393" t="str">
            <v>1</v>
          </cell>
          <cell r="I393" t="str">
            <v>471.25</v>
          </cell>
        </row>
        <row r="394">
          <cell r="A394" t="str">
            <v>1633973</v>
          </cell>
          <cell r="B394" t="str">
            <v>达尔文机场美居度假酒店</v>
          </cell>
          <cell r="C394" t="str">
            <v>11910105328392</v>
          </cell>
          <cell r="D394" t="str">
            <v/>
          </cell>
          <cell r="E394" t="str">
            <v/>
          </cell>
          <cell r="F394" t="str">
            <v>472.98</v>
          </cell>
          <cell r="G394" t="str">
            <v>RMB</v>
          </cell>
          <cell r="H394" t="str">
            <v>1</v>
          </cell>
          <cell r="I394" t="str">
            <v>472.98</v>
          </cell>
        </row>
        <row r="395">
          <cell r="A395" t="str">
            <v>1636860</v>
          </cell>
          <cell r="B395" t="str">
            <v>圣芭芭拉/戈勒塔希尔顿欢朋酒店</v>
          </cell>
          <cell r="C395" t="str">
            <v>11910149142514</v>
          </cell>
          <cell r="D395" t="str">
            <v/>
          </cell>
          <cell r="E395" t="str">
            <v/>
          </cell>
          <cell r="F395" t="str">
            <v>1144.85</v>
          </cell>
          <cell r="G395" t="str">
            <v>RMB</v>
          </cell>
          <cell r="H395" t="str">
            <v>1</v>
          </cell>
          <cell r="I395" t="str">
            <v>1144.85</v>
          </cell>
        </row>
        <row r="396">
          <cell r="A396" t="str">
            <v>1635847</v>
          </cell>
          <cell r="B396" t="str">
            <v>莫达酒店</v>
          </cell>
          <cell r="C396" t="str">
            <v>11910141615262</v>
          </cell>
          <cell r="D396" t="str">
            <v>263523</v>
          </cell>
          <cell r="E396" t="str">
            <v/>
          </cell>
          <cell r="F396" t="str">
            <v>2066</v>
          </cell>
          <cell r="G396" t="str">
            <v>RMB</v>
          </cell>
          <cell r="H396" t="str">
            <v>1</v>
          </cell>
          <cell r="I396" t="str">
            <v>2066</v>
          </cell>
        </row>
        <row r="397">
          <cell r="A397" t="str">
            <v>1607859</v>
          </cell>
          <cell r="B397" t="str">
            <v>洛杉矶大道喜来登酒店</v>
          </cell>
          <cell r="C397" t="str">
            <v>11909084345248</v>
          </cell>
          <cell r="D397" t="str">
            <v>92103306</v>
          </cell>
          <cell r="E397" t="str">
            <v/>
          </cell>
          <cell r="F397" t="str">
            <v>1100.25</v>
          </cell>
          <cell r="G397" t="str">
            <v>RMB</v>
          </cell>
          <cell r="H397" t="str">
            <v>1</v>
          </cell>
          <cell r="I397" t="str">
            <v>1100.25</v>
          </cell>
        </row>
        <row r="398">
          <cell r="A398" t="str">
            <v>1618874</v>
          </cell>
          <cell r="B398" t="str">
            <v>北洛杉矶格伦代尔行政会议中心希尔顿酒店</v>
          </cell>
          <cell r="C398" t="str">
            <v>11909227842612</v>
          </cell>
          <cell r="D398" t="str">
            <v>3147932770</v>
          </cell>
          <cell r="E398" t="str">
            <v/>
          </cell>
          <cell r="F398" t="str">
            <v>1125.81</v>
          </cell>
          <cell r="G398" t="str">
            <v>RMB</v>
          </cell>
          <cell r="H398" t="str">
            <v>1</v>
          </cell>
          <cell r="I398" t="str">
            <v>1125.81</v>
          </cell>
        </row>
        <row r="399">
          <cell r="A399" t="str">
            <v>1531873</v>
          </cell>
          <cell r="B399" t="str">
            <v>波士顿/贝德福德格伦逸林酒店</v>
          </cell>
          <cell r="C399" t="str">
            <v>11906185462209</v>
          </cell>
          <cell r="D399" t="str">
            <v>.</v>
          </cell>
          <cell r="E399" t="str">
            <v/>
          </cell>
          <cell r="F399" t="str">
            <v>1531</v>
          </cell>
          <cell r="G399" t="str">
            <v>RMB</v>
          </cell>
          <cell r="H399" t="str">
            <v>1</v>
          </cell>
          <cell r="I399" t="str">
            <v>1531</v>
          </cell>
        </row>
        <row r="400">
          <cell r="A400" t="str">
            <v>1637161</v>
          </cell>
          <cell r="B400" t="str">
            <v>清迈普瑞普精品酒店</v>
          </cell>
          <cell r="C400" t="str">
            <v>11910145574881</v>
          </cell>
          <cell r="D400" t="str">
            <v/>
          </cell>
          <cell r="E400" t="str">
            <v/>
          </cell>
          <cell r="F400" t="str">
            <v>1171</v>
          </cell>
          <cell r="G400" t="str">
            <v>RMB</v>
          </cell>
          <cell r="H400" t="str">
            <v>1</v>
          </cell>
          <cell r="I400" t="str">
            <v>1171</v>
          </cell>
        </row>
        <row r="401">
          <cell r="A401" t="str">
            <v>1596326</v>
          </cell>
          <cell r="B401" t="str">
            <v>沙吞目标酒店</v>
          </cell>
          <cell r="C401" t="str">
            <v>11908246478257</v>
          </cell>
          <cell r="D401" t="str">
            <v>reconfirmed</v>
          </cell>
          <cell r="E401" t="str">
            <v/>
          </cell>
          <cell r="F401" t="str">
            <v>625.62</v>
          </cell>
          <cell r="G401" t="str">
            <v>RMB</v>
          </cell>
          <cell r="H401" t="str">
            <v>1</v>
          </cell>
          <cell r="I401" t="str">
            <v>625.62</v>
          </cell>
        </row>
        <row r="402">
          <cell r="A402" t="str">
            <v>1636388</v>
          </cell>
          <cell r="B402" t="str">
            <v>曼谷素坤逸图标酒店</v>
          </cell>
          <cell r="C402" t="str">
            <v>11910134626992</v>
          </cell>
          <cell r="D402" t="str">
            <v>69541</v>
          </cell>
          <cell r="E402" t="str">
            <v/>
          </cell>
          <cell r="F402" t="str">
            <v>1398.27</v>
          </cell>
          <cell r="G402" t="str">
            <v>RMB</v>
          </cell>
          <cell r="H402" t="str">
            <v>1</v>
          </cell>
          <cell r="I402" t="str">
            <v>1398.27</v>
          </cell>
        </row>
        <row r="403">
          <cell r="A403" t="str">
            <v>1629248</v>
          </cell>
          <cell r="B403" t="str">
            <v>曼谷素坤逸住宅酒店</v>
          </cell>
          <cell r="C403" t="str">
            <v>11910040701732</v>
          </cell>
          <cell r="D403" t="str">
            <v/>
          </cell>
          <cell r="E403" t="str">
            <v/>
          </cell>
          <cell r="F403" t="str">
            <v>850</v>
          </cell>
          <cell r="G403" t="str">
            <v>RMB</v>
          </cell>
          <cell r="H403" t="str">
            <v>1</v>
          </cell>
          <cell r="I403" t="str">
            <v>850</v>
          </cell>
        </row>
        <row r="404">
          <cell r="A404" t="str">
            <v>1636081</v>
          </cell>
          <cell r="B404" t="str">
            <v>伦敦希思罗机场T1T2和T3诺富特酒店</v>
          </cell>
          <cell r="C404" t="str">
            <v>11910132492216</v>
          </cell>
          <cell r="D404" t="str">
            <v/>
          </cell>
          <cell r="E404" t="str">
            <v/>
          </cell>
          <cell r="F404" t="str">
            <v>505</v>
          </cell>
          <cell r="G404" t="str">
            <v>RMB</v>
          </cell>
          <cell r="H404" t="str">
            <v>1</v>
          </cell>
          <cell r="I404" t="str">
            <v>505</v>
          </cell>
        </row>
        <row r="405">
          <cell r="A405" t="str">
            <v>1615753</v>
          </cell>
          <cell r="B405" t="str">
            <v>首都中心罗塔纳公寓式酒店</v>
          </cell>
          <cell r="C405" t="str">
            <v>11909193391276</v>
          </cell>
          <cell r="D405" t="str">
            <v>147784114947</v>
          </cell>
          <cell r="E405" t="str">
            <v/>
          </cell>
          <cell r="F405" t="str">
            <v>0</v>
          </cell>
          <cell r="G405" t="str">
            <v>RMB</v>
          </cell>
          <cell r="H405" t="str">
            <v>1</v>
          </cell>
          <cell r="I405" t="str">
            <v>0</v>
          </cell>
        </row>
        <row r="406">
          <cell r="A406" t="str">
            <v>1586337</v>
          </cell>
          <cell r="B406" t="str">
            <v>亚斯岛皇冠假日酒店</v>
          </cell>
          <cell r="C406" t="str">
            <v>11908139413233</v>
          </cell>
          <cell r="D406" t="str">
            <v>18405902</v>
          </cell>
          <cell r="E406" t="str">
            <v/>
          </cell>
          <cell r="F406" t="str">
            <v>4950</v>
          </cell>
          <cell r="G406" t="str">
            <v>RMB</v>
          </cell>
          <cell r="H406" t="str">
            <v>1</v>
          </cell>
          <cell r="I406" t="str">
            <v>4950</v>
          </cell>
        </row>
        <row r="407">
          <cell r="A407" t="str">
            <v>1616495</v>
          </cell>
          <cell r="B407" t="str">
            <v>老生蓝标丽笙酒店</v>
          </cell>
          <cell r="C407" t="str">
            <v>11909209194950</v>
          </cell>
          <cell r="D407" t="str">
            <v>reconfirmed</v>
          </cell>
          <cell r="E407" t="str">
            <v/>
          </cell>
          <cell r="F407" t="str">
            <v>2667.58</v>
          </cell>
          <cell r="G407" t="str">
            <v>RMB</v>
          </cell>
          <cell r="H407" t="str">
            <v>1</v>
          </cell>
          <cell r="I407" t="str">
            <v>2667.58</v>
          </cell>
        </row>
        <row r="408">
          <cell r="A408" t="str">
            <v>1611105</v>
          </cell>
          <cell r="B408" t="str">
            <v>维也纳费迪南德优雅酒店</v>
          </cell>
          <cell r="C408" t="str">
            <v>11909124993286</v>
          </cell>
          <cell r="D408" t="str">
            <v/>
          </cell>
          <cell r="E408" t="str">
            <v/>
          </cell>
          <cell r="F408" t="str">
            <v>6403.5</v>
          </cell>
          <cell r="G408" t="str">
            <v>RMB</v>
          </cell>
          <cell r="H408" t="str">
            <v>1</v>
          </cell>
          <cell r="I408" t="str">
            <v>6403.5</v>
          </cell>
        </row>
        <row r="409">
          <cell r="A409" t="str">
            <v>1595548</v>
          </cell>
          <cell r="B409" t="str">
            <v>希尔顿维也纳酒店</v>
          </cell>
          <cell r="C409" t="str">
            <v>11908231332553</v>
          </cell>
          <cell r="D409" t="str">
            <v/>
          </cell>
          <cell r="E409" t="str">
            <v/>
          </cell>
          <cell r="F409" t="str">
            <v>4710.84</v>
          </cell>
          <cell r="G409" t="str">
            <v>RMB</v>
          </cell>
          <cell r="H409" t="str">
            <v>1</v>
          </cell>
          <cell r="I409" t="str">
            <v>4710.84</v>
          </cell>
        </row>
        <row r="410">
          <cell r="A410" t="str">
            <v>1545311</v>
          </cell>
          <cell r="B410" t="str">
            <v>悉尼达令港索菲特酒店</v>
          </cell>
          <cell r="C410" t="str">
            <v>11907032656253</v>
          </cell>
          <cell r="D410" t="str">
            <v>reconfirmed</v>
          </cell>
          <cell r="E410" t="str">
            <v/>
          </cell>
          <cell r="F410" t="str">
            <v>5765</v>
          </cell>
          <cell r="G410" t="str">
            <v>RMB</v>
          </cell>
          <cell r="H410" t="str">
            <v>1</v>
          </cell>
          <cell r="I410" t="str">
            <v>5765.15</v>
          </cell>
        </row>
        <row r="411">
          <cell r="A411" t="str">
            <v>1630793</v>
          </cell>
          <cell r="B411" t="str">
            <v>广州保利洲际酒店</v>
          </cell>
          <cell r="C411" t="str">
            <v>11910067648252</v>
          </cell>
          <cell r="D411" t="str">
            <v>45102380</v>
          </cell>
          <cell r="E411" t="str">
            <v/>
          </cell>
          <cell r="F411" t="str">
            <v>904.3</v>
          </cell>
          <cell r="G411" t="str">
            <v>RMB</v>
          </cell>
          <cell r="H411" t="str">
            <v>1</v>
          </cell>
          <cell r="I411" t="str">
            <v>904.3</v>
          </cell>
        </row>
        <row r="412">
          <cell r="A412" t="str">
            <v>1613619</v>
          </cell>
          <cell r="B412" t="str">
            <v>北京诺金酒店</v>
          </cell>
          <cell r="C412" t="str">
            <v>11909163257937</v>
          </cell>
          <cell r="D412" t="str">
            <v>479198</v>
          </cell>
          <cell r="E412" t="str">
            <v/>
          </cell>
          <cell r="F412" t="str">
            <v>1018</v>
          </cell>
          <cell r="G412" t="str">
            <v>RMB</v>
          </cell>
          <cell r="H412" t="str">
            <v>1</v>
          </cell>
          <cell r="I412" t="str">
            <v>1018.35</v>
          </cell>
        </row>
        <row r="413">
          <cell r="A413" t="str">
            <v>1633090</v>
          </cell>
          <cell r="B413" t="str">
            <v>北京诺金酒店</v>
          </cell>
          <cell r="C413" t="str">
            <v>11910098190726</v>
          </cell>
          <cell r="D413" t="str">
            <v>487334</v>
          </cell>
          <cell r="E413" t="str">
            <v/>
          </cell>
          <cell r="F413" t="str">
            <v>1042.17</v>
          </cell>
          <cell r="G413" t="str">
            <v>RMB</v>
          </cell>
          <cell r="H413" t="str">
            <v>1</v>
          </cell>
          <cell r="I413" t="str">
            <v>1042.17</v>
          </cell>
        </row>
        <row r="414">
          <cell r="A414" t="str">
            <v>1635520</v>
          </cell>
          <cell r="B414" t="str">
            <v>北京国际艺苑皇冠假日酒店</v>
          </cell>
          <cell r="C414" t="str">
            <v>11910129085684</v>
          </cell>
          <cell r="D414" t="str">
            <v>23542797</v>
          </cell>
          <cell r="E414" t="str">
            <v/>
          </cell>
          <cell r="F414" t="str">
            <v>659.74</v>
          </cell>
          <cell r="G414" t="str">
            <v>RMB</v>
          </cell>
          <cell r="H414" t="str">
            <v>1</v>
          </cell>
          <cell r="I414" t="str">
            <v>659.74</v>
          </cell>
        </row>
        <row r="415">
          <cell r="A415" t="str">
            <v>1635521</v>
          </cell>
          <cell r="B415" t="str">
            <v>北京国际艺苑皇冠假日酒店</v>
          </cell>
          <cell r="C415" t="str">
            <v>11910125871863</v>
          </cell>
          <cell r="D415" t="str">
            <v>45896271</v>
          </cell>
          <cell r="E415" t="str">
            <v/>
          </cell>
          <cell r="F415" t="str">
            <v>721.58</v>
          </cell>
          <cell r="G415" t="str">
            <v>RMB</v>
          </cell>
          <cell r="H415" t="str">
            <v>1</v>
          </cell>
          <cell r="I415" t="str">
            <v>721.58</v>
          </cell>
        </row>
        <row r="416">
          <cell r="A416" t="str">
            <v>1635518</v>
          </cell>
          <cell r="B416" t="str">
            <v>北京国际艺苑皇冠假日酒店</v>
          </cell>
          <cell r="C416" t="str">
            <v>11910125231525</v>
          </cell>
          <cell r="D416" t="str">
            <v/>
          </cell>
          <cell r="E416" t="str">
            <v/>
          </cell>
          <cell r="F416" t="str">
            <v>727.64</v>
          </cell>
          <cell r="G416" t="str">
            <v>RMB</v>
          </cell>
          <cell r="H416" t="str">
            <v>1</v>
          </cell>
          <cell r="I416" t="str">
            <v>727.64</v>
          </cell>
        </row>
        <row r="417">
          <cell r="A417" t="str">
            <v>1633023</v>
          </cell>
          <cell r="B417" t="str">
            <v>北京新云南皇冠假日酒店</v>
          </cell>
          <cell r="C417" t="str">
            <v>11910098080284</v>
          </cell>
          <cell r="D417" t="str">
            <v>25893266</v>
          </cell>
          <cell r="E417" t="str">
            <v/>
          </cell>
          <cell r="F417" t="str">
            <v>832.48</v>
          </cell>
          <cell r="G417" t="str">
            <v>RMB</v>
          </cell>
          <cell r="H417" t="str">
            <v>1</v>
          </cell>
          <cell r="I417" t="str">
            <v>832.48</v>
          </cell>
        </row>
        <row r="418">
          <cell r="A418" t="str">
            <v>1634167</v>
          </cell>
          <cell r="B418" t="str">
            <v>佩拉宫酒店</v>
          </cell>
          <cell r="C418" t="str">
            <v>11910105215428</v>
          </cell>
          <cell r="D418" t="str">
            <v/>
          </cell>
          <cell r="E418" t="str">
            <v/>
          </cell>
          <cell r="F418" t="str">
            <v>1309.02</v>
          </cell>
          <cell r="G418" t="str">
            <v>RMB</v>
          </cell>
          <cell r="H418" t="str">
            <v>1</v>
          </cell>
          <cell r="I418" t="str">
            <v>1309.02</v>
          </cell>
        </row>
        <row r="419">
          <cell r="A419" t="str">
            <v>1620421</v>
          </cell>
          <cell r="B419" t="str">
            <v>贝斯特韦斯特优质大学公园套房酒店</v>
          </cell>
          <cell r="C419" t="str">
            <v>11909252009326</v>
          </cell>
          <cell r="D419" t="str">
            <v>247234</v>
          </cell>
          <cell r="E419" t="str">
            <v/>
          </cell>
          <cell r="F419" t="str">
            <v>811</v>
          </cell>
          <cell r="G419" t="str">
            <v>RMB</v>
          </cell>
          <cell r="H419" t="str">
            <v>1</v>
          </cell>
          <cell r="I419" t="str">
            <v>811</v>
          </cell>
        </row>
        <row r="420">
          <cell r="A420" t="str">
            <v>1636834</v>
          </cell>
          <cell r="B420" t="str">
            <v>大雅典温德姆酒店</v>
          </cell>
          <cell r="C420" t="str">
            <v>11910142847043</v>
          </cell>
          <cell r="D420" t="str">
            <v/>
          </cell>
          <cell r="E420" t="str">
            <v/>
          </cell>
          <cell r="F420" t="str">
            <v>986.47</v>
          </cell>
          <cell r="G420" t="str">
            <v>RMB</v>
          </cell>
          <cell r="H420" t="str">
            <v>1</v>
          </cell>
          <cell r="I420" t="str">
            <v>986.47</v>
          </cell>
        </row>
        <row r="421">
          <cell r="A421" t="str">
            <v>1632394</v>
          </cell>
          <cell r="B421" t="str">
            <v>雅典NJV广场酒店</v>
          </cell>
          <cell r="C421" t="str">
            <v>11910080273916</v>
          </cell>
          <cell r="D421" t="str">
            <v>1367172</v>
          </cell>
          <cell r="E421" t="str">
            <v/>
          </cell>
          <cell r="F421" t="str">
            <v>2317.84</v>
          </cell>
          <cell r="G421" t="str">
            <v>RMB</v>
          </cell>
          <cell r="H421" t="str">
            <v>1</v>
          </cell>
          <cell r="I421" t="str">
            <v>2317.84</v>
          </cell>
        </row>
        <row r="422">
          <cell r="A422" t="str">
            <v>1628228</v>
          </cell>
          <cell r="B422" t="str">
            <v>猛犸山旅馆</v>
          </cell>
          <cell r="C422" t="str">
            <v>11910021450085</v>
          </cell>
          <cell r="D422" t="str">
            <v>24973SB037156</v>
          </cell>
          <cell r="E422" t="str">
            <v/>
          </cell>
          <cell r="F422" t="str">
            <v>650.48</v>
          </cell>
          <cell r="G422" t="str">
            <v>RMB</v>
          </cell>
          <cell r="H422" t="str">
            <v>1</v>
          </cell>
          <cell r="I422" t="str">
            <v>650.48</v>
          </cell>
        </row>
        <row r="423">
          <cell r="A423" t="str">
            <v>1570710</v>
          </cell>
          <cell r="B423" t="str">
            <v>巴统喜来登酒店</v>
          </cell>
          <cell r="C423" t="str">
            <v>11907286150459</v>
          </cell>
          <cell r="D423" t="str">
            <v>91828234</v>
          </cell>
          <cell r="E423" t="str">
            <v/>
          </cell>
          <cell r="F423" t="str">
            <v>506.16</v>
          </cell>
          <cell r="G423" t="str">
            <v>RMB</v>
          </cell>
          <cell r="H423" t="str">
            <v>1</v>
          </cell>
          <cell r="I423" t="str">
            <v>506.16</v>
          </cell>
        </row>
        <row r="424">
          <cell r="A424" t="str">
            <v>1619571</v>
          </cell>
          <cell r="B424" t="str">
            <v>香港富荟马头围酒店</v>
          </cell>
          <cell r="C424" t="str">
            <v>11909234658375</v>
          </cell>
          <cell r="D424" t="str">
            <v/>
          </cell>
          <cell r="E424" t="str">
            <v/>
          </cell>
          <cell r="F424" t="str">
            <v>372.5</v>
          </cell>
          <cell r="G424" t="str">
            <v>RMB</v>
          </cell>
          <cell r="H424" t="str">
            <v>1</v>
          </cell>
          <cell r="I424" t="str">
            <v>372.5</v>
          </cell>
        </row>
        <row r="425">
          <cell r="A425" t="str">
            <v>1628866</v>
          </cell>
          <cell r="B425" t="str">
            <v>香港旺角M1酒店</v>
          </cell>
          <cell r="C425" t="str">
            <v>11910037218821</v>
          </cell>
          <cell r="D425" t="str">
            <v>reconfirmed</v>
          </cell>
          <cell r="E425" t="str">
            <v/>
          </cell>
          <cell r="F425" t="str">
            <v>759.93</v>
          </cell>
          <cell r="G425" t="str">
            <v>RMB</v>
          </cell>
          <cell r="H425" t="str">
            <v>1</v>
          </cell>
          <cell r="I425" t="str">
            <v>759.93</v>
          </cell>
        </row>
        <row r="426">
          <cell r="A426" t="str">
            <v>1609585</v>
          </cell>
          <cell r="B426" t="str">
            <v>布达佩斯希尔顿酒店</v>
          </cell>
          <cell r="C426" t="str">
            <v>11909100100212</v>
          </cell>
          <cell r="D426" t="str">
            <v/>
          </cell>
          <cell r="E426" t="str">
            <v/>
          </cell>
          <cell r="F426" t="str">
            <v>8478.36</v>
          </cell>
          <cell r="G426" t="str">
            <v>RMB</v>
          </cell>
          <cell r="H426" t="str">
            <v>1</v>
          </cell>
          <cell r="I426" t="str">
            <v>8478.36</v>
          </cell>
        </row>
        <row r="427">
          <cell r="A427" t="str">
            <v>1630457</v>
          </cell>
          <cell r="B427" t="str">
            <v>阿马尔非康文特NH典藏大酒店</v>
          </cell>
          <cell r="C427" t="str">
            <v>11910059018678</v>
          </cell>
          <cell r="D427" t="str">
            <v/>
          </cell>
          <cell r="E427" t="str">
            <v/>
          </cell>
          <cell r="F427" t="str">
            <v>6953.96</v>
          </cell>
          <cell r="G427" t="str">
            <v>RMB</v>
          </cell>
          <cell r="H427" t="str">
            <v>1</v>
          </cell>
          <cell r="I427" t="str">
            <v>6953.96</v>
          </cell>
        </row>
        <row r="428">
          <cell r="A428" t="str">
            <v>1595069</v>
          </cell>
          <cell r="B428" t="str">
            <v>宜必思里斯本新特拉镇酒店</v>
          </cell>
          <cell r="C428" t="str">
            <v>11908220966832</v>
          </cell>
          <cell r="D428" t="str">
            <v>3341TJ8510</v>
          </cell>
          <cell r="E428" t="str">
            <v/>
          </cell>
          <cell r="F428" t="str">
            <v>1049.96</v>
          </cell>
          <cell r="G428" t="str">
            <v>RMB</v>
          </cell>
          <cell r="H428" t="str">
            <v>1</v>
          </cell>
          <cell r="I428" t="str">
            <v>1049.96</v>
          </cell>
        </row>
        <row r="429">
          <cell r="A429" t="str">
            <v>1589134</v>
          </cell>
          <cell r="B429" t="str">
            <v>斯德哥尔摩阿德隆精英酒店</v>
          </cell>
          <cell r="C429" t="str">
            <v>11908161403985</v>
          </cell>
          <cell r="D429" t="str">
            <v>26075714</v>
          </cell>
          <cell r="E429" t="str">
            <v/>
          </cell>
          <cell r="F429" t="str">
            <v>4340</v>
          </cell>
          <cell r="G429" t="str">
            <v>RMB</v>
          </cell>
          <cell r="H429" t="str">
            <v>1</v>
          </cell>
          <cell r="I429" t="str">
            <v>4340</v>
          </cell>
        </row>
        <row r="430">
          <cell r="A430" t="str">
            <v>1625581</v>
          </cell>
          <cell r="B430" t="str">
            <v>下吕温泉山形屋</v>
          </cell>
          <cell r="C430" t="str">
            <v>11909292042267</v>
          </cell>
          <cell r="D430" t="str">
            <v/>
          </cell>
          <cell r="E430" t="str">
            <v/>
          </cell>
          <cell r="F430" t="str">
            <v>2265.09</v>
          </cell>
          <cell r="G430" t="str">
            <v>RMB</v>
          </cell>
          <cell r="H430" t="str">
            <v>1</v>
          </cell>
          <cell r="I430" t="str">
            <v>2265.09</v>
          </cell>
        </row>
        <row r="431">
          <cell r="A431" t="str">
            <v>1624067</v>
          </cell>
          <cell r="B431" t="str">
            <v>非斯尼甘宫万豪酒店&amp;度假村</v>
          </cell>
          <cell r="C431" t="str">
            <v>11909283174128</v>
          </cell>
          <cell r="D431" t="str">
            <v>72139278</v>
          </cell>
          <cell r="E431" t="str">
            <v/>
          </cell>
          <cell r="F431" t="str">
            <v>2415.11</v>
          </cell>
          <cell r="G431" t="str">
            <v>RMB</v>
          </cell>
          <cell r="H431" t="str">
            <v>1</v>
          </cell>
          <cell r="I431" t="str">
            <v>2415.11</v>
          </cell>
        </row>
        <row r="432">
          <cell r="A432" t="str">
            <v>1579159</v>
          </cell>
          <cell r="B432" t="str">
            <v>非斯尼甘宫万豪酒店&amp;度假村</v>
          </cell>
          <cell r="C432" t="str">
            <v>11908069809149</v>
          </cell>
          <cell r="D432" t="str">
            <v>81402181</v>
          </cell>
          <cell r="E432" t="str">
            <v/>
          </cell>
          <cell r="F432" t="str">
            <v>1101.52</v>
          </cell>
          <cell r="G432" t="str">
            <v>RMB</v>
          </cell>
          <cell r="H432" t="str">
            <v>1</v>
          </cell>
          <cell r="I432" t="str">
            <v>1101.52</v>
          </cell>
        </row>
        <row r="433">
          <cell r="A433" t="str">
            <v>1586949</v>
          </cell>
          <cell r="B433" t="str">
            <v>塞维利亚默瑟酒店</v>
          </cell>
          <cell r="C433" t="str">
            <v>11908132218766</v>
          </cell>
          <cell r="D433" t="str">
            <v/>
          </cell>
          <cell r="E433" t="str">
            <v/>
          </cell>
          <cell r="F433" t="str">
            <v>4996.32</v>
          </cell>
          <cell r="G433" t="str">
            <v>RMB</v>
          </cell>
          <cell r="H433" t="str">
            <v>1</v>
          </cell>
          <cell r="I433" t="str">
            <v>4996.32</v>
          </cell>
        </row>
        <row r="434">
          <cell r="A434" t="str">
            <v>1604287</v>
          </cell>
          <cell r="B434" t="str">
            <v>一日居托雷洪伯爵宫 09 号酒店</v>
          </cell>
          <cell r="C434" t="str">
            <v>11909036757956</v>
          </cell>
          <cell r="D434" t="str">
            <v>50635</v>
          </cell>
          <cell r="E434" t="str">
            <v/>
          </cell>
          <cell r="F434" t="str">
            <v>2843.68</v>
          </cell>
          <cell r="G434" t="str">
            <v>RMB</v>
          </cell>
          <cell r="H434" t="str">
            <v>1</v>
          </cell>
          <cell r="I434" t="str">
            <v>2843.68</v>
          </cell>
        </row>
        <row r="435">
          <cell r="A435" t="str">
            <v>1607466</v>
          </cell>
          <cell r="B435" t="str">
            <v>班加罗尔市中心宜必思酒店 - 雅高酒店品牌</v>
          </cell>
          <cell r="C435" t="str">
            <v>11909076258040</v>
          </cell>
          <cell r="D435" t="str">
            <v/>
          </cell>
          <cell r="E435" t="str">
            <v/>
          </cell>
          <cell r="F435" t="str">
            <v>356.46</v>
          </cell>
          <cell r="G435" t="str">
            <v>RMB</v>
          </cell>
          <cell r="H435" t="str">
            <v>1</v>
          </cell>
          <cell r="I435" t="str">
            <v>356.46</v>
          </cell>
        </row>
        <row r="436">
          <cell r="A436" t="str">
            <v>1623669</v>
          </cell>
          <cell r="B436" t="str">
            <v>班加罗尔市中心宜必思酒店 - 雅高酒店品牌</v>
          </cell>
          <cell r="C436" t="str">
            <v>11909279455964</v>
          </cell>
          <cell r="D436" t="str">
            <v>reconfirmed</v>
          </cell>
          <cell r="E436" t="str">
            <v/>
          </cell>
          <cell r="F436" t="str">
            <v>297.6</v>
          </cell>
          <cell r="G436" t="str">
            <v>RMB</v>
          </cell>
          <cell r="H436" t="str">
            <v>1</v>
          </cell>
          <cell r="I436" t="str">
            <v>297.6</v>
          </cell>
        </row>
        <row r="437">
          <cell r="A437" t="str">
            <v>1636832</v>
          </cell>
          <cell r="B437" t="str">
            <v>苏梅岛白色沙滩度假村</v>
          </cell>
          <cell r="C437" t="str">
            <v>11910142230368</v>
          </cell>
          <cell r="D437" t="str">
            <v/>
          </cell>
          <cell r="E437" t="str">
            <v/>
          </cell>
          <cell r="F437" t="str">
            <v>962.22</v>
          </cell>
          <cell r="G437" t="str">
            <v>RMB</v>
          </cell>
          <cell r="H437" t="str">
            <v>1</v>
          </cell>
          <cell r="I437" t="str">
            <v>962.22</v>
          </cell>
        </row>
        <row r="438">
          <cell r="A438" t="str">
            <v>1603597</v>
          </cell>
          <cell r="B438" t="str">
            <v>富国岛海贝水疗酒店</v>
          </cell>
          <cell r="C438" t="str">
            <v>11909170985868</v>
          </cell>
          <cell r="D438" t="str">
            <v>1005044</v>
          </cell>
          <cell r="E438" t="str">
            <v/>
          </cell>
          <cell r="F438" t="str">
            <v>2145</v>
          </cell>
          <cell r="G438" t="str">
            <v>RMB</v>
          </cell>
          <cell r="H438" t="str">
            <v>1</v>
          </cell>
          <cell r="I438" t="str">
            <v>2145</v>
          </cell>
        </row>
        <row r="439">
          <cell r="A439" t="str">
            <v>1634672</v>
          </cell>
          <cell r="B439" t="str">
            <v>曼谷兰开斯特</v>
          </cell>
          <cell r="C439" t="str">
            <v>11910113632683</v>
          </cell>
          <cell r="D439" t="str">
            <v/>
          </cell>
          <cell r="E439" t="str">
            <v/>
          </cell>
          <cell r="F439" t="str">
            <v>635.86</v>
          </cell>
          <cell r="G439" t="str">
            <v>RMB</v>
          </cell>
          <cell r="H439" t="str">
            <v>1</v>
          </cell>
          <cell r="I439" t="str">
            <v>635.86</v>
          </cell>
        </row>
        <row r="440">
          <cell r="A440" t="str">
            <v>1600724</v>
          </cell>
          <cell r="B440" t="str">
            <v>莫斯科莫克豪发亚威力酒店</v>
          </cell>
          <cell r="C440" t="str">
            <v>11908294051666</v>
          </cell>
          <cell r="D440" t="str">
            <v>636676127</v>
          </cell>
          <cell r="E440" t="str">
            <v/>
          </cell>
          <cell r="F440" t="str">
            <v>680.98</v>
          </cell>
          <cell r="G440" t="str">
            <v>RMB</v>
          </cell>
          <cell r="H440" t="str">
            <v>1</v>
          </cell>
          <cell r="I440" t="str">
            <v>680.98</v>
          </cell>
        </row>
        <row r="441">
          <cell r="A441" t="str">
            <v>1623773</v>
          </cell>
          <cell r="B441" t="str">
            <v>吉隆坡双威太子大酒店</v>
          </cell>
          <cell r="C441" t="str">
            <v>11909270911083</v>
          </cell>
          <cell r="D441" t="str">
            <v/>
          </cell>
          <cell r="E441" t="str">
            <v/>
          </cell>
          <cell r="F441" t="str">
            <v>0</v>
          </cell>
          <cell r="G441" t="str">
            <v>RMB</v>
          </cell>
          <cell r="H441" t="str">
            <v>1</v>
          </cell>
          <cell r="I441" t="str">
            <v>0</v>
          </cell>
        </row>
        <row r="442">
          <cell r="A442" t="str">
            <v>1637185</v>
          </cell>
          <cell r="B442" t="str">
            <v>吉隆坡双威太子大酒店</v>
          </cell>
          <cell r="C442" t="str">
            <v>11910142065651</v>
          </cell>
          <cell r="D442" t="str">
            <v/>
          </cell>
          <cell r="E442" t="str">
            <v/>
          </cell>
          <cell r="F442" t="str">
            <v>339</v>
          </cell>
          <cell r="G442" t="str">
            <v>RMB</v>
          </cell>
          <cell r="H442" t="str">
            <v>1</v>
          </cell>
          <cell r="I442" t="str">
            <v>339</v>
          </cell>
        </row>
        <row r="443">
          <cell r="A443" t="str">
            <v>1619658</v>
          </cell>
          <cell r="B443" t="str">
            <v>吉隆坡双威太子大酒店</v>
          </cell>
          <cell r="C443" t="str">
            <v>11909237629845</v>
          </cell>
          <cell r="D443" t="str">
            <v>.</v>
          </cell>
          <cell r="E443" t="str">
            <v/>
          </cell>
          <cell r="F443" t="str">
            <v>0</v>
          </cell>
          <cell r="G443" t="str">
            <v>RMB</v>
          </cell>
          <cell r="H443" t="str">
            <v>1</v>
          </cell>
          <cell r="I443" t="str">
            <v>0</v>
          </cell>
        </row>
        <row r="444">
          <cell r="A444" t="str">
            <v>1631932</v>
          </cell>
          <cell r="B444" t="str">
            <v>宿务国会大厦酒店</v>
          </cell>
          <cell r="C444" t="str">
            <v>11910087996928</v>
          </cell>
          <cell r="D444" t="str">
            <v/>
          </cell>
          <cell r="E444" t="str">
            <v/>
          </cell>
          <cell r="F444" t="str">
            <v>528.57</v>
          </cell>
          <cell r="G444" t="str">
            <v>RMB</v>
          </cell>
          <cell r="H444" t="str">
            <v>1</v>
          </cell>
          <cell r="I444" t="str">
            <v>528.57</v>
          </cell>
        </row>
        <row r="445">
          <cell r="A445" t="str">
            <v>1620900</v>
          </cell>
          <cell r="B445" t="str">
            <v>约克威尔89号酒店</v>
          </cell>
          <cell r="C445" t="str">
            <v>11909257524918</v>
          </cell>
          <cell r="D445" t="str">
            <v>72979165</v>
          </cell>
          <cell r="E445" t="str">
            <v/>
          </cell>
          <cell r="F445" t="str">
            <v>1702</v>
          </cell>
          <cell r="G445" t="str">
            <v>RMB</v>
          </cell>
          <cell r="H445" t="str">
            <v>1</v>
          </cell>
          <cell r="I445" t="str">
            <v>1702</v>
          </cell>
        </row>
        <row r="446">
          <cell r="A446" t="str">
            <v>1595505</v>
          </cell>
          <cell r="B446" t="str">
            <v>法兰克福市弗莱明氏豪华酒店</v>
          </cell>
          <cell r="C446" t="str">
            <v>11908235261044</v>
          </cell>
          <cell r="D446" t="str">
            <v/>
          </cell>
          <cell r="E446" t="str">
            <v/>
          </cell>
          <cell r="F446" t="str">
            <v>2836.04</v>
          </cell>
          <cell r="G446" t="str">
            <v>RMB</v>
          </cell>
          <cell r="H446" t="str">
            <v>1</v>
          </cell>
          <cell r="I446" t="str">
            <v>2836.04</v>
          </cell>
        </row>
        <row r="447">
          <cell r="A447" t="str">
            <v>1588558</v>
          </cell>
          <cell r="B447" t="str">
            <v>帕拉提诺酒店</v>
          </cell>
          <cell r="C447" t="str">
            <v>11908159206043</v>
          </cell>
          <cell r="D447" t="str">
            <v/>
          </cell>
          <cell r="E447" t="str">
            <v/>
          </cell>
          <cell r="F447" t="str">
            <v>380.36</v>
          </cell>
          <cell r="G447" t="str">
            <v>RMB</v>
          </cell>
          <cell r="H447" t="str">
            <v>1</v>
          </cell>
          <cell r="I447" t="str">
            <v>380.36</v>
          </cell>
        </row>
        <row r="448">
          <cell r="A448" t="str">
            <v>1636977</v>
          </cell>
          <cell r="B448" t="str">
            <v>苏梅岛康鲍海滩酒店</v>
          </cell>
          <cell r="C448" t="str">
            <v>11910143543361</v>
          </cell>
          <cell r="D448" t="str">
            <v/>
          </cell>
          <cell r="E448" t="str">
            <v/>
          </cell>
          <cell r="F448" t="str">
            <v>2350.45</v>
          </cell>
          <cell r="G448" t="str">
            <v>RMB</v>
          </cell>
          <cell r="H448" t="str">
            <v>1</v>
          </cell>
          <cell r="I448" t="str">
            <v>2350.45</v>
          </cell>
        </row>
        <row r="449">
          <cell r="A449" t="str">
            <v>1550875</v>
          </cell>
          <cell r="B449" t="str">
            <v>苏梅岛康鲍海滩酒店</v>
          </cell>
          <cell r="C449" t="str">
            <v>11907097734300</v>
          </cell>
          <cell r="D449" t="str">
            <v/>
          </cell>
          <cell r="E449" t="str">
            <v/>
          </cell>
          <cell r="F449" t="str">
            <v>1436</v>
          </cell>
          <cell r="G449" t="str">
            <v>RMB</v>
          </cell>
          <cell r="H449" t="str">
            <v>1</v>
          </cell>
          <cell r="I449" t="str">
            <v>1436.52</v>
          </cell>
        </row>
        <row r="450">
          <cell r="A450" t="str">
            <v>1631728</v>
          </cell>
          <cell r="B450" t="str">
            <v>普吉自然酒店</v>
          </cell>
          <cell r="C450" t="str">
            <v>11910085035917</v>
          </cell>
          <cell r="D450" t="str">
            <v/>
          </cell>
          <cell r="E450" t="str">
            <v/>
          </cell>
          <cell r="F450" t="str">
            <v>1832</v>
          </cell>
          <cell r="G450" t="str">
            <v>RMB</v>
          </cell>
          <cell r="H450" t="str">
            <v>1</v>
          </cell>
          <cell r="I450" t="str">
            <v>1832</v>
          </cell>
        </row>
        <row r="451">
          <cell r="A451" t="str">
            <v>1628722</v>
          </cell>
          <cell r="B451" t="str">
            <v>迪瓦尼迈泰奥拉酒店</v>
          </cell>
          <cell r="C451" t="str">
            <v>11910036282834</v>
          </cell>
          <cell r="D451" t="str">
            <v>10211</v>
          </cell>
          <cell r="E451" t="str">
            <v/>
          </cell>
          <cell r="F451" t="str">
            <v>774</v>
          </cell>
          <cell r="G451" t="str">
            <v>RMB</v>
          </cell>
          <cell r="H451" t="str">
            <v>1</v>
          </cell>
          <cell r="I451" t="str">
            <v>774.88</v>
          </cell>
        </row>
        <row r="452">
          <cell r="A452" t="str">
            <v>1633922</v>
          </cell>
          <cell r="B452" t="str">
            <v>宁漫居</v>
          </cell>
          <cell r="C452" t="str">
            <v>11910104530390</v>
          </cell>
          <cell r="D452" t="str">
            <v/>
          </cell>
          <cell r="E452" t="str">
            <v/>
          </cell>
          <cell r="F452" t="str">
            <v>996.96</v>
          </cell>
          <cell r="G452" t="str">
            <v>RMB</v>
          </cell>
          <cell r="H452" t="str">
            <v>1</v>
          </cell>
          <cell r="I452" t="str">
            <v>996.96</v>
          </cell>
        </row>
        <row r="453">
          <cell r="A453" t="str">
            <v>1631416</v>
          </cell>
          <cell r="B453" t="str">
            <v>水门夜光酒店</v>
          </cell>
          <cell r="C453" t="str">
            <v>11910071015473</v>
          </cell>
          <cell r="D453" t="str">
            <v/>
          </cell>
          <cell r="E453" t="str">
            <v/>
          </cell>
          <cell r="F453" t="str">
            <v>1468.59</v>
          </cell>
          <cell r="G453" t="str">
            <v>RMB</v>
          </cell>
          <cell r="H453" t="str">
            <v>1</v>
          </cell>
          <cell r="I453" t="str">
            <v>1468.59</v>
          </cell>
        </row>
        <row r="454">
          <cell r="A454" t="str">
            <v>1630534</v>
          </cell>
          <cell r="B454" t="str">
            <v>济州岛W Shin酒店</v>
          </cell>
          <cell r="C454" t="str">
            <v>11910067795549</v>
          </cell>
          <cell r="D454" t="str">
            <v>11</v>
          </cell>
          <cell r="E454" t="str">
            <v/>
          </cell>
          <cell r="F454" t="str">
            <v>731.58</v>
          </cell>
          <cell r="G454" t="str">
            <v>RMB</v>
          </cell>
          <cell r="H454" t="str">
            <v>1</v>
          </cell>
          <cell r="I454" t="str">
            <v>731.58</v>
          </cell>
        </row>
        <row r="455">
          <cell r="A455" t="str">
            <v>1629812</v>
          </cell>
          <cell r="B455" t="str">
            <v>曼谷艾萨奴克酒店</v>
          </cell>
          <cell r="C455" t="str">
            <v>11910045566935</v>
          </cell>
          <cell r="D455" t="str">
            <v/>
          </cell>
          <cell r="E455" t="str">
            <v/>
          </cell>
          <cell r="F455" t="str">
            <v>258.22</v>
          </cell>
          <cell r="G455" t="str">
            <v>RMB</v>
          </cell>
          <cell r="H455" t="str">
            <v>1</v>
          </cell>
          <cell r="I455" t="str">
            <v>258.22</v>
          </cell>
        </row>
        <row r="456">
          <cell r="A456" t="str">
            <v>1637401</v>
          </cell>
          <cell r="B456" t="str">
            <v>如你家酒店</v>
          </cell>
          <cell r="C456" t="str">
            <v>11910145296357</v>
          </cell>
          <cell r="D456" t="str">
            <v/>
          </cell>
          <cell r="E456" t="str">
            <v/>
          </cell>
          <cell r="F456" t="str">
            <v>194.52</v>
          </cell>
          <cell r="G456" t="str">
            <v>RMB</v>
          </cell>
          <cell r="H456" t="str">
            <v>1</v>
          </cell>
          <cell r="I456" t="str">
            <v>194.52</v>
          </cell>
        </row>
        <row r="457">
          <cell r="A457" t="str">
            <v>1636708</v>
          </cell>
          <cell r="B457" t="str">
            <v>如你家酒店</v>
          </cell>
          <cell r="C457" t="str">
            <v>11910142093282</v>
          </cell>
          <cell r="D457" t="str">
            <v/>
          </cell>
          <cell r="E457" t="str">
            <v/>
          </cell>
          <cell r="F457" t="str">
            <v>168.34</v>
          </cell>
          <cell r="G457" t="str">
            <v>RMB</v>
          </cell>
          <cell r="H457" t="str">
            <v>1</v>
          </cell>
          <cell r="I457" t="str">
            <v>168.34</v>
          </cell>
        </row>
        <row r="458">
          <cell r="A458" t="str">
            <v>1630548</v>
          </cell>
          <cell r="B458" t="str">
            <v>如你家酒店</v>
          </cell>
          <cell r="C458" t="str">
            <v>11910066947623</v>
          </cell>
          <cell r="D458" t="str">
            <v>reconfirmed</v>
          </cell>
          <cell r="E458" t="str">
            <v/>
          </cell>
          <cell r="F458" t="str">
            <v>337.48</v>
          </cell>
          <cell r="G458" t="str">
            <v>RMB</v>
          </cell>
          <cell r="H458" t="str">
            <v>1</v>
          </cell>
          <cell r="I458" t="str">
            <v>337.48</v>
          </cell>
        </row>
        <row r="459">
          <cell r="A459" t="str">
            <v>1617710</v>
          </cell>
          <cell r="B459" t="str">
            <v>如你家酒店</v>
          </cell>
          <cell r="C459" t="str">
            <v>11909213895170</v>
          </cell>
          <cell r="D459" t="str">
            <v>reconfirmed</v>
          </cell>
          <cell r="E459" t="str">
            <v/>
          </cell>
          <cell r="F459" t="str">
            <v>167.2</v>
          </cell>
          <cell r="G459" t="str">
            <v>RMB</v>
          </cell>
          <cell r="H459" t="str">
            <v>1</v>
          </cell>
          <cell r="I459" t="str">
            <v>167.2</v>
          </cell>
        </row>
        <row r="460">
          <cell r="A460" t="str">
            <v>1629272</v>
          </cell>
          <cell r="B460" t="str">
            <v>如你家酒店</v>
          </cell>
          <cell r="C460" t="str">
            <v>11910048208872</v>
          </cell>
          <cell r="D460" t="str">
            <v/>
          </cell>
          <cell r="E460" t="str">
            <v/>
          </cell>
          <cell r="F460" t="str">
            <v>168.47</v>
          </cell>
          <cell r="G460" t="str">
            <v>RMB</v>
          </cell>
          <cell r="H460" t="str">
            <v>1</v>
          </cell>
          <cell r="I460" t="str">
            <v>168.47</v>
          </cell>
        </row>
        <row r="461">
          <cell r="A461" t="str">
            <v>1619494</v>
          </cell>
          <cell r="B461" t="str">
            <v>如你家酒店</v>
          </cell>
          <cell r="C461" t="str">
            <v>11909236380297</v>
          </cell>
          <cell r="D461" t="str">
            <v/>
          </cell>
          <cell r="E461" t="str">
            <v/>
          </cell>
          <cell r="F461" t="str">
            <v>167.7</v>
          </cell>
          <cell r="G461" t="str">
            <v>RMB</v>
          </cell>
          <cell r="H461" t="str">
            <v>1</v>
          </cell>
          <cell r="I461" t="str">
            <v>167.7</v>
          </cell>
        </row>
        <row r="462">
          <cell r="A462" t="str">
            <v>1601277</v>
          </cell>
          <cell r="B462" t="str">
            <v>特威泽尔山间小屋汽车旅馆</v>
          </cell>
          <cell r="C462" t="str">
            <v>11908305404170</v>
          </cell>
          <cell r="D462" t="str">
            <v/>
          </cell>
          <cell r="E462" t="str">
            <v/>
          </cell>
          <cell r="F462" t="str">
            <v>581.12</v>
          </cell>
          <cell r="G462" t="str">
            <v>RMB</v>
          </cell>
          <cell r="H462" t="str">
            <v>1</v>
          </cell>
          <cell r="I462" t="str">
            <v>581.12</v>
          </cell>
        </row>
        <row r="463">
          <cell r="A463" t="str">
            <v>1594381</v>
          </cell>
          <cell r="B463" t="str">
            <v>特威泽尔山间小屋汽车旅馆</v>
          </cell>
          <cell r="C463" t="str">
            <v>11908217687747</v>
          </cell>
          <cell r="D463" t="str">
            <v>423249620</v>
          </cell>
          <cell r="E463" t="str">
            <v/>
          </cell>
          <cell r="F463" t="str">
            <v>1751.01</v>
          </cell>
          <cell r="G463" t="str">
            <v>RMB</v>
          </cell>
          <cell r="H463" t="str">
            <v>1</v>
          </cell>
          <cell r="I463" t="str">
            <v>1751.01</v>
          </cell>
        </row>
        <row r="464">
          <cell r="A464" t="str">
            <v>1602667</v>
          </cell>
          <cell r="B464" t="str">
            <v>曼谷MS大厦酒店</v>
          </cell>
          <cell r="C464" t="str">
            <v>11909018720444</v>
          </cell>
          <cell r="D464" t="str">
            <v/>
          </cell>
          <cell r="E464" t="str">
            <v/>
          </cell>
          <cell r="F464" t="str">
            <v>705.3</v>
          </cell>
          <cell r="G464" t="str">
            <v>RMB</v>
          </cell>
          <cell r="H464" t="str">
            <v>1</v>
          </cell>
          <cell r="I464" t="str">
            <v>705.3</v>
          </cell>
        </row>
        <row r="465">
          <cell r="A465" t="str">
            <v>1620288</v>
          </cell>
          <cell r="B465" t="str">
            <v>橘园别墅 - 罗莱夏朵酒店</v>
          </cell>
          <cell r="C465" t="str">
            <v>11909240995123</v>
          </cell>
          <cell r="D465" t="str">
            <v/>
          </cell>
          <cell r="E465" t="str">
            <v/>
          </cell>
          <cell r="F465" t="str">
            <v>2620.98</v>
          </cell>
          <cell r="G465" t="str">
            <v>RMB</v>
          </cell>
          <cell r="H465" t="str">
            <v>1</v>
          </cell>
          <cell r="I465" t="str">
            <v>2620.98</v>
          </cell>
        </row>
        <row r="466">
          <cell r="A466" t="str">
            <v>1629505</v>
          </cell>
          <cell r="B466" t="str">
            <v>东银座维亚酒店</v>
          </cell>
          <cell r="C466" t="str">
            <v>11910045475547</v>
          </cell>
          <cell r="D466" t="str">
            <v/>
          </cell>
          <cell r="E466" t="str">
            <v/>
          </cell>
          <cell r="F466" t="str">
            <v>1385</v>
          </cell>
          <cell r="G466" t="str">
            <v>RMB</v>
          </cell>
          <cell r="H466" t="str">
            <v>1</v>
          </cell>
          <cell r="I466" t="str">
            <v>1385.3</v>
          </cell>
        </row>
        <row r="467">
          <cell r="A467" t="str">
            <v>1618796</v>
          </cell>
          <cell r="B467" t="str">
            <v>釜山站杏仁酒店</v>
          </cell>
          <cell r="C467" t="str">
            <v>11909261215378</v>
          </cell>
          <cell r="D467" t="str">
            <v/>
          </cell>
          <cell r="E467" t="str">
            <v/>
          </cell>
          <cell r="F467" t="str">
            <v>940</v>
          </cell>
          <cell r="G467" t="str">
            <v>RMB</v>
          </cell>
          <cell r="H467" t="str">
            <v>1</v>
          </cell>
          <cell r="I467" t="str">
            <v>940</v>
          </cell>
        </row>
        <row r="468">
          <cell r="A468" t="str">
            <v>1616043</v>
          </cell>
          <cell r="B468" t="str">
            <v>梨泰院皇冠大酒店</v>
          </cell>
          <cell r="C468" t="str">
            <v>11909199105460</v>
          </cell>
          <cell r="D468" t="str">
            <v>CH11909193762</v>
          </cell>
          <cell r="E468" t="str">
            <v/>
          </cell>
          <cell r="F468" t="str">
            <v>886</v>
          </cell>
          <cell r="G468" t="str">
            <v>RMB</v>
          </cell>
          <cell r="H468" t="str">
            <v>1</v>
          </cell>
          <cell r="I468" t="str">
            <v>886</v>
          </cell>
        </row>
        <row r="469">
          <cell r="A469" t="str">
            <v>1608969</v>
          </cell>
          <cell r="B469" t="str">
            <v>密特拉卡弗酒店</v>
          </cell>
          <cell r="C469" t="str">
            <v>11909091392479</v>
          </cell>
          <cell r="D469" t="str">
            <v>2054718</v>
          </cell>
          <cell r="E469" t="str">
            <v/>
          </cell>
          <cell r="F469" t="str">
            <v>1673.33</v>
          </cell>
          <cell r="G469" t="str">
            <v>RMB</v>
          </cell>
          <cell r="H469" t="str">
            <v>1</v>
          </cell>
          <cell r="I469" t="str">
            <v>1673.33</v>
          </cell>
        </row>
        <row r="470">
          <cell r="A470" t="str">
            <v>1531015</v>
          </cell>
          <cell r="B470" t="str">
            <v>密特拉卡弗酒店</v>
          </cell>
          <cell r="C470" t="str">
            <v>11906179451772</v>
          </cell>
          <cell r="D470" t="str">
            <v>1860442</v>
          </cell>
          <cell r="E470" t="str">
            <v/>
          </cell>
          <cell r="F470" t="str">
            <v>2729.96</v>
          </cell>
          <cell r="G470" t="str">
            <v>RMB</v>
          </cell>
          <cell r="H470" t="str">
            <v>1</v>
          </cell>
          <cell r="I470" t="str">
            <v>2729.96</v>
          </cell>
        </row>
        <row r="471">
          <cell r="A471" t="str">
            <v>1624553</v>
          </cell>
          <cell r="B471" t="str">
            <v>绿洲死海酒店</v>
          </cell>
          <cell r="C471" t="str">
            <v>11909286213563</v>
          </cell>
          <cell r="D471" t="str">
            <v>515979</v>
          </cell>
          <cell r="E471" t="str">
            <v/>
          </cell>
          <cell r="F471" t="str">
            <v>1457.59</v>
          </cell>
          <cell r="G471" t="str">
            <v>RMB</v>
          </cell>
          <cell r="H471" t="str">
            <v>1</v>
          </cell>
          <cell r="I471" t="str">
            <v>1457.59</v>
          </cell>
        </row>
        <row r="472">
          <cell r="A472" t="str">
            <v>1624558</v>
          </cell>
          <cell r="B472" t="str">
            <v>绿洲死海酒店</v>
          </cell>
          <cell r="C472" t="str">
            <v>11909284277040</v>
          </cell>
          <cell r="D472" t="str">
            <v/>
          </cell>
          <cell r="E472" t="str">
            <v/>
          </cell>
          <cell r="F472" t="str">
            <v>1457.59</v>
          </cell>
          <cell r="G472" t="str">
            <v>RMB</v>
          </cell>
          <cell r="H472" t="str">
            <v>1</v>
          </cell>
          <cell r="I472" t="str">
            <v>1457.59</v>
          </cell>
        </row>
        <row r="473">
          <cell r="A473" t="str">
            <v>1591392</v>
          </cell>
          <cell r="B473" t="str">
            <v>萨尔塔那姆特金角湾豪华酒店 </v>
          </cell>
          <cell r="C473" t="str">
            <v>11908188513232</v>
          </cell>
          <cell r="D473" t="str">
            <v/>
          </cell>
          <cell r="E473" t="str">
            <v/>
          </cell>
          <cell r="F473" t="str">
            <v>1570.58</v>
          </cell>
          <cell r="G473" t="str">
            <v>RMB</v>
          </cell>
          <cell r="H473" t="str">
            <v>1</v>
          </cell>
          <cell r="I473" t="str">
            <v>1570.58</v>
          </cell>
        </row>
        <row r="474">
          <cell r="A474" t="str">
            <v>1616335</v>
          </cell>
          <cell r="B474" t="str">
            <v>布拉迪斯拉发苏利科夫玛麦森住宿酒店 </v>
          </cell>
          <cell r="C474" t="str">
            <v>11909190999119</v>
          </cell>
          <cell r="D474" t="str">
            <v>671487</v>
          </cell>
          <cell r="E474" t="str">
            <v/>
          </cell>
          <cell r="F474" t="str">
            <v>1278</v>
          </cell>
          <cell r="G474" t="str">
            <v>RMB</v>
          </cell>
          <cell r="H474" t="str">
            <v>1</v>
          </cell>
          <cell r="I474" t="str">
            <v>1278</v>
          </cell>
        </row>
        <row r="475">
          <cell r="A475" t="str">
            <v>1633544</v>
          </cell>
          <cell r="B475" t="str">
            <v>苏黎世普莱西德设计精品酒店</v>
          </cell>
          <cell r="C475" t="str">
            <v>11910105754069</v>
          </cell>
          <cell r="D475" t="str">
            <v>1358788279</v>
          </cell>
          <cell r="E475" t="str">
            <v/>
          </cell>
          <cell r="F475" t="str">
            <v>1549</v>
          </cell>
          <cell r="G475" t="str">
            <v>RMB</v>
          </cell>
          <cell r="H475" t="str">
            <v>1</v>
          </cell>
          <cell r="I475" t="str">
            <v>1549</v>
          </cell>
        </row>
        <row r="476">
          <cell r="A476" t="str">
            <v>1618231</v>
          </cell>
          <cell r="B476" t="str">
            <v>苏黎世普莱西德设计精品酒店</v>
          </cell>
          <cell r="C476" t="str">
            <v>11909215625656</v>
          </cell>
          <cell r="D476" t="str">
            <v/>
          </cell>
          <cell r="E476" t="str">
            <v/>
          </cell>
          <cell r="F476" t="str">
            <v>1230.94</v>
          </cell>
          <cell r="G476" t="str">
            <v>RMB</v>
          </cell>
          <cell r="H476" t="str">
            <v>1</v>
          </cell>
          <cell r="I476" t="str">
            <v>1230.94</v>
          </cell>
        </row>
        <row r="477">
          <cell r="A477" t="str">
            <v>1619462</v>
          </cell>
          <cell r="B477" t="str">
            <v>泽姆楚志娜酒店</v>
          </cell>
          <cell r="C477" t="str">
            <v>11909235114063</v>
          </cell>
          <cell r="D477" t="str">
            <v>176126</v>
          </cell>
          <cell r="E477" t="str">
            <v/>
          </cell>
          <cell r="F477" t="str">
            <v>316</v>
          </cell>
          <cell r="G477" t="str">
            <v>RMB</v>
          </cell>
          <cell r="H477" t="str">
            <v>1</v>
          </cell>
          <cell r="I477" t="str">
            <v>316</v>
          </cell>
        </row>
        <row r="478">
          <cell r="A478" t="str">
            <v>1603214</v>
          </cell>
          <cell r="B478" t="str">
            <v>老银行酒店</v>
          </cell>
          <cell r="C478" t="str">
            <v>11909025770076</v>
          </cell>
          <cell r="D478" t="str">
            <v>reconfirmed</v>
          </cell>
          <cell r="E478" t="str">
            <v/>
          </cell>
          <cell r="F478" t="str">
            <v>3145.89</v>
          </cell>
          <cell r="G478" t="str">
            <v>RMB</v>
          </cell>
          <cell r="H478" t="str">
            <v>1</v>
          </cell>
          <cell r="I478" t="str">
            <v>3145.89</v>
          </cell>
        </row>
        <row r="479">
          <cell r="A479" t="str">
            <v>1622613</v>
          </cell>
          <cell r="B479" t="str">
            <v>8号泳池别墅度假屋</v>
          </cell>
          <cell r="C479" t="str">
            <v>11909264499522</v>
          </cell>
          <cell r="D479" t="str">
            <v>1350009098</v>
          </cell>
          <cell r="E479" t="str">
            <v/>
          </cell>
          <cell r="F479" t="str">
            <v>603</v>
          </cell>
          <cell r="G479" t="str">
            <v>RMB</v>
          </cell>
          <cell r="H479" t="str">
            <v>1</v>
          </cell>
          <cell r="I479" t="str">
            <v>603</v>
          </cell>
        </row>
        <row r="480">
          <cell r="A480" t="str">
            <v>1609869</v>
          </cell>
          <cell r="B480" t="str">
            <v>清迈巴生元精品酒店</v>
          </cell>
          <cell r="C480" t="str">
            <v>11909104085283</v>
          </cell>
          <cell r="D480" t="str">
            <v>Wibua</v>
          </cell>
          <cell r="E480" t="str">
            <v/>
          </cell>
          <cell r="F480" t="str">
            <v>2082.09</v>
          </cell>
          <cell r="G480" t="str">
            <v>RMB</v>
          </cell>
          <cell r="H480" t="str">
            <v>1</v>
          </cell>
          <cell r="I480" t="str">
            <v>2082.09</v>
          </cell>
        </row>
        <row r="481">
          <cell r="A481" t="str">
            <v>1633977</v>
          </cell>
          <cell r="B481" t="str">
            <v>比格特里布迪克酒店</v>
          </cell>
          <cell r="C481" t="str">
            <v>11910102087854</v>
          </cell>
          <cell r="D481" t="str">
            <v/>
          </cell>
          <cell r="E481" t="str">
            <v/>
          </cell>
          <cell r="F481" t="str">
            <v>769.8</v>
          </cell>
          <cell r="G481" t="str">
            <v>RMB</v>
          </cell>
          <cell r="H481" t="str">
            <v>1</v>
          </cell>
          <cell r="I481" t="str">
            <v>769.8</v>
          </cell>
        </row>
        <row r="482">
          <cell r="A482" t="str">
            <v>1632511</v>
          </cell>
          <cell r="B482" t="str">
            <v>玛卡夏瓦酒店</v>
          </cell>
          <cell r="C482" t="str">
            <v>11910098749190</v>
          </cell>
          <cell r="D482" t="str">
            <v/>
          </cell>
          <cell r="E482" t="str">
            <v/>
          </cell>
          <cell r="F482" t="str">
            <v>2023.62</v>
          </cell>
          <cell r="G482" t="str">
            <v>RMB</v>
          </cell>
          <cell r="H482" t="str">
            <v>1</v>
          </cell>
          <cell r="I482" t="str">
            <v>2023.62</v>
          </cell>
        </row>
        <row r="483">
          <cell r="A483" t="str">
            <v>1630535</v>
          </cell>
          <cell r="B483" t="str">
            <v>清迈德柴德科酒店</v>
          </cell>
          <cell r="C483" t="str">
            <v>11910068184546</v>
          </cell>
          <cell r="D483" t="str">
            <v>reconfirmed</v>
          </cell>
          <cell r="E483" t="str">
            <v/>
          </cell>
          <cell r="F483" t="str">
            <v>1341.75</v>
          </cell>
          <cell r="G483" t="str">
            <v>RMB</v>
          </cell>
          <cell r="H483" t="str">
            <v>1</v>
          </cell>
          <cell r="I483" t="str">
            <v>1341.75</v>
          </cell>
        </row>
        <row r="484">
          <cell r="A484" t="str">
            <v>1613754</v>
          </cell>
          <cell r="B484" t="str">
            <v>切什梅博亚利克海滩温泉酒店</v>
          </cell>
          <cell r="C484" t="str">
            <v>11909160098828</v>
          </cell>
          <cell r="D484" t="str">
            <v>2069643</v>
          </cell>
          <cell r="E484" t="str">
            <v/>
          </cell>
          <cell r="F484" t="str">
            <v>424.74</v>
          </cell>
          <cell r="G484" t="str">
            <v>RMB</v>
          </cell>
          <cell r="H484" t="str">
            <v>1</v>
          </cell>
          <cell r="I484" t="str">
            <v>424.74</v>
          </cell>
        </row>
        <row r="485">
          <cell r="A485" t="str">
            <v>1615658</v>
          </cell>
          <cell r="B485" t="str">
            <v>宿务凯斯特酒店&amp;会议中心</v>
          </cell>
          <cell r="C485" t="str">
            <v>11909192019735</v>
          </cell>
          <cell r="D485" t="str">
            <v>76243668-1</v>
          </cell>
          <cell r="E485" t="str">
            <v/>
          </cell>
          <cell r="F485" t="str">
            <v>470.75</v>
          </cell>
          <cell r="G485" t="str">
            <v>RMB</v>
          </cell>
          <cell r="H485" t="str">
            <v>1</v>
          </cell>
          <cell r="I485" t="str">
            <v>470.75</v>
          </cell>
        </row>
        <row r="486">
          <cell r="A486" t="str">
            <v>1518930</v>
          </cell>
          <cell r="B486" t="str">
            <v>格拉斯丽首尔酒店</v>
          </cell>
          <cell r="C486" t="str">
            <v>11906032265916</v>
          </cell>
          <cell r="D486" t="str">
            <v>reconfirmed</v>
          </cell>
          <cell r="E486" t="str">
            <v/>
          </cell>
          <cell r="F486" t="str">
            <v>3380.12</v>
          </cell>
          <cell r="G486" t="str">
            <v>RMB</v>
          </cell>
          <cell r="H486" t="str">
            <v>1</v>
          </cell>
          <cell r="I486" t="str">
            <v>3380.12</v>
          </cell>
        </row>
        <row r="487">
          <cell r="A487" t="str">
            <v>1634257</v>
          </cell>
          <cell r="B487" t="str">
            <v>拜县普里別墅酒店</v>
          </cell>
          <cell r="C487" t="str">
            <v>11910103046932</v>
          </cell>
          <cell r="D487" t="str">
            <v>reconfirmed</v>
          </cell>
          <cell r="E487" t="str">
            <v/>
          </cell>
          <cell r="F487" t="str">
            <v>822</v>
          </cell>
          <cell r="G487" t="str">
            <v>RMB</v>
          </cell>
          <cell r="H487" t="str">
            <v>1</v>
          </cell>
          <cell r="I487" t="str">
            <v>822</v>
          </cell>
        </row>
        <row r="488">
          <cell r="A488" t="str">
            <v>1615233</v>
          </cell>
          <cell r="B488" t="str">
            <v>哥打京那巴鲁沙巴海滩套房别墅酒店</v>
          </cell>
          <cell r="C488" t="str">
            <v>11909182369525</v>
          </cell>
          <cell r="D488" t="str">
            <v/>
          </cell>
          <cell r="E488" t="str">
            <v/>
          </cell>
          <cell r="F488" t="str">
            <v>931.24</v>
          </cell>
          <cell r="G488" t="str">
            <v>RMB</v>
          </cell>
          <cell r="H488" t="str">
            <v>1</v>
          </cell>
          <cell r="I488" t="str">
            <v>931.24</v>
          </cell>
        </row>
        <row r="489">
          <cell r="A489" t="str">
            <v>1616080</v>
          </cell>
          <cell r="B489" t="str">
            <v>卢塞恩城宜必思快捷酒店</v>
          </cell>
          <cell r="C489" t="str">
            <v>11909197641885</v>
          </cell>
          <cell r="D489" t="str">
            <v/>
          </cell>
          <cell r="E489" t="str">
            <v/>
          </cell>
          <cell r="F489" t="str">
            <v>1049.06</v>
          </cell>
          <cell r="G489" t="str">
            <v>RMB</v>
          </cell>
          <cell r="H489" t="str">
            <v>1</v>
          </cell>
          <cell r="I489" t="str">
            <v>1049.06</v>
          </cell>
        </row>
        <row r="490">
          <cell r="A490" t="str">
            <v>1595492</v>
          </cell>
          <cell r="B490" t="str">
            <v>卢塞恩城宜必思快捷酒店</v>
          </cell>
          <cell r="C490" t="str">
            <v>11908236139528</v>
          </cell>
          <cell r="D490" t="str">
            <v>1910150610</v>
          </cell>
          <cell r="E490" t="str">
            <v/>
          </cell>
          <cell r="F490" t="str">
            <v>592.42</v>
          </cell>
          <cell r="G490" t="str">
            <v>RMB</v>
          </cell>
          <cell r="H490" t="str">
            <v>1</v>
          </cell>
          <cell r="I490" t="str">
            <v>592.42</v>
          </cell>
        </row>
        <row r="491">
          <cell r="A491" t="str">
            <v>1630164</v>
          </cell>
          <cell r="B491" t="str">
            <v>卢塞恩城宜必思快捷酒店</v>
          </cell>
          <cell r="C491" t="str">
            <v>11910058953448</v>
          </cell>
          <cell r="D491" t="str">
            <v/>
          </cell>
          <cell r="E491" t="str">
            <v/>
          </cell>
          <cell r="F491" t="str">
            <v>512.5</v>
          </cell>
          <cell r="G491" t="str">
            <v>RMB</v>
          </cell>
          <cell r="H491" t="str">
            <v>1</v>
          </cell>
          <cell r="I491" t="str">
            <v>512.5</v>
          </cell>
        </row>
        <row r="492">
          <cell r="A492" t="str">
            <v>1631813</v>
          </cell>
          <cell r="B492" t="str">
            <v>芭堤雅J灵感酒店</v>
          </cell>
          <cell r="C492" t="str">
            <v>11910080235521</v>
          </cell>
          <cell r="D492" t="str">
            <v/>
          </cell>
          <cell r="E492" t="str">
            <v/>
          </cell>
          <cell r="F492" t="str">
            <v>349.34</v>
          </cell>
          <cell r="G492" t="str">
            <v>RMB</v>
          </cell>
          <cell r="H492" t="str">
            <v>1</v>
          </cell>
          <cell r="I492" t="str">
            <v>349.34</v>
          </cell>
        </row>
        <row r="493">
          <cell r="A493" t="str">
            <v>1600736</v>
          </cell>
          <cell r="B493" t="str">
            <v>明洞大使宜必思酒店</v>
          </cell>
          <cell r="C493" t="str">
            <v>11908292454877</v>
          </cell>
          <cell r="D493" t="str">
            <v>1013431</v>
          </cell>
          <cell r="E493" t="str">
            <v/>
          </cell>
          <cell r="F493" t="str">
            <v>0</v>
          </cell>
          <cell r="G493" t="str">
            <v>RMB</v>
          </cell>
          <cell r="H493" t="str">
            <v>1</v>
          </cell>
          <cell r="I493" t="str">
            <v>0</v>
          </cell>
        </row>
        <row r="494">
          <cell r="A494" t="str">
            <v>1622203</v>
          </cell>
          <cell r="B494" t="str">
            <v>达卡水上花园丽笙酒店</v>
          </cell>
          <cell r="C494" t="str">
            <v>11909265131477</v>
          </cell>
          <cell r="D494" t="str">
            <v>TRVPBMP</v>
          </cell>
          <cell r="E494" t="str">
            <v/>
          </cell>
          <cell r="F494" t="str">
            <v>3011.06</v>
          </cell>
          <cell r="G494" t="str">
            <v>RMB</v>
          </cell>
          <cell r="H494" t="str">
            <v>1</v>
          </cell>
          <cell r="I494" t="str">
            <v>3011.06</v>
          </cell>
        </row>
        <row r="495">
          <cell r="A495" t="str">
            <v>1636810</v>
          </cell>
          <cell r="B495" t="str">
            <v>苏梅岛森斯马尔度假村及Spa</v>
          </cell>
          <cell r="C495" t="str">
            <v>11910145416095</v>
          </cell>
          <cell r="D495" t="str">
            <v/>
          </cell>
          <cell r="E495" t="str">
            <v/>
          </cell>
          <cell r="F495" t="str">
            <v>1489.7</v>
          </cell>
          <cell r="G495" t="str">
            <v>RMB</v>
          </cell>
          <cell r="H495" t="str">
            <v>1</v>
          </cell>
          <cell r="I495" t="str">
            <v>1489.7</v>
          </cell>
        </row>
        <row r="496">
          <cell r="A496" t="str">
            <v>1636814</v>
          </cell>
          <cell r="B496" t="str">
            <v>苏梅岛森斯马尔度假村及Spa</v>
          </cell>
          <cell r="C496" t="str">
            <v>11910149243970</v>
          </cell>
          <cell r="D496" t="str">
            <v/>
          </cell>
          <cell r="E496" t="str">
            <v/>
          </cell>
          <cell r="F496" t="str">
            <v>1489.7</v>
          </cell>
          <cell r="G496" t="str">
            <v>RMB</v>
          </cell>
          <cell r="H496" t="str">
            <v>1</v>
          </cell>
          <cell r="I496" t="str">
            <v>1489.7</v>
          </cell>
        </row>
        <row r="497">
          <cell r="A497" t="str">
            <v>1636811</v>
          </cell>
          <cell r="B497" t="str">
            <v>苏梅岛森斯马尔度假村及Spa</v>
          </cell>
          <cell r="C497" t="str">
            <v>11910142044133</v>
          </cell>
          <cell r="D497" t="str">
            <v/>
          </cell>
          <cell r="E497" t="str">
            <v/>
          </cell>
          <cell r="F497" t="str">
            <v>1489.7</v>
          </cell>
          <cell r="G497" t="str">
            <v>RMB</v>
          </cell>
          <cell r="H497" t="str">
            <v>1</v>
          </cell>
          <cell r="I497" t="str">
            <v>1489.7</v>
          </cell>
        </row>
        <row r="498">
          <cell r="A498" t="str">
            <v>1630620</v>
          </cell>
          <cell r="B498" t="str">
            <v>哈曼洞穴酒店</v>
          </cell>
          <cell r="C498" t="str">
            <v>11910065292462</v>
          </cell>
          <cell r="D498" t="str">
            <v/>
          </cell>
          <cell r="E498" t="str">
            <v/>
          </cell>
          <cell r="F498" t="str">
            <v>847.51</v>
          </cell>
          <cell r="G498" t="str">
            <v>RMB</v>
          </cell>
          <cell r="H498" t="str">
            <v>1</v>
          </cell>
          <cell r="I498" t="str">
            <v>847.51</v>
          </cell>
        </row>
        <row r="499">
          <cell r="A499" t="str">
            <v>1597886</v>
          </cell>
          <cell r="B499" t="str">
            <v>哈曼洞穴酒店</v>
          </cell>
          <cell r="C499" t="str">
            <v>11908262200025</v>
          </cell>
          <cell r="D499" t="str">
            <v>1314461</v>
          </cell>
          <cell r="E499" t="str">
            <v/>
          </cell>
          <cell r="F499" t="str">
            <v>782.66</v>
          </cell>
          <cell r="G499" t="str">
            <v>RMB</v>
          </cell>
          <cell r="H499" t="str">
            <v>1</v>
          </cell>
          <cell r="I499" t="str">
            <v>782.66</v>
          </cell>
        </row>
        <row r="500">
          <cell r="A500" t="str">
            <v>1618131</v>
          </cell>
          <cell r="B500" t="str">
            <v>箱根小涌园天悠日式旅馆</v>
          </cell>
          <cell r="C500" t="str">
            <v>11909214356886</v>
          </cell>
          <cell r="D500" t="str">
            <v/>
          </cell>
          <cell r="E500" t="str">
            <v/>
          </cell>
          <cell r="F500" t="str">
            <v>2877.65</v>
          </cell>
          <cell r="G500" t="str">
            <v>RMB</v>
          </cell>
          <cell r="H500" t="str">
            <v>1</v>
          </cell>
          <cell r="I500" t="str">
            <v>2877.65</v>
          </cell>
        </row>
        <row r="501">
          <cell r="A501" t="str">
            <v>1637596</v>
          </cell>
          <cell r="B501" t="str">
            <v>香港悦品天秀酒店</v>
          </cell>
          <cell r="C501" t="str">
            <v>11910155566136</v>
          </cell>
          <cell r="D501" t="str">
            <v/>
          </cell>
          <cell r="E501" t="str">
            <v/>
          </cell>
          <cell r="F501" t="str">
            <v>1076</v>
          </cell>
          <cell r="G501" t="str">
            <v>RMB</v>
          </cell>
          <cell r="H501" t="str">
            <v>1</v>
          </cell>
          <cell r="I501" t="str">
            <v>1076</v>
          </cell>
        </row>
        <row r="502">
          <cell r="A502" t="str">
            <v>1606917</v>
          </cell>
          <cell r="B502" t="str">
            <v>香港悦品天秀酒店</v>
          </cell>
          <cell r="C502" t="str">
            <v>11909073686678</v>
          </cell>
          <cell r="D502" t="str">
            <v>1606917</v>
          </cell>
          <cell r="E502" t="str">
            <v/>
          </cell>
          <cell r="F502" t="str">
            <v>1180</v>
          </cell>
          <cell r="G502" t="str">
            <v>RMB</v>
          </cell>
          <cell r="H502" t="str">
            <v>1</v>
          </cell>
          <cell r="I502" t="str">
            <v>1180</v>
          </cell>
        </row>
        <row r="503">
          <cell r="A503" t="str">
            <v>1626134</v>
          </cell>
          <cell r="B503" t="str">
            <v>香港华大海景酒店</v>
          </cell>
          <cell r="C503" t="str">
            <v>11909300761574</v>
          </cell>
          <cell r="D503" t="str">
            <v>142614</v>
          </cell>
          <cell r="E503" t="str">
            <v/>
          </cell>
          <cell r="F503" t="str">
            <v>954</v>
          </cell>
          <cell r="G503" t="str">
            <v>RMB</v>
          </cell>
          <cell r="H503" t="str">
            <v>1</v>
          </cell>
          <cell r="I503" t="str">
            <v>954</v>
          </cell>
        </row>
        <row r="504">
          <cell r="A504" t="str">
            <v>1615316</v>
          </cell>
          <cell r="B504" t="str">
            <v>香港旅馆</v>
          </cell>
          <cell r="C504" t="str">
            <v>11909186823155</v>
          </cell>
          <cell r="D504" t="str">
            <v/>
          </cell>
          <cell r="E504" t="str">
            <v/>
          </cell>
          <cell r="F504" t="str">
            <v>900.98</v>
          </cell>
          <cell r="G504" t="str">
            <v>RMB</v>
          </cell>
          <cell r="H504" t="str">
            <v>1</v>
          </cell>
          <cell r="I504" t="str">
            <v>900.98</v>
          </cell>
        </row>
        <row r="505">
          <cell r="A505" t="str">
            <v>1634293</v>
          </cell>
          <cell r="B505" t="str">
            <v>香港旅馆</v>
          </cell>
          <cell r="C505" t="str">
            <v>11910109678297</v>
          </cell>
          <cell r="D505" t="str">
            <v>Acknowledged</v>
          </cell>
          <cell r="E505" t="str">
            <v/>
          </cell>
          <cell r="F505" t="str">
            <v>1113.21</v>
          </cell>
          <cell r="G505" t="str">
            <v>RMB</v>
          </cell>
          <cell r="H505" t="str">
            <v>1</v>
          </cell>
          <cell r="I505" t="str">
            <v>1113.21</v>
          </cell>
        </row>
        <row r="506">
          <cell r="A506" t="str">
            <v>1620725</v>
          </cell>
          <cell r="B506" t="str">
            <v>普吉岛芭东华美达温德姆蒂瓦娜酒店</v>
          </cell>
          <cell r="C506" t="str">
            <v>11909246945732</v>
          </cell>
          <cell r="D506" t="str">
            <v>1620725</v>
          </cell>
          <cell r="E506" t="str">
            <v/>
          </cell>
          <cell r="F506" t="str">
            <v>2887</v>
          </cell>
          <cell r="G506" t="str">
            <v>RMB</v>
          </cell>
          <cell r="H506" t="str">
            <v>1</v>
          </cell>
          <cell r="I506" t="str">
            <v>2887</v>
          </cell>
        </row>
        <row r="507">
          <cell r="A507" t="str">
            <v>1632273</v>
          </cell>
          <cell r="B507" t="str">
            <v>波尔多市中心希尔顿花园酒店</v>
          </cell>
          <cell r="C507" t="str">
            <v>11910088341211</v>
          </cell>
          <cell r="D507" t="str">
            <v/>
          </cell>
          <cell r="E507" t="str">
            <v/>
          </cell>
          <cell r="F507" t="str">
            <v>691</v>
          </cell>
          <cell r="G507" t="str">
            <v>RMB</v>
          </cell>
          <cell r="H507" t="str">
            <v>1</v>
          </cell>
          <cell r="I507" t="str">
            <v>691</v>
          </cell>
        </row>
        <row r="508">
          <cell r="A508" t="str">
            <v>1609854</v>
          </cell>
          <cell r="B508" t="str">
            <v>大阪东心斋桥微笑尊贵酒店</v>
          </cell>
          <cell r="C508" t="str">
            <v>11909105033190</v>
          </cell>
          <cell r="D508" t="str">
            <v/>
          </cell>
          <cell r="E508" t="str">
            <v/>
          </cell>
          <cell r="F508" t="str">
            <v>2079.92</v>
          </cell>
          <cell r="G508" t="str">
            <v>RMB</v>
          </cell>
          <cell r="H508" t="str">
            <v>1</v>
          </cell>
          <cell r="I508" t="str">
            <v>2079.92</v>
          </cell>
        </row>
        <row r="509">
          <cell r="A509" t="str">
            <v>1637751</v>
          </cell>
          <cell r="B509" t="str">
            <v>南京金鹰珠江壹号国际酒店</v>
          </cell>
          <cell r="C509" t="str">
            <v>11910155084271</v>
          </cell>
          <cell r="D509" t="str">
            <v/>
          </cell>
          <cell r="E509" t="str">
            <v/>
          </cell>
          <cell r="F509" t="str">
            <v>526.96</v>
          </cell>
          <cell r="G509" t="str">
            <v>RMB</v>
          </cell>
          <cell r="H509" t="str">
            <v>1</v>
          </cell>
          <cell r="I509" t="str">
            <v>526.96</v>
          </cell>
        </row>
        <row r="510">
          <cell r="A510" t="str">
            <v>1615956</v>
          </cell>
          <cell r="B510" t="str">
            <v>WBF北船场WEST酒店</v>
          </cell>
          <cell r="C510" t="str">
            <v>11909259867773</v>
          </cell>
          <cell r="D510" t="str">
            <v>080952</v>
          </cell>
          <cell r="E510" t="str">
            <v/>
          </cell>
          <cell r="F510" t="str">
            <v>2525</v>
          </cell>
          <cell r="G510" t="str">
            <v>RMB</v>
          </cell>
          <cell r="H510" t="str">
            <v>1</v>
          </cell>
          <cell r="I510" t="str">
            <v>2525</v>
          </cell>
        </row>
        <row r="511">
          <cell r="A511" t="str">
            <v>1601596</v>
          </cell>
          <cell r="B511" t="str">
            <v>花筑·大阪心斋桥酒店</v>
          </cell>
          <cell r="C511" t="str">
            <v>11908312967581</v>
          </cell>
          <cell r="D511" t="str">
            <v>reconfirmed</v>
          </cell>
          <cell r="E511" t="str">
            <v/>
          </cell>
          <cell r="F511" t="str">
            <v>645</v>
          </cell>
          <cell r="G511" t="str">
            <v>RMB</v>
          </cell>
          <cell r="H511" t="str">
            <v>1</v>
          </cell>
          <cell r="I511" t="str">
            <v>645</v>
          </cell>
        </row>
        <row r="512">
          <cell r="A512" t="str">
            <v>1616667</v>
          </cell>
          <cell r="B512" t="str">
            <v>东京曼迪设计酒店丰洲台场有明</v>
          </cell>
          <cell r="C512" t="str">
            <v>11909235995965</v>
          </cell>
          <cell r="D512" t="str">
            <v>cz434329952</v>
          </cell>
          <cell r="E512" t="str">
            <v/>
          </cell>
          <cell r="F512" t="str">
            <v>3472.5</v>
          </cell>
          <cell r="G512" t="str">
            <v>RMB</v>
          </cell>
          <cell r="H512" t="str">
            <v>1</v>
          </cell>
          <cell r="I512" t="str">
            <v>3472.5</v>
          </cell>
        </row>
        <row r="513">
          <cell r="A513" t="str">
            <v>1621884</v>
          </cell>
          <cell r="B513" t="str">
            <v>貝伊爾鑽石酒店及會議中心</v>
          </cell>
          <cell r="C513" t="str">
            <v>11909251209364</v>
          </cell>
          <cell r="D513" t="str">
            <v>2294264</v>
          </cell>
          <cell r="E513" t="str">
            <v/>
          </cell>
          <cell r="F513" t="str">
            <v>464</v>
          </cell>
          <cell r="G513" t="str">
            <v>RMB</v>
          </cell>
          <cell r="H513" t="str">
            <v>1</v>
          </cell>
          <cell r="I513" t="str">
            <v>464</v>
          </cell>
        </row>
        <row r="514">
          <cell r="A514" t="str">
            <v>1636077</v>
          </cell>
          <cell r="B514" t="str">
            <v>固兴大饭店</v>
          </cell>
          <cell r="C514" t="str">
            <v>11910130041437</v>
          </cell>
          <cell r="D514" t="str">
            <v>4335498</v>
          </cell>
          <cell r="E514" t="str">
            <v/>
          </cell>
          <cell r="F514" t="str">
            <v>134</v>
          </cell>
          <cell r="G514" t="str">
            <v>RMB</v>
          </cell>
          <cell r="H514" t="str">
            <v>1</v>
          </cell>
          <cell r="I514" t="str">
            <v>134</v>
          </cell>
        </row>
        <row r="515">
          <cell r="A515" t="str">
            <v>1622825</v>
          </cell>
          <cell r="B515" t="str">
            <v>阿拉恰特萨基兹里罕酒店</v>
          </cell>
          <cell r="C515" t="str">
            <v>11908061914778</v>
          </cell>
          <cell r="D515" t="str">
            <v/>
          </cell>
          <cell r="E515" t="str">
            <v/>
          </cell>
          <cell r="F515" t="str">
            <v>705</v>
          </cell>
          <cell r="G515" t="str">
            <v>RMB</v>
          </cell>
          <cell r="H515" t="str">
            <v>1</v>
          </cell>
          <cell r="I515" t="str">
            <v>705</v>
          </cell>
        </row>
        <row r="516">
          <cell r="A516" t="str">
            <v>1622835</v>
          </cell>
          <cell r="B516" t="str">
            <v>阿拉恰特萨基兹里罕酒店</v>
          </cell>
          <cell r="C516" t="str">
            <v>11908281215699</v>
          </cell>
          <cell r="D516" t="str">
            <v/>
          </cell>
          <cell r="E516" t="str">
            <v/>
          </cell>
          <cell r="F516" t="str">
            <v>1430</v>
          </cell>
          <cell r="G516" t="str">
            <v>RMB</v>
          </cell>
          <cell r="H516" t="str">
            <v>1</v>
          </cell>
          <cell r="I516" t="str">
            <v>1430</v>
          </cell>
        </row>
        <row r="517">
          <cell r="A517" t="str">
            <v>1622844</v>
          </cell>
          <cell r="B517" t="str">
            <v>阿拉恰特萨基兹里罕酒店</v>
          </cell>
          <cell r="C517" t="str">
            <v>11908290154175</v>
          </cell>
          <cell r="D517" t="str">
            <v/>
          </cell>
          <cell r="E517" t="str">
            <v/>
          </cell>
          <cell r="F517" t="str">
            <v>972</v>
          </cell>
          <cell r="G517" t="str">
            <v>RMB</v>
          </cell>
          <cell r="H517" t="str">
            <v>1</v>
          </cell>
          <cell r="I517" t="str">
            <v>972</v>
          </cell>
        </row>
        <row r="518">
          <cell r="A518" t="str">
            <v>1629110</v>
          </cell>
          <cell r="B518" t="str">
            <v>好莱坞套房酒店</v>
          </cell>
          <cell r="C518" t="str">
            <v>11910034227780</v>
          </cell>
          <cell r="D518" t="str">
            <v>8396763</v>
          </cell>
          <cell r="E518" t="str">
            <v/>
          </cell>
          <cell r="F518" t="str">
            <v>2065</v>
          </cell>
          <cell r="G518" t="str">
            <v>RMB</v>
          </cell>
          <cell r="H518" t="str">
            <v>1</v>
          </cell>
          <cell r="I518" t="str">
            <v>2065</v>
          </cell>
        </row>
        <row r="519">
          <cell r="A519" t="str">
            <v>1619450</v>
          </cell>
          <cell r="B519" t="str">
            <v>大溪地酒店</v>
          </cell>
          <cell r="C519" t="str">
            <v>11909254094045</v>
          </cell>
          <cell r="D519" t="str">
            <v>72909412</v>
          </cell>
          <cell r="E519" t="str">
            <v/>
          </cell>
          <cell r="F519" t="str">
            <v>1036</v>
          </cell>
          <cell r="G519" t="str">
            <v>RMB</v>
          </cell>
          <cell r="H519" t="str">
            <v>1</v>
          </cell>
          <cell r="I519" t="str">
            <v>1036</v>
          </cell>
        </row>
        <row r="520">
          <cell r="A520" t="str">
            <v>1612694</v>
          </cell>
          <cell r="B520" t="str">
            <v>西安高铁北站亚朵酒店</v>
          </cell>
          <cell r="C520" t="str">
            <v>11909153718215</v>
          </cell>
          <cell r="D520" t="str">
            <v>67888</v>
          </cell>
          <cell r="E520" t="str">
            <v/>
          </cell>
          <cell r="F520" t="str">
            <v>594</v>
          </cell>
          <cell r="G520" t="str">
            <v>RMB</v>
          </cell>
          <cell r="H520" t="str">
            <v>1</v>
          </cell>
          <cell r="I520" t="str">
            <v>594</v>
          </cell>
        </row>
        <row r="521">
          <cell r="A521" t="str">
            <v>1622272</v>
          </cell>
          <cell r="B521" t="str">
            <v>杭州黄龙亚朵酒店</v>
          </cell>
          <cell r="C521" t="str">
            <v>11909265336915</v>
          </cell>
          <cell r="D521" t="str">
            <v/>
          </cell>
          <cell r="E521" t="str">
            <v/>
          </cell>
          <cell r="F521" t="str">
            <v>727</v>
          </cell>
          <cell r="G521" t="str">
            <v>RMB</v>
          </cell>
          <cell r="H521" t="str">
            <v>1</v>
          </cell>
          <cell r="I521" t="str">
            <v>727</v>
          </cell>
        </row>
        <row r="522">
          <cell r="A522" t="str">
            <v>1615827</v>
          </cell>
          <cell r="B522" t="str">
            <v>杭州金地大厦</v>
          </cell>
          <cell r="C522" t="str">
            <v>11909198742586</v>
          </cell>
          <cell r="D522" t="str">
            <v>reconfirm</v>
          </cell>
          <cell r="E522" t="str">
            <v/>
          </cell>
          <cell r="F522" t="str">
            <v>332</v>
          </cell>
          <cell r="G522" t="str">
            <v>RMB</v>
          </cell>
          <cell r="H522" t="str">
            <v>1</v>
          </cell>
          <cell r="I522" t="str">
            <v>332</v>
          </cell>
        </row>
        <row r="523">
          <cell r="A523" t="str">
            <v>1627762</v>
          </cell>
          <cell r="B523" t="str">
            <v>武汉九通海源酒店</v>
          </cell>
          <cell r="C523" t="str">
            <v>11910029501073</v>
          </cell>
          <cell r="D523" t="str">
            <v/>
          </cell>
          <cell r="E523" t="str">
            <v/>
          </cell>
          <cell r="F523" t="str">
            <v>2764.4</v>
          </cell>
          <cell r="G523" t="str">
            <v>RMB</v>
          </cell>
          <cell r="H523" t="str">
            <v>1</v>
          </cell>
          <cell r="I523" t="str">
            <v>2764.4</v>
          </cell>
        </row>
        <row r="524">
          <cell r="A524" t="str">
            <v>1624755</v>
          </cell>
          <cell r="B524" t="str">
            <v>旺豪之家快捷宾馆</v>
          </cell>
          <cell r="C524" t="str">
            <v>11909285371770</v>
          </cell>
          <cell r="D524" t="str">
            <v/>
          </cell>
          <cell r="E524" t="str">
            <v/>
          </cell>
          <cell r="F524" t="str">
            <v>960</v>
          </cell>
          <cell r="G524" t="str">
            <v>RMB</v>
          </cell>
          <cell r="H524" t="str">
            <v>1</v>
          </cell>
          <cell r="I524" t="str">
            <v>960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"/>
  <sheetViews>
    <sheetView tabSelected="1" topLeftCell="A118" workbookViewId="0">
      <selection activeCell="K152" sqref="K152"/>
    </sheetView>
  </sheetViews>
  <sheetFormatPr defaultColWidth="9" defaultRowHeight="15"/>
  <cols>
    <col min="1" max="1" width="17" customWidth="1"/>
    <col min="15" max="15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21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/>
      <c r="T19" s="7" t="s">
        <v>44</v>
      </c>
      <c r="U19" s="7" t="s">
        <v>44</v>
      </c>
    </row>
    <row r="20" spans="1:21">
      <c r="A20" s="5" t="s">
        <v>8</v>
      </c>
      <c r="B20" s="5" t="s">
        <v>45</v>
      </c>
      <c r="C20" s="5" t="s">
        <v>46</v>
      </c>
      <c r="D20" s="5" t="s">
        <v>47</v>
      </c>
      <c r="E20" s="5" t="s">
        <v>48</v>
      </c>
      <c r="F20" s="5">
        <v>3</v>
      </c>
      <c r="G20" s="5" t="s">
        <v>19</v>
      </c>
      <c r="H20" s="5" t="s">
        <v>25</v>
      </c>
      <c r="I20" s="5" t="s">
        <v>49</v>
      </c>
      <c r="J20" s="5">
        <v>1398.27</v>
      </c>
      <c r="K20" s="5">
        <v>1398.27</v>
      </c>
      <c r="L20" s="5">
        <v>0</v>
      </c>
      <c r="M20" s="5" t="s">
        <v>8</v>
      </c>
      <c r="N20" s="5" t="s">
        <v>19</v>
      </c>
      <c r="O20" s="5" t="s">
        <v>19</v>
      </c>
      <c r="P20" s="5" t="s">
        <v>50</v>
      </c>
      <c r="Q20" s="5" t="s">
        <v>51</v>
      </c>
      <c r="R20" s="5"/>
      <c r="S20" s="8">
        <f>VLOOKUP(B20,[1]应付款管理!$A$1:$I$524,9,0)-K20</f>
        <v>0</v>
      </c>
      <c r="U20" t="str">
        <f>$U$19&amp;B20</f>
        <v>，1636388</v>
      </c>
    </row>
    <row r="21" spans="1:21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19</v>
      </c>
      <c r="H21" s="5" t="s">
        <v>25</v>
      </c>
      <c r="I21" s="5" t="s">
        <v>56</v>
      </c>
      <c r="J21" s="5">
        <v>505</v>
      </c>
      <c r="K21" s="5">
        <v>505</v>
      </c>
      <c r="L21" s="5">
        <v>0</v>
      </c>
      <c r="M21" s="5" t="s">
        <v>8</v>
      </c>
      <c r="N21" s="5" t="s">
        <v>19</v>
      </c>
      <c r="O21" s="5" t="s">
        <v>19</v>
      </c>
      <c r="P21" s="5" t="s">
        <v>57</v>
      </c>
      <c r="Q21" s="5" t="s">
        <v>57</v>
      </c>
      <c r="R21" s="5"/>
      <c r="S21" s="8">
        <f>VLOOKUP(B21,[1]应付款管理!$A$1:$I$524,9,0)-K21</f>
        <v>0</v>
      </c>
      <c r="U21" t="str">
        <f t="shared" ref="U21:U52" si="0">$U$19&amp;B21</f>
        <v>，1636081</v>
      </c>
    </row>
    <row r="22" spans="1:21">
      <c r="A22" s="5" t="s">
        <v>8</v>
      </c>
      <c r="B22" s="5" t="s">
        <v>58</v>
      </c>
      <c r="C22" s="5" t="s">
        <v>59</v>
      </c>
      <c r="D22" s="5" t="s">
        <v>60</v>
      </c>
      <c r="E22" s="5" t="s">
        <v>55</v>
      </c>
      <c r="F22" s="5">
        <v>1</v>
      </c>
      <c r="G22" s="5" t="s">
        <v>19</v>
      </c>
      <c r="H22" s="5" t="s">
        <v>25</v>
      </c>
      <c r="I22" s="5" t="s">
        <v>61</v>
      </c>
      <c r="J22" s="5">
        <v>134</v>
      </c>
      <c r="K22" s="5">
        <v>134</v>
      </c>
      <c r="L22" s="5">
        <v>0</v>
      </c>
      <c r="M22" s="5" t="s">
        <v>8</v>
      </c>
      <c r="N22" s="5" t="s">
        <v>19</v>
      </c>
      <c r="O22" s="5" t="s">
        <v>19</v>
      </c>
      <c r="P22" s="5" t="s">
        <v>57</v>
      </c>
      <c r="Q22" s="5" t="s">
        <v>57</v>
      </c>
      <c r="R22" s="5"/>
      <c r="S22" s="8">
        <f>VLOOKUP(B22,[1]应付款管理!$A$1:$I$524,9,0)-K22</f>
        <v>0</v>
      </c>
      <c r="U22" t="str">
        <f t="shared" si="0"/>
        <v>，1636077</v>
      </c>
    </row>
    <row r="23" spans="1:21">
      <c r="A23" s="5" t="s">
        <v>8</v>
      </c>
      <c r="B23" s="5" t="s">
        <v>62</v>
      </c>
      <c r="C23" s="5" t="s">
        <v>63</v>
      </c>
      <c r="D23" s="5" t="s">
        <v>64</v>
      </c>
      <c r="E23" s="5" t="s">
        <v>65</v>
      </c>
      <c r="F23" s="5">
        <v>1</v>
      </c>
      <c r="G23" s="5" t="s">
        <v>19</v>
      </c>
      <c r="H23" s="5" t="s">
        <v>25</v>
      </c>
      <c r="I23" s="5" t="s">
        <v>66</v>
      </c>
      <c r="J23" s="5">
        <v>659.74</v>
      </c>
      <c r="K23" s="5">
        <v>659.74</v>
      </c>
      <c r="L23" s="5">
        <v>0</v>
      </c>
      <c r="M23" s="5" t="s">
        <v>8</v>
      </c>
      <c r="N23" s="5" t="s">
        <v>67</v>
      </c>
      <c r="O23" s="5" t="s">
        <v>67</v>
      </c>
      <c r="P23" s="5" t="s">
        <v>50</v>
      </c>
      <c r="Q23" s="5" t="s">
        <v>51</v>
      </c>
      <c r="R23" s="5"/>
      <c r="S23" s="8">
        <f>VLOOKUP(B23,[1]应付款管理!$A$1:$I$524,9,0)-K23</f>
        <v>0</v>
      </c>
      <c r="U23" t="str">
        <f t="shared" si="0"/>
        <v>，1635520</v>
      </c>
    </row>
    <row r="24" spans="1:21">
      <c r="A24" s="5" t="s">
        <v>8</v>
      </c>
      <c r="B24" s="5" t="s">
        <v>68</v>
      </c>
      <c r="C24" s="5" t="s">
        <v>69</v>
      </c>
      <c r="D24" s="5" t="s">
        <v>64</v>
      </c>
      <c r="E24" s="5" t="s">
        <v>65</v>
      </c>
      <c r="F24" s="5">
        <v>1</v>
      </c>
      <c r="G24" s="5" t="s">
        <v>67</v>
      </c>
      <c r="H24" s="5" t="s">
        <v>19</v>
      </c>
      <c r="I24" s="5" t="s">
        <v>66</v>
      </c>
      <c r="J24" s="5">
        <v>727.64</v>
      </c>
      <c r="K24" s="5">
        <v>727.64</v>
      </c>
      <c r="L24" s="5">
        <v>0</v>
      </c>
      <c r="M24" s="5" t="s">
        <v>8</v>
      </c>
      <c r="N24" s="5" t="s">
        <v>67</v>
      </c>
      <c r="O24" s="5" t="s">
        <v>67</v>
      </c>
      <c r="P24" s="5" t="s">
        <v>50</v>
      </c>
      <c r="Q24" s="5" t="s">
        <v>51</v>
      </c>
      <c r="R24" s="5"/>
      <c r="S24" s="8">
        <f>VLOOKUP(B24,[1]应付款管理!$A$1:$I$524,9,0)-K24</f>
        <v>0</v>
      </c>
      <c r="U24" t="str">
        <f t="shared" si="0"/>
        <v>，1635518</v>
      </c>
    </row>
    <row r="25" spans="1:21">
      <c r="A25" s="5" t="s">
        <v>8</v>
      </c>
      <c r="B25" s="5" t="s">
        <v>70</v>
      </c>
      <c r="C25" s="5" t="s">
        <v>71</v>
      </c>
      <c r="D25" s="5" t="s">
        <v>72</v>
      </c>
      <c r="E25" s="5" t="s">
        <v>55</v>
      </c>
      <c r="F25" s="5">
        <v>1</v>
      </c>
      <c r="G25" s="5" t="s">
        <v>67</v>
      </c>
      <c r="H25" s="5" t="s">
        <v>19</v>
      </c>
      <c r="I25" s="5" t="s">
        <v>73</v>
      </c>
      <c r="J25" s="5">
        <v>1082</v>
      </c>
      <c r="K25" s="5">
        <v>1082</v>
      </c>
      <c r="L25" s="5">
        <v>0</v>
      </c>
      <c r="M25" s="5" t="s">
        <v>8</v>
      </c>
      <c r="N25" s="5" t="s">
        <v>74</v>
      </c>
      <c r="O25" s="5" t="s">
        <v>74</v>
      </c>
      <c r="P25" s="5"/>
      <c r="Q25" s="5" t="s">
        <v>75</v>
      </c>
      <c r="R25" s="5"/>
      <c r="S25" s="8">
        <f>VLOOKUP(B25,[1]应付款管理!$A$1:$I$524,9,0)-K25</f>
        <v>0</v>
      </c>
      <c r="U25" t="str">
        <f t="shared" si="0"/>
        <v>，1634622</v>
      </c>
    </row>
    <row r="26" spans="1:21">
      <c r="A26" s="5" t="s">
        <v>8</v>
      </c>
      <c r="B26" s="5" t="s">
        <v>76</v>
      </c>
      <c r="C26" s="5" t="s">
        <v>77</v>
      </c>
      <c r="D26" s="5" t="s">
        <v>78</v>
      </c>
      <c r="E26" s="5" t="s">
        <v>79</v>
      </c>
      <c r="F26" s="5">
        <v>1</v>
      </c>
      <c r="G26" s="5" t="s">
        <v>67</v>
      </c>
      <c r="H26" s="5" t="s">
        <v>19</v>
      </c>
      <c r="I26" s="5" t="s">
        <v>80</v>
      </c>
      <c r="J26" s="5">
        <v>757.08</v>
      </c>
      <c r="K26" s="5">
        <v>757.08</v>
      </c>
      <c r="L26" s="5">
        <v>0</v>
      </c>
      <c r="M26" s="5" t="s">
        <v>8</v>
      </c>
      <c r="N26" s="5" t="s">
        <v>74</v>
      </c>
      <c r="O26" s="5" t="s">
        <v>74</v>
      </c>
      <c r="P26" s="5" t="s">
        <v>81</v>
      </c>
      <c r="Q26" s="5" t="s">
        <v>82</v>
      </c>
      <c r="R26" s="5"/>
      <c r="S26" s="8">
        <f>VLOOKUP(B26,[1]应付款管理!$A$1:$I$524,9,0)-K26</f>
        <v>0</v>
      </c>
      <c r="U26" t="str">
        <f t="shared" si="0"/>
        <v>，1634285</v>
      </c>
    </row>
    <row r="27" spans="1:21">
      <c r="A27" s="5" t="s">
        <v>8</v>
      </c>
      <c r="B27" s="5" t="s">
        <v>83</v>
      </c>
      <c r="C27" s="5" t="s">
        <v>84</v>
      </c>
      <c r="D27" s="5" t="s">
        <v>85</v>
      </c>
      <c r="E27" s="5" t="s">
        <v>86</v>
      </c>
      <c r="F27" s="5">
        <v>1</v>
      </c>
      <c r="G27" s="5" t="s">
        <v>19</v>
      </c>
      <c r="H27" s="5" t="s">
        <v>87</v>
      </c>
      <c r="I27" s="5" t="s">
        <v>88</v>
      </c>
      <c r="J27" s="5">
        <v>1113.21</v>
      </c>
      <c r="K27" s="5">
        <v>1113.21</v>
      </c>
      <c r="L27" s="5">
        <v>0</v>
      </c>
      <c r="M27" s="5" t="s">
        <v>8</v>
      </c>
      <c r="N27" s="5" t="s">
        <v>89</v>
      </c>
      <c r="O27" s="5" t="s">
        <v>89</v>
      </c>
      <c r="P27" s="5" t="s">
        <v>81</v>
      </c>
      <c r="Q27" s="5" t="s">
        <v>82</v>
      </c>
      <c r="R27" s="5"/>
      <c r="S27" s="8">
        <f>VLOOKUP(B27,[1]应付款管理!$A$1:$I$524,9,0)-K27</f>
        <v>0</v>
      </c>
      <c r="U27" t="str">
        <f t="shared" si="0"/>
        <v>，1634293</v>
      </c>
    </row>
    <row r="28" spans="1:21">
      <c r="A28" s="5" t="s">
        <v>8</v>
      </c>
      <c r="B28" s="5" t="s">
        <v>90</v>
      </c>
      <c r="C28" s="5" t="s">
        <v>91</v>
      </c>
      <c r="D28" s="5" t="s">
        <v>92</v>
      </c>
      <c r="E28" s="5" t="s">
        <v>79</v>
      </c>
      <c r="F28" s="5">
        <v>1</v>
      </c>
      <c r="G28" s="5" t="s">
        <v>19</v>
      </c>
      <c r="H28" s="5" t="s">
        <v>25</v>
      </c>
      <c r="I28" s="5" t="s">
        <v>93</v>
      </c>
      <c r="J28" s="5">
        <v>822</v>
      </c>
      <c r="K28" s="5">
        <v>822</v>
      </c>
      <c r="L28" s="5">
        <v>0</v>
      </c>
      <c r="M28" s="5" t="s">
        <v>8</v>
      </c>
      <c r="N28" s="5" t="s">
        <v>89</v>
      </c>
      <c r="O28" s="5" t="s">
        <v>89</v>
      </c>
      <c r="P28" s="5" t="s">
        <v>81</v>
      </c>
      <c r="Q28" s="5" t="s">
        <v>82</v>
      </c>
      <c r="R28" s="5"/>
      <c r="S28" s="8">
        <f>VLOOKUP(B28,[1]应付款管理!$A$1:$I$524,9,0)-K28</f>
        <v>0</v>
      </c>
      <c r="U28" t="str">
        <f t="shared" si="0"/>
        <v>，1634257</v>
      </c>
    </row>
    <row r="29" spans="1:21">
      <c r="A29" s="5" t="s">
        <v>8</v>
      </c>
      <c r="B29" s="6" t="s">
        <v>94</v>
      </c>
      <c r="C29" s="5" t="s">
        <v>95</v>
      </c>
      <c r="D29" s="5" t="s">
        <v>96</v>
      </c>
      <c r="E29" s="5" t="s">
        <v>97</v>
      </c>
      <c r="F29" s="5">
        <v>1</v>
      </c>
      <c r="G29" s="5" t="s">
        <v>19</v>
      </c>
      <c r="H29" s="5" t="s">
        <v>87</v>
      </c>
      <c r="I29" s="5" t="s">
        <v>98</v>
      </c>
      <c r="J29" s="5">
        <v>791.67</v>
      </c>
      <c r="K29" s="5">
        <v>791.67</v>
      </c>
      <c r="L29" s="5">
        <v>0</v>
      </c>
      <c r="M29" s="5" t="s">
        <v>8</v>
      </c>
      <c r="N29" s="5" t="s">
        <v>89</v>
      </c>
      <c r="O29" s="5" t="s">
        <v>89</v>
      </c>
      <c r="P29" s="5" t="s">
        <v>81</v>
      </c>
      <c r="Q29" s="5" t="s">
        <v>82</v>
      </c>
      <c r="R29" s="5"/>
      <c r="S29" s="8">
        <f>VLOOKUP(B29,[1]应付款管理!$A$1:$I$524,9,0)-K29</f>
        <v>-674.43</v>
      </c>
      <c r="U29" t="str">
        <f t="shared" si="0"/>
        <v>，1634138</v>
      </c>
    </row>
    <row r="30" spans="1:21">
      <c r="A30" s="5" t="s">
        <v>8</v>
      </c>
      <c r="B30" s="5" t="s">
        <v>99</v>
      </c>
      <c r="C30" s="5" t="s">
        <v>100</v>
      </c>
      <c r="D30" s="5" t="s">
        <v>101</v>
      </c>
      <c r="E30" s="5" t="s">
        <v>102</v>
      </c>
      <c r="F30" s="5">
        <v>1</v>
      </c>
      <c r="G30" s="5" t="s">
        <v>67</v>
      </c>
      <c r="H30" s="5" t="s">
        <v>19</v>
      </c>
      <c r="I30" s="5" t="s">
        <v>103</v>
      </c>
      <c r="J30" s="5">
        <v>205.36</v>
      </c>
      <c r="K30" s="5">
        <v>205.36</v>
      </c>
      <c r="L30" s="5">
        <v>0</v>
      </c>
      <c r="M30" s="5" t="s">
        <v>8</v>
      </c>
      <c r="N30" s="5" t="s">
        <v>89</v>
      </c>
      <c r="O30" s="5" t="s">
        <v>89</v>
      </c>
      <c r="P30" s="5" t="s">
        <v>81</v>
      </c>
      <c r="Q30" s="5" t="s">
        <v>82</v>
      </c>
      <c r="R30" s="5"/>
      <c r="S30" s="8">
        <f>VLOOKUP(B30,[1]应付款管理!$A$1:$I$524,9,0)-K30</f>
        <v>0</v>
      </c>
      <c r="U30" t="str">
        <f t="shared" si="0"/>
        <v>，1634145</v>
      </c>
    </row>
    <row r="31" spans="1:21">
      <c r="A31" s="5" t="s">
        <v>8</v>
      </c>
      <c r="B31" s="5" t="s">
        <v>104</v>
      </c>
      <c r="C31" s="5" t="s">
        <v>105</v>
      </c>
      <c r="D31" s="5" t="s">
        <v>106</v>
      </c>
      <c r="E31" s="5" t="s">
        <v>102</v>
      </c>
      <c r="F31" s="5">
        <v>1</v>
      </c>
      <c r="G31" s="5" t="s">
        <v>19</v>
      </c>
      <c r="H31" s="5" t="s">
        <v>107</v>
      </c>
      <c r="I31" s="5" t="s">
        <v>108</v>
      </c>
      <c r="J31" s="5">
        <v>1109.16</v>
      </c>
      <c r="K31" s="5">
        <v>1109.16</v>
      </c>
      <c r="L31" s="5">
        <v>0</v>
      </c>
      <c r="M31" s="5" t="s">
        <v>8</v>
      </c>
      <c r="N31" s="5" t="s">
        <v>89</v>
      </c>
      <c r="O31" s="5" t="s">
        <v>89</v>
      </c>
      <c r="P31" s="5" t="s">
        <v>81</v>
      </c>
      <c r="Q31" s="5" t="s">
        <v>82</v>
      </c>
      <c r="R31" s="5"/>
      <c r="S31" s="8">
        <f>VLOOKUP(B31,[1]应付款管理!$A$1:$I$524,9,0)-K31</f>
        <v>0</v>
      </c>
      <c r="U31" t="str">
        <f t="shared" si="0"/>
        <v>，1633557</v>
      </c>
    </row>
    <row r="32" spans="1:21">
      <c r="A32" s="5" t="s">
        <v>8</v>
      </c>
      <c r="B32" s="5" t="s">
        <v>109</v>
      </c>
      <c r="C32" s="5" t="s">
        <v>110</v>
      </c>
      <c r="D32" s="5" t="s">
        <v>111</v>
      </c>
      <c r="E32" s="5" t="s">
        <v>112</v>
      </c>
      <c r="F32" s="5">
        <v>1</v>
      </c>
      <c r="G32" s="5" t="s">
        <v>74</v>
      </c>
      <c r="H32" s="5" t="s">
        <v>67</v>
      </c>
      <c r="I32" s="5" t="s">
        <v>113</v>
      </c>
      <c r="J32" s="5">
        <v>1005.48</v>
      </c>
      <c r="K32" s="5">
        <v>1005.48</v>
      </c>
      <c r="L32" s="5">
        <v>0</v>
      </c>
      <c r="M32" s="5" t="s">
        <v>8</v>
      </c>
      <c r="N32" s="5" t="s">
        <v>114</v>
      </c>
      <c r="O32" s="5" t="s">
        <v>114</v>
      </c>
      <c r="P32" s="5" t="s">
        <v>81</v>
      </c>
      <c r="Q32" s="5" t="s">
        <v>82</v>
      </c>
      <c r="R32" s="5"/>
      <c r="S32" s="8">
        <f>VLOOKUP(B32,[1]应付款管理!$A$1:$I$524,9,0)-K32</f>
        <v>0</v>
      </c>
      <c r="U32" t="str">
        <f t="shared" si="0"/>
        <v>，1633353</v>
      </c>
    </row>
    <row r="33" spans="1:21">
      <c r="A33" s="5" t="s">
        <v>8</v>
      </c>
      <c r="B33" s="5" t="s">
        <v>115</v>
      </c>
      <c r="C33" s="5" t="s">
        <v>116</v>
      </c>
      <c r="D33" s="5" t="s">
        <v>117</v>
      </c>
      <c r="E33" s="5" t="s">
        <v>79</v>
      </c>
      <c r="F33" s="5">
        <v>1</v>
      </c>
      <c r="G33" s="5" t="s">
        <v>74</v>
      </c>
      <c r="H33" s="5" t="s">
        <v>67</v>
      </c>
      <c r="I33" s="5" t="s">
        <v>118</v>
      </c>
      <c r="J33" s="5">
        <v>1042.17</v>
      </c>
      <c r="K33" s="5">
        <v>1042.17</v>
      </c>
      <c r="L33" s="5">
        <v>0</v>
      </c>
      <c r="M33" s="5" t="s">
        <v>8</v>
      </c>
      <c r="N33" s="5" t="s">
        <v>114</v>
      </c>
      <c r="O33" s="5" t="s">
        <v>114</v>
      </c>
      <c r="P33" s="5" t="s">
        <v>50</v>
      </c>
      <c r="Q33" s="5" t="s">
        <v>51</v>
      </c>
      <c r="R33" s="5"/>
      <c r="S33" s="8">
        <f>VLOOKUP(B33,[1]应付款管理!$A$1:$I$524,9,0)-K33</f>
        <v>0</v>
      </c>
      <c r="U33" t="str">
        <f t="shared" si="0"/>
        <v>，1633090</v>
      </c>
    </row>
    <row r="34" spans="1:21">
      <c r="A34" s="5" t="s">
        <v>8</v>
      </c>
      <c r="B34" s="5" t="s">
        <v>119</v>
      </c>
      <c r="C34" s="5" t="s">
        <v>120</v>
      </c>
      <c r="D34" s="5" t="s">
        <v>121</v>
      </c>
      <c r="E34" s="5" t="s">
        <v>48</v>
      </c>
      <c r="F34" s="5">
        <v>1</v>
      </c>
      <c r="G34" s="5" t="s">
        <v>114</v>
      </c>
      <c r="H34" s="5" t="s">
        <v>19</v>
      </c>
      <c r="I34" s="5" t="s">
        <v>122</v>
      </c>
      <c r="J34" s="5">
        <v>3687.88</v>
      </c>
      <c r="K34" s="5">
        <v>3687.88</v>
      </c>
      <c r="L34" s="5">
        <v>0</v>
      </c>
      <c r="M34" s="5" t="s">
        <v>8</v>
      </c>
      <c r="N34" s="5" t="s">
        <v>114</v>
      </c>
      <c r="O34" s="5" t="s">
        <v>114</v>
      </c>
      <c r="P34" s="5" t="s">
        <v>50</v>
      </c>
      <c r="Q34" s="5" t="s">
        <v>51</v>
      </c>
      <c r="R34" s="5"/>
      <c r="S34" s="8">
        <f>VLOOKUP(B34,[1]应付款管理!$A$1:$I$524,9,0)-K34</f>
        <v>0</v>
      </c>
      <c r="U34" t="str">
        <f t="shared" si="0"/>
        <v>，1632912</v>
      </c>
    </row>
    <row r="35" spans="1:21">
      <c r="A35" s="5" t="s">
        <v>8</v>
      </c>
      <c r="B35" s="5" t="s">
        <v>123</v>
      </c>
      <c r="C35" s="5" t="s">
        <v>124</v>
      </c>
      <c r="D35" s="5" t="s">
        <v>125</v>
      </c>
      <c r="E35" s="5" t="s">
        <v>79</v>
      </c>
      <c r="F35" s="5">
        <v>1</v>
      </c>
      <c r="G35" s="5" t="s">
        <v>74</v>
      </c>
      <c r="H35" s="5" t="s">
        <v>67</v>
      </c>
      <c r="I35" s="5" t="s">
        <v>126</v>
      </c>
      <c r="J35" s="5">
        <v>791.33</v>
      </c>
      <c r="K35" s="5">
        <v>791.33</v>
      </c>
      <c r="L35" s="5">
        <v>0</v>
      </c>
      <c r="M35" s="5" t="s">
        <v>8</v>
      </c>
      <c r="N35" s="5" t="s">
        <v>114</v>
      </c>
      <c r="O35" s="5" t="s">
        <v>114</v>
      </c>
      <c r="P35" s="5" t="s">
        <v>81</v>
      </c>
      <c r="Q35" s="5" t="s">
        <v>82</v>
      </c>
      <c r="R35" s="5"/>
      <c r="S35" s="8">
        <f>VLOOKUP(B35,[1]应付款管理!$A$1:$I$524,9,0)-K35</f>
        <v>0</v>
      </c>
      <c r="U35" t="str">
        <f t="shared" si="0"/>
        <v>，1632714</v>
      </c>
    </row>
    <row r="36" spans="1:21">
      <c r="A36" s="5" t="s">
        <v>8</v>
      </c>
      <c r="B36" s="5" t="s">
        <v>127</v>
      </c>
      <c r="C36" s="5" t="s">
        <v>128</v>
      </c>
      <c r="D36" s="5" t="s">
        <v>129</v>
      </c>
      <c r="E36" s="5" t="s">
        <v>130</v>
      </c>
      <c r="F36" s="5">
        <v>1</v>
      </c>
      <c r="G36" s="5" t="s">
        <v>114</v>
      </c>
      <c r="H36" s="5" t="s">
        <v>74</v>
      </c>
      <c r="I36" s="5" t="s">
        <v>131</v>
      </c>
      <c r="J36" s="5">
        <v>2317.84</v>
      </c>
      <c r="K36" s="5">
        <v>2317.84</v>
      </c>
      <c r="L36" s="5">
        <v>0</v>
      </c>
      <c r="M36" s="5" t="s">
        <v>8</v>
      </c>
      <c r="N36" s="5" t="s">
        <v>132</v>
      </c>
      <c r="O36" s="5" t="s">
        <v>132</v>
      </c>
      <c r="P36" s="5" t="s">
        <v>50</v>
      </c>
      <c r="Q36" s="5" t="s">
        <v>51</v>
      </c>
      <c r="R36" s="5"/>
      <c r="S36" s="8">
        <f>VLOOKUP(B36,[1]应付款管理!$A$1:$I$524,9,0)-K36</f>
        <v>0</v>
      </c>
      <c r="U36" t="str">
        <f t="shared" si="0"/>
        <v>，1632394</v>
      </c>
    </row>
    <row r="37" spans="1:21">
      <c r="A37" s="5" t="s">
        <v>8</v>
      </c>
      <c r="B37" s="5" t="s">
        <v>133</v>
      </c>
      <c r="C37" s="5" t="s">
        <v>134</v>
      </c>
      <c r="D37" s="5" t="s">
        <v>135</v>
      </c>
      <c r="E37" s="5" t="s">
        <v>136</v>
      </c>
      <c r="F37" s="5">
        <v>1</v>
      </c>
      <c r="G37" s="5" t="s">
        <v>74</v>
      </c>
      <c r="H37" s="5" t="s">
        <v>67</v>
      </c>
      <c r="I37" s="5" t="s">
        <v>137</v>
      </c>
      <c r="J37" s="5">
        <v>1054.62</v>
      </c>
      <c r="K37" s="5">
        <v>1054.62</v>
      </c>
      <c r="L37" s="5">
        <v>0</v>
      </c>
      <c r="M37" s="5" t="s">
        <v>8</v>
      </c>
      <c r="N37" s="5" t="s">
        <v>132</v>
      </c>
      <c r="O37" s="5" t="s">
        <v>114</v>
      </c>
      <c r="P37" s="5" t="s">
        <v>81</v>
      </c>
      <c r="Q37" s="5" t="s">
        <v>82</v>
      </c>
      <c r="R37" s="5"/>
      <c r="S37" s="8">
        <f>VLOOKUP(B37,[1]应付款管理!$A$1:$I$524,9,0)-K37</f>
        <v>0</v>
      </c>
      <c r="U37" t="str">
        <f t="shared" si="0"/>
        <v>，1632092</v>
      </c>
    </row>
    <row r="38" spans="1:21">
      <c r="A38" s="5" t="s">
        <v>8</v>
      </c>
      <c r="B38" s="5" t="s">
        <v>138</v>
      </c>
      <c r="C38" s="5" t="s">
        <v>139</v>
      </c>
      <c r="D38" s="5" t="s">
        <v>140</v>
      </c>
      <c r="E38" s="5" t="s">
        <v>79</v>
      </c>
      <c r="F38" s="5">
        <v>1</v>
      </c>
      <c r="G38" s="5" t="s">
        <v>19</v>
      </c>
      <c r="H38" s="5" t="s">
        <v>25</v>
      </c>
      <c r="I38" s="5" t="s">
        <v>141</v>
      </c>
      <c r="J38" s="5">
        <v>652.65</v>
      </c>
      <c r="K38" s="5">
        <v>652.65</v>
      </c>
      <c r="L38" s="5">
        <v>0</v>
      </c>
      <c r="M38" s="5" t="s">
        <v>8</v>
      </c>
      <c r="N38" s="5" t="s">
        <v>132</v>
      </c>
      <c r="O38" s="5" t="s">
        <v>132</v>
      </c>
      <c r="P38" s="5" t="s">
        <v>50</v>
      </c>
      <c r="Q38" s="5" t="s">
        <v>51</v>
      </c>
      <c r="R38" s="5"/>
      <c r="S38" s="8">
        <f>VLOOKUP(B38,[1]应付款管理!$A$1:$I$524,9,0)-K38</f>
        <v>0</v>
      </c>
      <c r="U38" t="str">
        <f t="shared" si="0"/>
        <v>，1631987</v>
      </c>
    </row>
    <row r="39" spans="1:21">
      <c r="A39" s="5" t="s">
        <v>8</v>
      </c>
      <c r="B39" s="5" t="s">
        <v>142</v>
      </c>
      <c r="C39" s="5" t="s">
        <v>143</v>
      </c>
      <c r="D39" s="5" t="s">
        <v>144</v>
      </c>
      <c r="E39" s="5" t="s">
        <v>145</v>
      </c>
      <c r="F39" s="5">
        <v>1</v>
      </c>
      <c r="G39" s="5" t="s">
        <v>67</v>
      </c>
      <c r="H39" s="5" t="s">
        <v>19</v>
      </c>
      <c r="I39" s="5" t="s">
        <v>146</v>
      </c>
      <c r="J39" s="5">
        <v>646.49</v>
      </c>
      <c r="K39" s="5">
        <v>646.49</v>
      </c>
      <c r="L39" s="5">
        <v>0</v>
      </c>
      <c r="M39" s="5" t="s">
        <v>8</v>
      </c>
      <c r="N39" s="5" t="s">
        <v>132</v>
      </c>
      <c r="O39" s="5" t="s">
        <v>132</v>
      </c>
      <c r="P39" s="5" t="s">
        <v>81</v>
      </c>
      <c r="Q39" s="5" t="s">
        <v>82</v>
      </c>
      <c r="R39" s="5"/>
      <c r="S39" s="8">
        <f>VLOOKUP(B39,[1]应付款管理!$A$1:$I$524,9,0)-K39</f>
        <v>0</v>
      </c>
      <c r="U39" t="str">
        <f t="shared" si="0"/>
        <v>，1631916</v>
      </c>
    </row>
    <row r="40" spans="1:21">
      <c r="A40" s="5" t="s">
        <v>8</v>
      </c>
      <c r="B40" s="5" t="s">
        <v>147</v>
      </c>
      <c r="C40" s="5" t="s">
        <v>148</v>
      </c>
      <c r="D40" s="5" t="s">
        <v>149</v>
      </c>
      <c r="E40" s="5" t="s">
        <v>150</v>
      </c>
      <c r="F40" s="5">
        <v>1</v>
      </c>
      <c r="G40" s="5" t="s">
        <v>74</v>
      </c>
      <c r="H40" s="5" t="s">
        <v>25</v>
      </c>
      <c r="I40" s="5" t="s">
        <v>151</v>
      </c>
      <c r="J40" s="5">
        <v>954.63</v>
      </c>
      <c r="K40" s="5">
        <v>954.63</v>
      </c>
      <c r="L40" s="5">
        <v>0</v>
      </c>
      <c r="M40" s="5" t="s">
        <v>8</v>
      </c>
      <c r="N40" s="5" t="s">
        <v>17</v>
      </c>
      <c r="O40" s="5" t="s">
        <v>17</v>
      </c>
      <c r="P40" s="5" t="s">
        <v>81</v>
      </c>
      <c r="Q40" s="5" t="s">
        <v>82</v>
      </c>
      <c r="R40" s="5"/>
      <c r="S40" s="8">
        <f>VLOOKUP(B40,[1]应付款管理!$A$1:$I$524,9,0)-K40</f>
        <v>0</v>
      </c>
      <c r="U40" t="str">
        <f t="shared" si="0"/>
        <v>，1631409</v>
      </c>
    </row>
    <row r="41" spans="1:21">
      <c r="A41" s="5" t="s">
        <v>8</v>
      </c>
      <c r="B41" s="5" t="s">
        <v>152</v>
      </c>
      <c r="C41" s="5" t="s">
        <v>153</v>
      </c>
      <c r="D41" s="5" t="s">
        <v>154</v>
      </c>
      <c r="E41" s="5" t="s">
        <v>79</v>
      </c>
      <c r="F41" s="5">
        <v>1</v>
      </c>
      <c r="G41" s="5" t="s">
        <v>89</v>
      </c>
      <c r="H41" s="5" t="s">
        <v>25</v>
      </c>
      <c r="I41" s="5" t="s">
        <v>155</v>
      </c>
      <c r="J41" s="5">
        <v>666</v>
      </c>
      <c r="K41" s="5">
        <v>666</v>
      </c>
      <c r="L41" s="5">
        <v>0</v>
      </c>
      <c r="M41" s="5" t="s">
        <v>8</v>
      </c>
      <c r="N41" s="5" t="s">
        <v>17</v>
      </c>
      <c r="O41" s="5" t="s">
        <v>114</v>
      </c>
      <c r="P41" s="5" t="s">
        <v>81</v>
      </c>
      <c r="Q41" s="5" t="s">
        <v>82</v>
      </c>
      <c r="R41" s="5"/>
      <c r="S41" s="8">
        <f>VLOOKUP(B41,[1]应付款管理!$A$1:$I$524,9,0)-K41</f>
        <v>0</v>
      </c>
      <c r="U41" t="str">
        <f t="shared" si="0"/>
        <v>，1631316</v>
      </c>
    </row>
    <row r="42" spans="1:21">
      <c r="A42" s="5" t="s">
        <v>8</v>
      </c>
      <c r="B42" s="5" t="s">
        <v>156</v>
      </c>
      <c r="C42" s="5" t="s">
        <v>157</v>
      </c>
      <c r="D42" s="5" t="s">
        <v>158</v>
      </c>
      <c r="E42" s="5" t="s">
        <v>159</v>
      </c>
      <c r="F42" s="5">
        <v>1</v>
      </c>
      <c r="G42" s="5" t="s">
        <v>89</v>
      </c>
      <c r="H42" s="5" t="s">
        <v>67</v>
      </c>
      <c r="I42" s="5" t="s">
        <v>160</v>
      </c>
      <c r="J42" s="5">
        <v>1740.23</v>
      </c>
      <c r="K42" s="5">
        <v>1740.23</v>
      </c>
      <c r="L42" s="5">
        <v>0</v>
      </c>
      <c r="M42" s="5" t="s">
        <v>8</v>
      </c>
      <c r="N42" s="5" t="s">
        <v>17</v>
      </c>
      <c r="O42" s="5" t="s">
        <v>17</v>
      </c>
      <c r="P42" s="5" t="s">
        <v>50</v>
      </c>
      <c r="Q42" s="5" t="s">
        <v>51</v>
      </c>
      <c r="R42" s="5"/>
      <c r="S42" s="8">
        <f>VLOOKUP(B42,[1]应付款管理!$A$1:$I$524,9,0)-K42</f>
        <v>0</v>
      </c>
      <c r="U42" t="str">
        <f t="shared" si="0"/>
        <v>，1631279</v>
      </c>
    </row>
    <row r="43" spans="1:21">
      <c r="A43" s="5" t="s">
        <v>8</v>
      </c>
      <c r="B43" s="5" t="s">
        <v>161</v>
      </c>
      <c r="C43" s="5" t="s">
        <v>162</v>
      </c>
      <c r="D43" s="5" t="s">
        <v>163</v>
      </c>
      <c r="E43" s="5" t="s">
        <v>145</v>
      </c>
      <c r="F43" s="5">
        <v>1</v>
      </c>
      <c r="G43" s="5" t="s">
        <v>132</v>
      </c>
      <c r="H43" s="5" t="s">
        <v>25</v>
      </c>
      <c r="I43" s="5" t="s">
        <v>164</v>
      </c>
      <c r="J43" s="5">
        <v>2190.66</v>
      </c>
      <c r="K43" s="5">
        <v>2190.66</v>
      </c>
      <c r="L43" s="5">
        <v>0</v>
      </c>
      <c r="M43" s="5" t="s">
        <v>8</v>
      </c>
      <c r="N43" s="5" t="s">
        <v>165</v>
      </c>
      <c r="O43" s="5" t="s">
        <v>165</v>
      </c>
      <c r="P43" s="5" t="s">
        <v>81</v>
      </c>
      <c r="Q43" s="5" t="s">
        <v>82</v>
      </c>
      <c r="R43" s="5"/>
      <c r="S43" s="8">
        <f>VLOOKUP(B43,[1]应付款管理!$A$1:$I$524,9,0)-K43</f>
        <v>0</v>
      </c>
      <c r="U43" t="str">
        <f t="shared" si="0"/>
        <v>，1631022</v>
      </c>
    </row>
    <row r="44" spans="1:21">
      <c r="A44" s="5" t="s">
        <v>8</v>
      </c>
      <c r="B44" s="5" t="s">
        <v>166</v>
      </c>
      <c r="C44" s="5" t="s">
        <v>167</v>
      </c>
      <c r="D44" s="5" t="s">
        <v>121</v>
      </c>
      <c r="E44" s="5" t="s">
        <v>48</v>
      </c>
      <c r="F44" s="5">
        <v>1</v>
      </c>
      <c r="G44" s="5" t="s">
        <v>74</v>
      </c>
      <c r="H44" s="5" t="s">
        <v>19</v>
      </c>
      <c r="I44" s="5" t="s">
        <v>168</v>
      </c>
      <c r="J44" s="5">
        <v>1652.34</v>
      </c>
      <c r="K44" s="5">
        <v>1652.34</v>
      </c>
      <c r="L44" s="5">
        <v>0</v>
      </c>
      <c r="M44" s="5" t="s">
        <v>8</v>
      </c>
      <c r="N44" s="5" t="s">
        <v>165</v>
      </c>
      <c r="O44" s="5" t="s">
        <v>165</v>
      </c>
      <c r="P44" s="5" t="s">
        <v>50</v>
      </c>
      <c r="Q44" s="5" t="s">
        <v>51</v>
      </c>
      <c r="R44" s="5"/>
      <c r="S44" s="8">
        <f>VLOOKUP(B44,[1]应付款管理!$A$1:$I$524,9,0)-K44</f>
        <v>0</v>
      </c>
      <c r="U44" t="str">
        <f t="shared" si="0"/>
        <v>，1630848</v>
      </c>
    </row>
    <row r="45" spans="1:21">
      <c r="A45" s="5" t="s">
        <v>8</v>
      </c>
      <c r="B45" s="5" t="s">
        <v>169</v>
      </c>
      <c r="C45" s="5" t="s">
        <v>170</v>
      </c>
      <c r="D45" s="5" t="s">
        <v>171</v>
      </c>
      <c r="E45" s="5" t="s">
        <v>172</v>
      </c>
      <c r="F45" s="5">
        <v>1</v>
      </c>
      <c r="G45" s="5" t="s">
        <v>132</v>
      </c>
      <c r="H45" s="5" t="s">
        <v>114</v>
      </c>
      <c r="I45" s="5" t="s">
        <v>173</v>
      </c>
      <c r="J45" s="5">
        <v>904.3</v>
      </c>
      <c r="K45" s="5">
        <v>904.3</v>
      </c>
      <c r="L45" s="5">
        <v>0</v>
      </c>
      <c r="M45" s="5" t="s">
        <v>8</v>
      </c>
      <c r="N45" s="5" t="s">
        <v>165</v>
      </c>
      <c r="O45" s="5" t="s">
        <v>17</v>
      </c>
      <c r="P45" s="5" t="s">
        <v>50</v>
      </c>
      <c r="Q45" s="5" t="s">
        <v>51</v>
      </c>
      <c r="R45" s="5"/>
      <c r="S45" s="8">
        <f>VLOOKUP(B45,[1]应付款管理!$A$1:$I$524,9,0)-K45</f>
        <v>0</v>
      </c>
      <c r="U45" t="str">
        <f t="shared" si="0"/>
        <v>，1630793</v>
      </c>
    </row>
    <row r="46" spans="1:21">
      <c r="A46" s="5" t="s">
        <v>8</v>
      </c>
      <c r="B46" s="5" t="s">
        <v>174</v>
      </c>
      <c r="C46" s="5" t="s">
        <v>175</v>
      </c>
      <c r="D46" s="5" t="s">
        <v>176</v>
      </c>
      <c r="E46" s="5" t="s">
        <v>177</v>
      </c>
      <c r="F46" s="5">
        <v>1</v>
      </c>
      <c r="G46" s="5" t="s">
        <v>67</v>
      </c>
      <c r="H46" s="5" t="s">
        <v>107</v>
      </c>
      <c r="I46" s="5" t="s">
        <v>178</v>
      </c>
      <c r="J46" s="5">
        <v>3716</v>
      </c>
      <c r="K46" s="5">
        <v>3716</v>
      </c>
      <c r="L46" s="5">
        <v>0</v>
      </c>
      <c r="M46" s="5" t="s">
        <v>8</v>
      </c>
      <c r="N46" s="5" t="s">
        <v>165</v>
      </c>
      <c r="O46" s="5" t="s">
        <v>165</v>
      </c>
      <c r="P46" s="5" t="s">
        <v>57</v>
      </c>
      <c r="Q46" s="5" t="s">
        <v>57</v>
      </c>
      <c r="R46" s="5"/>
      <c r="S46" s="8">
        <f>VLOOKUP(B46,[1]应付款管理!$A$1:$I$524,9,0)-K46</f>
        <v>-0.0199999999999818</v>
      </c>
      <c r="U46" t="str">
        <f t="shared" si="0"/>
        <v>，1630696</v>
      </c>
    </row>
    <row r="47" spans="1:21">
      <c r="A47" s="5" t="s">
        <v>8</v>
      </c>
      <c r="B47" s="5" t="s">
        <v>179</v>
      </c>
      <c r="C47" s="5" t="s">
        <v>180</v>
      </c>
      <c r="D47" s="5" t="s">
        <v>181</v>
      </c>
      <c r="E47" s="5" t="s">
        <v>182</v>
      </c>
      <c r="F47" s="5">
        <v>1</v>
      </c>
      <c r="G47" s="5" t="s">
        <v>114</v>
      </c>
      <c r="H47" s="5" t="s">
        <v>89</v>
      </c>
      <c r="I47" s="5" t="s">
        <v>183</v>
      </c>
      <c r="J47" s="5">
        <v>994.13</v>
      </c>
      <c r="K47" s="5">
        <v>994.13</v>
      </c>
      <c r="L47" s="5">
        <v>0</v>
      </c>
      <c r="M47" s="5" t="s">
        <v>8</v>
      </c>
      <c r="N47" s="5" t="s">
        <v>165</v>
      </c>
      <c r="O47" s="5" t="s">
        <v>165</v>
      </c>
      <c r="P47" s="5" t="s">
        <v>81</v>
      </c>
      <c r="Q47" s="5" t="s">
        <v>82</v>
      </c>
      <c r="R47" s="5"/>
      <c r="S47" s="8">
        <f>VLOOKUP(B47,[1]应付款管理!$A$1:$I$524,9,0)-K47</f>
        <v>0</v>
      </c>
      <c r="U47" t="str">
        <f t="shared" si="0"/>
        <v>，1630713</v>
      </c>
    </row>
    <row r="48" spans="1:21">
      <c r="A48" s="5" t="s">
        <v>8</v>
      </c>
      <c r="B48" s="5" t="s">
        <v>184</v>
      </c>
      <c r="C48" s="5" t="s">
        <v>185</v>
      </c>
      <c r="D48" s="5" t="s">
        <v>186</v>
      </c>
      <c r="E48" s="5" t="s">
        <v>102</v>
      </c>
      <c r="F48" s="5">
        <v>1</v>
      </c>
      <c r="G48" s="5" t="s">
        <v>67</v>
      </c>
      <c r="H48" s="5" t="s">
        <v>107</v>
      </c>
      <c r="I48" s="5" t="s">
        <v>187</v>
      </c>
      <c r="J48" s="5">
        <v>2152.32</v>
      </c>
      <c r="K48" s="5">
        <v>2152.32</v>
      </c>
      <c r="L48" s="5">
        <v>0</v>
      </c>
      <c r="M48" s="5" t="s">
        <v>8</v>
      </c>
      <c r="N48" s="5" t="s">
        <v>165</v>
      </c>
      <c r="O48" s="5" t="s">
        <v>165</v>
      </c>
      <c r="P48" s="5" t="s">
        <v>50</v>
      </c>
      <c r="Q48" s="5" t="s">
        <v>51</v>
      </c>
      <c r="R48" s="5"/>
      <c r="S48" s="8">
        <f>VLOOKUP(B48,[1]应付款管理!$A$1:$I$524,9,0)-K48</f>
        <v>0</v>
      </c>
      <c r="U48" t="str">
        <f t="shared" si="0"/>
        <v>，1630685</v>
      </c>
    </row>
    <row r="49" spans="1:21">
      <c r="A49" s="5" t="s">
        <v>8</v>
      </c>
      <c r="B49" s="5" t="s">
        <v>188</v>
      </c>
      <c r="C49" s="5" t="s">
        <v>189</v>
      </c>
      <c r="D49" s="5" t="s">
        <v>190</v>
      </c>
      <c r="E49" s="5" t="s">
        <v>55</v>
      </c>
      <c r="F49" s="5">
        <v>1</v>
      </c>
      <c r="G49" s="5" t="s">
        <v>17</v>
      </c>
      <c r="H49" s="5" t="s">
        <v>114</v>
      </c>
      <c r="I49" s="5" t="s">
        <v>191</v>
      </c>
      <c r="J49" s="5">
        <v>337.48</v>
      </c>
      <c r="K49" s="5">
        <v>337.48</v>
      </c>
      <c r="L49" s="5">
        <v>0</v>
      </c>
      <c r="M49" s="5" t="s">
        <v>8</v>
      </c>
      <c r="N49" s="5" t="s">
        <v>165</v>
      </c>
      <c r="O49" s="5" t="s">
        <v>165</v>
      </c>
      <c r="P49" s="5" t="s">
        <v>81</v>
      </c>
      <c r="Q49" s="5" t="s">
        <v>82</v>
      </c>
      <c r="R49" s="5"/>
      <c r="S49" s="8">
        <f>VLOOKUP(B49,[1]应付款管理!$A$1:$I$524,9,0)-K49</f>
        <v>0</v>
      </c>
      <c r="U49" t="str">
        <f t="shared" si="0"/>
        <v>，1630548</v>
      </c>
    </row>
    <row r="50" spans="1:21">
      <c r="A50" s="5" t="s">
        <v>8</v>
      </c>
      <c r="B50" s="5" t="s">
        <v>192</v>
      </c>
      <c r="C50" s="5" t="s">
        <v>193</v>
      </c>
      <c r="D50" s="5" t="s">
        <v>194</v>
      </c>
      <c r="E50" s="5" t="s">
        <v>79</v>
      </c>
      <c r="F50" s="5">
        <v>1</v>
      </c>
      <c r="G50" s="5" t="s">
        <v>114</v>
      </c>
      <c r="H50" s="5" t="s">
        <v>74</v>
      </c>
      <c r="I50" s="5" t="s">
        <v>195</v>
      </c>
      <c r="J50" s="5">
        <v>731.58</v>
      </c>
      <c r="K50" s="5">
        <v>731.58</v>
      </c>
      <c r="L50" s="5">
        <v>0</v>
      </c>
      <c r="M50" s="5" t="s">
        <v>8</v>
      </c>
      <c r="N50" s="5" t="s">
        <v>165</v>
      </c>
      <c r="O50" s="5" t="s">
        <v>165</v>
      </c>
      <c r="P50" s="5" t="s">
        <v>81</v>
      </c>
      <c r="Q50" s="5" t="s">
        <v>82</v>
      </c>
      <c r="R50" s="5"/>
      <c r="S50" s="8">
        <f>VLOOKUP(B50,[1]应付款管理!$A$1:$I$524,9,0)-K50</f>
        <v>0</v>
      </c>
      <c r="U50" t="str">
        <f t="shared" si="0"/>
        <v>，1630534</v>
      </c>
    </row>
    <row r="51" spans="1:21">
      <c r="A51" s="5" t="s">
        <v>8</v>
      </c>
      <c r="B51" s="6" t="s">
        <v>196</v>
      </c>
      <c r="C51" s="5" t="s">
        <v>197</v>
      </c>
      <c r="D51" s="5" t="s">
        <v>198</v>
      </c>
      <c r="E51" s="5" t="s">
        <v>79</v>
      </c>
      <c r="F51" s="5">
        <v>1</v>
      </c>
      <c r="G51" s="5" t="s">
        <v>114</v>
      </c>
      <c r="H51" s="5" t="s">
        <v>67</v>
      </c>
      <c r="I51" s="5" t="s">
        <v>199</v>
      </c>
      <c r="J51" s="5">
        <v>1386.08</v>
      </c>
      <c r="K51" s="5">
        <v>1386.08</v>
      </c>
      <c r="L51" s="5">
        <v>0</v>
      </c>
      <c r="M51" s="5" t="s">
        <v>8</v>
      </c>
      <c r="N51" s="5" t="s">
        <v>165</v>
      </c>
      <c r="O51" s="5" t="s">
        <v>165</v>
      </c>
      <c r="P51" s="5" t="s">
        <v>81</v>
      </c>
      <c r="Q51" s="5" t="s">
        <v>82</v>
      </c>
      <c r="R51" s="5"/>
      <c r="S51" s="8">
        <f>VLOOKUP(B51,[1]应付款管理!$A$1:$I$524,9,0)-K51</f>
        <v>-44.3299999999999</v>
      </c>
      <c r="U51" t="str">
        <f t="shared" si="0"/>
        <v>，1630535</v>
      </c>
    </row>
    <row r="52" spans="1:21">
      <c r="A52" s="5" t="s">
        <v>8</v>
      </c>
      <c r="B52" s="5" t="s">
        <v>200</v>
      </c>
      <c r="C52" s="5" t="s">
        <v>201</v>
      </c>
      <c r="D52" s="5" t="s">
        <v>202</v>
      </c>
      <c r="E52" s="5" t="s">
        <v>55</v>
      </c>
      <c r="F52" s="5">
        <v>1</v>
      </c>
      <c r="G52" s="5" t="s">
        <v>67</v>
      </c>
      <c r="H52" s="5" t="s">
        <v>203</v>
      </c>
      <c r="I52" s="5" t="s">
        <v>204</v>
      </c>
      <c r="J52" s="5">
        <v>597.95</v>
      </c>
      <c r="K52" s="5">
        <v>597.95</v>
      </c>
      <c r="L52" s="5">
        <v>0</v>
      </c>
      <c r="M52" s="5" t="s">
        <v>8</v>
      </c>
      <c r="N52" s="5" t="s">
        <v>205</v>
      </c>
      <c r="O52" s="5" t="s">
        <v>205</v>
      </c>
      <c r="P52" s="5" t="s">
        <v>81</v>
      </c>
      <c r="Q52" s="5" t="s">
        <v>82</v>
      </c>
      <c r="R52" s="5"/>
      <c r="S52" s="8">
        <f>VLOOKUP(B52,[1]应付款管理!$A$1:$I$524,9,0)-K52</f>
        <v>0</v>
      </c>
      <c r="U52" t="str">
        <f t="shared" si="0"/>
        <v>，1630381</v>
      </c>
    </row>
    <row r="53" spans="1:21">
      <c r="A53" s="5" t="s">
        <v>8</v>
      </c>
      <c r="B53" s="6" t="s">
        <v>206</v>
      </c>
      <c r="C53" s="5" t="s">
        <v>207</v>
      </c>
      <c r="D53" s="5" t="s">
        <v>208</v>
      </c>
      <c r="E53" s="5" t="s">
        <v>209</v>
      </c>
      <c r="F53" s="5">
        <v>1</v>
      </c>
      <c r="G53" s="5" t="s">
        <v>114</v>
      </c>
      <c r="H53" s="5" t="s">
        <v>74</v>
      </c>
      <c r="I53" s="5" t="s">
        <v>210</v>
      </c>
      <c r="J53" s="5">
        <v>3918.49</v>
      </c>
      <c r="K53" s="5">
        <v>3918.49</v>
      </c>
      <c r="L53" s="5">
        <v>0</v>
      </c>
      <c r="M53" s="5" t="s">
        <v>8</v>
      </c>
      <c r="N53" s="5" t="s">
        <v>205</v>
      </c>
      <c r="O53" s="5" t="s">
        <v>205</v>
      </c>
      <c r="P53" s="5" t="s">
        <v>81</v>
      </c>
      <c r="Q53" s="5" t="s">
        <v>82</v>
      </c>
      <c r="R53" s="5"/>
      <c r="S53" s="8">
        <f>VLOOKUP(B53,[1]应付款管理!$A$1:$I$524,9,0)-K53</f>
        <v>-44.77</v>
      </c>
      <c r="U53" t="str">
        <f t="shared" ref="U53:U84" si="1">$U$19&amp;B53</f>
        <v>，1629869</v>
      </c>
    </row>
    <row r="54" spans="1:21">
      <c r="A54" s="5" t="s">
        <v>8</v>
      </c>
      <c r="B54" s="5" t="s">
        <v>211</v>
      </c>
      <c r="C54" s="5" t="s">
        <v>212</v>
      </c>
      <c r="D54" s="5" t="s">
        <v>213</v>
      </c>
      <c r="E54" s="5" t="s">
        <v>214</v>
      </c>
      <c r="F54" s="5">
        <v>1</v>
      </c>
      <c r="G54" s="5" t="s">
        <v>114</v>
      </c>
      <c r="H54" s="5" t="s">
        <v>74</v>
      </c>
      <c r="I54" s="5" t="s">
        <v>215</v>
      </c>
      <c r="J54" s="5">
        <v>1161.16</v>
      </c>
      <c r="K54" s="5">
        <v>1161.16</v>
      </c>
      <c r="L54" s="5">
        <v>0</v>
      </c>
      <c r="M54" s="5" t="s">
        <v>8</v>
      </c>
      <c r="N54" s="5" t="s">
        <v>216</v>
      </c>
      <c r="O54" s="5" t="s">
        <v>17</v>
      </c>
      <c r="P54" s="5" t="s">
        <v>81</v>
      </c>
      <c r="Q54" s="5" t="s">
        <v>82</v>
      </c>
      <c r="R54" s="5"/>
      <c r="S54" s="8">
        <f>VLOOKUP(B54,[1]应付款管理!$A$1:$I$524,9,0)-K54</f>
        <v>0</v>
      </c>
      <c r="U54" t="str">
        <f t="shared" si="1"/>
        <v>，1629901</v>
      </c>
    </row>
    <row r="55" spans="1:21">
      <c r="A55" s="5" t="s">
        <v>8</v>
      </c>
      <c r="B55" s="6" t="s">
        <v>217</v>
      </c>
      <c r="C55" s="5" t="s">
        <v>218</v>
      </c>
      <c r="D55" s="5" t="s">
        <v>219</v>
      </c>
      <c r="E55" s="5" t="s">
        <v>220</v>
      </c>
      <c r="F55" s="5">
        <v>1</v>
      </c>
      <c r="G55" s="5" t="s">
        <v>17</v>
      </c>
      <c r="H55" s="5" t="s">
        <v>132</v>
      </c>
      <c r="I55" s="5" t="s">
        <v>221</v>
      </c>
      <c r="J55" s="5">
        <v>262.99</v>
      </c>
      <c r="K55" s="5">
        <v>262.99</v>
      </c>
      <c r="L55" s="5">
        <v>0</v>
      </c>
      <c r="M55" s="5" t="s">
        <v>8</v>
      </c>
      <c r="N55" s="5" t="s">
        <v>216</v>
      </c>
      <c r="O55" s="5" t="s">
        <v>216</v>
      </c>
      <c r="P55" s="5" t="s">
        <v>81</v>
      </c>
      <c r="Q55" s="5" t="s">
        <v>82</v>
      </c>
      <c r="R55" s="5"/>
      <c r="S55" s="8">
        <f>VLOOKUP(B55,[1]应付款管理!$A$1:$I$524,9,0)-K55</f>
        <v>-4.76999999999998</v>
      </c>
      <c r="U55" t="str">
        <f t="shared" si="1"/>
        <v>，1629812</v>
      </c>
    </row>
    <row r="56" spans="1:21">
      <c r="A56" s="5" t="s">
        <v>8</v>
      </c>
      <c r="B56" s="5" t="s">
        <v>222</v>
      </c>
      <c r="C56" s="5" t="s">
        <v>223</v>
      </c>
      <c r="D56" s="5" t="s">
        <v>224</v>
      </c>
      <c r="E56" s="5" t="s">
        <v>79</v>
      </c>
      <c r="F56" s="5">
        <v>1</v>
      </c>
      <c r="G56" s="5" t="s">
        <v>132</v>
      </c>
      <c r="H56" s="5" t="s">
        <v>74</v>
      </c>
      <c r="I56" s="5" t="s">
        <v>225</v>
      </c>
      <c r="J56" s="5">
        <v>1062.87</v>
      </c>
      <c r="K56" s="5">
        <v>1062.87</v>
      </c>
      <c r="L56" s="5">
        <v>0</v>
      </c>
      <c r="M56" s="5" t="s">
        <v>8</v>
      </c>
      <c r="N56" s="5" t="s">
        <v>216</v>
      </c>
      <c r="O56" s="5" t="s">
        <v>216</v>
      </c>
      <c r="P56" s="5" t="s">
        <v>81</v>
      </c>
      <c r="Q56" s="5" t="s">
        <v>82</v>
      </c>
      <c r="R56" s="5"/>
      <c r="S56" s="8">
        <f>VLOOKUP(B56,[1]应付款管理!$A$1:$I$524,9,0)-K56</f>
        <v>0</v>
      </c>
      <c r="U56" t="str">
        <f t="shared" si="1"/>
        <v>，1629501</v>
      </c>
    </row>
    <row r="57" spans="1:21">
      <c r="A57" s="5" t="s">
        <v>8</v>
      </c>
      <c r="B57" s="5" t="s">
        <v>226</v>
      </c>
      <c r="C57" s="5" t="s">
        <v>227</v>
      </c>
      <c r="D57" s="5" t="s">
        <v>228</v>
      </c>
      <c r="E57" s="5" t="s">
        <v>229</v>
      </c>
      <c r="F57" s="5">
        <v>1</v>
      </c>
      <c r="G57" s="5" t="s">
        <v>17</v>
      </c>
      <c r="H57" s="5" t="s">
        <v>114</v>
      </c>
      <c r="I57" s="5" t="s">
        <v>230</v>
      </c>
      <c r="J57" s="5">
        <v>615.94</v>
      </c>
      <c r="K57" s="5">
        <v>615.94</v>
      </c>
      <c r="L57" s="5">
        <v>0</v>
      </c>
      <c r="M57" s="5" t="s">
        <v>8</v>
      </c>
      <c r="N57" s="5" t="s">
        <v>216</v>
      </c>
      <c r="O57" s="5" t="s">
        <v>216</v>
      </c>
      <c r="P57" s="5" t="s">
        <v>81</v>
      </c>
      <c r="Q57" s="5" t="s">
        <v>82</v>
      </c>
      <c r="R57" s="5"/>
      <c r="S57" s="8">
        <f>VLOOKUP(B57,[1]应付款管理!$A$1:$I$524,9,0)-K57</f>
        <v>0</v>
      </c>
      <c r="U57" t="str">
        <f t="shared" si="1"/>
        <v>，1629412</v>
      </c>
    </row>
    <row r="58" spans="1:21">
      <c r="A58" s="5" t="s">
        <v>8</v>
      </c>
      <c r="B58" s="5" t="s">
        <v>231</v>
      </c>
      <c r="C58" s="5" t="s">
        <v>232</v>
      </c>
      <c r="D58" s="5" t="s">
        <v>233</v>
      </c>
      <c r="E58" s="5" t="s">
        <v>234</v>
      </c>
      <c r="F58" s="5">
        <v>1</v>
      </c>
      <c r="G58" s="5" t="s">
        <v>17</v>
      </c>
      <c r="H58" s="5" t="s">
        <v>89</v>
      </c>
      <c r="I58" s="5" t="s">
        <v>235</v>
      </c>
      <c r="J58" s="5">
        <v>2065</v>
      </c>
      <c r="K58" s="5">
        <v>2065</v>
      </c>
      <c r="L58" s="5">
        <v>0</v>
      </c>
      <c r="M58" s="5" t="s">
        <v>8</v>
      </c>
      <c r="N58" s="5" t="s">
        <v>236</v>
      </c>
      <c r="O58" s="5" t="s">
        <v>165</v>
      </c>
      <c r="P58" s="5"/>
      <c r="Q58" s="5" t="s">
        <v>75</v>
      </c>
      <c r="R58" s="5"/>
      <c r="S58" s="8">
        <f>VLOOKUP(B58,[1]应付款管理!$A$1:$I$524,9,0)-K58</f>
        <v>0</v>
      </c>
      <c r="U58" t="str">
        <f t="shared" si="1"/>
        <v>，1629110</v>
      </c>
    </row>
    <row r="59" spans="1:21">
      <c r="A59" s="5" t="s">
        <v>8</v>
      </c>
      <c r="B59" s="5" t="s">
        <v>237</v>
      </c>
      <c r="C59" s="5" t="s">
        <v>238</v>
      </c>
      <c r="D59" s="5" t="s">
        <v>239</v>
      </c>
      <c r="E59" s="5" t="s">
        <v>102</v>
      </c>
      <c r="F59" s="5">
        <v>1</v>
      </c>
      <c r="G59" s="5" t="s">
        <v>74</v>
      </c>
      <c r="H59" s="5" t="s">
        <v>67</v>
      </c>
      <c r="I59" s="5" t="s">
        <v>240</v>
      </c>
      <c r="J59" s="5">
        <v>600.77</v>
      </c>
      <c r="K59" s="5">
        <v>600.77</v>
      </c>
      <c r="L59" s="5">
        <v>0</v>
      </c>
      <c r="M59" s="5" t="s">
        <v>8</v>
      </c>
      <c r="N59" s="5" t="s">
        <v>236</v>
      </c>
      <c r="O59" s="5" t="s">
        <v>236</v>
      </c>
      <c r="P59" s="5" t="s">
        <v>81</v>
      </c>
      <c r="Q59" s="5" t="s">
        <v>82</v>
      </c>
      <c r="R59" s="5"/>
      <c r="S59" s="8">
        <f>VLOOKUP(B59,[1]应付款管理!$A$1:$I$524,9,0)-K59</f>
        <v>0</v>
      </c>
      <c r="U59" t="str">
        <f t="shared" si="1"/>
        <v>，1628991</v>
      </c>
    </row>
    <row r="60" spans="1:21">
      <c r="A60" s="5" t="s">
        <v>8</v>
      </c>
      <c r="B60" s="5" t="s">
        <v>241</v>
      </c>
      <c r="C60" s="5" t="s">
        <v>242</v>
      </c>
      <c r="D60" s="5" t="s">
        <v>243</v>
      </c>
      <c r="E60" s="5" t="s">
        <v>150</v>
      </c>
      <c r="F60" s="5">
        <v>1</v>
      </c>
      <c r="G60" s="5" t="s">
        <v>17</v>
      </c>
      <c r="H60" s="5" t="s">
        <v>89</v>
      </c>
      <c r="I60" s="5" t="s">
        <v>244</v>
      </c>
      <c r="J60" s="5">
        <v>759.93</v>
      </c>
      <c r="K60" s="5">
        <v>759.93</v>
      </c>
      <c r="L60" s="5">
        <v>0</v>
      </c>
      <c r="M60" s="5" t="s">
        <v>8</v>
      </c>
      <c r="N60" s="5" t="s">
        <v>236</v>
      </c>
      <c r="O60" s="5" t="s">
        <v>236</v>
      </c>
      <c r="P60" s="5" t="s">
        <v>81</v>
      </c>
      <c r="Q60" s="5" t="s">
        <v>82</v>
      </c>
      <c r="R60" s="5"/>
      <c r="S60" s="8">
        <f>VLOOKUP(B60,[1]应付款管理!$A$1:$I$524,9,0)-K60</f>
        <v>0</v>
      </c>
      <c r="U60" t="str">
        <f t="shared" si="1"/>
        <v>，1628866</v>
      </c>
    </row>
    <row r="61" spans="1:21">
      <c r="A61" s="5" t="s">
        <v>8</v>
      </c>
      <c r="B61" s="5" t="s">
        <v>245</v>
      </c>
      <c r="C61" s="5" t="s">
        <v>246</v>
      </c>
      <c r="D61" s="5" t="s">
        <v>247</v>
      </c>
      <c r="E61" s="5" t="s">
        <v>102</v>
      </c>
      <c r="F61" s="5">
        <v>1</v>
      </c>
      <c r="G61" s="5" t="s">
        <v>74</v>
      </c>
      <c r="H61" s="5" t="s">
        <v>67</v>
      </c>
      <c r="I61" s="5" t="s">
        <v>248</v>
      </c>
      <c r="J61" s="5">
        <v>774.88</v>
      </c>
      <c r="K61" s="5">
        <v>774.88</v>
      </c>
      <c r="L61" s="5">
        <v>0</v>
      </c>
      <c r="M61" s="5" t="s">
        <v>8</v>
      </c>
      <c r="N61" s="5" t="s">
        <v>236</v>
      </c>
      <c r="O61" s="5" t="s">
        <v>236</v>
      </c>
      <c r="P61" s="5" t="s">
        <v>50</v>
      </c>
      <c r="Q61" s="5" t="s">
        <v>51</v>
      </c>
      <c r="R61" s="5"/>
      <c r="S61" s="8">
        <f>VLOOKUP(B61,[1]应付款管理!$A$1:$I$524,9,0)-K61</f>
        <v>0</v>
      </c>
      <c r="U61" t="str">
        <f t="shared" si="1"/>
        <v>，1628722</v>
      </c>
    </row>
    <row r="62" spans="1:21">
      <c r="A62" s="5" t="s">
        <v>8</v>
      </c>
      <c r="B62" s="6" t="s">
        <v>249</v>
      </c>
      <c r="C62" s="5" t="s">
        <v>250</v>
      </c>
      <c r="D62" s="5" t="s">
        <v>251</v>
      </c>
      <c r="E62" s="5" t="s">
        <v>252</v>
      </c>
      <c r="F62" s="5">
        <v>1</v>
      </c>
      <c r="G62" s="5" t="s">
        <v>67</v>
      </c>
      <c r="H62" s="5" t="s">
        <v>107</v>
      </c>
      <c r="I62" s="5" t="s">
        <v>253</v>
      </c>
      <c r="J62" s="5">
        <v>6105.04</v>
      </c>
      <c r="K62" s="5">
        <v>6105.04</v>
      </c>
      <c r="L62" s="5">
        <v>0</v>
      </c>
      <c r="M62" s="5" t="s">
        <v>8</v>
      </c>
      <c r="N62" s="5" t="s">
        <v>236</v>
      </c>
      <c r="O62" s="5" t="s">
        <v>236</v>
      </c>
      <c r="P62" s="5" t="s">
        <v>81</v>
      </c>
      <c r="Q62" s="5" t="s">
        <v>82</v>
      </c>
      <c r="R62" s="5"/>
      <c r="S62" s="8">
        <f>VLOOKUP(B62,[1]应付款管理!$A$1:$I$524,9,0)-K62</f>
        <v>-47.0500000000002</v>
      </c>
      <c r="U62" t="str">
        <f t="shared" si="1"/>
        <v>，1628387</v>
      </c>
    </row>
    <row r="63" spans="1:21">
      <c r="A63" s="5" t="s">
        <v>8</v>
      </c>
      <c r="B63" s="5" t="s">
        <v>254</v>
      </c>
      <c r="C63" s="5" t="s">
        <v>255</v>
      </c>
      <c r="D63" s="5" t="s">
        <v>213</v>
      </c>
      <c r="E63" s="5" t="s">
        <v>214</v>
      </c>
      <c r="F63" s="5">
        <v>1</v>
      </c>
      <c r="G63" s="5" t="s">
        <v>89</v>
      </c>
      <c r="H63" s="5" t="s">
        <v>74</v>
      </c>
      <c r="I63" s="5" t="s">
        <v>256</v>
      </c>
      <c r="J63" s="5">
        <v>580.55</v>
      </c>
      <c r="K63" s="5">
        <v>580.55</v>
      </c>
      <c r="L63" s="5">
        <v>0</v>
      </c>
      <c r="M63" s="5" t="s">
        <v>8</v>
      </c>
      <c r="N63" s="5" t="s">
        <v>257</v>
      </c>
      <c r="O63" s="5" t="s">
        <v>17</v>
      </c>
      <c r="P63" s="5" t="s">
        <v>81</v>
      </c>
      <c r="Q63" s="5" t="s">
        <v>82</v>
      </c>
      <c r="R63" s="5"/>
      <c r="S63" s="8">
        <f>VLOOKUP(B63,[1]应付款管理!$A$1:$I$524,9,0)-K63</f>
        <v>0</v>
      </c>
      <c r="U63" t="str">
        <f t="shared" si="1"/>
        <v>，1628383</v>
      </c>
    </row>
    <row r="64" spans="1:21">
      <c r="A64" s="5" t="s">
        <v>8</v>
      </c>
      <c r="B64" s="5" t="s">
        <v>258</v>
      </c>
      <c r="C64" s="5" t="s">
        <v>259</v>
      </c>
      <c r="D64" s="5" t="s">
        <v>260</v>
      </c>
      <c r="E64" s="5" t="s">
        <v>261</v>
      </c>
      <c r="F64" s="5">
        <v>1</v>
      </c>
      <c r="G64" s="5" t="s">
        <v>74</v>
      </c>
      <c r="H64" s="5" t="s">
        <v>67</v>
      </c>
      <c r="I64" s="5" t="s">
        <v>262</v>
      </c>
      <c r="J64" s="5">
        <v>734</v>
      </c>
      <c r="K64" s="5">
        <v>734</v>
      </c>
      <c r="L64" s="5">
        <v>0</v>
      </c>
      <c r="M64" s="5" t="s">
        <v>8</v>
      </c>
      <c r="N64" s="5" t="s">
        <v>257</v>
      </c>
      <c r="O64" s="5" t="s">
        <v>132</v>
      </c>
      <c r="P64" s="5"/>
      <c r="Q64" s="5" t="s">
        <v>75</v>
      </c>
      <c r="R64" s="5"/>
      <c r="S64" s="8">
        <f>VLOOKUP(B64,[1]应付款管理!$A$1:$I$524,9,0)-K64</f>
        <v>0</v>
      </c>
      <c r="U64" t="str">
        <f t="shared" si="1"/>
        <v>，1628322</v>
      </c>
    </row>
    <row r="65" spans="1:21">
      <c r="A65" s="5" t="s">
        <v>8</v>
      </c>
      <c r="B65" s="5" t="s">
        <v>263</v>
      </c>
      <c r="C65" s="5" t="s">
        <v>264</v>
      </c>
      <c r="D65" s="5" t="s">
        <v>265</v>
      </c>
      <c r="E65" s="5" t="s">
        <v>266</v>
      </c>
      <c r="F65" s="5">
        <v>1</v>
      </c>
      <c r="G65" s="5" t="s">
        <v>17</v>
      </c>
      <c r="H65" s="5" t="s">
        <v>132</v>
      </c>
      <c r="I65" s="5" t="s">
        <v>267</v>
      </c>
      <c r="J65" s="5">
        <v>993.46</v>
      </c>
      <c r="K65" s="5">
        <v>993.46</v>
      </c>
      <c r="L65" s="5">
        <v>0</v>
      </c>
      <c r="M65" s="5" t="s">
        <v>8</v>
      </c>
      <c r="N65" s="5" t="s">
        <v>257</v>
      </c>
      <c r="O65" s="5" t="s">
        <v>257</v>
      </c>
      <c r="P65" s="5" t="s">
        <v>81</v>
      </c>
      <c r="Q65" s="5" t="s">
        <v>82</v>
      </c>
      <c r="R65" s="5"/>
      <c r="S65" s="8">
        <f>VLOOKUP(B65,[1]应付款管理!$A$1:$I$524,9,0)-K65</f>
        <v>0</v>
      </c>
      <c r="U65" t="str">
        <f t="shared" si="1"/>
        <v>，1628325</v>
      </c>
    </row>
    <row r="66" spans="1:21">
      <c r="A66" s="5" t="s">
        <v>8</v>
      </c>
      <c r="B66" s="5" t="s">
        <v>268</v>
      </c>
      <c r="C66" s="5" t="s">
        <v>269</v>
      </c>
      <c r="D66" s="5" t="s">
        <v>270</v>
      </c>
      <c r="E66" s="5" t="s">
        <v>55</v>
      </c>
      <c r="F66" s="5">
        <v>1</v>
      </c>
      <c r="G66" s="5" t="s">
        <v>17</v>
      </c>
      <c r="H66" s="5" t="s">
        <v>132</v>
      </c>
      <c r="I66" s="5" t="s">
        <v>271</v>
      </c>
      <c r="J66" s="5">
        <v>650.48</v>
      </c>
      <c r="K66" s="5">
        <v>650.48</v>
      </c>
      <c r="L66" s="5">
        <v>0</v>
      </c>
      <c r="M66" s="5" t="s">
        <v>8</v>
      </c>
      <c r="N66" s="5" t="s">
        <v>257</v>
      </c>
      <c r="O66" s="5" t="s">
        <v>257</v>
      </c>
      <c r="P66" s="5" t="s">
        <v>81</v>
      </c>
      <c r="Q66" s="5" t="s">
        <v>82</v>
      </c>
      <c r="R66" s="5"/>
      <c r="S66" s="8">
        <f>VLOOKUP(B66,[1]应付款管理!$A$1:$I$524,9,0)-K66</f>
        <v>0</v>
      </c>
      <c r="U66" t="str">
        <f t="shared" si="1"/>
        <v>，1628228</v>
      </c>
    </row>
    <row r="67" spans="1:21">
      <c r="A67" s="5" t="s">
        <v>8</v>
      </c>
      <c r="B67" s="5" t="s">
        <v>272</v>
      </c>
      <c r="C67" s="5" t="s">
        <v>273</v>
      </c>
      <c r="D67" s="5" t="s">
        <v>274</v>
      </c>
      <c r="E67" s="5" t="s">
        <v>275</v>
      </c>
      <c r="F67" s="5">
        <v>1</v>
      </c>
      <c r="G67" s="5" t="s">
        <v>74</v>
      </c>
      <c r="H67" s="5" t="s">
        <v>67</v>
      </c>
      <c r="I67" s="5" t="s">
        <v>276</v>
      </c>
      <c r="J67" s="5">
        <v>843.28</v>
      </c>
      <c r="K67" s="5">
        <v>843.28</v>
      </c>
      <c r="L67" s="5">
        <v>0</v>
      </c>
      <c r="M67" s="5" t="s">
        <v>8</v>
      </c>
      <c r="N67" s="5" t="s">
        <v>277</v>
      </c>
      <c r="O67" s="5" t="s">
        <v>277</v>
      </c>
      <c r="P67" s="5" t="s">
        <v>81</v>
      </c>
      <c r="Q67" s="5" t="s">
        <v>82</v>
      </c>
      <c r="R67" s="5"/>
      <c r="S67" s="8">
        <f>VLOOKUP(B67,[1]应付款管理!$A$1:$I$524,9,0)-K67</f>
        <v>0</v>
      </c>
      <c r="U67" t="str">
        <f t="shared" si="1"/>
        <v>，1627599</v>
      </c>
    </row>
    <row r="68" spans="1:21">
      <c r="A68" s="5" t="s">
        <v>8</v>
      </c>
      <c r="B68" s="5" t="s">
        <v>278</v>
      </c>
      <c r="C68" s="5" t="s">
        <v>279</v>
      </c>
      <c r="D68" s="5" t="s">
        <v>265</v>
      </c>
      <c r="E68" s="5" t="s">
        <v>266</v>
      </c>
      <c r="F68" s="5">
        <v>1</v>
      </c>
      <c r="G68" s="5" t="s">
        <v>19</v>
      </c>
      <c r="H68" s="5" t="s">
        <v>25</v>
      </c>
      <c r="I68" s="5" t="s">
        <v>280</v>
      </c>
      <c r="J68" s="5">
        <v>1129.55</v>
      </c>
      <c r="K68" s="5">
        <v>1129.55</v>
      </c>
      <c r="L68" s="5">
        <v>0</v>
      </c>
      <c r="M68" s="5" t="s">
        <v>8</v>
      </c>
      <c r="N68" s="5" t="s">
        <v>277</v>
      </c>
      <c r="O68" s="5" t="s">
        <v>277</v>
      </c>
      <c r="P68" s="5" t="s">
        <v>81</v>
      </c>
      <c r="Q68" s="5" t="s">
        <v>82</v>
      </c>
      <c r="R68" s="5"/>
      <c r="S68" s="8">
        <f>VLOOKUP(B68,[1]应付款管理!$A$1:$I$524,9,0)-K68</f>
        <v>0</v>
      </c>
      <c r="U68" t="str">
        <f t="shared" si="1"/>
        <v>，1627065</v>
      </c>
    </row>
    <row r="69" spans="1:21">
      <c r="A69" s="5" t="s">
        <v>8</v>
      </c>
      <c r="B69" s="5" t="s">
        <v>281</v>
      </c>
      <c r="C69" s="5" t="s">
        <v>282</v>
      </c>
      <c r="D69" s="5" t="s">
        <v>283</v>
      </c>
      <c r="E69" s="5" t="s">
        <v>150</v>
      </c>
      <c r="F69" s="5">
        <v>1</v>
      </c>
      <c r="G69" s="5" t="s">
        <v>17</v>
      </c>
      <c r="H69" s="5" t="s">
        <v>132</v>
      </c>
      <c r="I69" s="5" t="s">
        <v>284</v>
      </c>
      <c r="J69" s="5">
        <v>1334</v>
      </c>
      <c r="K69" s="5">
        <v>1334</v>
      </c>
      <c r="L69" s="5">
        <v>0</v>
      </c>
      <c r="M69" s="5" t="s">
        <v>8</v>
      </c>
      <c r="N69" s="5" t="s">
        <v>277</v>
      </c>
      <c r="O69" s="5" t="s">
        <v>277</v>
      </c>
      <c r="P69" s="5" t="s">
        <v>285</v>
      </c>
      <c r="Q69" s="5" t="s">
        <v>285</v>
      </c>
      <c r="R69" s="5"/>
      <c r="S69" s="8">
        <f>VLOOKUP(B69,[1]应付款管理!$A$1:$I$524,9,0)-K69</f>
        <v>0</v>
      </c>
      <c r="U69" t="str">
        <f t="shared" si="1"/>
        <v>，1627056</v>
      </c>
    </row>
    <row r="70" spans="1:21">
      <c r="A70" s="5" t="s">
        <v>8</v>
      </c>
      <c r="B70" s="5" t="s">
        <v>286</v>
      </c>
      <c r="C70" s="5" t="s">
        <v>287</v>
      </c>
      <c r="D70" s="5" t="s">
        <v>288</v>
      </c>
      <c r="E70" s="5" t="s">
        <v>102</v>
      </c>
      <c r="F70" s="5">
        <v>1</v>
      </c>
      <c r="G70" s="5" t="s">
        <v>89</v>
      </c>
      <c r="H70" s="5" t="s">
        <v>19</v>
      </c>
      <c r="I70" s="5" t="s">
        <v>289</v>
      </c>
      <c r="J70" s="5">
        <v>2446.89</v>
      </c>
      <c r="K70" s="5">
        <v>2446.89</v>
      </c>
      <c r="L70" s="5">
        <v>0</v>
      </c>
      <c r="M70" s="5" t="s">
        <v>8</v>
      </c>
      <c r="N70" s="5" t="s">
        <v>290</v>
      </c>
      <c r="O70" s="5" t="s">
        <v>290</v>
      </c>
      <c r="P70" s="5" t="s">
        <v>50</v>
      </c>
      <c r="Q70" s="5" t="s">
        <v>51</v>
      </c>
      <c r="R70" s="5"/>
      <c r="S70" s="8">
        <f>VLOOKUP(B70,[1]应付款管理!$A$1:$I$524,9,0)-K70</f>
        <v>0</v>
      </c>
      <c r="U70" t="str">
        <f t="shared" si="1"/>
        <v>，1626623</v>
      </c>
    </row>
    <row r="71" spans="1:21">
      <c r="A71" s="5" t="s">
        <v>8</v>
      </c>
      <c r="B71" s="5" t="s">
        <v>291</v>
      </c>
      <c r="C71" s="5" t="s">
        <v>292</v>
      </c>
      <c r="D71" s="5" t="s">
        <v>293</v>
      </c>
      <c r="E71" s="5" t="s">
        <v>294</v>
      </c>
      <c r="F71" s="5">
        <v>1</v>
      </c>
      <c r="G71" s="5" t="s">
        <v>17</v>
      </c>
      <c r="H71" s="5" t="s">
        <v>67</v>
      </c>
      <c r="I71" s="5" t="s">
        <v>295</v>
      </c>
      <c r="J71" s="5">
        <v>1282.78</v>
      </c>
      <c r="K71" s="5">
        <v>1282.78</v>
      </c>
      <c r="L71" s="5">
        <v>0</v>
      </c>
      <c r="M71" s="5" t="s">
        <v>8</v>
      </c>
      <c r="N71" s="5" t="s">
        <v>290</v>
      </c>
      <c r="O71" s="5" t="s">
        <v>290</v>
      </c>
      <c r="P71" s="5" t="s">
        <v>50</v>
      </c>
      <c r="Q71" s="5" t="s">
        <v>51</v>
      </c>
      <c r="R71" s="5"/>
      <c r="S71" s="8">
        <f>VLOOKUP(B71,[1]应付款管理!$A$1:$I$524,9,0)-K71</f>
        <v>0</v>
      </c>
      <c r="U71" t="str">
        <f t="shared" si="1"/>
        <v>，1626140</v>
      </c>
    </row>
    <row r="72" spans="1:21">
      <c r="A72" s="5" t="s">
        <v>8</v>
      </c>
      <c r="B72" s="5" t="s">
        <v>296</v>
      </c>
      <c r="C72" s="5" t="s">
        <v>297</v>
      </c>
      <c r="D72" s="5" t="s">
        <v>293</v>
      </c>
      <c r="E72" s="5" t="s">
        <v>294</v>
      </c>
      <c r="F72" s="5">
        <v>4</v>
      </c>
      <c r="G72" s="5" t="s">
        <v>17</v>
      </c>
      <c r="H72" s="5" t="s">
        <v>67</v>
      </c>
      <c r="I72" s="5" t="s">
        <v>298</v>
      </c>
      <c r="J72" s="5">
        <v>5130.92</v>
      </c>
      <c r="K72" s="5">
        <v>5130.92</v>
      </c>
      <c r="L72" s="5">
        <v>0</v>
      </c>
      <c r="M72" s="5" t="s">
        <v>8</v>
      </c>
      <c r="N72" s="5" t="s">
        <v>290</v>
      </c>
      <c r="O72" s="5" t="s">
        <v>290</v>
      </c>
      <c r="P72" s="5" t="s">
        <v>50</v>
      </c>
      <c r="Q72" s="5" t="s">
        <v>51</v>
      </c>
      <c r="R72" s="5"/>
      <c r="S72" s="8">
        <f>VLOOKUP(B72,[1]应付款管理!$A$1:$I$524,9,0)-K72</f>
        <v>0</v>
      </c>
      <c r="U72" t="str">
        <f t="shared" si="1"/>
        <v>，1626122</v>
      </c>
    </row>
    <row r="73" spans="1:21">
      <c r="A73" s="5" t="s">
        <v>8</v>
      </c>
      <c r="B73" s="5" t="s">
        <v>299</v>
      </c>
      <c r="C73" s="5" t="s">
        <v>300</v>
      </c>
      <c r="D73" s="5" t="s">
        <v>301</v>
      </c>
      <c r="E73" s="5" t="s">
        <v>102</v>
      </c>
      <c r="F73" s="5">
        <v>1</v>
      </c>
      <c r="G73" s="5" t="s">
        <v>74</v>
      </c>
      <c r="H73" s="5" t="s">
        <v>19</v>
      </c>
      <c r="I73" s="5" t="s">
        <v>302</v>
      </c>
      <c r="J73" s="5">
        <v>593</v>
      </c>
      <c r="K73" s="5">
        <v>593</v>
      </c>
      <c r="L73" s="5">
        <v>0</v>
      </c>
      <c r="M73" s="5" t="s">
        <v>8</v>
      </c>
      <c r="N73" s="5" t="s">
        <v>303</v>
      </c>
      <c r="O73" s="5" t="s">
        <v>303</v>
      </c>
      <c r="P73" s="5" t="s">
        <v>81</v>
      </c>
      <c r="Q73" s="5" t="s">
        <v>82</v>
      </c>
      <c r="R73" s="5"/>
      <c r="S73" s="8">
        <f>VLOOKUP(B73,[1]应付款管理!$A$1:$I$524,9,0)-K73</f>
        <v>0</v>
      </c>
      <c r="U73" t="str">
        <f t="shared" si="1"/>
        <v>，1624423</v>
      </c>
    </row>
    <row r="74" spans="1:21">
      <c r="A74" s="5" t="s">
        <v>8</v>
      </c>
      <c r="B74" s="5" t="s">
        <v>304</v>
      </c>
      <c r="C74" s="5" t="s">
        <v>305</v>
      </c>
      <c r="D74" s="5" t="s">
        <v>213</v>
      </c>
      <c r="E74" s="5" t="s">
        <v>214</v>
      </c>
      <c r="F74" s="5">
        <v>1</v>
      </c>
      <c r="G74" s="5" t="s">
        <v>89</v>
      </c>
      <c r="H74" s="5" t="s">
        <v>67</v>
      </c>
      <c r="I74" s="5" t="s">
        <v>306</v>
      </c>
      <c r="J74" s="5">
        <v>1384.12</v>
      </c>
      <c r="K74" s="5">
        <v>1384.12</v>
      </c>
      <c r="L74" s="5">
        <v>0</v>
      </c>
      <c r="M74" s="5" t="s">
        <v>8</v>
      </c>
      <c r="N74" s="5" t="s">
        <v>303</v>
      </c>
      <c r="O74" s="5" t="s">
        <v>17</v>
      </c>
      <c r="P74" s="5" t="s">
        <v>81</v>
      </c>
      <c r="Q74" s="5" t="s">
        <v>82</v>
      </c>
      <c r="R74" s="5"/>
      <c r="S74" s="8">
        <f>VLOOKUP(B74,[1]应付款管理!$A$1:$I$524,9,0)-K74</f>
        <v>0</v>
      </c>
      <c r="U74" t="str">
        <f t="shared" si="1"/>
        <v>，1624345</v>
      </c>
    </row>
    <row r="75" spans="1:21">
      <c r="A75" s="5" t="s">
        <v>8</v>
      </c>
      <c r="B75" s="5" t="s">
        <v>307</v>
      </c>
      <c r="C75" s="5" t="s">
        <v>308</v>
      </c>
      <c r="D75" s="5" t="s">
        <v>309</v>
      </c>
      <c r="E75" s="5" t="s">
        <v>310</v>
      </c>
      <c r="F75" s="5">
        <v>1</v>
      </c>
      <c r="G75" s="5" t="s">
        <v>74</v>
      </c>
      <c r="H75" s="5" t="s">
        <v>25</v>
      </c>
      <c r="I75" s="5" t="s">
        <v>311</v>
      </c>
      <c r="J75" s="5">
        <v>2217.72</v>
      </c>
      <c r="K75" s="5">
        <v>2217.72</v>
      </c>
      <c r="L75" s="5">
        <v>0</v>
      </c>
      <c r="M75" s="5" t="s">
        <v>8</v>
      </c>
      <c r="N75" s="5" t="s">
        <v>303</v>
      </c>
      <c r="O75" s="5" t="s">
        <v>165</v>
      </c>
      <c r="P75" s="5" t="s">
        <v>81</v>
      </c>
      <c r="Q75" s="5" t="s">
        <v>82</v>
      </c>
      <c r="R75" s="5"/>
      <c r="S75" s="8">
        <f>VLOOKUP(B75,[1]应付款管理!$A$1:$I$524,9,0)-K75</f>
        <v>0</v>
      </c>
      <c r="U75" t="str">
        <f t="shared" si="1"/>
        <v>，1624342</v>
      </c>
    </row>
    <row r="76" spans="1:21">
      <c r="A76" s="5" t="s">
        <v>8</v>
      </c>
      <c r="B76" s="5" t="s">
        <v>312</v>
      </c>
      <c r="C76" s="5" t="s">
        <v>313</v>
      </c>
      <c r="D76" s="5" t="s">
        <v>314</v>
      </c>
      <c r="E76" s="5" t="s">
        <v>315</v>
      </c>
      <c r="F76" s="5">
        <v>1</v>
      </c>
      <c r="G76" s="5" t="s">
        <v>74</v>
      </c>
      <c r="H76" s="5" t="s">
        <v>67</v>
      </c>
      <c r="I76" s="5" t="s">
        <v>316</v>
      </c>
      <c r="J76" s="5">
        <v>2415.11</v>
      </c>
      <c r="K76" s="5">
        <v>2415.11</v>
      </c>
      <c r="L76" s="5">
        <v>0</v>
      </c>
      <c r="M76" s="5" t="s">
        <v>8</v>
      </c>
      <c r="N76" s="5" t="s">
        <v>303</v>
      </c>
      <c r="O76" s="5" t="s">
        <v>303</v>
      </c>
      <c r="P76" s="5" t="s">
        <v>81</v>
      </c>
      <c r="Q76" s="5" t="s">
        <v>82</v>
      </c>
      <c r="R76" s="5"/>
      <c r="S76" s="8">
        <f>VLOOKUP(B76,[1]应付款管理!$A$1:$I$524,9,0)-K76</f>
        <v>0</v>
      </c>
      <c r="U76" t="str">
        <f t="shared" si="1"/>
        <v>，1624067</v>
      </c>
    </row>
    <row r="77" spans="1:21">
      <c r="A77" s="5" t="s">
        <v>8</v>
      </c>
      <c r="B77" s="5" t="s">
        <v>317</v>
      </c>
      <c r="C77" s="5" t="s">
        <v>318</v>
      </c>
      <c r="D77" s="5" t="s">
        <v>319</v>
      </c>
      <c r="E77" s="5" t="s">
        <v>55</v>
      </c>
      <c r="F77" s="5">
        <v>1</v>
      </c>
      <c r="G77" s="5" t="s">
        <v>67</v>
      </c>
      <c r="H77" s="5" t="s">
        <v>19</v>
      </c>
      <c r="I77" s="5" t="s">
        <v>320</v>
      </c>
      <c r="J77" s="5">
        <v>297.6</v>
      </c>
      <c r="K77" s="5">
        <v>297.6</v>
      </c>
      <c r="L77" s="5">
        <v>0</v>
      </c>
      <c r="M77" s="5" t="s">
        <v>8</v>
      </c>
      <c r="N77" s="5" t="s">
        <v>321</v>
      </c>
      <c r="O77" s="5" t="s">
        <v>321</v>
      </c>
      <c r="P77" s="5" t="s">
        <v>81</v>
      </c>
      <c r="Q77" s="5" t="s">
        <v>82</v>
      </c>
      <c r="R77" s="5"/>
      <c r="S77" s="8">
        <f>VLOOKUP(B77,[1]应付款管理!$A$1:$I$524,9,0)-K77</f>
        <v>0</v>
      </c>
      <c r="U77" t="str">
        <f t="shared" si="1"/>
        <v>，1623669</v>
      </c>
    </row>
    <row r="78" spans="1:21">
      <c r="A78" s="5" t="s">
        <v>8</v>
      </c>
      <c r="B78" s="5" t="s">
        <v>322</v>
      </c>
      <c r="C78" s="5" t="s">
        <v>323</v>
      </c>
      <c r="D78" s="5" t="s">
        <v>324</v>
      </c>
      <c r="E78" s="5" t="s">
        <v>325</v>
      </c>
      <c r="F78" s="5">
        <v>1</v>
      </c>
      <c r="G78" s="5" t="s">
        <v>17</v>
      </c>
      <c r="H78" s="5" t="s">
        <v>19</v>
      </c>
      <c r="I78" s="5" t="s">
        <v>326</v>
      </c>
      <c r="J78" s="5">
        <v>1061.28</v>
      </c>
      <c r="K78" s="5">
        <v>1061.28</v>
      </c>
      <c r="L78" s="5">
        <v>0</v>
      </c>
      <c r="M78" s="5" t="s">
        <v>8</v>
      </c>
      <c r="N78" s="5" t="s">
        <v>327</v>
      </c>
      <c r="O78" s="5" t="s">
        <v>327</v>
      </c>
      <c r="P78" s="5" t="s">
        <v>81</v>
      </c>
      <c r="Q78" s="5" t="s">
        <v>82</v>
      </c>
      <c r="R78" s="5"/>
      <c r="S78" s="8">
        <f>VLOOKUP(B78,[1]应付款管理!$A$1:$I$524,9,0)-K78</f>
        <v>0</v>
      </c>
      <c r="U78" t="str">
        <f t="shared" si="1"/>
        <v>，1622870</v>
      </c>
    </row>
    <row r="79" spans="1:21">
      <c r="A79" s="5" t="s">
        <v>8</v>
      </c>
      <c r="B79" s="5" t="s">
        <v>328</v>
      </c>
      <c r="C79" s="5" t="s">
        <v>329</v>
      </c>
      <c r="D79" s="5" t="s">
        <v>330</v>
      </c>
      <c r="E79" s="5" t="s">
        <v>102</v>
      </c>
      <c r="F79" s="5">
        <v>1</v>
      </c>
      <c r="G79" s="5" t="s">
        <v>17</v>
      </c>
      <c r="H79" s="5" t="s">
        <v>114</v>
      </c>
      <c r="I79" s="5" t="s">
        <v>331</v>
      </c>
      <c r="J79" s="5">
        <v>3011.06</v>
      </c>
      <c r="K79" s="5">
        <v>3011.06</v>
      </c>
      <c r="L79" s="5">
        <v>0</v>
      </c>
      <c r="M79" s="5" t="s">
        <v>8</v>
      </c>
      <c r="N79" s="5" t="s">
        <v>327</v>
      </c>
      <c r="O79" s="5" t="s">
        <v>216</v>
      </c>
      <c r="P79" s="5" t="s">
        <v>81</v>
      </c>
      <c r="Q79" s="5" t="s">
        <v>82</v>
      </c>
      <c r="R79" s="5"/>
      <c r="S79" s="8">
        <f>VLOOKUP(B79,[1]应付款管理!$A$1:$I$524,9,0)-K79</f>
        <v>0</v>
      </c>
      <c r="U79" t="str">
        <f t="shared" si="1"/>
        <v>，1622203</v>
      </c>
    </row>
    <row r="80" spans="1:21">
      <c r="A80" s="5" t="s">
        <v>8</v>
      </c>
      <c r="B80" s="5" t="s">
        <v>332</v>
      </c>
      <c r="C80" s="5" t="s">
        <v>333</v>
      </c>
      <c r="D80" s="5" t="s">
        <v>334</v>
      </c>
      <c r="E80" s="5" t="s">
        <v>55</v>
      </c>
      <c r="F80" s="5">
        <v>1</v>
      </c>
      <c r="G80" s="5" t="s">
        <v>74</v>
      </c>
      <c r="H80" s="5" t="s">
        <v>25</v>
      </c>
      <c r="I80" s="5" t="s">
        <v>335</v>
      </c>
      <c r="J80" s="5">
        <v>1369.23</v>
      </c>
      <c r="K80" s="5">
        <v>1369.23</v>
      </c>
      <c r="L80" s="5">
        <v>0</v>
      </c>
      <c r="M80" s="5" t="s">
        <v>8</v>
      </c>
      <c r="N80" s="5" t="s">
        <v>336</v>
      </c>
      <c r="O80" s="5" t="s">
        <v>336</v>
      </c>
      <c r="P80" s="5" t="s">
        <v>50</v>
      </c>
      <c r="Q80" s="5" t="s">
        <v>51</v>
      </c>
      <c r="R80" s="5"/>
      <c r="S80" s="8">
        <f>VLOOKUP(B80,[1]应付款管理!$A$1:$I$524,9,0)-K80</f>
        <v>0</v>
      </c>
      <c r="U80" t="str">
        <f t="shared" si="1"/>
        <v>，1621521</v>
      </c>
    </row>
    <row r="81" spans="1:21">
      <c r="A81" s="5" t="s">
        <v>8</v>
      </c>
      <c r="B81" s="5" t="s">
        <v>337</v>
      </c>
      <c r="C81" s="5" t="s">
        <v>338</v>
      </c>
      <c r="D81" s="5" t="s">
        <v>339</v>
      </c>
      <c r="E81" s="5" t="s">
        <v>340</v>
      </c>
      <c r="F81" s="5">
        <v>1</v>
      </c>
      <c r="G81" s="5" t="s">
        <v>17</v>
      </c>
      <c r="H81" s="5" t="s">
        <v>132</v>
      </c>
      <c r="I81" s="5" t="s">
        <v>341</v>
      </c>
      <c r="J81" s="5">
        <v>757.01</v>
      </c>
      <c r="K81" s="5">
        <v>757.01</v>
      </c>
      <c r="L81" s="5">
        <v>0</v>
      </c>
      <c r="M81" s="5" t="s">
        <v>8</v>
      </c>
      <c r="N81" s="5" t="s">
        <v>336</v>
      </c>
      <c r="O81" s="5" t="s">
        <v>236</v>
      </c>
      <c r="P81" s="5" t="s">
        <v>81</v>
      </c>
      <c r="Q81" s="5" t="s">
        <v>82</v>
      </c>
      <c r="R81" s="5"/>
      <c r="S81" s="8">
        <f>VLOOKUP(B81,[1]应付款管理!$A$1:$I$524,9,0)-K81</f>
        <v>0</v>
      </c>
      <c r="U81" t="str">
        <f t="shared" si="1"/>
        <v>，1621533</v>
      </c>
    </row>
    <row r="82" spans="1:21">
      <c r="A82" s="5" t="s">
        <v>8</v>
      </c>
      <c r="B82" s="5" t="s">
        <v>342</v>
      </c>
      <c r="C82" s="5" t="s">
        <v>343</v>
      </c>
      <c r="D82" s="5" t="s">
        <v>344</v>
      </c>
      <c r="E82" s="5" t="s">
        <v>345</v>
      </c>
      <c r="F82" s="5">
        <v>1</v>
      </c>
      <c r="G82" s="5" t="s">
        <v>17</v>
      </c>
      <c r="H82" s="5" t="s">
        <v>74</v>
      </c>
      <c r="I82" s="5" t="s">
        <v>346</v>
      </c>
      <c r="J82" s="5">
        <v>1466</v>
      </c>
      <c r="K82" s="5">
        <v>1466</v>
      </c>
      <c r="L82" s="5">
        <v>0</v>
      </c>
      <c r="M82" s="5" t="s">
        <v>8</v>
      </c>
      <c r="N82" s="5" t="s">
        <v>347</v>
      </c>
      <c r="O82" s="5" t="s">
        <v>347</v>
      </c>
      <c r="P82" s="5" t="s">
        <v>57</v>
      </c>
      <c r="Q82" s="5" t="s">
        <v>57</v>
      </c>
      <c r="R82" s="5"/>
      <c r="S82" s="8">
        <f>VLOOKUP(B82,[1]应付款管理!$A$1:$I$524,9,0)-K82</f>
        <v>0</v>
      </c>
      <c r="U82" t="str">
        <f t="shared" si="1"/>
        <v>，1620508</v>
      </c>
    </row>
    <row r="83" spans="1:21">
      <c r="A83" s="5" t="s">
        <v>8</v>
      </c>
      <c r="B83" s="5" t="s">
        <v>348</v>
      </c>
      <c r="C83" s="5" t="s">
        <v>349</v>
      </c>
      <c r="D83" s="5" t="s">
        <v>350</v>
      </c>
      <c r="E83" s="5" t="s">
        <v>351</v>
      </c>
      <c r="F83" s="5">
        <v>1</v>
      </c>
      <c r="G83" s="5" t="s">
        <v>17</v>
      </c>
      <c r="H83" s="5" t="s">
        <v>114</v>
      </c>
      <c r="I83" s="5" t="s">
        <v>352</v>
      </c>
      <c r="J83" s="5">
        <v>712.7</v>
      </c>
      <c r="K83" s="5">
        <v>712.7</v>
      </c>
      <c r="L83" s="5">
        <v>0</v>
      </c>
      <c r="M83" s="5" t="s">
        <v>8</v>
      </c>
      <c r="N83" s="5" t="s">
        <v>347</v>
      </c>
      <c r="O83" s="5" t="s">
        <v>236</v>
      </c>
      <c r="P83" s="5" t="s">
        <v>81</v>
      </c>
      <c r="Q83" s="5" t="s">
        <v>82</v>
      </c>
      <c r="R83" s="5"/>
      <c r="S83" s="8">
        <f>VLOOKUP(B83,[1]应付款管理!$A$1:$I$524,9,0)-K83</f>
        <v>0</v>
      </c>
      <c r="U83" t="str">
        <f t="shared" si="1"/>
        <v>，1620355</v>
      </c>
    </row>
    <row r="84" spans="1:21">
      <c r="A84" s="5" t="s">
        <v>8</v>
      </c>
      <c r="B84" s="5" t="s">
        <v>353</v>
      </c>
      <c r="C84" s="5" t="s">
        <v>354</v>
      </c>
      <c r="D84" s="5" t="s">
        <v>355</v>
      </c>
      <c r="E84" s="5" t="s">
        <v>79</v>
      </c>
      <c r="F84" s="5">
        <v>1</v>
      </c>
      <c r="G84" s="5" t="s">
        <v>17</v>
      </c>
      <c r="H84" s="5" t="s">
        <v>67</v>
      </c>
      <c r="I84" s="5" t="s">
        <v>356</v>
      </c>
      <c r="J84" s="5">
        <v>2440.15</v>
      </c>
      <c r="K84" s="5">
        <v>2440.15</v>
      </c>
      <c r="L84" s="5">
        <v>0</v>
      </c>
      <c r="M84" s="5" t="s">
        <v>8</v>
      </c>
      <c r="N84" s="5" t="s">
        <v>357</v>
      </c>
      <c r="O84" s="5" t="s">
        <v>357</v>
      </c>
      <c r="P84" s="5" t="s">
        <v>81</v>
      </c>
      <c r="Q84" s="5" t="s">
        <v>82</v>
      </c>
      <c r="R84" s="5"/>
      <c r="S84" s="8">
        <f>VLOOKUP(B84,[1]应付款管理!$A$1:$I$524,9,0)-K84</f>
        <v>0</v>
      </c>
      <c r="U84" t="str">
        <f t="shared" si="1"/>
        <v>，1620037</v>
      </c>
    </row>
    <row r="85" spans="1:21">
      <c r="A85" s="5" t="s">
        <v>8</v>
      </c>
      <c r="B85" s="5" t="s">
        <v>358</v>
      </c>
      <c r="C85" s="5" t="s">
        <v>359</v>
      </c>
      <c r="D85" s="5" t="s">
        <v>344</v>
      </c>
      <c r="E85" s="5" t="s">
        <v>345</v>
      </c>
      <c r="F85" s="5">
        <v>1</v>
      </c>
      <c r="G85" s="5" t="s">
        <v>132</v>
      </c>
      <c r="H85" s="5" t="s">
        <v>74</v>
      </c>
      <c r="I85" s="5" t="s">
        <v>360</v>
      </c>
      <c r="J85" s="5">
        <v>1089</v>
      </c>
      <c r="K85" s="5">
        <v>1089</v>
      </c>
      <c r="L85" s="5">
        <v>0</v>
      </c>
      <c r="M85" s="5" t="s">
        <v>8</v>
      </c>
      <c r="N85" s="5" t="s">
        <v>357</v>
      </c>
      <c r="O85" s="5" t="s">
        <v>357</v>
      </c>
      <c r="P85" s="5"/>
      <c r="Q85" s="5" t="s">
        <v>75</v>
      </c>
      <c r="R85" s="5"/>
      <c r="S85" s="8">
        <f>VLOOKUP(B85,[1]应付款管理!$A$1:$I$524,9,0)-K85</f>
        <v>0</v>
      </c>
      <c r="U85" t="str">
        <f t="shared" ref="U85:U116" si="2">$U$19&amp;B85</f>
        <v>，1619807</v>
      </c>
    </row>
    <row r="86" spans="1:21">
      <c r="A86" s="5" t="s">
        <v>8</v>
      </c>
      <c r="B86" s="5" t="s">
        <v>361</v>
      </c>
      <c r="C86" s="5" t="s">
        <v>362</v>
      </c>
      <c r="D86" s="5" t="s">
        <v>363</v>
      </c>
      <c r="E86" s="5" t="s">
        <v>55</v>
      </c>
      <c r="F86" s="5">
        <v>1</v>
      </c>
      <c r="G86" s="5" t="s">
        <v>114</v>
      </c>
      <c r="H86" s="5" t="s">
        <v>89</v>
      </c>
      <c r="I86" s="5" t="s">
        <v>364</v>
      </c>
      <c r="J86" s="5">
        <v>1125.81</v>
      </c>
      <c r="K86" s="5">
        <v>1125.81</v>
      </c>
      <c r="L86" s="5">
        <v>0</v>
      </c>
      <c r="M86" s="5" t="s">
        <v>8</v>
      </c>
      <c r="N86" s="5" t="s">
        <v>365</v>
      </c>
      <c r="O86" s="5" t="s">
        <v>365</v>
      </c>
      <c r="P86" s="5" t="s">
        <v>81</v>
      </c>
      <c r="Q86" s="5" t="s">
        <v>82</v>
      </c>
      <c r="R86" s="5"/>
      <c r="S86" s="8">
        <f>VLOOKUP(B86,[1]应付款管理!$A$1:$I$524,9,0)-K86</f>
        <v>0</v>
      </c>
      <c r="U86" t="str">
        <f t="shared" si="2"/>
        <v>，1618874</v>
      </c>
    </row>
    <row r="87" spans="1:21">
      <c r="A87" s="5" t="s">
        <v>8</v>
      </c>
      <c r="B87" s="5" t="s">
        <v>366</v>
      </c>
      <c r="C87" s="5" t="s">
        <v>367</v>
      </c>
      <c r="D87" s="5" t="s">
        <v>368</v>
      </c>
      <c r="E87" s="5" t="s">
        <v>55</v>
      </c>
      <c r="F87" s="5">
        <v>1</v>
      </c>
      <c r="G87" s="5" t="s">
        <v>89</v>
      </c>
      <c r="H87" s="5" t="s">
        <v>67</v>
      </c>
      <c r="I87" s="5" t="s">
        <v>369</v>
      </c>
      <c r="J87" s="5">
        <v>1211.12</v>
      </c>
      <c r="K87" s="5">
        <v>1211.12</v>
      </c>
      <c r="L87" s="5">
        <v>0</v>
      </c>
      <c r="M87" s="5" t="s">
        <v>8</v>
      </c>
      <c r="N87" s="5" t="s">
        <v>365</v>
      </c>
      <c r="O87" s="5" t="s">
        <v>365</v>
      </c>
      <c r="P87" s="5" t="s">
        <v>81</v>
      </c>
      <c r="Q87" s="5" t="s">
        <v>82</v>
      </c>
      <c r="R87" s="5"/>
      <c r="S87" s="8">
        <f>VLOOKUP(B87,[1]应付款管理!$A$1:$I$524,9,0)-K87</f>
        <v>0</v>
      </c>
      <c r="U87" t="str">
        <f t="shared" si="2"/>
        <v>，1618849</v>
      </c>
    </row>
    <row r="88" spans="1:21">
      <c r="A88" s="5" t="s">
        <v>8</v>
      </c>
      <c r="B88" s="5" t="s">
        <v>370</v>
      </c>
      <c r="C88" s="5" t="s">
        <v>371</v>
      </c>
      <c r="D88" s="5" t="s">
        <v>372</v>
      </c>
      <c r="E88" s="5" t="s">
        <v>55</v>
      </c>
      <c r="F88" s="5">
        <v>1</v>
      </c>
      <c r="G88" s="5" t="s">
        <v>17</v>
      </c>
      <c r="H88" s="5" t="s">
        <v>89</v>
      </c>
      <c r="I88" s="5" t="s">
        <v>373</v>
      </c>
      <c r="J88" s="5">
        <v>1916</v>
      </c>
      <c r="K88" s="5">
        <v>1916</v>
      </c>
      <c r="L88" s="5">
        <v>0</v>
      </c>
      <c r="M88" s="5" t="s">
        <v>8</v>
      </c>
      <c r="N88" s="5" t="s">
        <v>374</v>
      </c>
      <c r="O88" s="5" t="s">
        <v>327</v>
      </c>
      <c r="P88" s="5" t="s">
        <v>285</v>
      </c>
      <c r="Q88" s="5" t="s">
        <v>285</v>
      </c>
      <c r="R88" s="5"/>
      <c r="S88" s="8">
        <f>VLOOKUP(B88,[1]应付款管理!$A$1:$I$524,9,0)-K88</f>
        <v>0</v>
      </c>
      <c r="U88" t="str">
        <f t="shared" si="2"/>
        <v>，1618236</v>
      </c>
    </row>
    <row r="89" spans="1:21">
      <c r="A89" s="5" t="s">
        <v>8</v>
      </c>
      <c r="B89" s="5" t="s">
        <v>375</v>
      </c>
      <c r="C89" s="5" t="s">
        <v>376</v>
      </c>
      <c r="D89" s="5" t="s">
        <v>377</v>
      </c>
      <c r="E89" s="5" t="s">
        <v>378</v>
      </c>
      <c r="F89" s="5">
        <v>1</v>
      </c>
      <c r="G89" s="5" t="s">
        <v>19</v>
      </c>
      <c r="H89" s="5" t="s">
        <v>87</v>
      </c>
      <c r="I89" s="5" t="s">
        <v>379</v>
      </c>
      <c r="J89" s="5">
        <v>1278</v>
      </c>
      <c r="K89" s="5">
        <v>1278</v>
      </c>
      <c r="L89" s="5">
        <v>0</v>
      </c>
      <c r="M89" s="5" t="s">
        <v>8</v>
      </c>
      <c r="N89" s="5" t="s">
        <v>380</v>
      </c>
      <c r="O89" s="5" t="s">
        <v>380</v>
      </c>
      <c r="P89" s="5" t="s">
        <v>81</v>
      </c>
      <c r="Q89" s="5" t="s">
        <v>82</v>
      </c>
      <c r="R89" s="5"/>
      <c r="S89" s="8">
        <f>VLOOKUP(B89,[1]应付款管理!$A$1:$I$524,9,0)-K89</f>
        <v>0</v>
      </c>
      <c r="U89" t="str">
        <f t="shared" si="2"/>
        <v>，1616335</v>
      </c>
    </row>
    <row r="90" spans="1:21">
      <c r="A90" s="5" t="s">
        <v>8</v>
      </c>
      <c r="B90" s="5" t="s">
        <v>381</v>
      </c>
      <c r="C90" s="5" t="s">
        <v>382</v>
      </c>
      <c r="D90" s="5" t="s">
        <v>383</v>
      </c>
      <c r="E90" s="5" t="s">
        <v>55</v>
      </c>
      <c r="F90" s="5">
        <v>1</v>
      </c>
      <c r="G90" s="5" t="s">
        <v>67</v>
      </c>
      <c r="H90" s="5" t="s">
        <v>107</v>
      </c>
      <c r="I90" s="5" t="s">
        <v>384</v>
      </c>
      <c r="J90" s="5">
        <v>635.97</v>
      </c>
      <c r="K90" s="5">
        <v>635.97</v>
      </c>
      <c r="L90" s="5">
        <v>0</v>
      </c>
      <c r="M90" s="5" t="s">
        <v>8</v>
      </c>
      <c r="N90" s="5" t="s">
        <v>380</v>
      </c>
      <c r="O90" s="5" t="s">
        <v>380</v>
      </c>
      <c r="P90" s="5" t="s">
        <v>81</v>
      </c>
      <c r="Q90" s="5" t="s">
        <v>82</v>
      </c>
      <c r="R90" s="5"/>
      <c r="S90" s="8">
        <f>VLOOKUP(B90,[1]应付款管理!$A$1:$I$524,9,0)-K90</f>
        <v>0</v>
      </c>
      <c r="U90" t="str">
        <f t="shared" si="2"/>
        <v>，1616170</v>
      </c>
    </row>
    <row r="91" spans="1:21">
      <c r="A91" s="5" t="s">
        <v>8</v>
      </c>
      <c r="B91" s="5" t="s">
        <v>385</v>
      </c>
      <c r="C91" s="5" t="s">
        <v>386</v>
      </c>
      <c r="D91" s="5" t="s">
        <v>387</v>
      </c>
      <c r="E91" s="5" t="s">
        <v>79</v>
      </c>
      <c r="F91" s="5">
        <v>1</v>
      </c>
      <c r="G91" s="5" t="s">
        <v>67</v>
      </c>
      <c r="H91" s="5" t="s">
        <v>19</v>
      </c>
      <c r="I91" s="5" t="s">
        <v>388</v>
      </c>
      <c r="J91" s="5">
        <v>470.75</v>
      </c>
      <c r="K91" s="5">
        <v>470.75</v>
      </c>
      <c r="L91" s="5">
        <v>0</v>
      </c>
      <c r="M91" s="5" t="s">
        <v>8</v>
      </c>
      <c r="N91" s="5" t="s">
        <v>380</v>
      </c>
      <c r="O91" s="5" t="s">
        <v>380</v>
      </c>
      <c r="P91" s="5" t="s">
        <v>81</v>
      </c>
      <c r="Q91" s="5" t="s">
        <v>82</v>
      </c>
      <c r="R91" s="5"/>
      <c r="S91" s="8">
        <f>VLOOKUP(B91,[1]应付款管理!$A$1:$I$524,9,0)-K91</f>
        <v>0</v>
      </c>
      <c r="U91" t="str">
        <f t="shared" si="2"/>
        <v>，1615658</v>
      </c>
    </row>
    <row r="92" spans="1:21">
      <c r="A92" s="5" t="s">
        <v>8</v>
      </c>
      <c r="B92" s="5" t="s">
        <v>389</v>
      </c>
      <c r="C92" s="5" t="s">
        <v>390</v>
      </c>
      <c r="D92" s="5" t="s">
        <v>383</v>
      </c>
      <c r="E92" s="5" t="s">
        <v>55</v>
      </c>
      <c r="F92" s="5">
        <v>1</v>
      </c>
      <c r="G92" s="5" t="s">
        <v>67</v>
      </c>
      <c r="H92" s="5" t="s">
        <v>107</v>
      </c>
      <c r="I92" s="5" t="s">
        <v>391</v>
      </c>
      <c r="J92" s="5">
        <v>638.67</v>
      </c>
      <c r="K92" s="5">
        <v>638.67</v>
      </c>
      <c r="L92" s="5">
        <v>0</v>
      </c>
      <c r="M92" s="5" t="s">
        <v>8</v>
      </c>
      <c r="N92" s="5" t="s">
        <v>392</v>
      </c>
      <c r="O92" s="5" t="s">
        <v>392</v>
      </c>
      <c r="P92" s="5" t="s">
        <v>81</v>
      </c>
      <c r="Q92" s="5" t="s">
        <v>82</v>
      </c>
      <c r="R92" s="5"/>
      <c r="S92" s="8">
        <f>VLOOKUP(B92,[1]应付款管理!$A$1:$I$524,9,0)-K92</f>
        <v>0</v>
      </c>
      <c r="U92" t="str">
        <f t="shared" si="2"/>
        <v>，1615526</v>
      </c>
    </row>
    <row r="93" spans="1:21">
      <c r="A93" s="5" t="s">
        <v>8</v>
      </c>
      <c r="B93" s="5" t="s">
        <v>393</v>
      </c>
      <c r="C93" s="5" t="s">
        <v>394</v>
      </c>
      <c r="D93" s="5" t="s">
        <v>395</v>
      </c>
      <c r="E93" s="5" t="s">
        <v>396</v>
      </c>
      <c r="F93" s="5">
        <v>1</v>
      </c>
      <c r="G93" s="5" t="s">
        <v>132</v>
      </c>
      <c r="H93" s="5" t="s">
        <v>114</v>
      </c>
      <c r="I93" s="5" t="s">
        <v>397</v>
      </c>
      <c r="J93" s="5">
        <v>1101.12</v>
      </c>
      <c r="K93" s="5">
        <v>1101.12</v>
      </c>
      <c r="L93" s="5">
        <v>0</v>
      </c>
      <c r="M93" s="5" t="s">
        <v>8</v>
      </c>
      <c r="N93" s="5" t="s">
        <v>392</v>
      </c>
      <c r="O93" s="5" t="s">
        <v>392</v>
      </c>
      <c r="P93" s="5" t="s">
        <v>81</v>
      </c>
      <c r="Q93" s="5" t="s">
        <v>82</v>
      </c>
      <c r="R93" s="5"/>
      <c r="S93" s="8">
        <f>VLOOKUP(B93,[1]应付款管理!$A$1:$I$524,9,0)-K93</f>
        <v>0</v>
      </c>
      <c r="U93" t="str">
        <f t="shared" si="2"/>
        <v>，1615295</v>
      </c>
    </row>
    <row r="94" spans="1:21">
      <c r="A94" s="5" t="s">
        <v>8</v>
      </c>
      <c r="B94" s="5" t="s">
        <v>398</v>
      </c>
      <c r="C94" s="5" t="s">
        <v>399</v>
      </c>
      <c r="D94" s="5" t="s">
        <v>400</v>
      </c>
      <c r="E94" s="5" t="s">
        <v>79</v>
      </c>
      <c r="F94" s="5">
        <v>1</v>
      </c>
      <c r="G94" s="5" t="s">
        <v>74</v>
      </c>
      <c r="H94" s="5" t="s">
        <v>67</v>
      </c>
      <c r="I94" s="5" t="s">
        <v>401</v>
      </c>
      <c r="J94" s="5">
        <v>401.43</v>
      </c>
      <c r="K94" s="5">
        <v>401.43</v>
      </c>
      <c r="L94" s="5">
        <v>0</v>
      </c>
      <c r="M94" s="5" t="s">
        <v>8</v>
      </c>
      <c r="N94" s="5" t="s">
        <v>402</v>
      </c>
      <c r="O94" s="5" t="s">
        <v>402</v>
      </c>
      <c r="P94" s="5" t="s">
        <v>81</v>
      </c>
      <c r="Q94" s="5" t="s">
        <v>82</v>
      </c>
      <c r="R94" s="5"/>
      <c r="S94" s="8">
        <f>VLOOKUP(B94,[1]应付款管理!$A$1:$I$524,9,0)-K94</f>
        <v>0</v>
      </c>
      <c r="U94" t="str">
        <f t="shared" si="2"/>
        <v>，1614427</v>
      </c>
    </row>
    <row r="95" spans="1:21">
      <c r="A95" s="5" t="s">
        <v>8</v>
      </c>
      <c r="B95" s="5" t="s">
        <v>403</v>
      </c>
      <c r="C95" s="5" t="s">
        <v>404</v>
      </c>
      <c r="D95" s="5" t="s">
        <v>405</v>
      </c>
      <c r="E95" s="5" t="s">
        <v>406</v>
      </c>
      <c r="F95" s="5">
        <v>1</v>
      </c>
      <c r="G95" s="5" t="s">
        <v>74</v>
      </c>
      <c r="H95" s="5" t="s">
        <v>67</v>
      </c>
      <c r="I95" s="5" t="s">
        <v>407</v>
      </c>
      <c r="J95" s="5">
        <v>852.41</v>
      </c>
      <c r="K95" s="5">
        <v>852.41</v>
      </c>
      <c r="L95" s="5">
        <v>0</v>
      </c>
      <c r="M95" s="5" t="s">
        <v>8</v>
      </c>
      <c r="N95" s="5" t="s">
        <v>402</v>
      </c>
      <c r="O95" s="5" t="s">
        <v>402</v>
      </c>
      <c r="P95" s="5" t="s">
        <v>81</v>
      </c>
      <c r="Q95" s="5" t="s">
        <v>82</v>
      </c>
      <c r="R95" s="5"/>
      <c r="S95" s="8">
        <f>VLOOKUP(B95,[1]应付款管理!$A$1:$I$524,9,0)-K95</f>
        <v>0</v>
      </c>
      <c r="U95" t="str">
        <f t="shared" si="2"/>
        <v>，1614230</v>
      </c>
    </row>
    <row r="96" spans="1:21">
      <c r="A96" s="5" t="s">
        <v>8</v>
      </c>
      <c r="B96" s="5" t="s">
        <v>408</v>
      </c>
      <c r="C96" s="5" t="s">
        <v>409</v>
      </c>
      <c r="D96" s="5" t="s">
        <v>410</v>
      </c>
      <c r="E96" s="5" t="s">
        <v>411</v>
      </c>
      <c r="F96" s="5">
        <v>1</v>
      </c>
      <c r="G96" s="5" t="s">
        <v>17</v>
      </c>
      <c r="H96" s="5" t="s">
        <v>132</v>
      </c>
      <c r="I96" s="5" t="s">
        <v>412</v>
      </c>
      <c r="J96" s="5">
        <v>886.78</v>
      </c>
      <c r="K96" s="5">
        <v>886.78</v>
      </c>
      <c r="L96" s="5">
        <v>0</v>
      </c>
      <c r="M96" s="5" t="s">
        <v>8</v>
      </c>
      <c r="N96" s="5" t="s">
        <v>413</v>
      </c>
      <c r="O96" s="5" t="s">
        <v>413</v>
      </c>
      <c r="P96" s="5" t="s">
        <v>81</v>
      </c>
      <c r="Q96" s="5" t="s">
        <v>82</v>
      </c>
      <c r="R96" s="5"/>
      <c r="S96" s="8">
        <f>VLOOKUP(B96,[1]应付款管理!$A$1:$I$524,9,0)-K96</f>
        <v>0</v>
      </c>
      <c r="U96" t="str">
        <f t="shared" si="2"/>
        <v>，1613215</v>
      </c>
    </row>
    <row r="97" spans="1:21">
      <c r="A97" s="5" t="s">
        <v>8</v>
      </c>
      <c r="B97" s="5" t="s">
        <v>414</v>
      </c>
      <c r="C97" s="5" t="s">
        <v>415</v>
      </c>
      <c r="D97" s="5" t="s">
        <v>416</v>
      </c>
      <c r="E97" s="5" t="s">
        <v>417</v>
      </c>
      <c r="F97" s="5">
        <v>1</v>
      </c>
      <c r="G97" s="5" t="s">
        <v>67</v>
      </c>
      <c r="H97" s="5" t="s">
        <v>107</v>
      </c>
      <c r="I97" s="5" t="s">
        <v>418</v>
      </c>
      <c r="J97" s="5">
        <v>1079.31</v>
      </c>
      <c r="K97" s="5">
        <v>1079.31</v>
      </c>
      <c r="L97" s="5">
        <v>0</v>
      </c>
      <c r="M97" s="5" t="s">
        <v>8</v>
      </c>
      <c r="N97" s="5" t="s">
        <v>419</v>
      </c>
      <c r="O97" s="5" t="s">
        <v>419</v>
      </c>
      <c r="P97" s="5" t="s">
        <v>81</v>
      </c>
      <c r="Q97" s="5" t="s">
        <v>82</v>
      </c>
      <c r="R97" s="5"/>
      <c r="S97" s="8">
        <f>VLOOKUP(B97,[1]应付款管理!$A$1:$I$524,9,0)-K97</f>
        <v>0</v>
      </c>
      <c r="U97" t="str">
        <f t="shared" si="2"/>
        <v>，1611472</v>
      </c>
    </row>
    <row r="98" spans="1:21">
      <c r="A98" s="5" t="s">
        <v>8</v>
      </c>
      <c r="B98" s="5" t="s">
        <v>420</v>
      </c>
      <c r="C98" s="5" t="s">
        <v>421</v>
      </c>
      <c r="D98" s="5" t="s">
        <v>422</v>
      </c>
      <c r="E98" s="5" t="s">
        <v>150</v>
      </c>
      <c r="F98" s="5">
        <v>1</v>
      </c>
      <c r="G98" s="5" t="s">
        <v>114</v>
      </c>
      <c r="H98" s="5" t="s">
        <v>74</v>
      </c>
      <c r="I98" s="5" t="s">
        <v>423</v>
      </c>
      <c r="J98" s="5">
        <v>1458.54</v>
      </c>
      <c r="K98" s="5">
        <v>1458.54</v>
      </c>
      <c r="L98" s="5">
        <v>0</v>
      </c>
      <c r="M98" s="5" t="s">
        <v>8</v>
      </c>
      <c r="N98" s="5" t="s">
        <v>424</v>
      </c>
      <c r="O98" s="5" t="s">
        <v>424</v>
      </c>
      <c r="P98" s="5" t="s">
        <v>81</v>
      </c>
      <c r="Q98" s="5" t="s">
        <v>82</v>
      </c>
      <c r="R98" s="5"/>
      <c r="S98" s="8">
        <f>VLOOKUP(B98,[1]应付款管理!$A$1:$I$524,9,0)-K98</f>
        <v>0</v>
      </c>
      <c r="U98" t="str">
        <f t="shared" si="2"/>
        <v>，1610859</v>
      </c>
    </row>
    <row r="99" spans="1:21">
      <c r="A99" s="5" t="s">
        <v>8</v>
      </c>
      <c r="B99" s="5" t="s">
        <v>425</v>
      </c>
      <c r="C99" s="5" t="s">
        <v>426</v>
      </c>
      <c r="D99" s="5" t="s">
        <v>427</v>
      </c>
      <c r="E99" s="5" t="s">
        <v>428</v>
      </c>
      <c r="F99" s="5">
        <v>1</v>
      </c>
      <c r="G99" s="5" t="s">
        <v>74</v>
      </c>
      <c r="H99" s="5" t="s">
        <v>67</v>
      </c>
      <c r="I99" s="5" t="s">
        <v>429</v>
      </c>
      <c r="J99" s="5">
        <v>894.91</v>
      </c>
      <c r="K99" s="5">
        <v>894.91</v>
      </c>
      <c r="L99" s="5">
        <v>0</v>
      </c>
      <c r="M99" s="5" t="s">
        <v>8</v>
      </c>
      <c r="N99" s="5" t="s">
        <v>430</v>
      </c>
      <c r="O99" s="5" t="s">
        <v>430</v>
      </c>
      <c r="P99" s="5" t="s">
        <v>81</v>
      </c>
      <c r="Q99" s="5" t="s">
        <v>82</v>
      </c>
      <c r="R99" s="5"/>
      <c r="S99" s="8">
        <f>VLOOKUP(B99,[1]应付款管理!$A$1:$I$524,9,0)-K99</f>
        <v>0</v>
      </c>
      <c r="U99" t="str">
        <f t="shared" si="2"/>
        <v>，1609902</v>
      </c>
    </row>
    <row r="100" spans="1:21">
      <c r="A100" s="5" t="s">
        <v>8</v>
      </c>
      <c r="B100" s="5" t="s">
        <v>431</v>
      </c>
      <c r="C100" s="5" t="s">
        <v>432</v>
      </c>
      <c r="D100" s="5" t="s">
        <v>433</v>
      </c>
      <c r="E100" s="5" t="s">
        <v>150</v>
      </c>
      <c r="F100" s="5">
        <v>1</v>
      </c>
      <c r="G100" s="5" t="s">
        <v>89</v>
      </c>
      <c r="H100" s="5" t="s">
        <v>67</v>
      </c>
      <c r="I100" s="5" t="s">
        <v>434</v>
      </c>
      <c r="J100" s="5">
        <v>2190</v>
      </c>
      <c r="K100" s="5">
        <v>2190</v>
      </c>
      <c r="L100" s="5">
        <v>0</v>
      </c>
      <c r="M100" s="5" t="s">
        <v>8</v>
      </c>
      <c r="N100" s="5" t="s">
        <v>430</v>
      </c>
      <c r="O100" s="5" t="s">
        <v>430</v>
      </c>
      <c r="P100" s="5"/>
      <c r="Q100" s="5" t="s">
        <v>75</v>
      </c>
      <c r="R100" s="5"/>
      <c r="S100" s="8">
        <f>VLOOKUP(B100,[1]应付款管理!$A$1:$I$524,9,0)-K100</f>
        <v>0</v>
      </c>
      <c r="U100" t="str">
        <f t="shared" si="2"/>
        <v>，1609318</v>
      </c>
    </row>
    <row r="101" spans="1:21">
      <c r="A101" s="5" t="s">
        <v>8</v>
      </c>
      <c r="B101" s="5" t="s">
        <v>435</v>
      </c>
      <c r="C101" s="5" t="s">
        <v>436</v>
      </c>
      <c r="D101" s="5" t="s">
        <v>437</v>
      </c>
      <c r="E101" s="5" t="s">
        <v>79</v>
      </c>
      <c r="F101" s="5">
        <v>1</v>
      </c>
      <c r="G101" s="5" t="s">
        <v>114</v>
      </c>
      <c r="H101" s="5" t="s">
        <v>89</v>
      </c>
      <c r="I101" s="5" t="s">
        <v>438</v>
      </c>
      <c r="J101" s="5">
        <v>1673.33</v>
      </c>
      <c r="K101" s="5">
        <v>1673.33</v>
      </c>
      <c r="L101" s="5">
        <v>0</v>
      </c>
      <c r="M101" s="5" t="s">
        <v>8</v>
      </c>
      <c r="N101" s="5" t="s">
        <v>439</v>
      </c>
      <c r="O101" s="5" t="s">
        <v>439</v>
      </c>
      <c r="P101" s="5" t="s">
        <v>81</v>
      </c>
      <c r="Q101" s="5" t="s">
        <v>82</v>
      </c>
      <c r="R101" s="5"/>
      <c r="S101" s="8">
        <f>VLOOKUP(B101,[1]应付款管理!$A$1:$I$524,9,0)-K101</f>
        <v>0</v>
      </c>
      <c r="U101" t="str">
        <f t="shared" si="2"/>
        <v>，1608969</v>
      </c>
    </row>
    <row r="102" spans="1:21">
      <c r="A102" s="5" t="s">
        <v>8</v>
      </c>
      <c r="B102" s="5" t="s">
        <v>440</v>
      </c>
      <c r="C102" s="5" t="s">
        <v>441</v>
      </c>
      <c r="D102" s="5" t="s">
        <v>442</v>
      </c>
      <c r="E102" s="5" t="s">
        <v>48</v>
      </c>
      <c r="F102" s="5">
        <v>1</v>
      </c>
      <c r="G102" s="5" t="s">
        <v>132</v>
      </c>
      <c r="H102" s="5" t="s">
        <v>89</v>
      </c>
      <c r="I102" s="5" t="s">
        <v>443</v>
      </c>
      <c r="J102" s="5">
        <v>1104</v>
      </c>
      <c r="K102" s="5">
        <v>1104</v>
      </c>
      <c r="L102" s="5">
        <v>0</v>
      </c>
      <c r="M102" s="5" t="s">
        <v>8</v>
      </c>
      <c r="N102" s="5" t="s">
        <v>439</v>
      </c>
      <c r="O102" s="5" t="s">
        <v>439</v>
      </c>
      <c r="P102" s="5"/>
      <c r="Q102" s="5" t="s">
        <v>75</v>
      </c>
      <c r="R102" s="5"/>
      <c r="S102" s="8">
        <f>VLOOKUP(B102,[1]应付款管理!$A$1:$I$524,9,0)-K102</f>
        <v>0</v>
      </c>
      <c r="U102" t="str">
        <f t="shared" si="2"/>
        <v>，1608510</v>
      </c>
    </row>
    <row r="103" spans="1:21">
      <c r="A103" s="5" t="s">
        <v>8</v>
      </c>
      <c r="B103" s="5" t="s">
        <v>444</v>
      </c>
      <c r="C103" s="5" t="s">
        <v>445</v>
      </c>
      <c r="D103" s="5" t="s">
        <v>121</v>
      </c>
      <c r="E103" s="5" t="s">
        <v>48</v>
      </c>
      <c r="F103" s="5">
        <v>1</v>
      </c>
      <c r="G103" s="5" t="s">
        <v>114</v>
      </c>
      <c r="H103" s="5" t="s">
        <v>89</v>
      </c>
      <c r="I103" s="5" t="s">
        <v>446</v>
      </c>
      <c r="J103" s="5">
        <v>737.1</v>
      </c>
      <c r="K103" s="5">
        <v>737.1</v>
      </c>
      <c r="L103" s="5">
        <v>0</v>
      </c>
      <c r="M103" s="5" t="s">
        <v>8</v>
      </c>
      <c r="N103" s="5" t="s">
        <v>447</v>
      </c>
      <c r="O103" s="5" t="s">
        <v>447</v>
      </c>
      <c r="P103" s="5" t="s">
        <v>81</v>
      </c>
      <c r="Q103" s="5" t="s">
        <v>82</v>
      </c>
      <c r="R103" s="5"/>
      <c r="S103" s="8">
        <f>VLOOKUP(B103,[1]应付款管理!$A$1:$I$524,9,0)-K103</f>
        <v>0</v>
      </c>
      <c r="U103" t="str">
        <f t="shared" si="2"/>
        <v>，1608050</v>
      </c>
    </row>
    <row r="104" spans="1:21">
      <c r="A104" s="5" t="s">
        <v>8</v>
      </c>
      <c r="B104" s="5" t="s">
        <v>448</v>
      </c>
      <c r="C104" s="5" t="s">
        <v>449</v>
      </c>
      <c r="D104" s="5" t="s">
        <v>450</v>
      </c>
      <c r="E104" s="5" t="s">
        <v>451</v>
      </c>
      <c r="F104" s="5">
        <v>1</v>
      </c>
      <c r="G104" s="5" t="s">
        <v>89</v>
      </c>
      <c r="H104" s="5" t="s">
        <v>74</v>
      </c>
      <c r="I104" s="5" t="s">
        <v>452</v>
      </c>
      <c r="J104" s="5">
        <v>1100.25</v>
      </c>
      <c r="K104" s="5">
        <v>1100.25</v>
      </c>
      <c r="L104" s="5">
        <v>0</v>
      </c>
      <c r="M104" s="5" t="s">
        <v>8</v>
      </c>
      <c r="N104" s="5" t="s">
        <v>447</v>
      </c>
      <c r="O104" s="5" t="s">
        <v>447</v>
      </c>
      <c r="P104" s="5" t="s">
        <v>81</v>
      </c>
      <c r="Q104" s="5" t="s">
        <v>82</v>
      </c>
      <c r="R104" s="5"/>
      <c r="S104" s="8">
        <f>VLOOKUP(B104,[1]应付款管理!$A$1:$I$524,9,0)-K104</f>
        <v>0</v>
      </c>
      <c r="U104" t="str">
        <f t="shared" si="2"/>
        <v>，1607859</v>
      </c>
    </row>
    <row r="105" spans="1:21">
      <c r="A105" s="5" t="s">
        <v>8</v>
      </c>
      <c r="B105" s="5" t="s">
        <v>453</v>
      </c>
      <c r="C105" s="5" t="s">
        <v>454</v>
      </c>
      <c r="D105" s="5" t="s">
        <v>455</v>
      </c>
      <c r="E105" s="5" t="s">
        <v>102</v>
      </c>
      <c r="F105" s="5">
        <v>1</v>
      </c>
      <c r="G105" s="5" t="s">
        <v>74</v>
      </c>
      <c r="H105" s="5" t="s">
        <v>67</v>
      </c>
      <c r="I105" s="5" t="s">
        <v>456</v>
      </c>
      <c r="J105" s="5">
        <v>253.8</v>
      </c>
      <c r="K105" s="5">
        <v>253.8</v>
      </c>
      <c r="L105" s="5">
        <v>0</v>
      </c>
      <c r="M105" s="5" t="s">
        <v>8</v>
      </c>
      <c r="N105" s="5" t="s">
        <v>457</v>
      </c>
      <c r="O105" s="5" t="s">
        <v>457</v>
      </c>
      <c r="P105" s="5" t="s">
        <v>81</v>
      </c>
      <c r="Q105" s="5" t="s">
        <v>82</v>
      </c>
      <c r="R105" s="5"/>
      <c r="S105" s="8">
        <f>VLOOKUP(B105,[1]应付款管理!$A$1:$I$524,9,0)-K105</f>
        <v>0</v>
      </c>
      <c r="U105" t="str">
        <f t="shared" si="2"/>
        <v>，1606756</v>
      </c>
    </row>
    <row r="106" spans="1:21">
      <c r="A106" s="5" t="s">
        <v>8</v>
      </c>
      <c r="B106" s="5" t="s">
        <v>458</v>
      </c>
      <c r="C106" s="5" t="s">
        <v>459</v>
      </c>
      <c r="D106" s="5" t="s">
        <v>460</v>
      </c>
      <c r="E106" s="5" t="s">
        <v>102</v>
      </c>
      <c r="F106" s="5">
        <v>1</v>
      </c>
      <c r="G106" s="5" t="s">
        <v>89</v>
      </c>
      <c r="H106" s="5" t="s">
        <v>74</v>
      </c>
      <c r="I106" s="5" t="s">
        <v>461</v>
      </c>
      <c r="J106" s="5">
        <v>713</v>
      </c>
      <c r="K106" s="5">
        <v>713</v>
      </c>
      <c r="L106" s="5">
        <v>0</v>
      </c>
      <c r="M106" s="5" t="s">
        <v>8</v>
      </c>
      <c r="N106" s="5" t="s">
        <v>457</v>
      </c>
      <c r="O106" s="5" t="s">
        <v>277</v>
      </c>
      <c r="P106" s="5"/>
      <c r="Q106" s="5" t="s">
        <v>462</v>
      </c>
      <c r="R106" s="5"/>
      <c r="S106" s="8">
        <f>VLOOKUP(B106,[1]应付款管理!$A$1:$I$524,9,0)-K106</f>
        <v>0</v>
      </c>
      <c r="U106" t="str">
        <f t="shared" si="2"/>
        <v>，1538909</v>
      </c>
    </row>
    <row r="107" spans="1:21">
      <c r="A107" s="5" t="s">
        <v>8</v>
      </c>
      <c r="B107" s="5" t="s">
        <v>463</v>
      </c>
      <c r="C107" s="5" t="s">
        <v>464</v>
      </c>
      <c r="D107" s="5" t="s">
        <v>465</v>
      </c>
      <c r="E107" s="5" t="s">
        <v>55</v>
      </c>
      <c r="F107" s="5">
        <v>1</v>
      </c>
      <c r="G107" s="5" t="s">
        <v>89</v>
      </c>
      <c r="H107" s="5" t="s">
        <v>67</v>
      </c>
      <c r="I107" s="5" t="s">
        <v>466</v>
      </c>
      <c r="J107" s="5">
        <v>2843.68</v>
      </c>
      <c r="K107" s="5">
        <v>2843.68</v>
      </c>
      <c r="L107" s="5">
        <v>0</v>
      </c>
      <c r="M107" s="5" t="s">
        <v>8</v>
      </c>
      <c r="N107" s="5" t="s">
        <v>467</v>
      </c>
      <c r="O107" s="5" t="s">
        <v>467</v>
      </c>
      <c r="P107" s="5" t="s">
        <v>81</v>
      </c>
      <c r="Q107" s="5" t="s">
        <v>82</v>
      </c>
      <c r="R107" s="5"/>
      <c r="S107" s="8">
        <f>VLOOKUP(B107,[1]应付款管理!$A$1:$I$524,9,0)-K107</f>
        <v>0</v>
      </c>
      <c r="U107" t="str">
        <f t="shared" si="2"/>
        <v>，1604287</v>
      </c>
    </row>
    <row r="108" spans="1:21">
      <c r="A108" s="5" t="s">
        <v>8</v>
      </c>
      <c r="B108" s="5" t="s">
        <v>468</v>
      </c>
      <c r="C108" s="5" t="s">
        <v>469</v>
      </c>
      <c r="D108" s="5" t="s">
        <v>470</v>
      </c>
      <c r="E108" s="5" t="s">
        <v>55</v>
      </c>
      <c r="F108" s="5">
        <v>1</v>
      </c>
      <c r="G108" s="5" t="s">
        <v>17</v>
      </c>
      <c r="H108" s="5" t="s">
        <v>132</v>
      </c>
      <c r="I108" s="5" t="s">
        <v>471</v>
      </c>
      <c r="J108" s="5">
        <v>680.98</v>
      </c>
      <c r="K108" s="5">
        <v>680.98</v>
      </c>
      <c r="L108" s="5">
        <v>0</v>
      </c>
      <c r="M108" s="5" t="s">
        <v>8</v>
      </c>
      <c r="N108" s="5" t="s">
        <v>472</v>
      </c>
      <c r="O108" s="5" t="s">
        <v>472</v>
      </c>
      <c r="P108" s="5" t="s">
        <v>81</v>
      </c>
      <c r="Q108" s="5" t="s">
        <v>82</v>
      </c>
      <c r="R108" s="5"/>
      <c r="S108" s="8">
        <f>VLOOKUP(B108,[1]应付款管理!$A$1:$I$524,9,0)-K108</f>
        <v>0</v>
      </c>
      <c r="U108" t="str">
        <f t="shared" si="2"/>
        <v>，1600724</v>
      </c>
    </row>
    <row r="109" spans="1:21">
      <c r="A109" s="5" t="s">
        <v>8</v>
      </c>
      <c r="B109" s="5" t="s">
        <v>473</v>
      </c>
      <c r="C109" s="5" t="s">
        <v>474</v>
      </c>
      <c r="D109" s="5" t="s">
        <v>475</v>
      </c>
      <c r="E109" s="5" t="s">
        <v>476</v>
      </c>
      <c r="F109" s="5">
        <v>1</v>
      </c>
      <c r="G109" s="5" t="s">
        <v>19</v>
      </c>
      <c r="H109" s="5" t="s">
        <v>25</v>
      </c>
      <c r="I109" s="5" t="s">
        <v>477</v>
      </c>
      <c r="J109" s="5">
        <v>782.66</v>
      </c>
      <c r="K109" s="5">
        <v>782.66</v>
      </c>
      <c r="L109" s="5">
        <v>0</v>
      </c>
      <c r="M109" s="5" t="s">
        <v>8</v>
      </c>
      <c r="N109" s="5" t="s">
        <v>478</v>
      </c>
      <c r="O109" s="5" t="s">
        <v>478</v>
      </c>
      <c r="P109" s="5" t="s">
        <v>81</v>
      </c>
      <c r="Q109" s="5" t="s">
        <v>82</v>
      </c>
      <c r="R109" s="5"/>
      <c r="S109" s="8">
        <f>VLOOKUP(B109,[1]应付款管理!$A$1:$I$524,9,0)-K109</f>
        <v>0</v>
      </c>
      <c r="U109" t="str">
        <f t="shared" si="2"/>
        <v>，1597886</v>
      </c>
    </row>
    <row r="110" spans="1:21">
      <c r="A110" s="5" t="s">
        <v>8</v>
      </c>
      <c r="B110" s="5" t="s">
        <v>479</v>
      </c>
      <c r="C110" s="5" t="s">
        <v>480</v>
      </c>
      <c r="D110" s="5" t="s">
        <v>481</v>
      </c>
      <c r="E110" s="5" t="s">
        <v>55</v>
      </c>
      <c r="F110" s="5">
        <v>1</v>
      </c>
      <c r="G110" s="5" t="s">
        <v>17</v>
      </c>
      <c r="H110" s="5" t="s">
        <v>132</v>
      </c>
      <c r="I110" s="5" t="s">
        <v>482</v>
      </c>
      <c r="J110" s="5">
        <v>566.44</v>
      </c>
      <c r="K110" s="5">
        <v>566.44</v>
      </c>
      <c r="L110" s="5">
        <v>0</v>
      </c>
      <c r="M110" s="5" t="s">
        <v>8</v>
      </c>
      <c r="N110" s="5" t="s">
        <v>478</v>
      </c>
      <c r="O110" s="5" t="s">
        <v>478</v>
      </c>
      <c r="P110" s="5" t="s">
        <v>81</v>
      </c>
      <c r="Q110" s="5" t="s">
        <v>82</v>
      </c>
      <c r="R110" s="5"/>
      <c r="S110" s="8">
        <f>VLOOKUP(B110,[1]应付款管理!$A$1:$I$524,9,0)-K110</f>
        <v>0</v>
      </c>
      <c r="U110" t="str">
        <f t="shared" si="2"/>
        <v>，1597616</v>
      </c>
    </row>
    <row r="111" spans="1:21">
      <c r="A111" s="5" t="s">
        <v>8</v>
      </c>
      <c r="B111" s="5" t="s">
        <v>483</v>
      </c>
      <c r="C111" s="5" t="s">
        <v>484</v>
      </c>
      <c r="D111" s="5" t="s">
        <v>485</v>
      </c>
      <c r="E111" s="5" t="s">
        <v>486</v>
      </c>
      <c r="F111" s="5">
        <v>1</v>
      </c>
      <c r="G111" s="5" t="s">
        <v>132</v>
      </c>
      <c r="H111" s="5" t="s">
        <v>89</v>
      </c>
      <c r="I111" s="5" t="s">
        <v>487</v>
      </c>
      <c r="J111" s="5">
        <v>2945.48</v>
      </c>
      <c r="K111" s="5">
        <v>2945.48</v>
      </c>
      <c r="L111" s="5">
        <v>0</v>
      </c>
      <c r="M111" s="5" t="s">
        <v>8</v>
      </c>
      <c r="N111" s="5" t="s">
        <v>478</v>
      </c>
      <c r="O111" s="5" t="s">
        <v>478</v>
      </c>
      <c r="P111" s="5" t="s">
        <v>81</v>
      </c>
      <c r="Q111" s="5" t="s">
        <v>82</v>
      </c>
      <c r="R111" s="5"/>
      <c r="S111" s="8">
        <f>VLOOKUP(B111,[1]应付款管理!$A$1:$I$524,9,0)-K111</f>
        <v>0</v>
      </c>
      <c r="U111" t="str">
        <f t="shared" si="2"/>
        <v>，1597530</v>
      </c>
    </row>
    <row r="112" spans="1:21">
      <c r="A112" s="5" t="s">
        <v>8</v>
      </c>
      <c r="B112" s="5" t="s">
        <v>488</v>
      </c>
      <c r="C112" s="5" t="s">
        <v>489</v>
      </c>
      <c r="D112" s="5" t="s">
        <v>490</v>
      </c>
      <c r="E112" s="5" t="s">
        <v>491</v>
      </c>
      <c r="F112" s="5">
        <v>1</v>
      </c>
      <c r="G112" s="5" t="s">
        <v>132</v>
      </c>
      <c r="H112" s="5" t="s">
        <v>114</v>
      </c>
      <c r="I112" s="5" t="s">
        <v>492</v>
      </c>
      <c r="J112" s="5">
        <v>1379.21</v>
      </c>
      <c r="K112" s="5">
        <v>1379.21</v>
      </c>
      <c r="L112" s="5">
        <v>0</v>
      </c>
      <c r="M112" s="5" t="s">
        <v>8</v>
      </c>
      <c r="N112" s="5" t="s">
        <v>493</v>
      </c>
      <c r="O112" s="5" t="s">
        <v>493</v>
      </c>
      <c r="P112" s="5" t="s">
        <v>81</v>
      </c>
      <c r="Q112" s="5" t="s">
        <v>82</v>
      </c>
      <c r="R112" s="5"/>
      <c r="S112" s="8">
        <f>VLOOKUP(B112,[1]应付款管理!$A$1:$I$524,9,0)-K112</f>
        <v>0</v>
      </c>
      <c r="U112" t="str">
        <f t="shared" si="2"/>
        <v>，1596764</v>
      </c>
    </row>
    <row r="113" spans="1:21">
      <c r="A113" s="5" t="s">
        <v>8</v>
      </c>
      <c r="B113" s="5" t="s">
        <v>494</v>
      </c>
      <c r="C113" s="5" t="s">
        <v>495</v>
      </c>
      <c r="D113" s="5" t="s">
        <v>496</v>
      </c>
      <c r="E113" s="5" t="s">
        <v>497</v>
      </c>
      <c r="F113" s="5">
        <v>1</v>
      </c>
      <c r="G113" s="5" t="s">
        <v>74</v>
      </c>
      <c r="H113" s="5" t="s">
        <v>67</v>
      </c>
      <c r="I113" s="5" t="s">
        <v>498</v>
      </c>
      <c r="J113" s="5">
        <v>3451</v>
      </c>
      <c r="K113" s="5">
        <v>3451</v>
      </c>
      <c r="L113" s="5">
        <v>0</v>
      </c>
      <c r="M113" s="5" t="s">
        <v>8</v>
      </c>
      <c r="N113" s="5" t="s">
        <v>499</v>
      </c>
      <c r="O113" s="5" t="s">
        <v>216</v>
      </c>
      <c r="P113" s="5" t="s">
        <v>500</v>
      </c>
      <c r="Q113" s="5" t="s">
        <v>500</v>
      </c>
      <c r="R113" s="5"/>
      <c r="S113" s="8">
        <f>VLOOKUP(B113,[1]应付款管理!$A$1:$I$524,9,0)-K113</f>
        <v>0</v>
      </c>
      <c r="U113" t="str">
        <f t="shared" si="2"/>
        <v>，1596336</v>
      </c>
    </row>
    <row r="114" spans="1:21">
      <c r="A114" s="5" t="s">
        <v>8</v>
      </c>
      <c r="B114" s="5" t="s">
        <v>501</v>
      </c>
      <c r="C114" s="5" t="s">
        <v>502</v>
      </c>
      <c r="D114" s="5" t="s">
        <v>503</v>
      </c>
      <c r="E114" s="5" t="s">
        <v>504</v>
      </c>
      <c r="F114" s="5">
        <v>1</v>
      </c>
      <c r="G114" s="5" t="s">
        <v>114</v>
      </c>
      <c r="H114" s="5" t="s">
        <v>74</v>
      </c>
      <c r="I114" s="5" t="s">
        <v>505</v>
      </c>
      <c r="J114" s="5">
        <v>3586.76</v>
      </c>
      <c r="K114" s="5">
        <v>3586.76</v>
      </c>
      <c r="L114" s="5">
        <v>0</v>
      </c>
      <c r="M114" s="5" t="s">
        <v>8</v>
      </c>
      <c r="N114" s="5" t="s">
        <v>506</v>
      </c>
      <c r="O114" s="5" t="s">
        <v>506</v>
      </c>
      <c r="P114" s="5" t="s">
        <v>81</v>
      </c>
      <c r="Q114" s="5" t="s">
        <v>82</v>
      </c>
      <c r="R114" s="5"/>
      <c r="S114" s="8">
        <f>VLOOKUP(B114,[1]应付款管理!$A$1:$I$524,9,0)-K114</f>
        <v>0</v>
      </c>
      <c r="U114" t="str">
        <f t="shared" si="2"/>
        <v>，1595257</v>
      </c>
    </row>
    <row r="115" spans="1:21">
      <c r="A115" s="5" t="s">
        <v>8</v>
      </c>
      <c r="B115" s="5" t="s">
        <v>507</v>
      </c>
      <c r="C115" s="5" t="s">
        <v>508</v>
      </c>
      <c r="D115" s="5" t="s">
        <v>509</v>
      </c>
      <c r="E115" s="5" t="s">
        <v>55</v>
      </c>
      <c r="F115" s="5">
        <v>1</v>
      </c>
      <c r="G115" s="5" t="s">
        <v>114</v>
      </c>
      <c r="H115" s="5" t="s">
        <v>74</v>
      </c>
      <c r="I115" s="5" t="s">
        <v>510</v>
      </c>
      <c r="J115" s="5">
        <v>1049.96</v>
      </c>
      <c r="K115" s="5">
        <v>1049.96</v>
      </c>
      <c r="L115" s="5">
        <v>0</v>
      </c>
      <c r="M115" s="5" t="s">
        <v>8</v>
      </c>
      <c r="N115" s="5" t="s">
        <v>511</v>
      </c>
      <c r="O115" s="5" t="s">
        <v>511</v>
      </c>
      <c r="P115" s="5" t="s">
        <v>81</v>
      </c>
      <c r="Q115" s="5" t="s">
        <v>82</v>
      </c>
      <c r="R115" s="5"/>
      <c r="S115" s="8">
        <f>VLOOKUP(B115,[1]应付款管理!$A$1:$I$524,9,0)-K115</f>
        <v>0</v>
      </c>
      <c r="U115" t="str">
        <f t="shared" si="2"/>
        <v>，1595069</v>
      </c>
    </row>
    <row r="116" spans="1:21">
      <c r="A116" s="5" t="s">
        <v>8</v>
      </c>
      <c r="B116" s="5" t="s">
        <v>512</v>
      </c>
      <c r="C116" s="5" t="s">
        <v>513</v>
      </c>
      <c r="D116" s="5" t="s">
        <v>514</v>
      </c>
      <c r="E116" s="5" t="s">
        <v>294</v>
      </c>
      <c r="F116" s="5">
        <v>3</v>
      </c>
      <c r="G116" s="5" t="s">
        <v>17</v>
      </c>
      <c r="H116" s="5" t="s">
        <v>132</v>
      </c>
      <c r="I116" s="5" t="s">
        <v>515</v>
      </c>
      <c r="J116" s="5">
        <v>1751.01</v>
      </c>
      <c r="K116" s="5">
        <v>1751.01</v>
      </c>
      <c r="L116" s="5">
        <v>0</v>
      </c>
      <c r="M116" s="5" t="s">
        <v>8</v>
      </c>
      <c r="N116" s="5" t="s">
        <v>516</v>
      </c>
      <c r="O116" s="5" t="s">
        <v>516</v>
      </c>
      <c r="P116" s="5" t="s">
        <v>81</v>
      </c>
      <c r="Q116" s="5" t="s">
        <v>82</v>
      </c>
      <c r="R116" s="5"/>
      <c r="S116" s="8">
        <f>VLOOKUP(B116,[1]应付款管理!$A$1:$I$524,9,0)-K116</f>
        <v>0</v>
      </c>
      <c r="U116" t="str">
        <f t="shared" si="2"/>
        <v>，1594381</v>
      </c>
    </row>
    <row r="117" spans="1:21">
      <c r="A117" s="5" t="s">
        <v>8</v>
      </c>
      <c r="B117" s="5" t="s">
        <v>517</v>
      </c>
      <c r="C117" s="5" t="s">
        <v>518</v>
      </c>
      <c r="D117" s="5" t="s">
        <v>519</v>
      </c>
      <c r="E117" s="5" t="s">
        <v>55</v>
      </c>
      <c r="F117" s="5">
        <v>1</v>
      </c>
      <c r="G117" s="5" t="s">
        <v>67</v>
      </c>
      <c r="H117" s="5" t="s">
        <v>87</v>
      </c>
      <c r="I117" s="5" t="s">
        <v>520</v>
      </c>
      <c r="J117" s="5">
        <v>3211.12</v>
      </c>
      <c r="K117" s="5">
        <v>3211.12</v>
      </c>
      <c r="L117" s="5">
        <v>0</v>
      </c>
      <c r="M117" s="5" t="s">
        <v>8</v>
      </c>
      <c r="N117" s="5" t="s">
        <v>516</v>
      </c>
      <c r="O117" s="5" t="s">
        <v>516</v>
      </c>
      <c r="P117" s="5" t="s">
        <v>81</v>
      </c>
      <c r="Q117" s="5" t="s">
        <v>82</v>
      </c>
      <c r="R117" s="5"/>
      <c r="S117" s="8">
        <f>VLOOKUP(B117,[1]应付款管理!$A$1:$I$524,9,0)-K117</f>
        <v>0</v>
      </c>
      <c r="U117" t="str">
        <f t="shared" ref="U117:U136" si="3">$U$19&amp;B117</f>
        <v>，1594113</v>
      </c>
    </row>
    <row r="118" spans="1:21">
      <c r="A118" s="5" t="s">
        <v>8</v>
      </c>
      <c r="B118" s="5" t="s">
        <v>521</v>
      </c>
      <c r="C118" s="5" t="s">
        <v>522</v>
      </c>
      <c r="D118" s="5" t="s">
        <v>519</v>
      </c>
      <c r="E118" s="5" t="s">
        <v>55</v>
      </c>
      <c r="F118" s="5">
        <v>1</v>
      </c>
      <c r="G118" s="5" t="s">
        <v>67</v>
      </c>
      <c r="H118" s="5" t="s">
        <v>87</v>
      </c>
      <c r="I118" s="5" t="s">
        <v>523</v>
      </c>
      <c r="J118" s="5">
        <v>3211.12</v>
      </c>
      <c r="K118" s="5">
        <v>3211.12</v>
      </c>
      <c r="L118" s="5">
        <v>0</v>
      </c>
      <c r="M118" s="5" t="s">
        <v>8</v>
      </c>
      <c r="N118" s="5" t="s">
        <v>516</v>
      </c>
      <c r="O118" s="5" t="s">
        <v>516</v>
      </c>
      <c r="P118" s="5" t="s">
        <v>81</v>
      </c>
      <c r="Q118" s="5" t="s">
        <v>82</v>
      </c>
      <c r="R118" s="5"/>
      <c r="S118" s="8">
        <f>VLOOKUP(B118,[1]应付款管理!$A$1:$I$524,9,0)-K118</f>
        <v>0</v>
      </c>
      <c r="U118" t="str">
        <f t="shared" si="3"/>
        <v>，1594112</v>
      </c>
    </row>
    <row r="119" spans="1:21">
      <c r="A119" s="5" t="s">
        <v>8</v>
      </c>
      <c r="B119" s="5" t="s">
        <v>524</v>
      </c>
      <c r="C119" s="5" t="s">
        <v>525</v>
      </c>
      <c r="D119" s="5" t="s">
        <v>526</v>
      </c>
      <c r="E119" s="5" t="s">
        <v>102</v>
      </c>
      <c r="F119" s="5">
        <v>1</v>
      </c>
      <c r="G119" s="5" t="s">
        <v>17</v>
      </c>
      <c r="H119" s="5" t="s">
        <v>132</v>
      </c>
      <c r="I119" s="5" t="s">
        <v>527</v>
      </c>
      <c r="J119" s="5">
        <v>2531.64</v>
      </c>
      <c r="K119" s="5">
        <v>2531.64</v>
      </c>
      <c r="L119" s="5">
        <v>0</v>
      </c>
      <c r="M119" s="5" t="s">
        <v>8</v>
      </c>
      <c r="N119" s="5" t="s">
        <v>528</v>
      </c>
      <c r="O119" s="5" t="s">
        <v>528</v>
      </c>
      <c r="P119" s="5" t="s">
        <v>81</v>
      </c>
      <c r="Q119" s="5" t="s">
        <v>82</v>
      </c>
      <c r="R119" s="5"/>
      <c r="S119" s="8">
        <f>VLOOKUP(B119,[1]应付款管理!$A$1:$I$524,9,0)-K119</f>
        <v>0</v>
      </c>
      <c r="U119" t="str">
        <f t="shared" si="3"/>
        <v>，1592934</v>
      </c>
    </row>
    <row r="120" spans="1:21">
      <c r="A120" s="5" t="s">
        <v>8</v>
      </c>
      <c r="B120" s="5" t="s">
        <v>529</v>
      </c>
      <c r="C120" s="5" t="s">
        <v>530</v>
      </c>
      <c r="D120" s="5" t="s">
        <v>531</v>
      </c>
      <c r="E120" s="5" t="s">
        <v>532</v>
      </c>
      <c r="F120" s="5">
        <v>1</v>
      </c>
      <c r="G120" s="5" t="s">
        <v>114</v>
      </c>
      <c r="H120" s="5" t="s">
        <v>19</v>
      </c>
      <c r="I120" s="5" t="s">
        <v>533</v>
      </c>
      <c r="J120" s="5">
        <v>3178.44</v>
      </c>
      <c r="K120" s="5">
        <v>3178.44</v>
      </c>
      <c r="L120" s="5">
        <v>0</v>
      </c>
      <c r="M120" s="5" t="s">
        <v>8</v>
      </c>
      <c r="N120" s="5" t="s">
        <v>534</v>
      </c>
      <c r="O120" s="5" t="s">
        <v>303</v>
      </c>
      <c r="P120" s="5" t="s">
        <v>81</v>
      </c>
      <c r="Q120" s="5" t="s">
        <v>82</v>
      </c>
      <c r="R120" s="5"/>
      <c r="S120" s="8">
        <f>VLOOKUP(B120,[1]应付款管理!$A$1:$I$524,9,0)-K120</f>
        <v>0</v>
      </c>
      <c r="U120" t="str">
        <f t="shared" si="3"/>
        <v>，1586773</v>
      </c>
    </row>
    <row r="121" spans="1:21">
      <c r="A121" s="5" t="s">
        <v>8</v>
      </c>
      <c r="B121" s="5" t="s">
        <v>535</v>
      </c>
      <c r="C121" s="5" t="s">
        <v>536</v>
      </c>
      <c r="D121" s="5" t="s">
        <v>519</v>
      </c>
      <c r="E121" s="5" t="s">
        <v>55</v>
      </c>
      <c r="F121" s="5">
        <v>1</v>
      </c>
      <c r="G121" s="5" t="s">
        <v>67</v>
      </c>
      <c r="H121" s="5" t="s">
        <v>87</v>
      </c>
      <c r="I121" s="5" t="s">
        <v>537</v>
      </c>
      <c r="J121" s="5">
        <v>3432.8</v>
      </c>
      <c r="K121" s="5">
        <v>3432.8</v>
      </c>
      <c r="L121" s="5">
        <v>0</v>
      </c>
      <c r="M121" s="5" t="s">
        <v>8</v>
      </c>
      <c r="N121" s="5" t="s">
        <v>538</v>
      </c>
      <c r="O121" s="5" t="s">
        <v>538</v>
      </c>
      <c r="P121" s="5" t="s">
        <v>81</v>
      </c>
      <c r="Q121" s="5" t="s">
        <v>82</v>
      </c>
      <c r="R121" s="5"/>
      <c r="S121" s="8">
        <f>VLOOKUP(B121,[1]应付款管理!$A$1:$I$524,9,0)-K121</f>
        <v>0</v>
      </c>
      <c r="U121" t="str">
        <f t="shared" si="3"/>
        <v>，1584647</v>
      </c>
    </row>
    <row r="122" spans="1:21">
      <c r="A122" s="5" t="s">
        <v>8</v>
      </c>
      <c r="B122" s="5" t="s">
        <v>539</v>
      </c>
      <c r="C122" s="5" t="s">
        <v>540</v>
      </c>
      <c r="D122" s="5" t="s">
        <v>519</v>
      </c>
      <c r="E122" s="5" t="s">
        <v>55</v>
      </c>
      <c r="F122" s="5">
        <v>1</v>
      </c>
      <c r="G122" s="5" t="s">
        <v>67</v>
      </c>
      <c r="H122" s="5" t="s">
        <v>87</v>
      </c>
      <c r="I122" s="5" t="s">
        <v>541</v>
      </c>
      <c r="J122" s="5">
        <v>3315.16</v>
      </c>
      <c r="K122" s="5">
        <v>3315.16</v>
      </c>
      <c r="L122" s="5">
        <v>0</v>
      </c>
      <c r="M122" s="5" t="s">
        <v>8</v>
      </c>
      <c r="N122" s="5" t="s">
        <v>542</v>
      </c>
      <c r="O122" s="5" t="s">
        <v>542</v>
      </c>
      <c r="P122" s="5" t="s">
        <v>81</v>
      </c>
      <c r="Q122" s="5" t="s">
        <v>82</v>
      </c>
      <c r="R122" s="5"/>
      <c r="S122" s="8">
        <f>VLOOKUP(B122,[1]应付款管理!$A$1:$I$524,9,0)-K122</f>
        <v>0</v>
      </c>
      <c r="U122" t="str">
        <f t="shared" si="3"/>
        <v>，1583121</v>
      </c>
    </row>
    <row r="123" spans="1:21">
      <c r="A123" s="5" t="s">
        <v>8</v>
      </c>
      <c r="B123" s="5" t="s">
        <v>543</v>
      </c>
      <c r="C123" s="5" t="s">
        <v>544</v>
      </c>
      <c r="D123" s="5" t="s">
        <v>314</v>
      </c>
      <c r="E123" s="5" t="s">
        <v>315</v>
      </c>
      <c r="F123" s="5">
        <v>1</v>
      </c>
      <c r="G123" s="5" t="s">
        <v>19</v>
      </c>
      <c r="H123" s="5" t="s">
        <v>25</v>
      </c>
      <c r="I123" s="5" t="s">
        <v>545</v>
      </c>
      <c r="J123" s="5">
        <v>1101.52</v>
      </c>
      <c r="K123" s="5">
        <v>1101.52</v>
      </c>
      <c r="L123" s="5">
        <v>0</v>
      </c>
      <c r="M123" s="5" t="s">
        <v>8</v>
      </c>
      <c r="N123" s="5" t="s">
        <v>546</v>
      </c>
      <c r="O123" s="5" t="s">
        <v>546</v>
      </c>
      <c r="P123" s="5" t="s">
        <v>81</v>
      </c>
      <c r="Q123" s="5" t="s">
        <v>82</v>
      </c>
      <c r="R123" s="5"/>
      <c r="S123" s="8">
        <f>VLOOKUP(B123,[1]应付款管理!$A$1:$I$524,9,0)-K123</f>
        <v>0</v>
      </c>
      <c r="U123" t="str">
        <f t="shared" si="3"/>
        <v>，1579159</v>
      </c>
    </row>
    <row r="124" spans="1:21">
      <c r="A124" s="5" t="s">
        <v>8</v>
      </c>
      <c r="B124" s="5" t="s">
        <v>547</v>
      </c>
      <c r="C124" s="5" t="s">
        <v>548</v>
      </c>
      <c r="D124" s="5" t="s">
        <v>549</v>
      </c>
      <c r="E124" s="5" t="s">
        <v>550</v>
      </c>
      <c r="F124" s="5">
        <v>2</v>
      </c>
      <c r="G124" s="5" t="s">
        <v>67</v>
      </c>
      <c r="H124" s="5" t="s">
        <v>25</v>
      </c>
      <c r="I124" s="5" t="s">
        <v>551</v>
      </c>
      <c r="J124" s="5">
        <v>3173.72</v>
      </c>
      <c r="K124" s="5">
        <v>3173.72</v>
      </c>
      <c r="L124" s="5">
        <v>0</v>
      </c>
      <c r="M124" s="5" t="s">
        <v>8</v>
      </c>
      <c r="N124" s="5" t="s">
        <v>552</v>
      </c>
      <c r="O124" s="5" t="s">
        <v>552</v>
      </c>
      <c r="P124" s="5" t="s">
        <v>81</v>
      </c>
      <c r="Q124" s="5" t="s">
        <v>82</v>
      </c>
      <c r="R124" s="5"/>
      <c r="S124" s="8">
        <f>VLOOKUP(B124,[1]应付款管理!$A$1:$I$524,9,0)-K124</f>
        <v>0</v>
      </c>
      <c r="U124" t="str">
        <f t="shared" si="3"/>
        <v>，1570973</v>
      </c>
    </row>
    <row r="125" spans="1:21">
      <c r="A125" s="5" t="s">
        <v>8</v>
      </c>
      <c r="B125" s="5" t="s">
        <v>553</v>
      </c>
      <c r="C125" s="5" t="s">
        <v>554</v>
      </c>
      <c r="D125" s="5" t="s">
        <v>555</v>
      </c>
      <c r="E125" s="5" t="s">
        <v>79</v>
      </c>
      <c r="F125" s="5">
        <v>1</v>
      </c>
      <c r="G125" s="5" t="s">
        <v>89</v>
      </c>
      <c r="H125" s="5" t="s">
        <v>74</v>
      </c>
      <c r="I125" s="5" t="s">
        <v>556</v>
      </c>
      <c r="J125" s="5">
        <v>506.16</v>
      </c>
      <c r="K125" s="5">
        <v>506.16</v>
      </c>
      <c r="L125" s="5">
        <v>0</v>
      </c>
      <c r="M125" s="5" t="s">
        <v>8</v>
      </c>
      <c r="N125" s="5" t="s">
        <v>557</v>
      </c>
      <c r="O125" s="5" t="s">
        <v>557</v>
      </c>
      <c r="P125" s="5" t="s">
        <v>81</v>
      </c>
      <c r="Q125" s="5" t="s">
        <v>82</v>
      </c>
      <c r="R125" s="5"/>
      <c r="S125" s="8">
        <f>VLOOKUP(B125,[1]应付款管理!$A$1:$I$524,9,0)-K125</f>
        <v>0</v>
      </c>
      <c r="U125" t="str">
        <f t="shared" si="3"/>
        <v>，1570710</v>
      </c>
    </row>
    <row r="126" spans="1:21">
      <c r="A126" s="5" t="s">
        <v>8</v>
      </c>
      <c r="B126" s="5" t="s">
        <v>558</v>
      </c>
      <c r="C126" s="5" t="s">
        <v>559</v>
      </c>
      <c r="D126" s="5" t="s">
        <v>560</v>
      </c>
      <c r="E126" s="5" t="s">
        <v>561</v>
      </c>
      <c r="F126" s="5">
        <v>1</v>
      </c>
      <c r="G126" s="5" t="s">
        <v>17</v>
      </c>
      <c r="H126" s="5" t="s">
        <v>132</v>
      </c>
      <c r="I126" s="5" t="s">
        <v>562</v>
      </c>
      <c r="J126" s="5">
        <v>3486.37</v>
      </c>
      <c r="K126" s="5">
        <v>3486.37</v>
      </c>
      <c r="L126" s="5">
        <v>0</v>
      </c>
      <c r="M126" s="5" t="s">
        <v>8</v>
      </c>
      <c r="N126" s="5" t="s">
        <v>563</v>
      </c>
      <c r="O126" s="5" t="s">
        <v>563</v>
      </c>
      <c r="P126" s="5" t="s">
        <v>81</v>
      </c>
      <c r="Q126" s="5" t="s">
        <v>82</v>
      </c>
      <c r="R126" s="5"/>
      <c r="S126" s="8">
        <f>VLOOKUP(B126,[1]应付款管理!$A$1:$I$524,9,0)-K126</f>
        <v>0</v>
      </c>
      <c r="U126" t="str">
        <f t="shared" si="3"/>
        <v>，1569430</v>
      </c>
    </row>
    <row r="127" spans="1:21">
      <c r="A127" s="5" t="s">
        <v>8</v>
      </c>
      <c r="B127" s="5" t="s">
        <v>564</v>
      </c>
      <c r="C127" s="5" t="s">
        <v>565</v>
      </c>
      <c r="D127" s="5" t="s">
        <v>566</v>
      </c>
      <c r="E127" s="5" t="s">
        <v>567</v>
      </c>
      <c r="F127" s="5">
        <v>1</v>
      </c>
      <c r="G127" s="5" t="s">
        <v>89</v>
      </c>
      <c r="H127" s="5" t="s">
        <v>74</v>
      </c>
      <c r="I127" s="5" t="s">
        <v>568</v>
      </c>
      <c r="J127" s="5">
        <v>3003.88</v>
      </c>
      <c r="K127" s="5">
        <v>3003.88</v>
      </c>
      <c r="L127" s="5">
        <v>0</v>
      </c>
      <c r="M127" s="5" t="s">
        <v>8</v>
      </c>
      <c r="N127" s="5" t="s">
        <v>569</v>
      </c>
      <c r="O127" s="5" t="s">
        <v>569</v>
      </c>
      <c r="P127" s="5" t="s">
        <v>81</v>
      </c>
      <c r="Q127" s="5" t="s">
        <v>82</v>
      </c>
      <c r="R127" s="5"/>
      <c r="S127" s="8">
        <f>VLOOKUP(B127,[1]应付款管理!$A$1:$I$524,9,0)-K127</f>
        <v>0</v>
      </c>
      <c r="U127" t="str">
        <f t="shared" si="3"/>
        <v>，1557188</v>
      </c>
    </row>
    <row r="128" spans="1:21">
      <c r="A128" s="5" t="s">
        <v>8</v>
      </c>
      <c r="B128" s="5" t="s">
        <v>570</v>
      </c>
      <c r="C128" s="5" t="s">
        <v>571</v>
      </c>
      <c r="D128" s="5" t="s">
        <v>572</v>
      </c>
      <c r="E128" s="5" t="s">
        <v>79</v>
      </c>
      <c r="F128" s="5">
        <v>1</v>
      </c>
      <c r="G128" s="5" t="s">
        <v>114</v>
      </c>
      <c r="H128" s="5" t="s">
        <v>74</v>
      </c>
      <c r="I128" s="5" t="s">
        <v>573</v>
      </c>
      <c r="J128" s="5">
        <v>2286</v>
      </c>
      <c r="K128" s="5">
        <v>2286</v>
      </c>
      <c r="L128" s="5">
        <v>0</v>
      </c>
      <c r="M128" s="5" t="s">
        <v>8</v>
      </c>
      <c r="N128" s="5" t="s">
        <v>574</v>
      </c>
      <c r="O128" s="5" t="s">
        <v>574</v>
      </c>
      <c r="P128" s="5" t="s">
        <v>575</v>
      </c>
      <c r="Q128" s="5" t="s">
        <v>576</v>
      </c>
      <c r="R128" s="5"/>
      <c r="S128" s="8">
        <f>VLOOKUP(B128,[1]应付款管理!$A$1:$I$524,9,0)-K128</f>
        <v>0</v>
      </c>
      <c r="U128" t="str">
        <f t="shared" si="3"/>
        <v>，1551891</v>
      </c>
    </row>
    <row r="129" spans="1:21">
      <c r="A129" s="5" t="s">
        <v>8</v>
      </c>
      <c r="B129" s="5" t="s">
        <v>577</v>
      </c>
      <c r="C129" s="5" t="s">
        <v>578</v>
      </c>
      <c r="D129" s="5" t="s">
        <v>572</v>
      </c>
      <c r="E129" s="5" t="s">
        <v>79</v>
      </c>
      <c r="F129" s="5">
        <v>2</v>
      </c>
      <c r="G129" s="5" t="s">
        <v>114</v>
      </c>
      <c r="H129" s="5" t="s">
        <v>74</v>
      </c>
      <c r="I129" s="5" t="s">
        <v>579</v>
      </c>
      <c r="J129" s="5">
        <v>4572</v>
      </c>
      <c r="K129" s="5">
        <v>4572</v>
      </c>
      <c r="L129" s="5">
        <v>0</v>
      </c>
      <c r="M129" s="5" t="s">
        <v>8</v>
      </c>
      <c r="N129" s="5" t="s">
        <v>574</v>
      </c>
      <c r="O129" s="5" t="s">
        <v>574</v>
      </c>
      <c r="P129" s="5" t="s">
        <v>575</v>
      </c>
      <c r="Q129" s="5" t="s">
        <v>576</v>
      </c>
      <c r="R129" s="5"/>
      <c r="S129" s="8">
        <f>VLOOKUP(B129,[1]应付款管理!$A$1:$I$524,9,0)-K129</f>
        <v>0</v>
      </c>
      <c r="U129" t="str">
        <f t="shared" si="3"/>
        <v>，1551903</v>
      </c>
    </row>
    <row r="130" spans="1:21">
      <c r="A130" s="5" t="s">
        <v>8</v>
      </c>
      <c r="B130" s="5" t="s">
        <v>580</v>
      </c>
      <c r="C130" s="5" t="s">
        <v>581</v>
      </c>
      <c r="D130" s="5" t="s">
        <v>582</v>
      </c>
      <c r="E130" s="5" t="s">
        <v>583</v>
      </c>
      <c r="F130" s="5">
        <v>1</v>
      </c>
      <c r="G130" s="5" t="s">
        <v>132</v>
      </c>
      <c r="H130" s="5" t="s">
        <v>114</v>
      </c>
      <c r="I130" s="5" t="s">
        <v>584</v>
      </c>
      <c r="J130" s="5">
        <v>554.5</v>
      </c>
      <c r="K130" s="5">
        <v>554.5</v>
      </c>
      <c r="L130" s="5">
        <v>0</v>
      </c>
      <c r="M130" s="5" t="s">
        <v>8</v>
      </c>
      <c r="N130" s="5" t="s">
        <v>585</v>
      </c>
      <c r="O130" s="5" t="s">
        <v>586</v>
      </c>
      <c r="P130" s="5" t="s">
        <v>587</v>
      </c>
      <c r="Q130" s="5" t="s">
        <v>588</v>
      </c>
      <c r="R130" s="5"/>
      <c r="S130" s="8">
        <f>VLOOKUP(B130,[1]应付款管理!$A$1:$I$524,9,0)-K130</f>
        <v>0</v>
      </c>
      <c r="U130" t="str">
        <f t="shared" si="3"/>
        <v>，1514207</v>
      </c>
    </row>
    <row r="131" spans="1:21">
      <c r="A131" s="5" t="s">
        <v>8</v>
      </c>
      <c r="B131" s="5" t="s">
        <v>589</v>
      </c>
      <c r="C131" s="5" t="s">
        <v>590</v>
      </c>
      <c r="D131" s="5" t="s">
        <v>591</v>
      </c>
      <c r="E131" s="5" t="s">
        <v>55</v>
      </c>
      <c r="F131" s="5">
        <v>1</v>
      </c>
      <c r="G131" s="5" t="s">
        <v>89</v>
      </c>
      <c r="H131" s="5" t="s">
        <v>74</v>
      </c>
      <c r="I131" s="5" t="s">
        <v>592</v>
      </c>
      <c r="J131" s="5">
        <v>330.47</v>
      </c>
      <c r="K131" s="5">
        <v>330.47</v>
      </c>
      <c r="L131" s="5">
        <v>0</v>
      </c>
      <c r="M131" s="5" t="s">
        <v>8</v>
      </c>
      <c r="N131" s="5" t="s">
        <v>593</v>
      </c>
      <c r="O131" s="5" t="s">
        <v>593</v>
      </c>
      <c r="P131" s="5" t="s">
        <v>81</v>
      </c>
      <c r="Q131" s="5" t="s">
        <v>82</v>
      </c>
      <c r="R131" s="5"/>
      <c r="S131" s="8">
        <f>VLOOKUP(B131,[1]应付款管理!$A$1:$I$524,9,0)-K131</f>
        <v>0</v>
      </c>
      <c r="U131" t="str">
        <f t="shared" si="3"/>
        <v>，1460061</v>
      </c>
    </row>
    <row r="132" spans="1:21">
      <c r="A132" s="5" t="s">
        <v>12</v>
      </c>
      <c r="B132" s="5" t="s">
        <v>174</v>
      </c>
      <c r="C132" s="5" t="s">
        <v>175</v>
      </c>
      <c r="D132" s="5" t="s">
        <v>176</v>
      </c>
      <c r="E132" s="5" t="s">
        <v>177</v>
      </c>
      <c r="F132" s="5">
        <v>1</v>
      </c>
      <c r="G132" s="5" t="s">
        <v>67</v>
      </c>
      <c r="H132" s="5" t="s">
        <v>107</v>
      </c>
      <c r="I132" s="5" t="s">
        <v>178</v>
      </c>
      <c r="J132" s="5">
        <v>-3716</v>
      </c>
      <c r="K132" s="5">
        <v>-3716</v>
      </c>
      <c r="L132" s="5">
        <v>0</v>
      </c>
      <c r="M132" s="5" t="s">
        <v>594</v>
      </c>
      <c r="N132" s="5" t="s">
        <v>165</v>
      </c>
      <c r="O132" s="5" t="s">
        <v>19</v>
      </c>
      <c r="P132" s="5" t="s">
        <v>595</v>
      </c>
      <c r="Q132" s="5" t="s">
        <v>57</v>
      </c>
      <c r="R132" s="5"/>
      <c r="S132" s="8">
        <f>VLOOKUP(B132,[1]应付款管理!$A$1:$I$524,9,0)-K132</f>
        <v>7431.98</v>
      </c>
      <c r="U132" t="str">
        <f t="shared" si="3"/>
        <v>，1630696</v>
      </c>
    </row>
    <row r="133" spans="1:21">
      <c r="A133" s="5" t="s">
        <v>12</v>
      </c>
      <c r="B133" s="5" t="s">
        <v>596</v>
      </c>
      <c r="C133" s="5" t="s">
        <v>597</v>
      </c>
      <c r="D133" s="5" t="s">
        <v>598</v>
      </c>
      <c r="E133" s="5" t="s">
        <v>599</v>
      </c>
      <c r="F133" s="5">
        <v>1</v>
      </c>
      <c r="G133" s="5" t="s">
        <v>216</v>
      </c>
      <c r="H133" s="5" t="s">
        <v>205</v>
      </c>
      <c r="I133" s="5" t="s">
        <v>600</v>
      </c>
      <c r="J133" s="5">
        <v>-1047.23</v>
      </c>
      <c r="K133" s="5">
        <v>-1047.23</v>
      </c>
      <c r="L133" s="5">
        <v>0</v>
      </c>
      <c r="M133" s="5" t="s">
        <v>594</v>
      </c>
      <c r="N133" s="5" t="s">
        <v>321</v>
      </c>
      <c r="O133" s="5" t="s">
        <v>67</v>
      </c>
      <c r="P133" s="5" t="s">
        <v>601</v>
      </c>
      <c r="Q133" s="5" t="s">
        <v>51</v>
      </c>
      <c r="R133" s="5"/>
      <c r="S133" s="8">
        <f>VLOOKUP(B133,[1]应付款管理!$A$1:$I$524,9,0)-K133</f>
        <v>2094.46</v>
      </c>
      <c r="U133" t="str">
        <f t="shared" si="3"/>
        <v>，1623597</v>
      </c>
    </row>
    <row r="134" spans="1:21">
      <c r="A134" s="5" t="s">
        <v>12</v>
      </c>
      <c r="B134" s="5" t="s">
        <v>602</v>
      </c>
      <c r="C134" s="5" t="s">
        <v>603</v>
      </c>
      <c r="D134" s="5" t="s">
        <v>604</v>
      </c>
      <c r="E134" s="5" t="s">
        <v>605</v>
      </c>
      <c r="F134" s="5">
        <v>1</v>
      </c>
      <c r="G134" s="5" t="s">
        <v>216</v>
      </c>
      <c r="H134" s="5" t="s">
        <v>165</v>
      </c>
      <c r="I134" s="5" t="s">
        <v>606</v>
      </c>
      <c r="J134" s="5">
        <v>-643.3</v>
      </c>
      <c r="K134" s="5">
        <v>-643.3</v>
      </c>
      <c r="L134" s="5">
        <v>0</v>
      </c>
      <c r="M134" s="5" t="s">
        <v>594</v>
      </c>
      <c r="N134" s="5" t="s">
        <v>607</v>
      </c>
      <c r="O134" s="5" t="s">
        <v>74</v>
      </c>
      <c r="P134" s="5" t="s">
        <v>608</v>
      </c>
      <c r="Q134" s="5" t="s">
        <v>285</v>
      </c>
      <c r="R134" s="5"/>
      <c r="S134" s="8" t="e">
        <f>VLOOKUP(B134,[1]应付款管理!$A$1:$I$524,9,0)-K134</f>
        <v>#N/A</v>
      </c>
      <c r="T134" s="7" t="s">
        <v>609</v>
      </c>
      <c r="U134" t="str">
        <f t="shared" si="3"/>
        <v>，1512110</v>
      </c>
    </row>
    <row r="135" spans="1:21">
      <c r="A135" s="5" t="s">
        <v>12</v>
      </c>
      <c r="B135" s="5" t="s">
        <v>610</v>
      </c>
      <c r="C135" s="5" t="s">
        <v>611</v>
      </c>
      <c r="D135" s="5" t="s">
        <v>612</v>
      </c>
      <c r="E135" s="5" t="s">
        <v>613</v>
      </c>
      <c r="F135" s="5">
        <v>1</v>
      </c>
      <c r="G135" s="5" t="s">
        <v>614</v>
      </c>
      <c r="H135" s="5" t="s">
        <v>365</v>
      </c>
      <c r="I135" s="5" t="s">
        <v>615</v>
      </c>
      <c r="J135" s="5">
        <v>-304.33</v>
      </c>
      <c r="K135" s="5">
        <v>-304.33</v>
      </c>
      <c r="L135" s="5">
        <v>0</v>
      </c>
      <c r="M135" s="5" t="s">
        <v>594</v>
      </c>
      <c r="N135" s="5" t="s">
        <v>402</v>
      </c>
      <c r="O135" s="5" t="s">
        <v>89</v>
      </c>
      <c r="P135" s="5" t="s">
        <v>616</v>
      </c>
      <c r="Q135" s="5" t="s">
        <v>82</v>
      </c>
      <c r="R135" s="5"/>
      <c r="S135" s="8" t="e">
        <f>VLOOKUP(B135,[1]应付款管理!$A$1:$I$524,9,0)-K135</f>
        <v>#N/A</v>
      </c>
      <c r="T135" s="10" t="s">
        <v>617</v>
      </c>
      <c r="U135" t="str">
        <f t="shared" si="3"/>
        <v>，1614629</v>
      </c>
    </row>
    <row r="136" spans="1:21">
      <c r="A136" s="5" t="s">
        <v>12</v>
      </c>
      <c r="B136" s="5" t="s">
        <v>618</v>
      </c>
      <c r="C136" s="5" t="s">
        <v>619</v>
      </c>
      <c r="D136" s="5" t="s">
        <v>620</v>
      </c>
      <c r="E136" s="5" t="s">
        <v>621</v>
      </c>
      <c r="F136" s="5">
        <v>1</v>
      </c>
      <c r="G136" s="5" t="s">
        <v>257</v>
      </c>
      <c r="H136" s="5" t="s">
        <v>216</v>
      </c>
      <c r="I136" s="5" t="s">
        <v>622</v>
      </c>
      <c r="J136" s="5">
        <v>-950.18</v>
      </c>
      <c r="K136" s="5">
        <v>-950.18</v>
      </c>
      <c r="L136" s="5">
        <v>0</v>
      </c>
      <c r="M136" s="5" t="s">
        <v>594</v>
      </c>
      <c r="N136" s="5" t="s">
        <v>336</v>
      </c>
      <c r="O136" s="5" t="s">
        <v>114</v>
      </c>
      <c r="P136" s="5" t="s">
        <v>623</v>
      </c>
      <c r="Q136" s="5" t="s">
        <v>82</v>
      </c>
      <c r="R136" s="5"/>
      <c r="S136" s="8">
        <f>VLOOKUP(B136,[1]应付款管理!$A$1:$I$524,9,0)-K136</f>
        <v>2850.54</v>
      </c>
      <c r="U136" t="str">
        <f t="shared" si="3"/>
        <v>，1621864</v>
      </c>
    </row>
    <row r="137" spans="1:18">
      <c r="A137" s="9" t="s">
        <v>624</v>
      </c>
      <c r="B137" s="9"/>
      <c r="C137" s="9"/>
      <c r="D137" s="9"/>
      <c r="E137" s="9"/>
      <c r="F137" s="9"/>
      <c r="G137" s="9"/>
      <c r="H137" s="9"/>
      <c r="I137" s="9"/>
      <c r="J137" s="9"/>
      <c r="K137" s="9">
        <f>SUM(K20:K136)</f>
        <v>161787.59</v>
      </c>
      <c r="L137" s="9"/>
      <c r="M137" s="9"/>
      <c r="N137" s="9"/>
      <c r="O137" s="9"/>
      <c r="P137" s="9"/>
      <c r="Q137" s="9"/>
      <c r="R137" s="9"/>
    </row>
    <row r="142" spans="12:14">
      <c r="L142" s="7" t="s">
        <v>625</v>
      </c>
      <c r="N142">
        <v>161787.6</v>
      </c>
    </row>
    <row r="143" spans="12:15">
      <c r="L143" t="s">
        <v>609</v>
      </c>
      <c r="O143">
        <v>-643.3</v>
      </c>
    </row>
    <row r="144" spans="12:15">
      <c r="L144" t="s">
        <v>617</v>
      </c>
      <c r="O144">
        <v>-304.33</v>
      </c>
    </row>
    <row r="145" spans="11:15">
      <c r="K145" s="7" t="s">
        <v>626</v>
      </c>
      <c r="L145" t="s">
        <v>627</v>
      </c>
      <c r="O145">
        <v>137539.73</v>
      </c>
    </row>
    <row r="146" spans="11:15">
      <c r="K146" s="7" t="s">
        <v>628</v>
      </c>
      <c r="L146" t="s">
        <v>629</v>
      </c>
      <c r="O146">
        <v>25195.5</v>
      </c>
    </row>
    <row r="147" spans="13:15">
      <c r="M147" s="7" t="s">
        <v>630</v>
      </c>
      <c r="O147">
        <f>SUM(O143:O146)</f>
        <v>161787.6</v>
      </c>
    </row>
  </sheetData>
  <sheetProtection formatCells="0" formatColumns="0" formatRows="0" insertRows="0" insertColumns="0" insertHyperlinks="0" deleteColumns="0" deleteRows="0" sort="0" autoFilter="0" pivotTables="0"/>
  <autoFilter ref="A19:S137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20:B13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2019-10-14T08:11:00Z</dcterms:created>
  <dcterms:modified xsi:type="dcterms:W3CDTF">2019-10-16T04:42:53Z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