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4"/>
  </bookViews>
  <sheets>
    <sheet name="Total" sheetId="3" r:id="rId1"/>
    <sheet name="Prepaid Order Details" sheetId="4" r:id="rId2"/>
    <sheet name="HOP" sheetId="5" r:id="rId3"/>
    <sheet name="Sheet3" sheetId="7" r:id="rId4"/>
    <sheet name="Sheet2" sheetId="6" r:id="rId5"/>
  </sheets>
  <definedNames>
    <definedName name="_xlnm._FilterDatabase" localSheetId="4" hidden="1">Sheet2!$C$1:$S$466</definedName>
  </definedNames>
  <calcPr calcId="144525"/>
</workbook>
</file>

<file path=xl/sharedStrings.xml><?xml version="1.0" encoding="utf-8"?>
<sst xmlns="http://schemas.openxmlformats.org/spreadsheetml/2006/main" count="13018" uniqueCount="4202">
  <si>
    <t>ใบสรุปยอดการจอง</t>
  </si>
  <si>
    <r>
      <rPr>
        <b/>
        <sz val="9"/>
        <color theme="1"/>
        <rFont val="Arial"/>
        <charset val="134"/>
      </rPr>
      <t>ถึง</t>
    </r>
    <r>
      <rPr>
        <b/>
        <sz val="8"/>
        <color theme="1"/>
        <rFont val="Arial"/>
        <charset val="134"/>
      </rPr>
      <t>:CIT (THAILAND)CO LTD(海外)财务接口专用(Cit (Thailand)CO Ltd) (ID:7043315)</t>
    </r>
  </si>
  <si>
    <r>
      <rPr>
        <b/>
        <sz val="9"/>
        <color theme="1"/>
        <rFont val="Arial"/>
        <charset val="134"/>
      </rPr>
      <t>จาก</t>
    </r>
    <r>
      <rPr>
        <b/>
        <sz val="11"/>
        <color theme="1"/>
        <rFont val="Arial"/>
        <charset val="134"/>
      </rPr>
      <t>:</t>
    </r>
    <r>
      <rPr>
        <b/>
        <sz val="8"/>
        <color theme="1"/>
        <rFont val="Arial"/>
        <charset val="134"/>
      </rPr>
      <t>Ctrip International Travel (Hong Kong) Limited</t>
    </r>
  </si>
  <si>
    <r>
      <rPr>
        <b/>
        <sz val="9"/>
        <color theme="1"/>
        <rFont val="Arial"/>
        <charset val="134"/>
      </rPr>
      <t>บุคคลติดต่อ</t>
    </r>
    <r>
      <rPr>
        <b/>
        <sz val="8"/>
        <color theme="1"/>
        <rFont val="Arial"/>
        <charset val="134"/>
      </rPr>
      <t>:CTRIP Account Department-严琳杰(Carol Yan)</t>
    </r>
  </si>
  <si>
    <r>
      <rPr>
        <b/>
        <sz val="9"/>
        <color theme="1"/>
        <rFont val="Arial"/>
        <charset val="134"/>
      </rPr>
      <t>อีเมล์</t>
    </r>
    <r>
      <rPr>
        <b/>
        <sz val="8"/>
        <color theme="1"/>
        <rFont val="Arial"/>
        <charset val="134"/>
      </rPr>
      <t>:supplier.finance@trip.com</t>
    </r>
  </si>
  <si>
    <r>
      <rPr>
        <b/>
        <sz val="9"/>
        <color theme="1"/>
        <rFont val="Arial"/>
        <charset val="134"/>
      </rPr>
      <t>วันที่</t>
    </r>
    <r>
      <rPr>
        <b/>
        <sz val="8"/>
        <color theme="1"/>
        <rFont val="Arial"/>
        <charset val="134"/>
      </rPr>
      <t>:2019-10-14</t>
    </r>
  </si>
  <si>
    <r>
      <rPr>
        <b/>
        <sz val="9"/>
        <color theme="1"/>
        <rFont val="Arial"/>
        <charset val="134"/>
      </rPr>
      <t>เบอร์โทรศัพท์</t>
    </r>
    <r>
      <rPr>
        <b/>
        <sz val="8"/>
        <color theme="1"/>
        <rFont val="Arial"/>
        <charset val="134"/>
      </rPr>
      <t>:0086-021-34064880-835429</t>
    </r>
  </si>
  <si>
    <t>เรียน：ฝ่ายบัญชีและผู้ที่เกี่ยวข้อง</t>
  </si>
  <si>
    <t>　　</t>
  </si>
  <si>
    <t>ข่าวดีจากบริษัท Ctrip !</t>
  </si>
  <si>
    <t>ทางเรามีวิธีการรับเงินที่สะดวกมากขึ้นสำหรับโรงแรมของคุณ</t>
  </si>
  <si>
    <t>ทางเลือกที่ 1: บัตร VCC การรับเงินต่อหนึ่งหมายเลขการจอง</t>
  </si>
  <si>
    <t>แนะนำวิธีที่ง่ายกว่าสำหรับคุณ —— </t>
  </si>
  <si>
    <t>บัตรเครดิตอิเล็กทรอนิกส์ -  ข้อมูลบัตรเครดิตจะได้รับพร้อมกับการจองแต่ละครั้ง หากคุณต้องการความสะดวกมากขึ้น ทางเราสามารถสนับสนุนคุณด้วยบัตรเครดิตหนึ่งใบที่ครอบคลุมหลายยอดหมายเลขการจอง ทำให้สามารถประหยัดเวลาและรับการชำระเงินในเวลาที่กำหนดตามที่คุณต้องการได้ หากต้องการสมัครใช้ VCC กรุณาติดต่อเราที่ vcc@trip.com</t>
  </si>
  <si>
    <t>ทางเลือกที่ 2: บัตรพลาสติก</t>
  </si>
  <si>
    <t>หากเครื่อง POS ของคุณไม่รองรับการชาร์จบัตร VCC ได้ ทางเราขอแนะนำบัตรพลาสติกของ Ctrip โดยคุณสามารถเรียกเก็บเงินจากบัตรเพื่อรับเงินได้ทันที</t>
  </si>
  <si>
    <t>นอกจากนี้คุณยังสามารถส่งคำขอชำระเงินสำหรับบัตรพลาสติกผ่านระบบ ebooking ได้อีกด้วย</t>
  </si>
  <si>
    <t>กรุณาติดต่อรับบัตรโดยไม่เสียค่าใช้จ่ายได้ที่ plasticcard@trip.com</t>
  </si>
  <si>
    <t>หากคุณสนใจวิธีการรับชำระเงินแบบใหม่ โปรดติดต่อเรา แต่หากคุณต้องการที่จะใช้วิธีการรับชำระเงินแบบเดิม คุณสามารถดำเนินการต่อไปนี้</t>
  </si>
  <si>
    <r>
      <rPr>
        <sz val="8"/>
        <color rgb="FF000000"/>
        <rFont val="Arial"/>
        <charset val="134"/>
      </rPr>
      <t xml:space="preserve">กรุณาตรวจสอบหมายเลขการจองระหว่าง </t>
    </r>
    <r>
      <rPr>
        <sz val="8"/>
        <color theme="1"/>
        <rFont val="Arial"/>
        <charset val="134"/>
      </rPr>
      <t xml:space="preserve">2019-10-7 </t>
    </r>
    <r>
      <rPr>
        <sz val="8"/>
        <color rgb="FF000000"/>
        <rFont val="Arial"/>
        <charset val="134"/>
      </rPr>
      <t>ถึง</t>
    </r>
    <r>
      <rPr>
        <sz val="8"/>
        <color theme="1"/>
        <rFont val="Arial"/>
        <charset val="134"/>
      </rPr>
      <t> 2019-10-13</t>
    </r>
  </si>
  <si>
    <r>
      <rPr>
        <sz val="8"/>
        <color theme="1"/>
        <rFont val="Arial"/>
        <charset val="134"/>
      </rPr>
      <t xml:space="preserve">เข้าสู่ระบบ </t>
    </r>
    <r>
      <rPr>
        <b/>
        <sz val="8"/>
        <color theme="1"/>
        <rFont val="Arial"/>
        <charset val="134"/>
      </rPr>
      <t>http://ebooking.ctrip.com</t>
    </r>
    <r>
      <rPr>
        <sz val="8"/>
        <color theme="1"/>
        <rFont val="Arial"/>
        <charset val="134"/>
      </rPr>
      <t xml:space="preserve"> เมนู "Finance" เพื่อยืนยันยอดการจองและส่งคำขอการรับชำระเงินสำหรับการโอนเงินผ่านธนาคารและบัตรพลาสติก</t>
    </r>
  </si>
  <si>
    <t>Ctrip จะทำการโอนเงินทันทีเมื่อได้รับคำร้องขอการับชำระเงินของคุณ</t>
  </si>
  <si>
    <t>วิธีการในการส่งคำขอรับชำระเงินใน Ebooking：</t>
  </si>
  <si>
    <t>1. เลือก "Finance" ในแถบทางซ้ายมือ</t>
  </si>
  <si>
    <t>2. เลือก "Prepayment Bill" และกด "Collectable orders" </t>
  </si>
  <si>
    <t>3. เลือกหมายเลขการจองที่คุณต้องการขอรับชำระเงินและกดปุ่ม "Submit" เพื่อส่งคำขอการรับชำระเงิน</t>
  </si>
  <si>
    <t>หากคุณมีปัญหาเกี่ยวกับการกดรับเงินใน Ebooking โปรดติดต่อฝ่ายบัญชีของเรา ขอบคุณสำหรับการสนับสนุนและความร่วมมือที่ดีมาโดยตลอด</t>
  </si>
  <si>
    <t>ยอดสุทธิ：4770222.36 (THB)</t>
  </si>
  <si>
    <r>
      <rPr>
        <b/>
        <sz val="7"/>
        <color rgb="FF000000"/>
        <rFont val="Arial"/>
        <charset val="134"/>
      </rPr>
      <t>รวมยอดการจอง Prebuy</t>
    </r>
    <r>
      <rPr>
        <b/>
        <sz val="8"/>
        <color theme="1"/>
        <rFont val="Arial"/>
        <charset val="134"/>
      </rPr>
      <t>：</t>
    </r>
    <r>
      <rPr>
        <b/>
        <sz val="11"/>
        <color theme="1"/>
        <rFont val="Cordia"/>
        <charset val="222"/>
      </rPr>
      <t>0.00</t>
    </r>
    <r>
      <rPr>
        <b/>
        <sz val="8"/>
        <color theme="1"/>
        <rFont val="Arial"/>
        <charset val="134"/>
      </rPr>
      <t xml:space="preserve"> (THB)</t>
    </r>
  </si>
  <si>
    <t>หากมีปัญหาเกี่ยวกับการเรียกเก็บเงิน กรุณาติดต่อ 严琳杰(Carol Yan)（Email:supplier.finance@trip.com）</t>
  </si>
  <si>
    <t>********************************************************************</t>
  </si>
  <si>
    <t>ชื่อบัญชี：　CIT (THAILAND) CO LTD</t>
  </si>
  <si>
    <t>เลขที่บัญชี：　9207167470</t>
  </si>
  <si>
    <t xml:space="preserve">ชื่อธนาคาร：　Bangkok bank </t>
  </si>
  <si>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</si>
  <si>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</si>
  <si>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</si>
  <si>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</si>
  <si>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</si>
  <si>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</si>
  <si>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</si>
  <si>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</si>
  <si>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</si>
  <si>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</si>
  <si>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</si>
  <si>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</si>
  <si>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</si>
  <si>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</si>
  <si>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</si>
  <si>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</si>
  <si>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</si>
  <si>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</si>
  <si>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10719115155</t>
  </si>
  <si>
    <t>波士顿港口凯悦酒店(Hyatt Boston Harbor)</t>
  </si>
  <si>
    <t>ZHUANG/MEI</t>
  </si>
  <si>
    <t>RMB</t>
  </si>
  <si>
    <t>Collectable orders</t>
  </si>
  <si>
    <t>8882436362</t>
  </si>
  <si>
    <t>CIT (THAILAND)CO LTD(海外)财务接口专用(Cit (Thailand)CO Ltd)</t>
  </si>
  <si>
    <t>ZHOU/XUEMEI,ZHOU/WANNING</t>
  </si>
  <si>
    <t>10354117753</t>
  </si>
  <si>
    <t>117761</t>
  </si>
  <si>
    <t>艾利西亚酒店(Ilisia Hotel)</t>
  </si>
  <si>
    <t>LIU/JINYAN</t>
  </si>
  <si>
    <t>10833946307</t>
  </si>
  <si>
    <t>431865708</t>
  </si>
  <si>
    <t>卡瓦列里威尼斯酒店(Hotel Ai Cavalieri di Venezia)</t>
  </si>
  <si>
    <t>YU/MINGZHU</t>
  </si>
  <si>
    <t>1612082</t>
  </si>
  <si>
    <t>10836947595</t>
  </si>
  <si>
    <t>IVXE5913</t>
  </si>
  <si>
    <t>OYO 17129 阿威雅行政酒店(OYO 17129 Avia Executive)</t>
  </si>
  <si>
    <t>zhang/lei,geng/yanmin</t>
  </si>
  <si>
    <t>10839931790</t>
  </si>
  <si>
    <t>8481286272</t>
  </si>
  <si>
    <t>迪拜市区索菲特酒店(Sofitel Dubai Downtown Dubai)</t>
  </si>
  <si>
    <t>chen/qixu</t>
  </si>
  <si>
    <t>1613090</t>
  </si>
  <si>
    <t>10630678913</t>
  </si>
  <si>
    <t>He/Yan,Chen/Guofu</t>
  </si>
  <si>
    <t>1592055</t>
  </si>
  <si>
    <t>9803056625</t>
  </si>
  <si>
    <t>920612741</t>
  </si>
  <si>
    <t>里奇菲尔德品质酒店(Quality Inn Litchfield)</t>
  </si>
  <si>
    <t>CHEN/YUMIN,LIN/JIJUN</t>
  </si>
  <si>
    <t>1527367</t>
  </si>
  <si>
    <t>10833685204</t>
  </si>
  <si>
    <t>65311520-1</t>
  </si>
  <si>
    <t>新加坡文华东方酒店(Mandarin Oriental, Singapore)</t>
  </si>
  <si>
    <t>LU/CHAO</t>
  </si>
  <si>
    <t>10948781988</t>
  </si>
  <si>
    <t>19348702</t>
  </si>
  <si>
    <t>HAMPTON BY HILTON CHILLIWACK BC</t>
  </si>
  <si>
    <t>Wang/Jue,WAKELY/ADAM BRETT</t>
  </si>
  <si>
    <t>10921518834</t>
  </si>
  <si>
    <t>247234</t>
  </si>
  <si>
    <t>贝斯特韦斯特优质大学公园套房酒店(Best Western Plus University Park Inn &amp; Suites)</t>
  </si>
  <si>
    <t>Zhang/Jiarui</t>
  </si>
  <si>
    <t>10466348756</t>
  </si>
  <si>
    <t>WEI/MENGQI,LI/SiSI</t>
  </si>
  <si>
    <t>1580241</t>
  </si>
  <si>
    <t>10937568140</t>
  </si>
  <si>
    <t>尼亚加拉瀑布华美达酒店(Ramada Hotel – Niagara Falls Fallsview)</t>
  </si>
  <si>
    <t>SHI/QIANYUN,LUO/YANG</t>
  </si>
  <si>
    <t>10972283765</t>
  </si>
  <si>
    <t>74388388</t>
  </si>
  <si>
    <t>苏梅岛丽思卡尔顿酒店(The Ritz-Carlton, Koh Samui)</t>
  </si>
  <si>
    <t>An/Hexin,Wang/Rong</t>
  </si>
  <si>
    <t>Exclusive pool villa&lt;China market&gt;&lt;IBU Gold Member Only&gt;&lt;Nonrefund&gt;</t>
  </si>
  <si>
    <t>1625614</t>
  </si>
  <si>
    <t>11055112885</t>
  </si>
  <si>
    <t>悉尼机场斯坦福广场酒店(Stamford Plaza Sydney Airport)</t>
  </si>
  <si>
    <t>CAI/WENJIE</t>
  </si>
  <si>
    <t>Superior Twin&lt;China market&gt;&lt;Nonrefund&gt;</t>
  </si>
  <si>
    <t>1630828</t>
  </si>
  <si>
    <t>11035017560</t>
  </si>
  <si>
    <t>巴厘岛君悦酒店(Grand Hyatt Bali)</t>
  </si>
  <si>
    <t>Cao/Huichao,Wang/Shengjie,Zhang/Shuhua,Cao/Yong</t>
  </si>
  <si>
    <t>1 King Bed Room&lt;China market&gt;&lt;Nonrefund&gt;</t>
  </si>
  <si>
    <t>1629586</t>
  </si>
  <si>
    <t>10807956403</t>
  </si>
  <si>
    <t>1209809</t>
  </si>
  <si>
    <t>宿务水蓝城机场酒店(Waterfront Airport Hotel and Casino - Mactan Cebu)</t>
  </si>
  <si>
    <t>Cao/Xize,Qiu/Lingfeng</t>
  </si>
  <si>
    <t>Superior Room&lt;China market&gt;&lt;Nonrefund&gt; BAR Superior RO 2 Pax</t>
  </si>
  <si>
    <t>1606904</t>
  </si>
  <si>
    <t>11024430028</t>
  </si>
  <si>
    <t>43357</t>
  </si>
  <si>
    <t>马尼拉奥体加斯锦江宾馆(Jinjiang Inn Ortigas Manila)</t>
  </si>
  <si>
    <t>Chan/Shuk Yu</t>
  </si>
  <si>
    <t>Business Queen Room&lt;China market&gt;&lt;Nonrefund&gt;</t>
  </si>
  <si>
    <t>1628970</t>
  </si>
  <si>
    <t>11052917385</t>
  </si>
  <si>
    <t>达尔文市酒店(Darwin City Hotel)</t>
  </si>
  <si>
    <t>CHANG/CHINGYEN,ZHOU/SIHUI</t>
  </si>
  <si>
    <t>standard room 1 queen bed&lt;China market&gt;&lt;Nonrefund&gt;</t>
  </si>
  <si>
    <t>1630660</t>
  </si>
  <si>
    <t>10997427161</t>
  </si>
  <si>
    <t>168852</t>
  </si>
  <si>
    <t>皇冠丽晶大厦酒店(Crown Regency Hotel and Towers Cebu)</t>
  </si>
  <si>
    <t>CHEN/HU,XU/xiaoying</t>
  </si>
  <si>
    <t>Superior Room&lt;China market&gt;&lt;Nonrefund&gt;</t>
  </si>
  <si>
    <t>1627603</t>
  </si>
  <si>
    <t>11052425271</t>
  </si>
  <si>
    <t>441245332</t>
  </si>
  <si>
    <t>米兰NH集团总统酒店(NH Collection Milano President Milan)</t>
  </si>
  <si>
    <t>Chen/huanzhi,qiu/jing</t>
  </si>
  <si>
    <t>1630615</t>
  </si>
  <si>
    <t>10949690288</t>
  </si>
  <si>
    <t>8993094</t>
  </si>
  <si>
    <t>芽庄珍珠豪华酒店(Vinpearl Luxury Nha Trang)</t>
  </si>
  <si>
    <t>CHEN/JING,ZHANG/MINGYE</t>
  </si>
  <si>
    <t>Beachfront Villa&lt;China market&gt;&lt;Nonrefund&gt;</t>
  </si>
  <si>
    <t>1623225</t>
  </si>
  <si>
    <t>10884700099</t>
  </si>
  <si>
    <t>1616749</t>
  </si>
  <si>
    <t>曼谷艾特居住素旺那普酒店(At Residence Suvarnabhumi)</t>
  </si>
  <si>
    <t>CHEN/KERUI,LIU/ZHENGMIAO,ZHUO/LI,LI/NI</t>
  </si>
  <si>
    <t>Deluxe Double/ Twin bed room&lt;China market&gt;&lt;Nonrefund&gt;</t>
  </si>
  <si>
    <t>11051685364</t>
  </si>
  <si>
    <t>1630542</t>
  </si>
  <si>
    <t>芭堤雅皇家克里夫豪华酒店(Pattaya Royal Cliff Grand Hotel)</t>
  </si>
  <si>
    <t>Chen/Sikun,Wei/Xiao</t>
  </si>
  <si>
    <t>Grand Sea View Plus Room&lt;China market&gt;&lt;Nonrefund&gt;</t>
  </si>
  <si>
    <t>10943266178</t>
  </si>
  <si>
    <t>12847</t>
  </si>
  <si>
    <t>清迈茶拉6号酒店(Chala Number 6 Chiangmai)</t>
  </si>
  <si>
    <t>CHEN/XIAOAN,TU/CHEN</t>
  </si>
  <si>
    <t>Deluxe&lt;China market&gt;&lt;Nonrefund&gt;</t>
  </si>
  <si>
    <t>1622533</t>
  </si>
  <si>
    <t>10824656345</t>
  </si>
  <si>
    <t>182822</t>
  </si>
  <si>
    <t>迪拜大都会酒店(Metropolitan Hotel Dubai)</t>
  </si>
  <si>
    <t>CHEN/XINYE,SUN/QIUYANG</t>
  </si>
  <si>
    <t>Deluxe Room&lt;China market&gt;&lt;Nonrefund&gt;</t>
  </si>
  <si>
    <t>1610495</t>
  </si>
  <si>
    <t>11055004194</t>
  </si>
  <si>
    <t>87207295</t>
  </si>
  <si>
    <t>芽庄喜来登酒店(Sheraton Nha Trang)</t>
  </si>
  <si>
    <t>CHEN/YANYANG</t>
  </si>
  <si>
    <t>Deluxe Ocean View&lt;China market&gt;&lt;IBU Gold Member Only&gt;&lt;Nonrefund&gt;</t>
  </si>
  <si>
    <t>1630820</t>
  </si>
  <si>
    <t>11050202641</t>
  </si>
  <si>
    <t>1630461</t>
  </si>
  <si>
    <t>CHEN/YING</t>
  </si>
  <si>
    <t>11037766772</t>
  </si>
  <si>
    <t>1629731</t>
  </si>
  <si>
    <t>芭堤雅皇家克里夫海滩露台酒店(Pattaya Royal Cliff Beach Terrace)</t>
  </si>
  <si>
    <t>CHENG/XIAOJUAN</t>
  </si>
  <si>
    <t>Honeymoon Deluxe&lt;China market&gt;&lt;Nonrefund&gt;</t>
  </si>
  <si>
    <t>11035910444</t>
  </si>
  <si>
    <t>海云台马克酒店(Hotel the Mark Haeundae)</t>
  </si>
  <si>
    <t>DENG/XIAOBO</t>
  </si>
  <si>
    <t>Kids Suite&lt;China market&gt;&lt;Nonrefund&gt;</t>
  </si>
  <si>
    <t>1629640</t>
  </si>
  <si>
    <t>10712348145</t>
  </si>
  <si>
    <t>42962</t>
  </si>
  <si>
    <t>平那颗恩惠娇酒店(At Pingnakorn Huaykaew)</t>
  </si>
  <si>
    <t>DONG/HUI</t>
  </si>
  <si>
    <t>1599516</t>
  </si>
  <si>
    <t>11019620007</t>
  </si>
  <si>
    <t>RR19001117</t>
  </si>
  <si>
    <t>清迈普拉辛格村庄酒店(Phrasingh Village Chiang Mai)</t>
  </si>
  <si>
    <t>Feng/Bo,Zhang/Yuanyuan</t>
  </si>
  <si>
    <t>1628745</t>
  </si>
  <si>
    <t>10931035492</t>
  </si>
  <si>
    <t>千禧首尔希尔顿酒店(Millennium Seoul Hilton)</t>
  </si>
  <si>
    <t>FUNG/LOK TING,YUEN/MAN WAI</t>
  </si>
  <si>
    <t>1621406</t>
  </si>
  <si>
    <t>11052236225</t>
  </si>
  <si>
    <t>441234948</t>
  </si>
  <si>
    <t>SACO布里斯托尔 - 宽码头酒店(Saco Bristol - Broad Quay)</t>
  </si>
  <si>
    <t>Guan/Peng,Zheng/Yu Feng</t>
  </si>
  <si>
    <t>One Bedroom Apartment&lt;China market&gt;&lt;Nonrefund&gt;</t>
  </si>
  <si>
    <t>1630595</t>
  </si>
  <si>
    <t>10818097303</t>
  </si>
  <si>
    <t>424697</t>
  </si>
  <si>
    <t>曼谷暹罗酒店(The Siam Hotel Bangkok)</t>
  </si>
  <si>
    <t>Guo/Jindong,Xu/Chunlan</t>
  </si>
  <si>
    <t>Connie's Cottage&lt;China market&gt;&lt;Nonrefund&gt;</t>
  </si>
  <si>
    <t>1609295</t>
  </si>
  <si>
    <t>10952721531</t>
  </si>
  <si>
    <t>10564523020</t>
  </si>
  <si>
    <t>672824</t>
  </si>
  <si>
    <t>名古屋东急大酒店(Tokyu Hotel Nagoya)</t>
  </si>
  <si>
    <t>GUO/QIANG,MAO/WEN YAN</t>
  </si>
  <si>
    <t>Standard Twin&lt;China market&gt;&lt;Nonrefund&gt;</t>
  </si>
  <si>
    <t>1587899</t>
  </si>
  <si>
    <t>10959892897</t>
  </si>
  <si>
    <t>136005</t>
  </si>
  <si>
    <t>普吉岛迎碧安娜度假酒店(Impiana Resort Patong Phuket)</t>
  </si>
  <si>
    <t>Han/Dong,Han/Wanni</t>
  </si>
  <si>
    <t>Superior Seaview room&lt;China market&gt;&lt;Nonrefund&gt;</t>
  </si>
  <si>
    <t>1624402</t>
  </si>
  <si>
    <t>9811194538</t>
  </si>
  <si>
    <t>20190614156114619</t>
  </si>
  <si>
    <t>大阪心斋桥金塔大酒店(Quintessa Hotel Osaka Shinsaibashi)</t>
  </si>
  <si>
    <t>HE/JINGJING,YE/ZHANPENG</t>
  </si>
  <si>
    <t>Standard Double Room&lt;China mainland guest&gt;</t>
  </si>
  <si>
    <t>1528003</t>
  </si>
  <si>
    <t>10894033299</t>
  </si>
  <si>
    <t>1617549</t>
  </si>
  <si>
    <t>HE/QIHONG,WANG/LUDI</t>
  </si>
  <si>
    <t>Suite Double-Bed Room&lt;China market&gt;&lt;Nonrefund&gt;</t>
  </si>
  <si>
    <t>10899786227</t>
  </si>
  <si>
    <t>BJEG-746301-A</t>
  </si>
  <si>
    <t>普梁梅恩特拉科塔艺术酒店(Phor Liang Meun Terracotta Arts Hotel)</t>
  </si>
  <si>
    <t>HOU/ZIJIE,FENG/HAO</t>
  </si>
  <si>
    <t>Deluxe Double Room&lt;China market&gt;&lt;Nonrefund&gt;</t>
  </si>
  <si>
    <t>1618066</t>
  </si>
  <si>
    <t>11055751228</t>
  </si>
  <si>
    <t>布鲁塞尔中心酒店(NH Collection Brussels Centre)</t>
  </si>
  <si>
    <t>HU/LIWEI,ZHANG/XUECHAO</t>
  </si>
  <si>
    <t>1630875</t>
  </si>
  <si>
    <t>10871414801</t>
  </si>
  <si>
    <t>84539761, 10842670, 70653970</t>
  </si>
  <si>
    <t>感官度假村和泳池别墅(The Senses Resort &amp; Pool Villas)</t>
  </si>
  <si>
    <t>HU/XINGMIN,WANG/YANYAN,WANG/YINGHAO,WANG/HUANXIANG,CUI/HUAYING</t>
  </si>
  <si>
    <t>Deluxe Sea View Room&lt;Members only&gt;&lt;China market&gt;&lt;Nonrefund&gt;</t>
  </si>
  <si>
    <t>1616260</t>
  </si>
  <si>
    <t>10971533575</t>
  </si>
  <si>
    <t>3155511977</t>
  </si>
  <si>
    <t>希尔顿多伦多酒店(Hilton Toronto)</t>
  </si>
  <si>
    <t>HU/YINGJUN,PU/YING</t>
  </si>
  <si>
    <t>Two Queen Room&lt;China market&gt;&lt;Nonrefund&gt;</t>
  </si>
  <si>
    <t>1625563</t>
  </si>
  <si>
    <t>8980043102</t>
  </si>
  <si>
    <t>65262</t>
  </si>
  <si>
    <t>沙巴天空酒店(Sky Hotel Kota Kinabalu)</t>
  </si>
  <si>
    <t>Huang/Yiwei</t>
  </si>
  <si>
    <t>Superior room&lt;China mainland guest&gt;</t>
  </si>
  <si>
    <t>1464453</t>
  </si>
  <si>
    <t>9498163207</t>
  </si>
  <si>
    <t>73023946</t>
  </si>
  <si>
    <t>首尔广场傲途格精选酒店(THE PLAZA Seoul, Autograph Collection)</t>
  </si>
  <si>
    <t>JIN/YOUMING</t>
  </si>
  <si>
    <t>Deluxe Room&lt;China mainland guest&gt;&lt;Members only&gt;&lt;IBU Gold Member Only&gt;</t>
  </si>
  <si>
    <t>1500257</t>
  </si>
  <si>
    <t>11042227273</t>
  </si>
  <si>
    <t>旧金山君悦酒店(Grand Hyatt San Francisco)</t>
  </si>
  <si>
    <t>LAI/Chengming,Yuan/Zhe</t>
  </si>
  <si>
    <t>Standard King Room&lt;China market&gt;&lt;Nonrefund&gt;</t>
  </si>
  <si>
    <t>1629934</t>
  </si>
  <si>
    <t>10817120021</t>
  </si>
  <si>
    <t>reconfirmed</t>
  </si>
  <si>
    <t>丽贝岛田园概念度假村(Idyllic Concept Resort Koh Lipe)</t>
  </si>
  <si>
    <t>LEI/FENGLING</t>
  </si>
  <si>
    <t>I-Sun&lt;China market&gt;&lt;Nonrefund&gt;</t>
  </si>
  <si>
    <t>1609090</t>
  </si>
  <si>
    <t>10805620956</t>
  </si>
  <si>
    <t>100359061</t>
  </si>
  <si>
    <t>大阪日航酒店(Hotel Nikko Osaka)</t>
  </si>
  <si>
    <t>Lei/Lixing,Wang/Jing</t>
  </si>
  <si>
    <t>Superior Semi Double Room&lt;China market&gt;&lt;Nonrefund&gt;</t>
  </si>
  <si>
    <t>1606421</t>
  </si>
  <si>
    <t>10809512518</t>
  </si>
  <si>
    <t>12127SB109934</t>
  </si>
  <si>
    <t>巴布铝沙姆斯沙漠度假村(Bab Al Shams Desert Resort and Spa)</t>
  </si>
  <si>
    <t>LEI/XIUYING</t>
  </si>
  <si>
    <t>Superior Twin Room&lt;China market&gt;&lt;Nonrefund&gt;</t>
  </si>
  <si>
    <t>1607183</t>
  </si>
  <si>
    <t>11046376177</t>
  </si>
  <si>
    <t>86309859</t>
  </si>
  <si>
    <t>福朋喜来登多伦多密西沙加酒店(Four Points by Sheraton Toronto Mississauga)</t>
  </si>
  <si>
    <t>LI/DAOYONG,TANG/XIAOMEI</t>
  </si>
  <si>
    <t>Traditional King Bed Room&lt;China market&gt;&lt;IBU Gold Member Only&gt;&lt;Nonrefund&gt;</t>
  </si>
  <si>
    <t>1630252</t>
  </si>
  <si>
    <t>11042560205</t>
  </si>
  <si>
    <t>86651819</t>
  </si>
  <si>
    <t>LI/JIESI</t>
  </si>
  <si>
    <t>Select Terrace Suite&lt;China market&gt;&lt;IBU Gold Member Only&gt;&lt;Nonrefund&gt;</t>
  </si>
  <si>
    <t>1629966</t>
  </si>
  <si>
    <t>8583117740</t>
  </si>
  <si>
    <t>23849</t>
  </si>
  <si>
    <t>拉亚苏拉翁曼谷酒店(The Raya Surawong Bangkok)</t>
  </si>
  <si>
    <t>LI/QUN,LIU/CHAO</t>
  </si>
  <si>
    <t>Suite&lt;China mainland guest&gt;</t>
  </si>
  <si>
    <t>1445520</t>
  </si>
  <si>
    <t>10957023064</t>
  </si>
  <si>
    <t>71355258</t>
  </si>
  <si>
    <t>莫克西达姆施塔特酒店(Moxy Darmstadt)</t>
  </si>
  <si>
    <t>LI/RUIZHE,ZHU/YIFAN</t>
  </si>
  <si>
    <t>(Moxy Queen Sleeper)Queen bed room&lt;China market&gt;&lt;Nonrefund&gt;</t>
  </si>
  <si>
    <t>1624035</t>
  </si>
  <si>
    <t>11055698572</t>
  </si>
  <si>
    <t>289247</t>
  </si>
  <si>
    <t>长滩岛瑞享度假村及水疗中心(Movenpick Resort &amp; Spa Boracay)</t>
  </si>
  <si>
    <t>li/shan,chen/peng</t>
  </si>
  <si>
    <t>Classic Room&lt;China market&gt;&lt;IBU Gold Member Only&gt;&lt;Nonrefund&gt;</t>
  </si>
  <si>
    <t>1630870</t>
  </si>
  <si>
    <t>10244352485</t>
  </si>
  <si>
    <t>28053</t>
  </si>
  <si>
    <t>曼谷文思酒店(Hotel Once Bangkok)</t>
  </si>
  <si>
    <t>LI/YUCHEN,ZHOU/YAO</t>
  </si>
  <si>
    <t>Executive Jacuzzi&lt;China mainland guest&gt;(Minimum 2 nights)</t>
  </si>
  <si>
    <t>1564665</t>
  </si>
  <si>
    <t>11050665116</t>
  </si>
  <si>
    <t>帕萨迪纳华美达酒店(Ramada Pasadena)</t>
  </si>
  <si>
    <t>LI/ZIFENG</t>
  </si>
  <si>
    <t>1 King Bed&lt;China market&gt;&lt;Nonrefund&gt;</t>
  </si>
  <si>
    <t>1630483</t>
  </si>
  <si>
    <t>11051021883</t>
  </si>
  <si>
    <t>441171796</t>
  </si>
  <si>
    <t>NH阿姆斯特丹卡尔顿酒店(NH Carlton Amsterdam)</t>
  </si>
  <si>
    <t>LIANG/YIN</t>
  </si>
  <si>
    <t>1630504</t>
  </si>
  <si>
    <t>10892775973</t>
  </si>
  <si>
    <t>RR1901772</t>
  </si>
  <si>
    <t>乐茶曼哈酒店 - 秘密度假酒店成员(Rachamankha Hotel a Member of Relais &amp; Chateaux)</t>
  </si>
  <si>
    <t>LIN/LINGLONG,WEN/JIATE</t>
  </si>
  <si>
    <t>1617407</t>
  </si>
  <si>
    <t>10409167204</t>
  </si>
  <si>
    <t>BK022956</t>
  </si>
  <si>
    <t>素坤逸2号贝斯特韦斯特舒雅优质酒店(SureStay Plus Hotel by Best Western Sukhumvit 2)</t>
  </si>
  <si>
    <t>LIN/LITING,LU/WANYING</t>
  </si>
  <si>
    <t>1578797</t>
  </si>
  <si>
    <t>10712724263</t>
  </si>
  <si>
    <t>2169813</t>
  </si>
  <si>
    <t>岘港圣塔拉沙滩度假村(Centara Sandy Beach Resort Danang)</t>
  </si>
  <si>
    <t>LIN/WENJING</t>
  </si>
  <si>
    <t>Premium Deluxe Garden view Double room&lt;China market&gt;&lt;Nonrefund&gt;</t>
  </si>
  <si>
    <t>1599655</t>
  </si>
  <si>
    <t>9881209832</t>
  </si>
  <si>
    <t>76563763</t>
  </si>
  <si>
    <t>苏梅岛艾美温泉度假酒店（原苏梅岛拉迈海滩瑞阁酒店）(Le Meridien Koh Samui Resort and Spa)</t>
  </si>
  <si>
    <t>Liu/Jinrui,Shen/Yuan</t>
  </si>
  <si>
    <t>terrace suite&lt;China mainland guest&gt;&lt;Members only&gt;&lt;IBU Gold Member Only&gt;</t>
  </si>
  <si>
    <t>1534585</t>
  </si>
  <si>
    <t>10846593970</t>
  </si>
  <si>
    <t>433252524</t>
  </si>
  <si>
    <t>金色郁金香仁川机场酒店(Golden Tulip Incheon Airport Hotel)</t>
  </si>
  <si>
    <t>Liu/Yong,Qu/Wenting</t>
  </si>
  <si>
    <t>Standard Queen Room&lt;China market&gt;&lt;Nonrefund&gt;</t>
  </si>
  <si>
    <t>1614459</t>
  </si>
  <si>
    <t>9891192315</t>
  </si>
  <si>
    <t>RR19008531</t>
  </si>
  <si>
    <t>象岛阿瓦度假酒店(Awa Resort Koh Chang)</t>
  </si>
  <si>
    <t>LONG/TINGTING,FAN/CHUNLI</t>
  </si>
  <si>
    <t>superior hillside room&lt;China mainland guest&gt;</t>
  </si>
  <si>
    <t>1535389</t>
  </si>
  <si>
    <t>10840165330</t>
  </si>
  <si>
    <t>195431</t>
  </si>
  <si>
    <t>戈德利酒店(The Godley Hotel)</t>
  </si>
  <si>
    <t>Lu/Peng,LI/YIFAN</t>
  </si>
  <si>
    <t>Standard Room&lt;China market&gt;&lt;Nonrefund&gt;</t>
  </si>
  <si>
    <t>1613135</t>
  </si>
  <si>
    <t>10828863460</t>
  </si>
  <si>
    <t>99807874</t>
  </si>
  <si>
    <t>波士顿剑桥万豪居家酒店(Residence Inn by Marriott Boston Cambridge)</t>
  </si>
  <si>
    <t>Luo/Chenxia,Dong/Jin</t>
  </si>
  <si>
    <t>2 Queen Bed Studio(SofaBed)&lt;China market&gt;&lt;IBU Gold Member Only&gt;&lt;Nonrefund&gt;</t>
  </si>
  <si>
    <t>1611243</t>
  </si>
  <si>
    <t>11022836160</t>
  </si>
  <si>
    <t>80923EC075866</t>
  </si>
  <si>
    <t>霍桑洛杉矶机场温德姆华美达酒店(Ramada by Wyndham Hawthorne/LAX)</t>
  </si>
  <si>
    <t>Mi/Shengli</t>
  </si>
  <si>
    <t>Accessible - 1 Double Bed&lt;China market&gt;&lt;Nonrefund&gt;</t>
  </si>
  <si>
    <t>1628889</t>
  </si>
  <si>
    <t>10936972242</t>
  </si>
  <si>
    <t>9775992</t>
  </si>
  <si>
    <t>pu/xiwang,wu/yongqi</t>
  </si>
  <si>
    <t>1621873</t>
  </si>
  <si>
    <t>9644471963</t>
  </si>
  <si>
    <t>3772005,3772006,3772007</t>
  </si>
  <si>
    <t>乌布坦加裕达考曼卡酒店(Komaneka at Tanggayuda Ubud)</t>
  </si>
  <si>
    <t>Qin/Zhenghong,Zhang/Qiuyi,Wang/Jingxiao</t>
  </si>
  <si>
    <t>Courtyard View Private Pool 1 Bedroom Villa&lt;China mainland guest&gt;</t>
  </si>
  <si>
    <t>1512511</t>
  </si>
  <si>
    <t>10899003547</t>
  </si>
  <si>
    <t>97546</t>
  </si>
  <si>
    <t>吉隆坡菲斯酒店(The Face Suites Kuala Lumpur)</t>
  </si>
  <si>
    <t>QIU/GUANGQIN,PENG/XINLU</t>
  </si>
  <si>
    <t>One Bedroom Grand Premier Room&lt;China market&gt;&lt;Nonrefund&gt;</t>
  </si>
  <si>
    <t>1617989</t>
  </si>
  <si>
    <t>11053095034</t>
  </si>
  <si>
    <t>马尼拉迷你套房酒店-马卡迪裕景商业大厦(The Mini Suites - Eton Tower Makati Manila)</t>
  </si>
  <si>
    <t>REN/CHENGFEI</t>
  </si>
  <si>
    <t>Mini Double Room&lt;China market&gt;&lt;Nonrefund&gt;</t>
  </si>
  <si>
    <t>1630678</t>
  </si>
  <si>
    <t>11057014333</t>
  </si>
  <si>
    <t>朗廷酒店集团伦敦酒店(The Langham London)</t>
  </si>
  <si>
    <t>REN/JUAN</t>
  </si>
  <si>
    <t>1630953</t>
  </si>
  <si>
    <t>10567667441</t>
  </si>
  <si>
    <t>16494</t>
  </si>
  <si>
    <t>富国岛都喜公主海滨度假酒店(DUSIT PRINCESS MOONRISE BEACH RESORT, PHU QUOC)</t>
  </si>
  <si>
    <t>REN/ZHONGYUAN,ZHOU/HAO</t>
  </si>
  <si>
    <t>Deluxe Ocean&lt;China market&gt;&lt;Nonrefund&gt;</t>
  </si>
  <si>
    <t>1588292</t>
  </si>
  <si>
    <t>10885278841</t>
  </si>
  <si>
    <t>434375944</t>
  </si>
  <si>
    <t>1929酒店(Hotel 1929)</t>
  </si>
  <si>
    <t>RUAN/LIMIN,ZHU/HUI</t>
  </si>
  <si>
    <t>Superior Queen Bed Room with Balcony&lt;China market&gt;&lt;Nonrefund&gt;</t>
  </si>
  <si>
    <t>1616809</t>
  </si>
  <si>
    <t>9891259253</t>
  </si>
  <si>
    <t>RR19008532</t>
  </si>
  <si>
    <t>SHEN/YUXIAO</t>
  </si>
  <si>
    <t>1535399</t>
  </si>
  <si>
    <t>10815583772</t>
  </si>
  <si>
    <t>1210086</t>
  </si>
  <si>
    <t>shi/bin</t>
  </si>
  <si>
    <t>1608764</t>
  </si>
  <si>
    <t>9832894786</t>
  </si>
  <si>
    <t>67915986</t>
  </si>
  <si>
    <t>偶像酒店(Icon Hotel)</t>
  </si>
  <si>
    <t>Stone/David</t>
  </si>
  <si>
    <t>Deluxe Room&lt;Nonrefund&gt;</t>
  </si>
  <si>
    <t>1529869</t>
  </si>
  <si>
    <t>10637227913</t>
  </si>
  <si>
    <t>423271204</t>
  </si>
  <si>
    <t>The b 名古屋酒店(The b Nagoya)</t>
  </si>
  <si>
    <t>SUN/RUI,ZHAO/NAN</t>
  </si>
  <si>
    <t>(Small Double)&lt;China market&gt;&lt;Nonrefund&gt;</t>
  </si>
  <si>
    <t>1594428</t>
  </si>
  <si>
    <t>10998318805</t>
  </si>
  <si>
    <t>3128967</t>
  </si>
  <si>
    <t>巴拉望谢里登海滩度假村酒店(Sheridan Beach Resort and Spa Palawan)</t>
  </si>
  <si>
    <t>TANGEHRHEE/GARY,LIUBING/LIU</t>
  </si>
  <si>
    <t>Deluxe Room with Pool View&lt;China market&gt;&lt;Nonrefund&gt;</t>
  </si>
  <si>
    <t>1627655</t>
  </si>
  <si>
    <t>10895116596</t>
  </si>
  <si>
    <t>1910040584</t>
  </si>
  <si>
    <t>诺富特堪培拉酒店(Novotel Canberra)</t>
  </si>
  <si>
    <t>TENG/XIAODONG,WANG/QIAN</t>
  </si>
  <si>
    <t>1617646</t>
  </si>
  <si>
    <t>9421267788</t>
  </si>
  <si>
    <t>1021901</t>
  </si>
  <si>
    <t>岘港西西里亚水疗酒店(Cicilia Hotel &amp; Spa Da Nang)</t>
  </si>
  <si>
    <t>TU/JIAJIE,HAN/YAN</t>
  </si>
  <si>
    <t>Deluxe Room&lt;China mainland guest&gt;</t>
  </si>
  <si>
    <t>1494719</t>
  </si>
  <si>
    <t>10946955672</t>
  </si>
  <si>
    <t>96200</t>
  </si>
  <si>
    <t>文斯水门酒店(Vince Hotel Pratunam)</t>
  </si>
  <si>
    <t>Wang/Jun,Chen/Zeyue</t>
  </si>
  <si>
    <t>Superior Explorer&lt;China market&gt;&lt;Nonrefund&gt;</t>
  </si>
  <si>
    <t>1622874</t>
  </si>
  <si>
    <t>10634231870</t>
  </si>
  <si>
    <t>G082113761</t>
  </si>
  <si>
    <t>曼谷苏拉翁可可旅舍(Kokotel Surawong Bangkok)</t>
  </si>
  <si>
    <t>WANG/LI,ZHANG/JIANQIANG</t>
  </si>
  <si>
    <t>Koko Couple Queen&lt;China market&gt;&lt;Nonrefund&gt;</t>
  </si>
  <si>
    <t>1593288</t>
  </si>
  <si>
    <t>10994804405</t>
  </si>
  <si>
    <t>34325484</t>
  </si>
  <si>
    <t>埃克赫塔费酒店(Exe Getafe)</t>
  </si>
  <si>
    <t>WANG/LU</t>
  </si>
  <si>
    <t>1627441</t>
  </si>
  <si>
    <t>11043617747</t>
  </si>
  <si>
    <t>索菲特西贡广场酒店(Sofitel Saigon Plaza Ho Chi Minh City)</t>
  </si>
  <si>
    <t>Wang/Mingwen</t>
  </si>
  <si>
    <t>City View Superior Twin Room&lt;China market&gt;&lt;Nonrefund&gt;</t>
  </si>
  <si>
    <t>1630075</t>
  </si>
  <si>
    <t>10942403271</t>
  </si>
  <si>
    <t>4410871</t>
  </si>
  <si>
    <t>米兰阿玛尼酒店(Armani Hotel Milano)</t>
  </si>
  <si>
    <t>WANG/WEILI,YU/YANG</t>
  </si>
  <si>
    <t>Classic Suite Double or Twin&lt;China market&gt;&lt;Nonrefund&gt;</t>
  </si>
  <si>
    <t>1622429</t>
  </si>
  <si>
    <t>10976337802</t>
  </si>
  <si>
    <t>74221057</t>
  </si>
  <si>
    <t>WANG/XUECHAO</t>
  </si>
  <si>
    <t>pool access suite&lt;Members only&gt;&lt;China market&gt;&lt;IBU Gold Member Only&gt;&lt;Nonrefund&gt;</t>
  </si>
  <si>
    <t>1625920</t>
  </si>
  <si>
    <t>11052429492</t>
  </si>
  <si>
    <t>1630616</t>
  </si>
  <si>
    <t>WANG/YANG,XU/JIANQIN</t>
  </si>
  <si>
    <t>10998555222</t>
  </si>
  <si>
    <t>9005302</t>
  </si>
  <si>
    <t>WANG/YONGQING,WU/RONG</t>
  </si>
  <si>
    <t>1627669</t>
  </si>
  <si>
    <t>10975056720</t>
  </si>
  <si>
    <t>3148995242</t>
  </si>
  <si>
    <t>芭堤雅希尔顿酒店(Hilton Pattaya)</t>
  </si>
  <si>
    <t>WU/YONG,jin/qiao</t>
  </si>
  <si>
    <t>Deluxe Seaview Room&lt;China market&gt;&lt;Nonrefund&gt;</t>
  </si>
  <si>
    <t>1625797</t>
  </si>
  <si>
    <t>10895773009</t>
  </si>
  <si>
    <t>225102</t>
  </si>
  <si>
    <t>布伦海姆酒店(The Blenheim Randwick)</t>
  </si>
  <si>
    <t>XIANG/YANG,WANG/YAN</t>
  </si>
  <si>
    <t>Queen Room&lt;China market&gt;&lt;Nonrefund&gt;</t>
  </si>
  <si>
    <t>1617709</t>
  </si>
  <si>
    <t>10998818990</t>
  </si>
  <si>
    <t>3154972364</t>
  </si>
  <si>
    <t>xu/ji</t>
  </si>
  <si>
    <t>1627684</t>
  </si>
  <si>
    <t>11045922043</t>
  </si>
  <si>
    <t>HRXDBNQQ</t>
  </si>
  <si>
    <t>美爵维也纳威斯特班霍夫酒店(Hotel Mercure Wien Westbahnhof)</t>
  </si>
  <si>
    <t>Yan/Fei,Bi/Shuai</t>
  </si>
  <si>
    <t>Standard 1 Double Bed&lt;China market&gt;&lt;Nonrefund&gt;</t>
  </si>
  <si>
    <t>1630225</t>
  </si>
  <si>
    <t>10822146907</t>
  </si>
  <si>
    <t>100386255</t>
  </si>
  <si>
    <t>东京银座千禧三井花园饭店(Millennium Mitsui Garden Hotel Tokyo)</t>
  </si>
  <si>
    <t>YANG/AIHUA,CHEN/YANYOU,WU/JING</t>
  </si>
  <si>
    <t>Superior Double Room&lt;China market&gt;&lt;Nonrefund&gt;</t>
  </si>
  <si>
    <t>1610055</t>
  </si>
  <si>
    <t>10636989318</t>
  </si>
  <si>
    <t>84654302</t>
  </si>
  <si>
    <t>普吉岛美林海滩万豪度假酒店(Phuket Marriott Resort &amp; Spa Merlin Beach)</t>
  </si>
  <si>
    <t>YANG/QING,KUI/BING</t>
  </si>
  <si>
    <t>Deluxe Lagoon Pool View&lt;China market&gt;&lt;IBU Gold Member Only&gt;&lt;Nonrefund&gt;</t>
  </si>
  <si>
    <t>1594292</t>
  </si>
  <si>
    <t>11007422603</t>
  </si>
  <si>
    <t>1628145</t>
  </si>
  <si>
    <t>YANG/YUZHANG</t>
  </si>
  <si>
    <t>10892789654</t>
  </si>
  <si>
    <t>BJEG-689420-A</t>
  </si>
  <si>
    <t>Yang/Ziming,Li/Zhenji</t>
  </si>
  <si>
    <t>deluxe twin room&lt;China market&gt;&lt;Nonrefund&gt;</t>
  </si>
  <si>
    <t>1617415</t>
  </si>
  <si>
    <t>10222886287</t>
  </si>
  <si>
    <t>2209374 / 2209376</t>
  </si>
  <si>
    <t>新加坡卡尔登酒店(Carlton Hotel Singapore)</t>
  </si>
  <si>
    <t>YAO/QING,XU/QINMIN,YAO/ZHENGUO,MENG/HONG</t>
  </si>
  <si>
    <t>Deluxe Room&lt;China mainland guest&gt; Room Only</t>
  </si>
  <si>
    <t>1563075</t>
  </si>
  <si>
    <t>10833141887</t>
  </si>
  <si>
    <t>#75126</t>
  </si>
  <si>
    <t>苏梅岛查汶湾海滩度假村(Chaweng Cove Beach Resort)</t>
  </si>
  <si>
    <t>YIN/PENGYU</t>
  </si>
  <si>
    <t>1611969</t>
  </si>
  <si>
    <t>10409580169</t>
  </si>
  <si>
    <t>EXP-1315399282</t>
  </si>
  <si>
    <t>钱伯森酒店(The Chamberson)</t>
  </si>
  <si>
    <t>YIN/XIUPING,XIONG/YING</t>
  </si>
  <si>
    <t>1 bedroom apartment(city view)&lt;China market&gt;&lt;Nonrefund&gt;</t>
  </si>
  <si>
    <t>1578880</t>
  </si>
  <si>
    <t>11011347113</t>
  </si>
  <si>
    <t>1026048</t>
  </si>
  <si>
    <t>YING/XIULAN,LE/XIAOBIN</t>
  </si>
  <si>
    <t>Junior Ocean Suite&lt;China market&gt;&lt;Nonrefund&gt;</t>
  </si>
  <si>
    <t>1628318</t>
  </si>
  <si>
    <t>10719195754</t>
  </si>
  <si>
    <t>60639</t>
  </si>
  <si>
    <t>普吉岛瑰丽酒店(Rosewood Phuket)</t>
  </si>
  <si>
    <t>YUAN/MINMING,CAO/JIAJUN</t>
  </si>
  <si>
    <t>Ocean View Pool Pavilion&lt;China market&gt;&lt;Nonrefund&gt;</t>
  </si>
  <si>
    <t>1601845</t>
  </si>
  <si>
    <t>11056316848</t>
  </si>
  <si>
    <t>芭堤雅水晶宫饭店(Crystal Palace Pattaya)</t>
  </si>
  <si>
    <t>Z H U/C ONGQIANG,ye/yundi,li/qunqiang,chen/jinzheng,CHEN/YONBIN</t>
  </si>
  <si>
    <t>SUPERIOR&lt;China market&gt;&lt;Nonrefund&gt;</t>
  </si>
  <si>
    <t>1630910</t>
  </si>
  <si>
    <t>11042617334</t>
  </si>
  <si>
    <t>芭堤雅皇家之翼酒店&amp;水疗中心(Pattaya Royal Wing Suite &amp; Spa)</t>
  </si>
  <si>
    <t>zeng/mingchao</t>
  </si>
  <si>
    <t>1 Bedroom Royal Wing Suite&lt;China market&gt;&lt;Nonrefund&gt;</t>
  </si>
  <si>
    <t>1629974</t>
  </si>
  <si>
    <t>11027732914</t>
  </si>
  <si>
    <t>84452510</t>
  </si>
  <si>
    <t>ZHANG/CHUNYU</t>
  </si>
  <si>
    <t>Garden View Suite&lt;China market&gt;&lt;Nonrefund&gt;</t>
  </si>
  <si>
    <t>1629107</t>
  </si>
  <si>
    <t>10988955732</t>
  </si>
  <si>
    <t>3155520421</t>
  </si>
  <si>
    <t>55旧金山公园酒店(Parc 55 San Francisco-a Hilton Hotel)</t>
  </si>
  <si>
    <t>Zhang/Ge,Yinjie/Wang</t>
  </si>
  <si>
    <t>1 King Mobility Hearing Accessible Roll In Shower&lt;China market&gt;&lt;Nonrefund&gt;</t>
  </si>
  <si>
    <t>1626946</t>
  </si>
  <si>
    <t>11040483156</t>
  </si>
  <si>
    <t>阿尼拉纳尼拉瓦利酒店(Anilana Nilaveli)</t>
  </si>
  <si>
    <t>ZHANG/GUOZHI,GUO/LINGJUN</t>
  </si>
  <si>
    <t>1629841</t>
  </si>
  <si>
    <t>9491048136</t>
  </si>
  <si>
    <t>EXP-1252864011</t>
  </si>
  <si>
    <t>曼谷廊曼蒙特里度假村(Montri Resort Donmuang Bangkok)</t>
  </si>
  <si>
    <t>ZHANG/LILI</t>
  </si>
  <si>
    <t>Standard Twin Room&lt;China mainland guest&gt;</t>
  </si>
  <si>
    <t>1499546</t>
  </si>
  <si>
    <t>10878632800</t>
  </si>
  <si>
    <t>101374</t>
  </si>
  <si>
    <t>多哈千禧国际酒店(Millennium Plaza Doha)</t>
  </si>
  <si>
    <t>ZHANG/SONG,SONG/XUEYONG</t>
  </si>
  <si>
    <t>1616471</t>
  </si>
  <si>
    <t>10247119918</t>
  </si>
  <si>
    <t>132778</t>
  </si>
  <si>
    <t>岘港贝尔马森帕罗桑酒店(Belle Maison Parosand Danang)</t>
  </si>
  <si>
    <t>ZHANG/XIAOHONG,YE/YUYING,YANG/HAIYING,YANG/SHURONG</t>
  </si>
  <si>
    <t>Residence with Sea View&lt;China mainland guest&gt;</t>
  </si>
  <si>
    <t>1564849</t>
  </si>
  <si>
    <t>10850711407</t>
  </si>
  <si>
    <t>8977958</t>
  </si>
  <si>
    <t>ZHANG/YIJUN,CHEN/CHAOYI</t>
  </si>
  <si>
    <t>1615379</t>
  </si>
  <si>
    <t>9579912387</t>
  </si>
  <si>
    <t>66558603</t>
  </si>
  <si>
    <t>第一梅费尔酒店(First Hotel Mayfair)</t>
  </si>
  <si>
    <t>ZHANG/YIN,GU/YU</t>
  </si>
  <si>
    <t>Standard Room&lt;China mainland guest&gt;</t>
  </si>
  <si>
    <t>1507304</t>
  </si>
  <si>
    <t>9759665198</t>
  </si>
  <si>
    <t>81678628</t>
  </si>
  <si>
    <t>巴塞罗那W酒店(W Barcelona)</t>
  </si>
  <si>
    <t>Zhang/Yingqian,Cai/Chaokang</t>
  </si>
  <si>
    <t>Wonderful Sky Ocean view room&lt;China mainland guest&gt;&lt;Members only&gt;&lt;IBU Gold Member Only&gt;</t>
  </si>
  <si>
    <t>1523379</t>
  </si>
  <si>
    <t>11031833597</t>
  </si>
  <si>
    <t>861412</t>
  </si>
  <si>
    <t>苏黎世赛顿霍夫索雷尔酒店(Sorell Hotel Seidenhof Zürich)</t>
  </si>
  <si>
    <t>zhang/yizhan</t>
  </si>
  <si>
    <t>Superior Twin room&lt;China market&gt;&lt;Nonrefund&gt;</t>
  </si>
  <si>
    <t>1629367</t>
  </si>
  <si>
    <t>10990077211</t>
  </si>
  <si>
    <t>76455137</t>
  </si>
  <si>
    <t>胡志明市西贡喜来登酒店(Sheraton Saigon Hotel &amp; Towers Ho Chi Minh City)</t>
  </si>
  <si>
    <t>ZHANG/YOU,YANG/YAN</t>
  </si>
  <si>
    <t>Superior Deluxe, Guest room, 1 King&lt;China market&gt;&lt;Nonrefund&gt;</t>
  </si>
  <si>
    <t>1627081</t>
  </si>
  <si>
    <t>9714953347</t>
  </si>
  <si>
    <t>71734500</t>
  </si>
  <si>
    <t>The Westin Dragonara Resort</t>
  </si>
  <si>
    <t>Zhao/Linna,Pan/Ting</t>
  </si>
  <si>
    <t>Deluxe Sea View Room&lt;China mainland guest&gt;&lt;Members only&gt;&lt;IBU Gold Member Only&gt;</t>
  </si>
  <si>
    <t>1519866</t>
  </si>
  <si>
    <t>10354865443</t>
  </si>
  <si>
    <t>1451405</t>
  </si>
  <si>
    <t>苏丹阿合麦特奥瓦酒店(Ajwa Hotel Sultanahmet)</t>
  </si>
  <si>
    <t>Zhao/Yida,Liu/Xinyao</t>
  </si>
  <si>
    <t>Deluxe French Style Sea View Room&lt;Nonrefund&gt;</t>
  </si>
  <si>
    <t>1572276</t>
  </si>
  <si>
    <t>11057910872</t>
  </si>
  <si>
    <t>伦敦莱蒙洛克公寓式酒店(Leman Locke London)</t>
  </si>
  <si>
    <t>ZHENG/CHENJIA,XU/JIAYANG</t>
  </si>
  <si>
    <t>1-Bedroom Suite - Disabled Access&lt;China market&gt;&lt;Nonrefund&gt;</t>
  </si>
  <si>
    <t>1631011</t>
  </si>
  <si>
    <t>11058906085</t>
  </si>
  <si>
    <t>布鲁克莱恩旅馆(The Inn at Brookline)</t>
  </si>
  <si>
    <t>ZHENG/ZHEN,ZHOU/XIAOJING</t>
  </si>
  <si>
    <t>1631073</t>
  </si>
  <si>
    <t>10821311747</t>
  </si>
  <si>
    <t>430746684</t>
  </si>
  <si>
    <t>泉佐野中心关西国际机场酒店(Izumisano Center Hotel Kansai International Airport)</t>
  </si>
  <si>
    <t>ZHENG/ZHONG</t>
  </si>
  <si>
    <t>1609872</t>
  </si>
  <si>
    <t>10988386848</t>
  </si>
  <si>
    <t>123047</t>
  </si>
  <si>
    <t>华昌传统酒店(Hua Chang Heritage Hotel)</t>
  </si>
  <si>
    <t>ZHU/HE,WANG/CHENSI</t>
  </si>
  <si>
    <t>1626886</t>
  </si>
  <si>
    <t>10637181108</t>
  </si>
  <si>
    <t>42880</t>
  </si>
  <si>
    <t>ZHU/SHENGZHI,WANG/HENGCHAO</t>
  </si>
  <si>
    <t>1594401</t>
  </si>
  <si>
    <t>11055215207</t>
  </si>
  <si>
    <t>84674</t>
  </si>
  <si>
    <t>普吉岛莎拉迈考海滩度假村(Sala Phuket Mai Khao Beach Resort)</t>
  </si>
  <si>
    <t>Zhu/Xijuan,Shangguan/Qianyi</t>
  </si>
  <si>
    <t>SALA Pool villa&lt;China market&gt;&lt;Nonrefund&gt;</t>
  </si>
  <si>
    <t>1630836</t>
  </si>
  <si>
    <t>11030325234</t>
  </si>
  <si>
    <t>曼哈顿35街/帝国大厦欢朋酒店(Hampton Inn Manhattan-35th Street/Empire State Building)</t>
  </si>
  <si>
    <t>Zhu/Yuze</t>
  </si>
  <si>
    <t>1 King Bed Empire View&lt;China market&gt;&lt;Nonrefund&gt;</t>
  </si>
  <si>
    <t>1629240</t>
  </si>
  <si>
    <t>11045609778</t>
  </si>
  <si>
    <t>86275915</t>
  </si>
  <si>
    <t>艾美新德里酒店(Le Méridien New Delhi)</t>
  </si>
  <si>
    <t>ZOU/NA,JIA/LIN</t>
  </si>
  <si>
    <t>Executive Room&lt;Members only&gt;&lt;China market&gt; &lt;IBU Member Only&gt;&lt;Nonrefund&gt;</t>
  </si>
  <si>
    <t>1630210</t>
  </si>
  <si>
    <t>10496112122</t>
  </si>
  <si>
    <t>90909703</t>
  </si>
  <si>
    <t>八打灵再也喜来登酒店(Sheraton Petaling Jaya Hotel)</t>
  </si>
  <si>
    <t>BAO/XUEBO,CAO/TINGTING</t>
  </si>
  <si>
    <t>Deluxe King City view&lt;China market&gt;&lt;IBU Gold Member Only&gt;&lt;Nonrefund&gt;</t>
  </si>
  <si>
    <t>1582851</t>
  </si>
  <si>
    <t>10951863857</t>
  </si>
  <si>
    <t>9795243</t>
  </si>
  <si>
    <t>江户樱花饭店(The Edo Sakura)</t>
  </si>
  <si>
    <t>CAO/QUANNAN,CHEN/YUZHEN,CHEN/HAO,CAO/HAIYAN,CAO/CHENJING,CHEN/CAORUIZHE</t>
  </si>
  <si>
    <t>Standard Japanese Room&lt;China market&gt;&lt;Nonrefund&gt;</t>
  </si>
  <si>
    <t>1623483</t>
  </si>
  <si>
    <t>9571978415</t>
  </si>
  <si>
    <t>72834745</t>
  </si>
  <si>
    <t>洛杉矶机场威斯汀酒店(The Westin Los Angeles Airport)</t>
  </si>
  <si>
    <t>Chen/Fangfu</t>
  </si>
  <si>
    <t>1506817</t>
  </si>
  <si>
    <t>10890578021</t>
  </si>
  <si>
    <t>246982890</t>
  </si>
  <si>
    <t>首尔东大门贝斯特韦斯特阿里郎希尔酒店(Best Western Arirang Hill Dongdaemun Seoul)</t>
  </si>
  <si>
    <t>CHEN/JIYING,CHEN/JUNXI</t>
  </si>
  <si>
    <t>Superior Room with 1 Double Bed&lt;China market&gt;&lt;Nonrefund&gt;</t>
  </si>
  <si>
    <t>1617226</t>
  </si>
  <si>
    <t>10918576661</t>
  </si>
  <si>
    <t>66427SB052020</t>
  </si>
  <si>
    <t>圣吉尔斯天溪酒店(The Tank Stream Sydney)</t>
  </si>
  <si>
    <t>CHEN/POCHENG</t>
  </si>
  <si>
    <t>Superior Queen&lt;China market&gt;&lt;Nonrefund&gt;</t>
  </si>
  <si>
    <t>1620068</t>
  </si>
  <si>
    <t>10910554268</t>
  </si>
  <si>
    <t>WR19004039,WR19002040</t>
  </si>
  <si>
    <t>曼谷酒店(Hotel de Bangkok)</t>
  </si>
  <si>
    <t>CHEN/WEIMIAO,CHEN/ZHUANGSHI,FANG/HAIYUAN,ZHU/YULING</t>
  </si>
  <si>
    <t>Urban Room&lt;China market&gt;&lt;Nonrefund&gt;</t>
  </si>
  <si>
    <t>1619133</t>
  </si>
  <si>
    <t>9739826610</t>
  </si>
  <si>
    <t>863494</t>
  </si>
  <si>
    <t>新加坡瑞吉酒店(The St. Regis Singapore)</t>
  </si>
  <si>
    <t>CHEN/ZIKUN,LIU/SUYANG</t>
  </si>
  <si>
    <t>executive deluxe king&lt;China mainland guest&gt;&lt;Members only&gt;&lt;IBU Gold Member Only&gt;</t>
  </si>
  <si>
    <t>1521843</t>
  </si>
  <si>
    <t>10966754423</t>
  </si>
  <si>
    <t>103757</t>
  </si>
  <si>
    <t>芭堤雅布赖顿大酒店(Brighton Grand Hotel Pattaya)</t>
  </si>
  <si>
    <t>Cheng/Dongyu,Zou/Jingping</t>
  </si>
  <si>
    <t>Deluxe Sea View&lt;China market&gt;&lt;Nonrefund&gt;</t>
  </si>
  <si>
    <t>1625088</t>
  </si>
  <si>
    <t>10619023191</t>
  </si>
  <si>
    <t>53989</t>
  </si>
  <si>
    <t>曼谷素坤逸57号巷萨里尔酒店通罗站(The Salil Hotel Sukhumvit 57 Thonglor)</t>
  </si>
  <si>
    <t>CHEUNG/YIN PING,HO/LING WAI,WONG/TAT WA</t>
  </si>
  <si>
    <t>Deluxe Suite Room&lt;Triple use&gt;&lt;China market&gt;&lt;Nonrefund&gt;</t>
  </si>
  <si>
    <t>1591023</t>
  </si>
  <si>
    <t>9323456377</t>
  </si>
  <si>
    <t>EXP-1242734678</t>
  </si>
  <si>
    <t>汉堡巴塞罗酒店(Barceló Hamburg)</t>
  </si>
  <si>
    <t>Chio/Fei Fong,WONG/CHI WA</t>
  </si>
  <si>
    <t>1489003</t>
  </si>
  <si>
    <t>10907141508</t>
  </si>
  <si>
    <t>HBM201-2362</t>
  </si>
  <si>
    <t>薄荷岛汉娜度假村(Henann Resort Alona Beach Bohol Island)</t>
  </si>
  <si>
    <t>Choi/Yeyoung,Lee/Sora</t>
  </si>
  <si>
    <t>Premier Room&lt;double occupancy&gt;&lt;Two breakfast&gt;&lt;Special promotion&gt;</t>
  </si>
  <si>
    <t>11053149190</t>
  </si>
  <si>
    <t>22358</t>
  </si>
  <si>
    <t>薄荷岛邦劳水蓝度假村(Panglao Bluewater Beach Resort Bohol)</t>
  </si>
  <si>
    <t>chong/kingfung</t>
  </si>
  <si>
    <t>Premier Deluxe&lt;China market&gt;&lt;Nonrefund&gt;</t>
  </si>
  <si>
    <t>1630682</t>
  </si>
  <si>
    <t>9451624765</t>
  </si>
  <si>
    <t>EXP-1250223953</t>
  </si>
  <si>
    <t>曼谷市角酒店(Citypoint Hotel Bangkok)</t>
  </si>
  <si>
    <t>CHUI/SIU KING,LEUNG/CHUN MAN</t>
  </si>
  <si>
    <t>Superior Room&lt;Nonrefund&gt;</t>
  </si>
  <si>
    <t>1496189</t>
  </si>
  <si>
    <t>11043776699</t>
  </si>
  <si>
    <t>4523568</t>
  </si>
  <si>
    <t>普吉岛千禧芭东度假村(Millennium Resort Patong Phuket)</t>
  </si>
  <si>
    <t>DENG/HUI,SUN/MIAO</t>
  </si>
  <si>
    <t>1630083</t>
  </si>
  <si>
    <t>9656130378</t>
  </si>
  <si>
    <t>EXP-1265468087</t>
  </si>
  <si>
    <t>新加坡市中豪亚酒店(Oasia Hotel Downtown Singapore)</t>
  </si>
  <si>
    <t>DING/YONGXIN,HAO/DONGPEI</t>
  </si>
  <si>
    <t>1513641</t>
  </si>
  <si>
    <t>11052483468</t>
  </si>
  <si>
    <t>441249360</t>
  </si>
  <si>
    <t>罗马中心NH酒店(NH Collection Roma Centro)</t>
  </si>
  <si>
    <t>Dong/Lin,Yu/Linjing</t>
  </si>
  <si>
    <t>1630629</t>
  </si>
  <si>
    <t>10994487159</t>
  </si>
  <si>
    <t>3148496491</t>
  </si>
  <si>
    <t>维也纳广场希尔顿酒店(Hilton Vienna Plaza)</t>
  </si>
  <si>
    <t>Du/JIAYINAN</t>
  </si>
  <si>
    <t>King Guestroom&lt;China market&gt;&lt;Nonrefund&gt;</t>
  </si>
  <si>
    <t>1627416</t>
  </si>
  <si>
    <t>10184021845</t>
  </si>
  <si>
    <t>70141544</t>
  </si>
  <si>
    <t>伦敦斯特拉特福德莫克斯酒店(Moxy London Stratford)</t>
  </si>
  <si>
    <t>FANG/LIYI,FAN/XIAOMAN</t>
  </si>
  <si>
    <t>Moxy Double Sleeper, Guest room, 2 Twin/Single Bed(s)&lt;China mainland guest&gt;&lt;Members only&gt;&lt;IBU Gold M</t>
  </si>
  <si>
    <t>1559719</t>
  </si>
  <si>
    <t>11055742202</t>
  </si>
  <si>
    <t>87220195</t>
  </si>
  <si>
    <t>伊斯坦布尔马其卡万豪AC酒店(AC Hotel Istanbul Macka)</t>
  </si>
  <si>
    <t>FENG/SIHAO</t>
  </si>
  <si>
    <t>king bed room&lt;China market&gt;&lt;Nonrefund&gt;</t>
  </si>
  <si>
    <t>1630873</t>
  </si>
  <si>
    <t>11046788777</t>
  </si>
  <si>
    <t>2713071,2713073</t>
  </si>
  <si>
    <t>曼谷安纳塔拉萨通酒店(Anantara Sathorn Bangkok Hotel)</t>
  </si>
  <si>
    <t>FU/YUYAN,CHEN/JIANHUA</t>
  </si>
  <si>
    <t>one bedroom suite&lt;China market&gt;&lt;Nonrefund&gt;</t>
  </si>
  <si>
    <t>1630276</t>
  </si>
  <si>
    <t>10884143235</t>
  </si>
  <si>
    <t>92310</t>
  </si>
  <si>
    <t>清迈137柱府(137 Pillars House Chiang Mai)</t>
  </si>
  <si>
    <t>Gao/Hantian,Sun/Jing</t>
  </si>
  <si>
    <t>Rajah Brooke Suite&lt;China market&gt;&lt;Nonrefund&gt;</t>
  </si>
  <si>
    <t>1616697</t>
  </si>
  <si>
    <t>10955279098</t>
  </si>
  <si>
    <t>1623833</t>
  </si>
  <si>
    <t>GONG/WEIGUO,WANG/XIAOXU</t>
  </si>
  <si>
    <t>9961838512</t>
  </si>
  <si>
    <t>93884653</t>
  </si>
  <si>
    <t>道格拉斯港喜来登幻景大酒店(Sheraton Grand Mirgae Resort Port Douglas)</t>
  </si>
  <si>
    <t>Han/Xu</t>
  </si>
  <si>
    <t>Mirage, Guest room, 1 King, Garden view&lt;China mainland guest&gt;&lt;Members only&gt;&lt;IBU Gold Member Only&gt;</t>
  </si>
  <si>
    <t>1541942</t>
  </si>
  <si>
    <t>11051503789</t>
  </si>
  <si>
    <t>37062</t>
  </si>
  <si>
    <t>赛步海湾酒店(Bayfront Hotel Cebu)</t>
  </si>
  <si>
    <t>HAN/YUGUANG</t>
  </si>
  <si>
    <t>Standard room&lt;China market&gt;&lt;Nonrefund&gt;</t>
  </si>
  <si>
    <t>1630529</t>
  </si>
  <si>
    <t>10477682738</t>
  </si>
  <si>
    <t>7462513</t>
  </si>
  <si>
    <t>加利福尼亚香榭丽舍酒店(Hotel California Champs Elysees Paris)</t>
  </si>
  <si>
    <t>HONG/LING,WU/JINGYING</t>
  </si>
  <si>
    <t>Deluxe Double or Twin Room&lt;China market&gt;&lt;Nonrefund&gt; Deluxe Double or Twin Room - Early Booking Leisu</t>
  </si>
  <si>
    <t>1581070</t>
  </si>
  <si>
    <t>11065106258</t>
  </si>
  <si>
    <t>1631685</t>
  </si>
  <si>
    <t>10948810118</t>
  </si>
  <si>
    <t>70314018</t>
  </si>
  <si>
    <t>列克星顿元素酒店(Element Lexington)</t>
  </si>
  <si>
    <t>hu/ronghua,feng/kunling</t>
  </si>
  <si>
    <t>Studio, 1 King&lt;China market&gt;&lt;IBU Gold Member Only&gt;&lt;Nonrefund&gt;</t>
  </si>
  <si>
    <t>1623135</t>
  </si>
  <si>
    <t>10984801558</t>
  </si>
  <si>
    <t>74667886</t>
  </si>
  <si>
    <t>格兰特伊斯坦布尔阿塔瑟西尔喜来登酒店(Sheraton Grand Istanbul Atasehir)</t>
  </si>
  <si>
    <t>HUA/JIE,ZHANG/HAO</t>
  </si>
  <si>
    <t>Superior King Bed Room&lt;Members only&gt;&lt;China market&gt;&lt;IBU Gold Member Only&gt;&lt;Nonrefund&gt;</t>
  </si>
  <si>
    <t>1626655</t>
  </si>
  <si>
    <t>10718640476</t>
  </si>
  <si>
    <t>1208933</t>
  </si>
  <si>
    <t>Huo/Yongqiang</t>
  </si>
  <si>
    <t>1601650</t>
  </si>
  <si>
    <t>10969486972</t>
  </si>
  <si>
    <t>BJEG-755597-A</t>
  </si>
  <si>
    <t>Jiang/Xiaoyu,Ge/Peng</t>
  </si>
  <si>
    <t>1625335</t>
  </si>
  <si>
    <t>10908114050</t>
  </si>
  <si>
    <t>19094410</t>
  </si>
  <si>
    <t>布朗套房酒店和度假村(Brown Suites Hotel and Resort)</t>
  </si>
  <si>
    <t>JINGSHENG/WEI,BOXUAN/WEI</t>
  </si>
  <si>
    <t>Ocean Deluxe Room&lt;China market&gt;&lt;Nonrefund&gt;</t>
  </si>
  <si>
    <t>1618883</t>
  </si>
  <si>
    <t>10356609826</t>
  </si>
  <si>
    <t>21172</t>
  </si>
  <si>
    <t>曼谷格乐丽雅10酒店(Galleria 10 Sukhumvit Bangkok by Compass Hospitality)</t>
  </si>
  <si>
    <t>KIM/KAHYUN</t>
  </si>
  <si>
    <t>Deluxe Chill&lt;Nonrefund&gt;</t>
  </si>
  <si>
    <t>1572688</t>
  </si>
  <si>
    <t>10710669647</t>
  </si>
  <si>
    <t>425356868</t>
  </si>
  <si>
    <t>MYSTAYS 名古屋榮酒店(HOTEL MYSTAYS Nagoya Sakae)</t>
  </si>
  <si>
    <t>LEI/ZHONGSHOU,TONG/WENXIA</t>
  </si>
  <si>
    <t>1598826</t>
  </si>
  <si>
    <t>11037314362</t>
  </si>
  <si>
    <t>440542684</t>
  </si>
  <si>
    <t>新加坡乌节广场酒店(Orchard Parade Hotel by Far East Hospitality Singapore)</t>
  </si>
  <si>
    <t>Leung/Wai Kit Chris</t>
  </si>
  <si>
    <t>1629711</t>
  </si>
  <si>
    <t>11039867211</t>
  </si>
  <si>
    <t>440685680</t>
  </si>
  <si>
    <t>纽约尼克博克酒店(The Knickerbocker New York)</t>
  </si>
  <si>
    <t>LI/LIANGJUN</t>
  </si>
  <si>
    <t>Superior Room with One King Bed&lt;China market&gt;&lt;Nonrefund&gt;</t>
  </si>
  <si>
    <t>1629817</t>
  </si>
  <si>
    <t>9534745968</t>
  </si>
  <si>
    <t>95196017</t>
  </si>
  <si>
    <t>布鲁塞尔机场喜来登酒店(Sheraton Brussels Airport Hotel)</t>
  </si>
  <si>
    <t>LI/RUI</t>
  </si>
  <si>
    <t>Classic Room&lt;China mainland guest&gt;&lt;Members only&gt;&lt;IBU Gold Member Only&gt;</t>
  </si>
  <si>
    <t>1503367</t>
  </si>
  <si>
    <t>10990745858</t>
  </si>
  <si>
    <t>22190</t>
  </si>
  <si>
    <t>Li/Youxuan,Wang/Yihan</t>
  </si>
  <si>
    <t>1627133</t>
  </si>
  <si>
    <t>11060009343</t>
  </si>
  <si>
    <t>87434426</t>
  </si>
  <si>
    <t>吉隆坡喜来登帝国酒店(Sheraton Imperial Kuala Lumpur Hotel)</t>
  </si>
  <si>
    <t>LIU/CHAOXIAN</t>
  </si>
  <si>
    <t>Deluxe City view 1 King Guest room（42 sqm）&lt;China market&gt;&lt;IBU Gold Member Only&gt;&lt;Nonrefund&gt;</t>
  </si>
  <si>
    <t>1631151</t>
  </si>
  <si>
    <t>10637150235</t>
  </si>
  <si>
    <t>423249620</t>
  </si>
  <si>
    <t>山间小屋汽车旅馆(Mountain Chalets Motel)</t>
  </si>
  <si>
    <t>LIU/CHENGZHE,GUO/YUE,NI/JUMEI,GUO/XIKUN,CHENG/YANLING,LIU/CHAO</t>
  </si>
  <si>
    <t>Studio Room&lt;China market&gt;&lt;Nonrefund&gt;</t>
  </si>
  <si>
    <t>1594381</t>
  </si>
  <si>
    <t>10947425981</t>
  </si>
  <si>
    <t>16408714.</t>
  </si>
  <si>
    <t>华欣阿玛瑞酒店(Amari Hua Hin)</t>
  </si>
  <si>
    <t>LIU/JING,CHEN/DANTING</t>
  </si>
  <si>
    <t>Deluxe Hill View&lt;China market&gt;&lt;Nonrefund&gt;</t>
  </si>
  <si>
    <t>1622919</t>
  </si>
  <si>
    <t>10636946209</t>
  </si>
  <si>
    <t>42877</t>
  </si>
  <si>
    <t>LIU/JINHUI,LU/LI</t>
  </si>
  <si>
    <t>1594276</t>
  </si>
  <si>
    <t>11061575795</t>
  </si>
  <si>
    <t>59132</t>
  </si>
  <si>
    <t>芭提雅Mytt海滩酒店(Mytt Beach Hotel Pattaya)</t>
  </si>
  <si>
    <t>LU/ICHEN,KUO/ANTHONYMINGDEAN</t>
  </si>
  <si>
    <t>Deluxe Urban Room&lt;China market&gt;&lt;Nonrefund&gt;</t>
  </si>
  <si>
    <t>1631321</t>
  </si>
  <si>
    <t>9757524437</t>
  </si>
  <si>
    <t>1273015556</t>
  </si>
  <si>
    <t>MYSTAYS御堂筋本町酒店(HOTEL MYSTAYS Midosuji Honmachi)</t>
  </si>
  <si>
    <t>LYU/JIANFENG,LIU/MEI</t>
  </si>
  <si>
    <t>1523270</t>
  </si>
  <si>
    <t>11059480506</t>
  </si>
  <si>
    <t>37134</t>
  </si>
  <si>
    <t>Ma/Di,Zhang/Wei</t>
  </si>
  <si>
    <t>1631103</t>
  </si>
  <si>
    <t>9501559113</t>
  </si>
  <si>
    <t>88855546</t>
  </si>
  <si>
    <t>首尔威斯汀朝鲜酒店(The Westin Chosun Hotel Seoul)</t>
  </si>
  <si>
    <t>QI/JUN,LIU/XIA</t>
  </si>
  <si>
    <t>Luxury Room&lt;Nonrefund&gt;&lt;Members only&gt;&lt;IBU Gold Member Only&gt;</t>
  </si>
  <si>
    <t>1500545</t>
  </si>
  <si>
    <t>10898322013</t>
  </si>
  <si>
    <t>1617944</t>
  </si>
  <si>
    <t>芭提雅皇家克里夫海滩酒店(Royal Cliff Beach Hotel)</t>
  </si>
  <si>
    <t>ren/yi,liu/aihua,ren/yongguang,ding/guihong</t>
  </si>
  <si>
    <t>Mini Suite Plus Sea View&lt;China market&gt;&lt;Nonrefund&gt;</t>
  </si>
  <si>
    <t>10930249367</t>
  </si>
  <si>
    <t>96314043</t>
  </si>
  <si>
    <t>迈阿密海滩海滨艾迪逊酒店(The Miami Beach Edition)</t>
  </si>
  <si>
    <t>SHEN/JIE</t>
  </si>
  <si>
    <t>King room&lt;China market&gt;&lt;IBU Gold Member Only&gt;&lt;Nonrefund&gt;</t>
  </si>
  <si>
    <t>1621281</t>
  </si>
  <si>
    <t>10849347121</t>
  </si>
  <si>
    <t>80942515;80942513</t>
  </si>
  <si>
    <t>纽约曼哈顿/苏活区万怡酒店(Courtyard by Marriott New York Manhattan / Soho)</t>
  </si>
  <si>
    <t>SHEN/SU,HUA/CHUNMING</t>
  </si>
  <si>
    <t>King Bed Room&lt;China market&gt;&lt;IBU Gold Member Only&gt;&lt;Nonrefund&gt;</t>
  </si>
  <si>
    <t>1615104</t>
  </si>
  <si>
    <t>10976518419</t>
  </si>
  <si>
    <t>76782587</t>
  </si>
  <si>
    <t>SI/SHUSHANG,YANG/YADI</t>
  </si>
  <si>
    <t>1625950</t>
  </si>
  <si>
    <t>11060682802</t>
  </si>
  <si>
    <t>87752853</t>
  </si>
  <si>
    <t>Cross Keys 拉迪森酒店(Radisson Hotel at Cross Keys)</t>
  </si>
  <si>
    <t>Sumei/Gong</t>
  </si>
  <si>
    <t>1 King bed room&lt;China market&gt;&lt;Nonrefund&gt;</t>
  </si>
  <si>
    <t>1631220</t>
  </si>
  <si>
    <t>10214853466</t>
  </si>
  <si>
    <t>793697133</t>
  </si>
  <si>
    <t>拉斯维加斯纽约赌场酒店(New York New York)</t>
  </si>
  <si>
    <t>sun/yong,zhang/wenyan</t>
  </si>
  <si>
    <t>Park Avenue King View Room&lt;China mainland guest&gt;</t>
  </si>
  <si>
    <t>1562501</t>
  </si>
  <si>
    <t>11045818197</t>
  </si>
  <si>
    <t>441009840</t>
  </si>
  <si>
    <t>济州岛华美达广场大酒店(Ramada Plaza Jeju Hotel)</t>
  </si>
  <si>
    <t>SUN/YUEXING,LIU/CHENGYUAN</t>
  </si>
  <si>
    <t>Sea View Kids Suite&lt;China market&gt;&lt;Nonrefund&gt;</t>
  </si>
  <si>
    <t>1630220</t>
  </si>
  <si>
    <t>9846754270</t>
  </si>
  <si>
    <t>14585</t>
  </si>
  <si>
    <t>达尼丁维多利亚酒店(The Victoria Hotel Dunedin)</t>
  </si>
  <si>
    <t>TAN/JIANPENG,HUANG/WEIYING</t>
  </si>
  <si>
    <t>1531125</t>
  </si>
  <si>
    <t>11058546696</t>
  </si>
  <si>
    <t>379428</t>
  </si>
  <si>
    <t>曼谷维3酒店(曼谷威客3号酒店)(Vic3 Bangkok)</t>
  </si>
  <si>
    <t>TANG/HAI RONG</t>
  </si>
  <si>
    <t>Studio Executive&lt;China market&gt;&lt;Nonrefund&gt;</t>
  </si>
  <si>
    <t>1631050</t>
  </si>
  <si>
    <t>10808778228</t>
  </si>
  <si>
    <t>429421868</t>
  </si>
  <si>
    <t>爱丁堡丽笙酒店(Radisson Blu Edinburgh)</t>
  </si>
  <si>
    <t>TANG/KELVIN HOU KEI,LI/LUCHAN</t>
  </si>
  <si>
    <t>1607053</t>
  </si>
  <si>
    <t>11060534250</t>
  </si>
  <si>
    <t>19825</t>
  </si>
  <si>
    <t>教堂门酒店(Cathedral Gate Hotel)</t>
  </si>
  <si>
    <t>TSUI/WING KEUNG,LEE/CHUNG LIM</t>
  </si>
  <si>
    <t>standard double room&lt;China market&gt;&lt;Nonrefund&gt;</t>
  </si>
  <si>
    <t>1631199</t>
  </si>
  <si>
    <t>10808069139</t>
  </si>
  <si>
    <t>100127</t>
  </si>
  <si>
    <t>WAN/HAIYAN,ZHAO/XUDAN</t>
  </si>
  <si>
    <t>1606931</t>
  </si>
  <si>
    <t>10810766103</t>
  </si>
  <si>
    <t>92088921</t>
  </si>
  <si>
    <t>WANG/HUI,WANG/WEI</t>
  </si>
  <si>
    <t>1607423</t>
  </si>
  <si>
    <t>11036132970</t>
  </si>
  <si>
    <t>15122</t>
  </si>
  <si>
    <t>清迈维昂塔佩度假村(Viang Thapae Resort Chiang Mai)</t>
  </si>
  <si>
    <t>wang/ruikui,huang/yue</t>
  </si>
  <si>
    <t>1629659</t>
  </si>
  <si>
    <t>10991231619</t>
  </si>
  <si>
    <t>RR19001101, RR19001102</t>
  </si>
  <si>
    <t>Wang/Shiying,Zhang/Chune,Ye/Zhaojun,Li/Xinyan</t>
  </si>
  <si>
    <t>Superior Twin Bed&lt;China market&gt;&lt;Nonrefund&gt;</t>
  </si>
  <si>
    <t>1627171</t>
  </si>
  <si>
    <t>10919713071</t>
  </si>
  <si>
    <t>435849484</t>
  </si>
  <si>
    <t>三井花园饭店东京汐留意大利街(Mitsui Garden Hotel Shiodome Italia-Gai)</t>
  </si>
  <si>
    <t>WANG/ZIYU,JIANG/YIYUN</t>
  </si>
  <si>
    <t>(Moderate Double Room -)&lt;China market&gt;&lt;Nonrefund&gt;</t>
  </si>
  <si>
    <t>1620221</t>
  </si>
  <si>
    <t>10824491502</t>
  </si>
  <si>
    <t>87308,87342</t>
  </si>
  <si>
    <t>切姆塞德探索酒店(Quest Chermside)</t>
  </si>
  <si>
    <t>WEN/QINLEI,Xie/Fang</t>
  </si>
  <si>
    <t>1610486</t>
  </si>
  <si>
    <t>10192978268</t>
  </si>
  <si>
    <t>70265836</t>
  </si>
  <si>
    <t>卓美亚帆船酒店(Burj Al Arab Dubai)</t>
  </si>
  <si>
    <t>Wu/Feng,Liao/Yan,Li/Bao Xing</t>
  </si>
  <si>
    <t>one bedroom deluxe suite&lt;China mainland guest&gt;&lt;Triple use&gt;</t>
  </si>
  <si>
    <t>1560760</t>
  </si>
  <si>
    <t>10896905045</t>
  </si>
  <si>
    <t>434802124</t>
  </si>
  <si>
    <t>WU/MEICHEN,FU/JIEXUN</t>
  </si>
  <si>
    <t>Premium Queen&lt;China market&gt;&lt;Nonrefund&gt;</t>
  </si>
  <si>
    <t>1617802</t>
  </si>
  <si>
    <t>10932645018</t>
  </si>
  <si>
    <t>58787</t>
  </si>
  <si>
    <t>普吉岛纳卡岛豪华精选度假酒店及水疗中心(The Naka Island A Luxury Collection Resort &amp; Spa Phuket)</t>
  </si>
  <si>
    <t>WU/QIANYUN,Lam/Kinmei</t>
  </si>
  <si>
    <t>Tropical Pool Villa&lt;Members only&gt;&lt;China market&gt;&lt;IBU Gold Member Only&gt;&lt;Nonrefund&gt;</t>
  </si>
  <si>
    <t>1621518</t>
  </si>
  <si>
    <t>9669661172</t>
  </si>
  <si>
    <t>37044</t>
  </si>
  <si>
    <t>欧洲之星征服者酒店(Eurostars Conquistador)</t>
  </si>
  <si>
    <t>Wu/Yanjie,Qu/Guihua</t>
  </si>
  <si>
    <t>Twin Room&lt;China mainland guest&gt;</t>
  </si>
  <si>
    <t>1515184</t>
  </si>
  <si>
    <t>11061907321</t>
  </si>
  <si>
    <t>87994764</t>
  </si>
  <si>
    <t>Xu/Xiaobo</t>
  </si>
  <si>
    <t>1631363</t>
  </si>
  <si>
    <t>11043399338</t>
  </si>
  <si>
    <t>3929179</t>
  </si>
  <si>
    <t>柏林美居农业酒店(Mercure Hotel Moa Berlin)</t>
  </si>
  <si>
    <t>YAN/HUI</t>
  </si>
  <si>
    <t>Standard Room With Double Bed&lt;China market&gt;&lt;Nonrefund&gt;</t>
  </si>
  <si>
    <t>1630055</t>
  </si>
  <si>
    <t>10804474679</t>
  </si>
  <si>
    <t>91672</t>
  </si>
  <si>
    <t>YANG/TIANHAO,ZHOU/CHUANLIN</t>
  </si>
  <si>
    <t>1606127</t>
  </si>
  <si>
    <t>10977027160</t>
  </si>
  <si>
    <t>1025992</t>
  </si>
  <si>
    <t>ye/chao,YE/CHAO</t>
  </si>
  <si>
    <t>1626002</t>
  </si>
  <si>
    <t>11052706814</t>
  </si>
  <si>
    <t>223577</t>
  </si>
  <si>
    <t>YU/YAN,WANG/SHUANG,SHI/YUWEI,LIU/YAN,YU/HUALI,YANG/MING</t>
  </si>
  <si>
    <t>1630642</t>
  </si>
  <si>
    <t>10685643824</t>
  </si>
  <si>
    <t>2154</t>
  </si>
  <si>
    <t>清迈阳康姆度假村酒店(Yaang Come Village Chiang Mai)</t>
  </si>
  <si>
    <t>Yu/Zhun,Yang/Yuan</t>
  </si>
  <si>
    <t>1596664</t>
  </si>
  <si>
    <t>11043514234</t>
  </si>
  <si>
    <t>Best Western Orlando Gateway</t>
  </si>
  <si>
    <t>Zeng/Qianyu,Zhang/Chenyu</t>
  </si>
  <si>
    <t>2 Double Beds Deluxe Skyline&lt;China market&gt;&lt;Nonrefund&gt;</t>
  </si>
  <si>
    <t>1630063</t>
  </si>
  <si>
    <t>10249943087</t>
  </si>
  <si>
    <t>22324</t>
  </si>
  <si>
    <t>苏梅岛森西马尔度假村-限成人(Sensimar Resort &amp; Spa Koh Samui-Adults Exclusive)</t>
  </si>
  <si>
    <t>ZHANG/PING,SHI/MING,FANG/YUNBING</t>
  </si>
  <si>
    <t>Sea View Deluxe Room&lt;China mainland guest&gt;</t>
  </si>
  <si>
    <t>1565091</t>
  </si>
  <si>
    <t>10898163558</t>
  </si>
  <si>
    <t>434853416</t>
  </si>
  <si>
    <t>市中心国王高级酒店(King’s Hotel Center Superior)</t>
  </si>
  <si>
    <t>ZHANG/QI,WANG/LILI</t>
  </si>
  <si>
    <t>Standard Double Room&lt;China market&gt;&lt;Nonrefund&gt;</t>
  </si>
  <si>
    <t>1617930</t>
  </si>
  <si>
    <t>10750204233</t>
  </si>
  <si>
    <t>33082</t>
  </si>
  <si>
    <t>ZHANG/SHENGLING</t>
  </si>
  <si>
    <t>1602250</t>
  </si>
  <si>
    <t>10917357274</t>
  </si>
  <si>
    <t>1910030646</t>
  </si>
  <si>
    <t>宜必思仁寺洞大使酒店(Ibis Ambassador Insadong)</t>
  </si>
  <si>
    <t>zhang/zhifang,ren/yisi</t>
  </si>
  <si>
    <t>1619942</t>
  </si>
  <si>
    <t>10910582776</t>
  </si>
  <si>
    <t>20190923194459309</t>
  </si>
  <si>
    <t>相铁弗雷萨酒店-镰仓大船(Sotetsu Fresa Inn Kamakura Ofuna)</t>
  </si>
  <si>
    <t>ZHANG/ZHIJUAN,LI/XIAOYA</t>
  </si>
  <si>
    <t>Semi Double Room&lt;China market&gt;&lt;Nonrefund&gt;</t>
  </si>
  <si>
    <t>1619137</t>
  </si>
  <si>
    <t>11056075852</t>
  </si>
  <si>
    <t>153705,153706</t>
  </si>
  <si>
    <t>普吉岛纳卡酒店(The Naka Phuket)</t>
  </si>
  <si>
    <t>ZHAO/QIAN,WU/JING</t>
  </si>
  <si>
    <t>One Bedroom Pool Villa High Bay&lt;China market&gt;&lt;Nonrefund&gt;</t>
  </si>
  <si>
    <t>1630899</t>
  </si>
  <si>
    <t>10925647271</t>
  </si>
  <si>
    <t>93796409</t>
  </si>
  <si>
    <t>Bulgari Resort Bali</t>
  </si>
  <si>
    <t>ZHONG/YAQIN,WANG/SULONG</t>
  </si>
  <si>
    <t>Ocean view 2 Bedroom Villa&lt;China market&gt;&lt;Nonrefund&gt;</t>
  </si>
  <si>
    <t>1620825</t>
  </si>
  <si>
    <t>10894255384</t>
  </si>
  <si>
    <t>518065</t>
  </si>
  <si>
    <t>柏林泰坦尼克御林广场酒店(Titanic Gendarmenmarkt Berlin)</t>
  </si>
  <si>
    <t>ZHOU/DEJUN,XU/CHUN</t>
  </si>
  <si>
    <t>1617562</t>
  </si>
  <si>
    <t>11060839573</t>
  </si>
  <si>
    <t>84714</t>
  </si>
  <si>
    <t>Garden pool villa&lt;China market&gt;&lt;Nonrefund&gt;</t>
  </si>
  <si>
    <t>1631243</t>
  </si>
  <si>
    <t>10982225605</t>
  </si>
  <si>
    <t>1626488</t>
  </si>
  <si>
    <t>CAI/SHAN</t>
  </si>
  <si>
    <t>11024248488</t>
  </si>
  <si>
    <t>84631765</t>
  </si>
  <si>
    <t>Cao/Chunwei,Qian/Juan</t>
  </si>
  <si>
    <t>1628950</t>
  </si>
  <si>
    <t>11066519305</t>
  </si>
  <si>
    <t>362931089</t>
  </si>
  <si>
    <t>铂尔曼科隆酒店(Pullman Cologne)</t>
  </si>
  <si>
    <t>CHEN/JIAN,CHEN/JIANYU</t>
  </si>
  <si>
    <t>1631836</t>
  </si>
  <si>
    <t>10958263216</t>
  </si>
  <si>
    <t>72240396</t>
  </si>
  <si>
    <t>东京威斯汀酒店(The Westin Tokyo)</t>
  </si>
  <si>
    <t>CHENG/HOP MING</t>
  </si>
  <si>
    <t>Deluxe Room, Guest room, 2 Double&lt;China market&gt;&lt;Nonrefund&gt;</t>
  </si>
  <si>
    <t>1624233</t>
  </si>
  <si>
    <t>10910209788</t>
  </si>
  <si>
    <t>BJEG-689421-A</t>
  </si>
  <si>
    <t>CHEUNG/MEI TZE,WONG/SZE MAN</t>
  </si>
  <si>
    <t>1619075</t>
  </si>
  <si>
    <t>10929093801</t>
  </si>
  <si>
    <t>436238492</t>
  </si>
  <si>
    <t>Dai/Yahui,Zhang/Yushan</t>
  </si>
  <si>
    <t>1621126</t>
  </si>
  <si>
    <t>9245326861</t>
  </si>
  <si>
    <t>10155</t>
  </si>
  <si>
    <t>富国岛融合度假酒店(温泉包括)(Fusion Resort Phu Quoc - All Spa Inclusive)</t>
  </si>
  <si>
    <t>DONG/LIANGLIANG</t>
  </si>
  <si>
    <t>Pool Villa 1 Bedroom Garden View&lt;China mainland guest&gt;</t>
  </si>
  <si>
    <t>1483063</t>
  </si>
  <si>
    <t>11057005018</t>
  </si>
  <si>
    <t>441417332</t>
  </si>
  <si>
    <t>达拉布华豪宅酒店(Maison Dalabua)</t>
  </si>
  <si>
    <t>DOU/ZHENGZHOU</t>
  </si>
  <si>
    <t>Classic Room&lt;China market&gt;&lt;Nonrefund&gt;</t>
  </si>
  <si>
    <t>1630951</t>
  </si>
  <si>
    <t>10917487965</t>
  </si>
  <si>
    <t>TQWMJR0</t>
  </si>
  <si>
    <t>伯明翰丽笙酒店(Radisson Blu Hotel, Birmingham)</t>
  </si>
  <si>
    <t>FU/JUN,HUANG/JIE</t>
  </si>
  <si>
    <t>Superior City View Room&lt;China market&gt;&lt;Nonrefund&gt;</t>
  </si>
  <si>
    <t>1619951</t>
  </si>
  <si>
    <t>10934148661</t>
  </si>
  <si>
    <t>436439936</t>
  </si>
  <si>
    <t>Fu/Yan,Fu/Qun</t>
  </si>
  <si>
    <t>1621648</t>
  </si>
  <si>
    <t>10718717771</t>
  </si>
  <si>
    <t>625925</t>
  </si>
  <si>
    <t>东京京王布莱索酒店-茅场町(Keio Presso Inn Kayabacho Tokyo)</t>
  </si>
  <si>
    <t>GAO/YUE,LIU/YU</t>
  </si>
  <si>
    <t>Guest Room&lt;China market&gt;&lt;Nonrefund&gt;</t>
  </si>
  <si>
    <t>1601679</t>
  </si>
  <si>
    <t>10905483397</t>
  </si>
  <si>
    <t>435155140</t>
  </si>
  <si>
    <t>GONG/JING,Qiu/HongJun</t>
  </si>
  <si>
    <t>1618602</t>
  </si>
  <si>
    <t>11059120715</t>
  </si>
  <si>
    <t>26872794</t>
  </si>
  <si>
    <t>亚特兰大博克海德洲际酒店(InterContinental Buckhead Atlanta)</t>
  </si>
  <si>
    <t>Ho/YanRong,Satterfield/Chris</t>
  </si>
  <si>
    <t>Executive King Bed Room&lt;China market&gt;&lt;Nonrefund&gt;</t>
  </si>
  <si>
    <t>1631083</t>
  </si>
  <si>
    <t>11066613556</t>
  </si>
  <si>
    <t>89344971</t>
  </si>
  <si>
    <t>威斯丁莫阿纳冲浪者温泉度假酒店(Moana Surfrider, A Westin Resort &amp; Spa, Waikiki Beach)</t>
  </si>
  <si>
    <t>huang/jinfu</t>
  </si>
  <si>
    <t>Diamond City King Bed Room&lt;China market&gt;&lt;IBU Gold Member Only&gt;&lt;Nonrefund&gt;</t>
  </si>
  <si>
    <t>1631854</t>
  </si>
  <si>
    <t>10712809651</t>
  </si>
  <si>
    <t>1599681</t>
  </si>
  <si>
    <t>HUANG/RONGDONG</t>
  </si>
  <si>
    <t>11061501130</t>
  </si>
  <si>
    <t>32575</t>
  </si>
  <si>
    <t>巴厘温德姆梦想之地度假村酒店(Wyndham Dreamland Resort Bali)</t>
  </si>
  <si>
    <t>Huang/Wenli,HEI/LI PING</t>
  </si>
  <si>
    <t>Two Bedroom Private Pool Villa&lt;China market&gt;&lt;Nonrefund&gt;</t>
  </si>
  <si>
    <t>1631310</t>
  </si>
  <si>
    <t>10844457793</t>
  </si>
  <si>
    <t>61335</t>
  </si>
  <si>
    <t>Huo/Wanyu,Tong/Ang</t>
  </si>
  <si>
    <t>1613989</t>
  </si>
  <si>
    <t>11031461965</t>
  </si>
  <si>
    <t>36821</t>
  </si>
  <si>
    <t>Kuan/YunTing</t>
  </si>
  <si>
    <t>1629339</t>
  </si>
  <si>
    <t>11053841748</t>
  </si>
  <si>
    <t>879256</t>
  </si>
  <si>
    <t>萨默塞特苏安普卢公园酒店(Somerset Park Suanplu)</t>
  </si>
  <si>
    <t>LI/BINGXUAN,ZHENG/NINGNING</t>
  </si>
  <si>
    <t>One Bedroom Premier&lt;China market&gt;&lt;Nonrefund&gt;</t>
  </si>
  <si>
    <t>1630743</t>
  </si>
  <si>
    <t>10712513073</t>
  </si>
  <si>
    <t>4149975</t>
  </si>
  <si>
    <t>波斯特酒店(Poshtel)</t>
  </si>
  <si>
    <t>LONG/GUIYUAN,ZHOU/FENG</t>
  </si>
  <si>
    <t>superior king room&lt;China market&gt;&lt;Nonrefund&gt;</t>
  </si>
  <si>
    <t>1599591</t>
  </si>
  <si>
    <t>10516205992</t>
  </si>
  <si>
    <t>AKS1968</t>
  </si>
  <si>
    <t>阿卡萨里别墅(Aksari Villa Bali)</t>
  </si>
  <si>
    <t>NIE/ZHITAO,XIAO/MENGTING</t>
  </si>
  <si>
    <t>One Bedroom Villa with Private Pool and Jacuzzi&lt;China market&gt;&lt;Nonrefund&gt; One Bedroom Villa with Priv</t>
  </si>
  <si>
    <t>1585196</t>
  </si>
  <si>
    <t>11053027815</t>
  </si>
  <si>
    <t>TV9LFJQ,TV9LFPW</t>
  </si>
  <si>
    <t>纽约华尔街俱乐部会所酒店(Club Quarters Hotel Wall Street New York)</t>
  </si>
  <si>
    <t>Pan/Hu Qing,Hu/Di,Pan/Hu Qing</t>
  </si>
  <si>
    <t>1 Queen Bed&lt;China market&gt;&lt;Nonrefund&gt;</t>
  </si>
  <si>
    <t>1630671</t>
  </si>
  <si>
    <t>10887699451</t>
  </si>
  <si>
    <t>102156</t>
  </si>
  <si>
    <t>PAN/YUHANG</t>
  </si>
  <si>
    <t>1617028</t>
  </si>
  <si>
    <t>11057213756</t>
  </si>
  <si>
    <t>TVBVCMM</t>
  </si>
  <si>
    <t>里昂丽笙酒店(Radisson Blu Hotel, Lyon)</t>
  </si>
  <si>
    <t>Qiu/JiaYi</t>
  </si>
  <si>
    <t>City View Room&lt;China market&gt;&lt;Nonrefund&gt;</t>
  </si>
  <si>
    <t>1630965</t>
  </si>
  <si>
    <t>11055862301</t>
  </si>
  <si>
    <t>5354663</t>
  </si>
  <si>
    <t>曼谷大仓新颐饭店(The Okura Prestige Bangkok)</t>
  </si>
  <si>
    <t>Qiu/Wei</t>
  </si>
  <si>
    <t>1630882</t>
  </si>
  <si>
    <t>9241902097</t>
  </si>
  <si>
    <t>10149</t>
  </si>
  <si>
    <t>SHEN/BIN</t>
  </si>
  <si>
    <t>1482817</t>
  </si>
  <si>
    <t>11070607120</t>
  </si>
  <si>
    <t>洛杉矶市中心希尔顿逸林酒店(DoubleTree by Hilton Los Angeles Downtown)</t>
  </si>
  <si>
    <t>Shen/Jialu</t>
  </si>
  <si>
    <t>1632363</t>
  </si>
  <si>
    <t>9505762153</t>
  </si>
  <si>
    <t>RZ-1254176516</t>
  </si>
  <si>
    <t>圣乔治酒店(Hotel Saint George)</t>
  </si>
  <si>
    <t>SHEN/YUHAN</t>
  </si>
  <si>
    <t>1500931</t>
  </si>
  <si>
    <t>11068319813</t>
  </si>
  <si>
    <t>皮皮岛酒店(Phi Phi Hotel)</t>
  </si>
  <si>
    <t>SUN/DANLI,LU/SHUAIKUN</t>
  </si>
  <si>
    <t>Superior Sea View Twin Bed&lt;China market&gt;&lt;Nonrefund&gt;</t>
  </si>
  <si>
    <t>1632108</t>
  </si>
  <si>
    <t>10846134153</t>
  </si>
  <si>
    <t>77098193</t>
  </si>
  <si>
    <t>普吉岛万丽度假酒店(Renaissance Phuket Resort and Spa)</t>
  </si>
  <si>
    <t>SUN/QIN,LIU/CHAOFAN</t>
  </si>
  <si>
    <t>Pool Villa&lt;China market&gt;&lt;IBU Gold Member Only&gt;&lt;Nonrefund&gt;</t>
  </si>
  <si>
    <t>1614375</t>
  </si>
  <si>
    <t>10815391570</t>
  </si>
  <si>
    <t>52355436-1</t>
  </si>
  <si>
    <t>巴黎谐睦辉盛阁国际公寓(Fraser Suites Harmonie Paris La Defense)</t>
  </si>
  <si>
    <t>TAN/YING YING,LI/YI FEI</t>
  </si>
  <si>
    <t>Studio Suite&lt;China market&gt;&lt;Nonrefund&gt;</t>
  </si>
  <si>
    <t>1608722</t>
  </si>
  <si>
    <t>11067617771</t>
  </si>
  <si>
    <t>97851</t>
  </si>
  <si>
    <t>马德里迪尔酒店(Dear Hotel Madrid)</t>
  </si>
  <si>
    <t>TONG/YUXIN,TONG/LIN</t>
  </si>
  <si>
    <t>1632010</t>
  </si>
  <si>
    <t>9974253570</t>
  </si>
  <si>
    <t>EXP-1289643680</t>
  </si>
  <si>
    <t>阿方索十世国王 酒店(Hotel Rey Alfonso X)</t>
  </si>
  <si>
    <t>tu/yingying,ye/qing</t>
  </si>
  <si>
    <t>1543001</t>
  </si>
  <si>
    <t>11068966783</t>
  </si>
  <si>
    <t>17951150</t>
  </si>
  <si>
    <t>瓦南布尔中央府汽车旅馆(Central Court Motel Warrnambool)</t>
  </si>
  <si>
    <t>WANG/HUAN</t>
  </si>
  <si>
    <t>2 bedroom family suite&lt;China market&gt;&lt;Nonrefund&gt;</t>
  </si>
  <si>
    <t>1632184</t>
  </si>
  <si>
    <t>10505186603</t>
  </si>
  <si>
    <t>95149</t>
  </si>
  <si>
    <t>清迈平那科酒店(At Pingnakorn Chiang Mai)</t>
  </si>
  <si>
    <t>WANG/YANPING</t>
  </si>
  <si>
    <t>Superior mini room&lt;China market&gt;&lt;Nonrefund&gt;</t>
  </si>
  <si>
    <t>1583894</t>
  </si>
  <si>
    <t>10509542156</t>
  </si>
  <si>
    <t>95167</t>
  </si>
  <si>
    <t>1584404</t>
  </si>
  <si>
    <t>10631210303</t>
  </si>
  <si>
    <t>191-5128</t>
  </si>
  <si>
    <t>首尔明洞索拉利亚西铁酒店(Solaria Nishitetsu Hotel Seoul Myeongdong)</t>
  </si>
  <si>
    <t>wang/yian,huang/fanluo</t>
  </si>
  <si>
    <t>Hollywood Double&lt;China market&gt;&lt;Nonrefund&gt;</t>
  </si>
  <si>
    <t>1592215</t>
  </si>
  <si>
    <t>11068289634</t>
  </si>
  <si>
    <t>442052800</t>
  </si>
  <si>
    <t>wang/yu</t>
  </si>
  <si>
    <t>1632103</t>
  </si>
  <si>
    <t>10902932142</t>
  </si>
  <si>
    <t>1910050668</t>
  </si>
  <si>
    <t>慕尼黑铂尔曼酒店(Pullman Munich)</t>
  </si>
  <si>
    <t>Xu/Fei,Yu/Wenwen</t>
  </si>
  <si>
    <t>Classic Queen Room&lt;China market&gt;&lt;Nonrefund&gt;</t>
  </si>
  <si>
    <t>1618352</t>
  </si>
  <si>
    <t>9910819853</t>
  </si>
  <si>
    <t>10437170</t>
  </si>
  <si>
    <t>普吉岛卡塔坦尼海滩度假村(Katathani Phuket Beach Resort)</t>
  </si>
  <si>
    <t>XU/SHENGJIA,GU/HUIYING,WANG/NIYE</t>
  </si>
  <si>
    <t>Grand Deluxe(Bhuri wing）&lt;China mainland guest&gt;</t>
  </si>
  <si>
    <t>1537160</t>
  </si>
  <si>
    <t>9188068385</t>
  </si>
  <si>
    <t>116489</t>
  </si>
  <si>
    <t>象岛格兰德温泉度假酒店(KC Grande Resort &amp; Spa Koh Chang)</t>
  </si>
  <si>
    <t>YANG/HONGBIN,MEI/QIANG</t>
  </si>
  <si>
    <t>Garden View Deluxe Villa&lt;China mainland guest&gt;</t>
  </si>
  <si>
    <t>1478494</t>
  </si>
  <si>
    <t>10378574357</t>
  </si>
  <si>
    <t>99355309 / 99355310</t>
  </si>
  <si>
    <t>新加坡南岸JW万豪酒店(JW Marriott Hotel Singapore South Beach)</t>
  </si>
  <si>
    <t>YANG/JIAHUI,WANG/XIBIN</t>
  </si>
  <si>
    <t>Studio Room&lt;China market&gt;&lt;IBU Gold Member Only&gt;&lt;Nonrefund&gt;</t>
  </si>
  <si>
    <t>1574375</t>
  </si>
  <si>
    <t>11046872112</t>
  </si>
  <si>
    <t>120559</t>
  </si>
  <si>
    <t>曼谷137柱套房酒店(137 Pillars Suites &amp; Residences)</t>
  </si>
  <si>
    <t>YANG/MENGJIE</t>
  </si>
  <si>
    <t>Ayutthaya Suites&lt;China market&gt;&lt;Nonrefund&gt;</t>
  </si>
  <si>
    <t>1630287</t>
  </si>
  <si>
    <t>10976158905</t>
  </si>
  <si>
    <t>3152457589</t>
  </si>
  <si>
    <t>YANG/TING,ZHANG/SEN</t>
  </si>
  <si>
    <t>1625903</t>
  </si>
  <si>
    <t>10976474219</t>
  </si>
  <si>
    <t>438206204</t>
  </si>
  <si>
    <t>16世纪意大利宫殿NH酒店(NH Collection Palazzo Cinquecento)</t>
  </si>
  <si>
    <t>YAO/JIEMING</t>
  </si>
  <si>
    <t>Superior Room With View&lt;China market&gt;&lt;Nonrefund&gt;</t>
  </si>
  <si>
    <t>1625942</t>
  </si>
  <si>
    <t>10982681191</t>
  </si>
  <si>
    <t>YAO/WEI</t>
  </si>
  <si>
    <t>1626530</t>
  </si>
  <si>
    <t>10343608651</t>
  </si>
  <si>
    <t>30094620,30094626</t>
  </si>
  <si>
    <t>法兰克福洛克福特别墅肯尼迪酒店(Rocco Forte Villa Kennedy Frankfurt)</t>
  </si>
  <si>
    <t>YAO/WEIZHOU,XIN/LEI,Xia/Qiyang,Jiang/Meng</t>
  </si>
  <si>
    <t>1571241</t>
  </si>
  <si>
    <t>10855537948</t>
  </si>
  <si>
    <t>433906632</t>
  </si>
  <si>
    <t>NH柏林亚历山大广场酒店(NH Berlin Alexanderplatz)</t>
  </si>
  <si>
    <t>YE/XINGLIANG,GUO/BAOJUAN</t>
  </si>
  <si>
    <t>1615701</t>
  </si>
  <si>
    <t>10810537746</t>
  </si>
  <si>
    <t>2307</t>
  </si>
  <si>
    <t>Yi/Fang,Wu/Bin</t>
  </si>
  <si>
    <t>1607370</t>
  </si>
  <si>
    <t>10923599076</t>
  </si>
  <si>
    <t>3156080674;3150505757;3150069402</t>
  </si>
  <si>
    <t>希尔顿佛罗伦萨大都市酒店(Hilton Florence Metropole)</t>
  </si>
  <si>
    <t>ZENG/SHANSHAN,HUANG/ZHENYAO,ZOU/XULING,HU/YUXUAN</t>
  </si>
  <si>
    <t>Twin Hilton Guestroom&lt;China market&gt;&lt;Nonrefund&gt;</t>
  </si>
  <si>
    <t>1620651</t>
  </si>
  <si>
    <t>10845860533</t>
  </si>
  <si>
    <t>43191124</t>
  </si>
  <si>
    <t>阿罗娜瑞士度假村(Alona Swiss Resort)</t>
  </si>
  <si>
    <t>ZENG/YOUQIANG,NI/JIEFEN</t>
  </si>
  <si>
    <t>1614312</t>
  </si>
  <si>
    <t>10752495699</t>
  </si>
  <si>
    <t>8913879</t>
  </si>
  <si>
    <t>普吉岛迈考海滩假日酒店度假村(Holiday Inn Resort Phuket Mai Khao Beach)</t>
  </si>
  <si>
    <t>ZHANG/HAIJUN,ZHANG/YAN</t>
  </si>
  <si>
    <t>Junior Suite Pool Access&lt;China market&gt;&lt;Nonrefund&gt;</t>
  </si>
  <si>
    <t>1602886</t>
  </si>
  <si>
    <t>10188882554</t>
  </si>
  <si>
    <t>220769</t>
  </si>
  <si>
    <t>吉隆坡市中心智选假日酒店(Holiday Inn Express Kuala Lumpur City Centre)</t>
  </si>
  <si>
    <t>ZHANG/LIJUAN,ZHANG/HANCHENG,LIU/JINYING</t>
  </si>
  <si>
    <t>Standard Room(Twin room with Sofa Bed)&lt;China mainland guest&gt;&lt;Triple use&gt;</t>
  </si>
  <si>
    <t>1560237</t>
  </si>
  <si>
    <t>10405173355</t>
  </si>
  <si>
    <t>Mithi14247</t>
  </si>
  <si>
    <t>薄荷岛米提水疗度假村(Mithi Resort and Spa Bohol)</t>
  </si>
  <si>
    <t>ZHANG/WENQI,ZHOU/YUAN</t>
  </si>
  <si>
    <t>1577965</t>
  </si>
  <si>
    <t>10223322060</t>
  </si>
  <si>
    <t>ALC395</t>
  </si>
  <si>
    <t>巴厘岛阿勒瓦别墅(Aleva Villa Bali)</t>
  </si>
  <si>
    <t>zhang/yingying,liu/qilun</t>
  </si>
  <si>
    <t>One Bedroom Villa with Private Jetted Pool&lt;China mainland guest&gt; Bar One Bedroom Villa with Private</t>
  </si>
  <si>
    <t>1563096</t>
  </si>
  <si>
    <t>10801550341</t>
  </si>
  <si>
    <t>F0154549</t>
  </si>
  <si>
    <t>GMS酒店(Hotel Gms)</t>
  </si>
  <si>
    <t>ZHAO/Chunming</t>
  </si>
  <si>
    <t>Deluxe Twin Room&lt;China market&gt;&lt;Nonrefund&gt;</t>
  </si>
  <si>
    <t>1605325</t>
  </si>
  <si>
    <t>11067257193</t>
  </si>
  <si>
    <t>442000840</t>
  </si>
  <si>
    <t>法兰克福市NH精选酒店(NH Collection Frankfurt City)</t>
  </si>
  <si>
    <t>ZHAO/YU</t>
  </si>
  <si>
    <t>1631933</t>
  </si>
  <si>
    <t>10980532739</t>
  </si>
  <si>
    <t>1626321</t>
  </si>
  <si>
    <t>ZHOU/RONG</t>
  </si>
  <si>
    <t>10988659102</t>
  </si>
  <si>
    <t>438639220</t>
  </si>
  <si>
    <t>凯撒宫赌场度假酒店(Caesars Palace Hotel &amp; Casino)</t>
  </si>
  <si>
    <t>CHAN/HOI YUK,LIU/ZHIFAN</t>
  </si>
  <si>
    <t>Octavius Premium Room, 2 Queens&lt;China market&gt;&lt;Nonrefund&gt;</t>
  </si>
  <si>
    <t>1626905</t>
  </si>
  <si>
    <t>10910231741</t>
  </si>
  <si>
    <t>435378128</t>
  </si>
  <si>
    <t>华欣世外桃源酒店(Escape Hua Hin Hotel)</t>
  </si>
  <si>
    <t>CHEN/JIAJIA,LU/JIALIN</t>
  </si>
  <si>
    <t>Pool View&lt;China market&gt;&lt;Nonrefund&gt;</t>
  </si>
  <si>
    <t>1619077</t>
  </si>
  <si>
    <t>10925199959</t>
  </si>
  <si>
    <t>9758300</t>
  </si>
  <si>
    <t>华欣巧克力盒酒店(Chocolate Box Hua Hin)</t>
  </si>
  <si>
    <t>CHEN/JINGJIE,LUO/DAFEN</t>
  </si>
  <si>
    <t>White Chocolate Room A Ocean Front&lt;China market&gt;&lt;Nonrefund&gt;</t>
  </si>
  <si>
    <t>1620804</t>
  </si>
  <si>
    <t>10908045395</t>
  </si>
  <si>
    <t>3147932770</t>
  </si>
  <si>
    <t>北洛杉矶格伦代尔行政会议中心希尔顿酒店(Hilton Los Angeles North-Glendale &amp; Executive Meeting Center)</t>
  </si>
  <si>
    <t>chen/randi</t>
  </si>
  <si>
    <t>1618874</t>
  </si>
  <si>
    <t>10834392495</t>
  </si>
  <si>
    <t>10010536594</t>
  </si>
  <si>
    <t>吉隆坡皇家朱兰酒店(Royale Chulan Kuala Lumpur)</t>
  </si>
  <si>
    <t>CHENG/YI</t>
  </si>
  <si>
    <t>1612162</t>
  </si>
  <si>
    <t>11071794274</t>
  </si>
  <si>
    <t>1632442</t>
  </si>
  <si>
    <t>CHEUNG/KA YI,CHEUNG/MAN YI,LI/NGAI TING</t>
  </si>
  <si>
    <t>Deluxe Double/ Twin bed room&lt;Triple use&gt;&lt;China market&gt;&lt;Nonrefund&gt;</t>
  </si>
  <si>
    <t>10970053018</t>
  </si>
  <si>
    <t>22648</t>
  </si>
  <si>
    <t>芭堤雅梅拉马尔酒店(Mera Mare Hotel Pattaya)</t>
  </si>
  <si>
    <t>CHUNG/WAN SUN,SZETO/HO KIT</t>
  </si>
  <si>
    <t>Deluxe Garden view&lt;China market&gt;&lt;Nonrefund&gt;</t>
  </si>
  <si>
    <t>1625401</t>
  </si>
  <si>
    <t>10832040548</t>
  </si>
  <si>
    <t>75798681</t>
  </si>
  <si>
    <t>Gu/Zhiwen</t>
  </si>
  <si>
    <t>1611791</t>
  </si>
  <si>
    <t>11069356627</t>
  </si>
  <si>
    <t>机塔戈洛德艺术家青年旅舍(Hostel Artist on Kitay-Gorod)</t>
  </si>
  <si>
    <t>GUO/JINGTONG</t>
  </si>
  <si>
    <t>deluxe room double bed&lt;China market&gt;&lt;Nonrefund&gt;</t>
  </si>
  <si>
    <t>1632243</t>
  </si>
  <si>
    <t>11075488698</t>
  </si>
  <si>
    <t>91703729</t>
  </si>
  <si>
    <t>1632869</t>
  </si>
  <si>
    <t>10916124386</t>
  </si>
  <si>
    <t>435652632</t>
  </si>
  <si>
    <t>维也纳费迪南德优雅酒店(Grand Ferdinand Vienna – Your Hotel In The City Center)</t>
  </si>
  <si>
    <t>Jiang/Jiao</t>
  </si>
  <si>
    <t>1619836</t>
  </si>
  <si>
    <t>10413981859</t>
  </si>
  <si>
    <t>82496541;82496542</t>
  </si>
  <si>
    <t>慕尼黑东万豪居家酒店(Residence Inn by Marriott Munich City East)</t>
  </si>
  <si>
    <t>JIANG/NING,LI/CHAO,WANG/JING,ZHANG/JIN</t>
  </si>
  <si>
    <t>Superior Studio 1 Queen, Sofa bed, Courtyard view&lt;China market&gt;&lt;IBU Gold Member Only&gt;&lt;Nonrefund&gt;</t>
  </si>
  <si>
    <t>1579875</t>
  </si>
  <si>
    <t>11077885850</t>
  </si>
  <si>
    <t>乌布阿贡贝斯特韦斯特精品度假酒店(Best Western Premier Agung Resort Ubud)</t>
  </si>
  <si>
    <t>JIANG/XIBIN</t>
  </si>
  <si>
    <t>2 Single Beds&lt;China market&gt;&lt;Nonrefund&gt;</t>
  </si>
  <si>
    <t>1633095</t>
  </si>
  <si>
    <t>11068080159</t>
  </si>
  <si>
    <t>89748912</t>
  </si>
  <si>
    <t>伦敦希思罗机场慕奇夕酒店(Moxy London Heathrow Airport)</t>
  </si>
  <si>
    <t>Li/Guojing</t>
  </si>
  <si>
    <t>Moxy Double Sleeper, Guest room, 2 Twin/Single Bed(s)&lt;Members only&gt;&lt;China market&gt; &lt;IBU Member Only&gt;&lt;</t>
  </si>
  <si>
    <t>1632082</t>
  </si>
  <si>
    <t>11052968310</t>
  </si>
  <si>
    <t>1356153947</t>
  </si>
  <si>
    <t>城市酒店(The Urban)</t>
  </si>
  <si>
    <t>li/jun,Wu/Guofeng</t>
  </si>
  <si>
    <t>Twin Room Shared BathRoom (Bunk bed)&lt;China market&gt;&lt;Nonrefund&gt;</t>
  </si>
  <si>
    <t>1630662</t>
  </si>
  <si>
    <t>11061214585</t>
  </si>
  <si>
    <t>167254</t>
  </si>
  <si>
    <t>普吉岛芭曼布丽酒店(Baumanburi Hotel Phuket)</t>
  </si>
  <si>
    <t>LI/TINGNAN</t>
  </si>
  <si>
    <t>1631280</t>
  </si>
  <si>
    <t>9827975847</t>
  </si>
  <si>
    <t>15213</t>
  </si>
  <si>
    <t>鱼尾小屋旅馆(Fish Tail Lodge)</t>
  </si>
  <si>
    <t>LI/ZIYU</t>
  </si>
  <si>
    <t>1529445</t>
  </si>
  <si>
    <t>10934503123</t>
  </si>
  <si>
    <t>43574159</t>
  </si>
  <si>
    <t>西雅图凯悦酒店(Hyatt Regency Seattle)</t>
  </si>
  <si>
    <t>LIU/JING</t>
  </si>
  <si>
    <t>guest room 1 king bed&lt;China market&gt;&lt;Nonrefund&gt;</t>
  </si>
  <si>
    <t>1621666</t>
  </si>
  <si>
    <t>11077872466</t>
  </si>
  <si>
    <t>阿玛丽利斯酒店(Hotel Amaryllis)</t>
  </si>
  <si>
    <t>LIU/MEISHAN,MO/QIQi</t>
  </si>
  <si>
    <t>1633092</t>
  </si>
  <si>
    <t>10843918078</t>
  </si>
  <si>
    <t>215259</t>
  </si>
  <si>
    <t>马尼拉亚洲购物中心温德姆提普酒店(Tryp by Wyndham Mall of Asia Manila)</t>
  </si>
  <si>
    <t>LU/JINGJING</t>
  </si>
  <si>
    <t>Cityscape Room&lt;China market&gt;&lt;Nonrefund&gt;</t>
  </si>
  <si>
    <t>1613862</t>
  </si>
  <si>
    <t>10971337177</t>
  </si>
  <si>
    <t>80759EC036834</t>
  </si>
  <si>
    <t>弗雷斯诺西北华美达酒店(Ramada Fresno Northwest)</t>
  </si>
  <si>
    <t>QIU/LI,Gu/Xingfang</t>
  </si>
  <si>
    <t>King Room&lt;China market&gt;&lt;Nonrefund&gt;</t>
  </si>
  <si>
    <t>1625542</t>
  </si>
  <si>
    <t>11069308275</t>
  </si>
  <si>
    <t>218827</t>
  </si>
  <si>
    <t>SHEN/FANG</t>
  </si>
  <si>
    <t>Bay View Premium Room&lt;China market&gt;&lt;Nonrefund&gt;</t>
  </si>
  <si>
    <t>1632239</t>
  </si>
  <si>
    <t>9707222331</t>
  </si>
  <si>
    <t>74836SB043030</t>
  </si>
  <si>
    <t>多哈蒙德里安酒店(Mondrian Doha)</t>
  </si>
  <si>
    <t>Song/Min,Shao/Yifei</t>
  </si>
  <si>
    <t>1518942</t>
  </si>
  <si>
    <t>11059913338</t>
  </si>
  <si>
    <t>BOC-12170</t>
  </si>
  <si>
    <t>长滩岛海洋俱乐部海滩度假村(Boracay Ocean Club Beach Resort)</t>
  </si>
  <si>
    <t>SUN/GUOLIANG,LIU/BINYUE,WANG/LINFENG,SUN/CHANGSHENG</t>
  </si>
  <si>
    <t>Deluxe&lt;China market&gt;&lt;Nonrefund&gt; Deluxe Standard - Published Rate</t>
  </si>
  <si>
    <t>1631140</t>
  </si>
  <si>
    <t>11006214202</t>
  </si>
  <si>
    <t>362912140</t>
  </si>
  <si>
    <t>伦敦斯坦斯特德机场诺富特酒店(Novotel London Stansted Airport)</t>
  </si>
  <si>
    <t>wang/xudong</t>
  </si>
  <si>
    <t>1628089</t>
  </si>
  <si>
    <t>11017536552</t>
  </si>
  <si>
    <t>84627814</t>
  </si>
  <si>
    <t>WANG/YUGE,ZHANG/XIAORAN</t>
  </si>
  <si>
    <t>1628524</t>
  </si>
  <si>
    <t>11077250236</t>
  </si>
  <si>
    <t>蒙特里海湾旅客之家酒店(Monterey Bay Travelodge)</t>
  </si>
  <si>
    <t>WU/TAO</t>
  </si>
  <si>
    <t>1633037</t>
  </si>
  <si>
    <t>10389660895</t>
  </si>
  <si>
    <t>4046485</t>
  </si>
  <si>
    <t>好视角酒店(Goodview Hotel)</t>
  </si>
  <si>
    <t>Wu/Tong,Ran/Xinyu</t>
  </si>
  <si>
    <t>twin bed room&lt;China market&gt;&lt;Nonrefund&gt;</t>
  </si>
  <si>
    <t>1575726</t>
  </si>
  <si>
    <t>11077544016</t>
  </si>
  <si>
    <t>布拉格马拉斯特拉纳宜必思酒店(Ibis Praha Mala Strana)</t>
  </si>
  <si>
    <t>Xu/WEIZHONG,Xu/Ziqin</t>
  </si>
  <si>
    <t>1633065</t>
  </si>
  <si>
    <t>10835347555</t>
  </si>
  <si>
    <t>1612330</t>
  </si>
  <si>
    <t>YANG/CE,CHEN/XIULAN</t>
  </si>
  <si>
    <t>10832739491</t>
  </si>
  <si>
    <t>71679689</t>
  </si>
  <si>
    <t>京都威斯汀都酒店(The Westin Miyako Hotel Kyoto)</t>
  </si>
  <si>
    <t>Yang/Yushan</t>
  </si>
  <si>
    <t>Deluxe Garden View Twin Room&lt;China market&gt;&lt;Nonrefund&gt;</t>
  </si>
  <si>
    <t>1611922</t>
  </si>
  <si>
    <t>10988932001</t>
  </si>
  <si>
    <t>1910090522</t>
  </si>
  <si>
    <t>海牙斯海弗宁恩宜必思酒店(Ibis Den Haag Scheveningen)</t>
  </si>
  <si>
    <t>YOU/YAOHUA</t>
  </si>
  <si>
    <t>1626944</t>
  </si>
  <si>
    <t>10352459781</t>
  </si>
  <si>
    <t>4624SB004249</t>
  </si>
  <si>
    <t>汉堡阿尔托纳城际酒店(IntercityHotel Hamburg-Altona)</t>
  </si>
  <si>
    <t>YU/SHENGLI,TIAN/MEI</t>
  </si>
  <si>
    <t>standard room - includes public transit ticket&lt;China market&gt;&lt;Nonrefund&gt;</t>
  </si>
  <si>
    <t>1571715</t>
  </si>
  <si>
    <t>10900592354</t>
  </si>
  <si>
    <t>434938460</t>
  </si>
  <si>
    <t>YU/SIJIA,TANG/JIEQIONG</t>
  </si>
  <si>
    <t>1618127</t>
  </si>
  <si>
    <t>11077491032</t>
  </si>
  <si>
    <t>22830</t>
  </si>
  <si>
    <t>ZHANG/WEI,Meng/Ke</t>
  </si>
  <si>
    <t>1633060</t>
  </si>
  <si>
    <t>10922984439</t>
  </si>
  <si>
    <t>1620586</t>
  </si>
  <si>
    <t>ZHONG/YU,TONG/LE</t>
  </si>
  <si>
    <t>9636248621</t>
  </si>
  <si>
    <t>986311</t>
  </si>
  <si>
    <t>清迈艾美酒店(Le Meridien Chiang Mai)</t>
  </si>
  <si>
    <t>ZHOU/CHENGYU,LI/MING</t>
  </si>
  <si>
    <t>1511945</t>
  </si>
  <si>
    <t>8341842677</t>
  </si>
  <si>
    <t>1722812</t>
  </si>
  <si>
    <t>薄荷岛梢帕姆邦劳度假酒店(South Palms Resort Panglao)</t>
  </si>
  <si>
    <t>chan/chihhung,tseng/yi ting</t>
  </si>
  <si>
    <t>Beach villa&lt;China mainland guest&gt;</t>
  </si>
  <si>
    <t>1438648</t>
  </si>
  <si>
    <t>11073691523</t>
  </si>
  <si>
    <t>20191009-813-53048534</t>
  </si>
  <si>
    <t>马亚克酒店(Mayak Hotel)</t>
  </si>
  <si>
    <t>CHEN/HONGJIANG,SUN/LIYUN</t>
  </si>
  <si>
    <t>business room&lt;China market&gt;&lt;Nonrefund&gt;</t>
  </si>
  <si>
    <t>1632635</t>
  </si>
  <si>
    <t>11014830556</t>
  </si>
  <si>
    <t>84629867</t>
  </si>
  <si>
    <t>新加坡圣淘沙索菲特水疗度假酒店(Sofitel Singapore Sentosa Resort &amp; Spa)</t>
  </si>
  <si>
    <t>Chen/Poling</t>
  </si>
  <si>
    <t>Luxury Room&lt;China market&gt;&lt;Nonrefund&gt;</t>
  </si>
  <si>
    <t>1628413</t>
  </si>
  <si>
    <t>10671359157</t>
  </si>
  <si>
    <t>88933204</t>
  </si>
  <si>
    <t>旧金山豪华精选宫殿酒店(Palace Hotel a Luxury Collection Hotel San Francisco)</t>
  </si>
  <si>
    <t>CHEN/YIHUI</t>
  </si>
  <si>
    <t>Superior King Room&lt;China market&gt;&lt;IBU Gold Member Only&gt;&lt;Nonrefund&gt;</t>
  </si>
  <si>
    <t>1596320</t>
  </si>
  <si>
    <t>11088159170</t>
  </si>
  <si>
    <t>93959873</t>
  </si>
  <si>
    <t>乔治国王豪华精选酒店(King George, a Luxury Collection Hotel)</t>
  </si>
  <si>
    <t>Chen/Yonglu</t>
  </si>
  <si>
    <t>Classic, Guest room Courtyard view&lt;China market&gt;&lt;IBU Gold Member Only&gt;&lt;Nonrefund&gt;</t>
  </si>
  <si>
    <t>1633971</t>
  </si>
  <si>
    <t>11078969464</t>
  </si>
  <si>
    <t>1910100580</t>
  </si>
  <si>
    <t>达芬奇罗马机场酒店(Leonardo da Vinci Rome Airport Hotel)</t>
  </si>
  <si>
    <t>CHEN/YUAN,TANG/ZHENZHEN</t>
  </si>
  <si>
    <t>Superior Room with King Bed&lt;China market&gt;&lt;Nonrefund&gt;</t>
  </si>
  <si>
    <t>1633184</t>
  </si>
  <si>
    <t>11056802225</t>
  </si>
  <si>
    <t>1026128</t>
  </si>
  <si>
    <t>DAI/YUANYUAN</t>
  </si>
  <si>
    <t>1630936</t>
  </si>
  <si>
    <t>11082536519</t>
  </si>
  <si>
    <t>442694740</t>
  </si>
  <si>
    <t>皮雷斯酒店(Piries Hotel)</t>
  </si>
  <si>
    <t>Fang/zhaolan,yang/ying,yang/yang,zhou/wenzhe,cao/fengzhen,zhou/jianping</t>
  </si>
  <si>
    <t>1633492</t>
  </si>
  <si>
    <t>11066722924</t>
  </si>
  <si>
    <t>441969348</t>
  </si>
  <si>
    <t>华美达法拉盛皇后酒店(Ramada Flushing Queens)</t>
  </si>
  <si>
    <t>FENG/HAIXIA</t>
  </si>
  <si>
    <t>1631865</t>
  </si>
  <si>
    <t>10986201060</t>
  </si>
  <si>
    <t>2347677</t>
  </si>
  <si>
    <t>HE/MENGYI,DU/YINUO,YANG/XIAOYU,WANG/LINYI</t>
  </si>
  <si>
    <t>1626729</t>
  </si>
  <si>
    <t>11078408567</t>
  </si>
  <si>
    <t>7873502</t>
  </si>
  <si>
    <t>美憬阁索菲特曼谷维亚酒店(VIE Hotel Bangkok - MGallery by Sofitel)</t>
  </si>
  <si>
    <t>HO/BERNARD lENG jUN,Yong/Sook Yen</t>
  </si>
  <si>
    <t>Deluxe 2 Single Beds Suite&lt;China market&gt;&lt;Nonrefund&gt;</t>
  </si>
  <si>
    <t>1633134</t>
  </si>
  <si>
    <t>10954521582</t>
  </si>
  <si>
    <t>智选假日酒店首尔弘大(Holiday Inn Express Seoul Hongdae)</t>
  </si>
  <si>
    <t>Hou/yaya,Dong/xiaoli</t>
  </si>
  <si>
    <t>SUPERIOR ROOM&lt;China market&gt;&lt;Nonrefund&gt;</t>
  </si>
  <si>
    <t>1623767</t>
  </si>
  <si>
    <t>10817751458</t>
  </si>
  <si>
    <t>430501720</t>
  </si>
  <si>
    <t>NH马德里苏尔酒店(NH Madrid Sur)</t>
  </si>
  <si>
    <t>HU/JIAYING</t>
  </si>
  <si>
    <t>1609299</t>
  </si>
  <si>
    <t>11062194966</t>
  </si>
  <si>
    <t>CF-XK9LGY</t>
  </si>
  <si>
    <t>诺富特吉隆坡市中心酒店(Novotel Kuala Lumpur City Centre)</t>
  </si>
  <si>
    <t>HUANG/TAY GEN</t>
  </si>
  <si>
    <t>Superior Room With 1 King Bed&lt;China market&gt;&lt;Nonrefund&gt;</t>
  </si>
  <si>
    <t>1631393</t>
  </si>
  <si>
    <t>11083182349</t>
  </si>
  <si>
    <t>22840</t>
  </si>
  <si>
    <t>HUANG/XIONGFANG,XIAO/PENG,DAI/JING,LIU/TAO</t>
  </si>
  <si>
    <t>1633541</t>
  </si>
  <si>
    <t>11082290431</t>
  </si>
  <si>
    <t>92732776</t>
  </si>
  <si>
    <t>莫克西维也纳机场酒店(Moxy Vienna Airport)</t>
  </si>
  <si>
    <t>Huang/Yachuan,Wen/Changwei</t>
  </si>
  <si>
    <t>Moxy Sleeper Twin Room&lt;Members only&gt;&lt;China market&gt; &lt;IBU Member Only&gt;&lt;Nonrefund&gt;</t>
  </si>
  <si>
    <t>1633463</t>
  </si>
  <si>
    <t>11076565609</t>
  </si>
  <si>
    <t>91797740</t>
  </si>
  <si>
    <t>布里斯托尔酒店 - 豪华精选酒店(Hotel Bristol - A Luxury Collection Hotel)</t>
  </si>
  <si>
    <t>Ji/Guohua</t>
  </si>
  <si>
    <t>Classic 1 King Guest room&lt;China market&gt;&lt;Nonrefund&gt;</t>
  </si>
  <si>
    <t>1632978</t>
  </si>
  <si>
    <t>11083396266</t>
  </si>
  <si>
    <t>16432712</t>
  </si>
  <si>
    <t>JIAO/SHIHAO,LIU/JUANJUAN,YANG/YINDI</t>
  </si>
  <si>
    <t>1633556</t>
  </si>
  <si>
    <t>10810925894</t>
  </si>
  <si>
    <t>166711</t>
  </si>
  <si>
    <t>LAI/YULING,JUAN/SZUKANG</t>
  </si>
  <si>
    <t>1607469</t>
  </si>
  <si>
    <t>11084784920</t>
  </si>
  <si>
    <t>219267</t>
  </si>
  <si>
    <t>lei/zhilong</t>
  </si>
  <si>
    <t>1633688</t>
  </si>
  <si>
    <t>11088695738</t>
  </si>
  <si>
    <t>布拉格中心优越酒店(Prague Centre Superior)</t>
  </si>
  <si>
    <t>leung/Kai ming</t>
  </si>
  <si>
    <t>Double Bed room&lt;China market&gt;&lt;Nonrefund&gt;</t>
  </si>
  <si>
    <t>1634022</t>
  </si>
  <si>
    <t>11090227162</t>
  </si>
  <si>
    <t>艾尔蒙特假日酒店 - 洛杉矶(Holiday Inn El Monte - Los Angeles)</t>
  </si>
  <si>
    <t>LI/BING</t>
  </si>
  <si>
    <t>1634125</t>
  </si>
  <si>
    <t>11086191856</t>
  </si>
  <si>
    <t>22862</t>
  </si>
  <si>
    <t>LIANG/XINGTING</t>
  </si>
  <si>
    <t>Twin room - De Luxe - Garden view&lt;China market&gt;&lt;Nonrefund&gt;</t>
  </si>
  <si>
    <t>1633813</t>
  </si>
  <si>
    <t>10984499539</t>
  </si>
  <si>
    <t>19231017</t>
  </si>
  <si>
    <t>首尔明洞喜普乐吉酒店(Sotetsu Hotels The Splaisir Seoul Myeongdong)</t>
  </si>
  <si>
    <t>LIN/GUOJIAN,HUANG/GUIYING</t>
  </si>
  <si>
    <t>1626643</t>
  </si>
  <si>
    <t>11077332968</t>
  </si>
  <si>
    <t>3153563968</t>
  </si>
  <si>
    <t>LIU/JIA,KONG/XIANGCAI</t>
  </si>
  <si>
    <t>1633045</t>
  </si>
  <si>
    <t>10990688282</t>
  </si>
  <si>
    <t>23687341</t>
  </si>
  <si>
    <t>1627129</t>
  </si>
  <si>
    <t>11060477347</t>
  </si>
  <si>
    <t>441582956</t>
  </si>
  <si>
    <t>LIU/YIDAN</t>
  </si>
  <si>
    <t>Premium Double Room with View&lt;China market&gt;&lt;Nonrefund&gt;</t>
  </si>
  <si>
    <t>1631190</t>
  </si>
  <si>
    <t>10988304684</t>
  </si>
  <si>
    <t>75238387</t>
  </si>
  <si>
    <t>柏林东站莫克西酒店(Moxy Berlin Ostbahnhof)</t>
  </si>
  <si>
    <t>LU/YIDUO</t>
  </si>
  <si>
    <t>Moxy Double Sleeper, Guest Room, 2 Twin/Single Bed (S)&lt;China market&gt;&lt;Nonrefund&gt;</t>
  </si>
  <si>
    <t>1626881</t>
  </si>
  <si>
    <t>10921470279</t>
  </si>
  <si>
    <t>119591</t>
  </si>
  <si>
    <t>曼谷137柱公寓酒店(137 Pillars Residences Bangkok)</t>
  </si>
  <si>
    <t>MIAO/LI</t>
  </si>
  <si>
    <t>Studio Balcony&lt;China market&gt;&lt;Nonrefund&gt;</t>
  </si>
  <si>
    <t>1620409</t>
  </si>
  <si>
    <t>10971506350</t>
  </si>
  <si>
    <t>1625562</t>
  </si>
  <si>
    <t>PAN/NING,SUN/ZHIYONG</t>
  </si>
  <si>
    <t>10951390898</t>
  </si>
  <si>
    <t>70625306</t>
  </si>
  <si>
    <t>PONS/FABRICE</t>
  </si>
  <si>
    <t>1623424</t>
  </si>
  <si>
    <t>11049005531</t>
  </si>
  <si>
    <t>86399880</t>
  </si>
  <si>
    <t>伦敦市政厅万豪酒店(London Marriott Hotel County Hall)</t>
  </si>
  <si>
    <t>Sit/lai hei</t>
  </si>
  <si>
    <t>1 king bed with Big Ben View Parliament View Room&lt;China market&gt;&lt;IBU Gold Member Only&gt;&lt;Nonrefund&gt;</t>
  </si>
  <si>
    <t>1630409</t>
  </si>
  <si>
    <t>11086250619</t>
  </si>
  <si>
    <t>426526</t>
  </si>
  <si>
    <t>普吉岛阿卡迪亚奈松海滩铂尔曼度假酒店(Pullman Phuket Arcadia Naithon Beach)</t>
  </si>
  <si>
    <t>Sun/Guangming,li/xue</t>
  </si>
  <si>
    <t>Ocean Grand Room&lt;China market&gt;&lt;Nonrefund&gt;</t>
  </si>
  <si>
    <t>1633819</t>
  </si>
  <si>
    <t>11087875863</t>
  </si>
  <si>
    <t>哈姆尼经典酒店(Classic Hotel Harmonie)</t>
  </si>
  <si>
    <t>WANG/PANPAN,ZHAI/Yuhui</t>
  </si>
  <si>
    <t>Economy Double Room&lt;China market&gt;&lt;Nonrefund&gt;</t>
  </si>
  <si>
    <t>1633953</t>
  </si>
  <si>
    <t>10960883333</t>
  </si>
  <si>
    <t>72467735;72467734</t>
  </si>
  <si>
    <t>托莱多万豪AC酒店(AC Hotel Ciudad de Toledo by Marriott)</t>
  </si>
  <si>
    <t>WANG/SHAOJIE,LI/HUI,LI/YUANYUE,LYU/CAIXIA</t>
  </si>
  <si>
    <t>King Bed Room with City View&lt;China market&gt;&lt;IBU Gold Member Only&gt;&lt;Nonrefund&gt;</t>
  </si>
  <si>
    <t>1624511</t>
  </si>
  <si>
    <t>11087895347</t>
  </si>
  <si>
    <t>米里铂尔曼大酒店(Pullman Miri Waterfront)</t>
  </si>
  <si>
    <t>Wang/Weihao</t>
  </si>
  <si>
    <t>Deluxe Sea View 1 King Size Bed Room&lt;China market&gt;&lt;Nonrefund&gt;</t>
  </si>
  <si>
    <t>1633956</t>
  </si>
  <si>
    <t>11072029342</t>
  </si>
  <si>
    <t>51193SB098006</t>
  </si>
  <si>
    <t>马卡蒂雅诗阁服务公寓(Ascott Makati)</t>
  </si>
  <si>
    <t>Wang/Yaoyuan</t>
  </si>
  <si>
    <t>Deluxe Three-Bedroom Room&lt;China market&gt;&lt;Nonrefund&gt;</t>
  </si>
  <si>
    <t>1632463</t>
  </si>
  <si>
    <t>10958703092</t>
  </si>
  <si>
    <t>437560180</t>
  </si>
  <si>
    <t>wang/yu,yu/haixia</t>
  </si>
  <si>
    <t>1624269</t>
  </si>
  <si>
    <t>11086595922</t>
  </si>
  <si>
    <t>219305</t>
  </si>
  <si>
    <t>wu/jia jing,wang/yongkun</t>
  </si>
  <si>
    <t>1633852</t>
  </si>
  <si>
    <t>10946218641</t>
  </si>
  <si>
    <t>436962340</t>
  </si>
  <si>
    <t>上野康福酒店(Hotel Comfact)</t>
  </si>
  <si>
    <t>WU/QINGZHI,HAN/BING</t>
  </si>
  <si>
    <t>1622802</t>
  </si>
  <si>
    <t>11000020968</t>
  </si>
  <si>
    <t>77296025</t>
  </si>
  <si>
    <t>XIONG/DAYOU,TANG/QIUPING</t>
  </si>
  <si>
    <t>1627746</t>
  </si>
  <si>
    <t>11083802718</t>
  </si>
  <si>
    <t>93620172</t>
  </si>
  <si>
    <t>威斯汀布里斯本酒店(The Westin Brisbane)</t>
  </si>
  <si>
    <t>Xu/Sisi</t>
  </si>
  <si>
    <t>guest room 1 king bed(westin)&lt;China market&gt;&lt;IBU Gold Member Only&gt;&lt;Nonrefund&gt;</t>
  </si>
  <si>
    <t>1633591</t>
  </si>
  <si>
    <t>10760767899</t>
  </si>
  <si>
    <t>2674010</t>
  </si>
  <si>
    <t>赛罗哈斯别墅公寓酒店(S?luhus Hotel Apartments &amp; Houses)</t>
  </si>
  <si>
    <t>XU/XIN,ZHOU/YECHUAN</t>
  </si>
  <si>
    <t>studio&lt;China market&gt;&lt;Nonrefund&gt;</t>
  </si>
  <si>
    <t>1604783</t>
  </si>
  <si>
    <t>10952760874</t>
  </si>
  <si>
    <t>496433</t>
  </si>
  <si>
    <t>爪哇岛百诺肯酒店(Java Paragon Hotel &amp; Residences)</t>
  </si>
  <si>
    <t>YANG/MINGWEN</t>
  </si>
  <si>
    <t>Executive Floor Deluxe King Size Room&lt;China market&gt;&lt;Nonrefund&gt;</t>
  </si>
  <si>
    <t>1623609</t>
  </si>
  <si>
    <t>10713601648</t>
  </si>
  <si>
    <t>HZ-1599936</t>
  </si>
  <si>
    <t>JR豪斯登堡大仓酒店(Hotel Okura Jr Huis Ten Bosch)</t>
  </si>
  <si>
    <t>YANG/WANLUN</t>
  </si>
  <si>
    <t>Standard Station View Twin Room&lt;China market&gt;&lt;Nonrefund&gt;</t>
  </si>
  <si>
    <t>1599936</t>
  </si>
  <si>
    <t>11065993551</t>
  </si>
  <si>
    <t>88554526</t>
  </si>
  <si>
    <t>喜来登凯拉尼公主酒店(Sheraton Princess Kaiulani)</t>
  </si>
  <si>
    <t>Yu/Ning,Jiang/Zhongcheng</t>
  </si>
  <si>
    <t>1631783</t>
  </si>
  <si>
    <t>11003347558</t>
  </si>
  <si>
    <t>439146868</t>
  </si>
  <si>
    <t>难波天然温泉多米尊贵别馆酒店(Hotel Dormy Inn Premium Nanba Annex Hot Spring)</t>
  </si>
  <si>
    <t>Zeng/Jiahao,Xiang/Xing</t>
  </si>
  <si>
    <t>Double Room without Cleaning Service&lt;China market&gt;&lt;Nonrefund&gt;</t>
  </si>
  <si>
    <t>1627939</t>
  </si>
  <si>
    <t>10971382131</t>
  </si>
  <si>
    <t>1625548</t>
  </si>
  <si>
    <t>ZHANG/HUIMIN,WANG/CHENGXIU</t>
  </si>
  <si>
    <t>11088212105</t>
  </si>
  <si>
    <t>zhang/xueqian</t>
  </si>
  <si>
    <t>1633976</t>
  </si>
  <si>
    <t>11057596303</t>
  </si>
  <si>
    <t>1026124</t>
  </si>
  <si>
    <t>ZHANG/YIGONG</t>
  </si>
  <si>
    <t>1630985</t>
  </si>
  <si>
    <t>11064625930</t>
  </si>
  <si>
    <t>5359659</t>
  </si>
  <si>
    <t>ZHAO/JIANJUN,YANG/HUIJUAN</t>
  </si>
  <si>
    <t>1631644</t>
  </si>
  <si>
    <t>11089671680</t>
  </si>
  <si>
    <t>61161293</t>
  </si>
  <si>
    <t>瓦埃勒中心酒店(Vejle Center Hotel)</t>
  </si>
  <si>
    <t>ZHAO/YANRONG,HAN/JIGANG</t>
  </si>
  <si>
    <t>Double Bed Room&lt;China market&gt;&lt;Nonrefund&gt;</t>
  </si>
  <si>
    <t>1634081</t>
  </si>
  <si>
    <t>10993204142</t>
  </si>
  <si>
    <t>19108833</t>
  </si>
  <si>
    <t>华美达温德姆酒店(Ramada by Wyndham Seoul Dongdaemun)</t>
  </si>
  <si>
    <t>ZHONG/YI</t>
  </si>
  <si>
    <t>Deluxe Family Twin Room - Morning Package for 3 Included&lt;China market&gt;&lt;Nonrefund&gt;</t>
  </si>
  <si>
    <t>1627331</t>
  </si>
  <si>
    <t>11076495543</t>
  </si>
  <si>
    <t>58241988</t>
  </si>
  <si>
    <t>CHEN/CHANGHONG</t>
  </si>
  <si>
    <t>Deluxe Sea View Pool Access&lt;China market&gt;&lt;Nonrefund&gt;</t>
  </si>
  <si>
    <t>1632969</t>
  </si>
  <si>
    <t>10916857022</t>
  </si>
  <si>
    <t>435680548</t>
  </si>
  <si>
    <t>后乐宾馆(Koraku Garden Hotel)</t>
  </si>
  <si>
    <t>chen/zhao</t>
  </si>
  <si>
    <t>1619899</t>
  </si>
  <si>
    <t>10468875040</t>
  </si>
  <si>
    <t>2156115</t>
  </si>
  <si>
    <t>夏威夷·火奴鲁鲁威基基国宾大酒店(Ambassador Hotel Waikiki Honolulu)</t>
  </si>
  <si>
    <t>CHENG/AIJUN,LUO/JIANGHUA</t>
  </si>
  <si>
    <t>City View Hotel Room&lt;China market&gt;&lt;Nonrefund&gt;</t>
  </si>
  <si>
    <t>1580582</t>
  </si>
  <si>
    <t>11095066119</t>
  </si>
  <si>
    <t>马尼拉外汇居住酒店(The Exchange Regency Residence Hotel Manila)</t>
  </si>
  <si>
    <t>Fan/Deli</t>
  </si>
  <si>
    <t>Deluxe Classic Queen Room&lt;China market&gt;&lt;Nonrefund&gt;</t>
  </si>
  <si>
    <t>1634586</t>
  </si>
  <si>
    <t>11061003389</t>
  </si>
  <si>
    <t>5136B142493615</t>
  </si>
  <si>
    <t>康沃尔中心华美达酒店及会议中心(Ramada Cornwall)</t>
  </si>
  <si>
    <t>gao/wei</t>
  </si>
  <si>
    <t>2 Queen Beds&lt;China market&gt;&lt;Nonrefund&gt;</t>
  </si>
  <si>
    <t>1631261</t>
  </si>
  <si>
    <t>11087261811</t>
  </si>
  <si>
    <t>8007475,8007474</t>
  </si>
  <si>
    <t>悉尼拉莫特兰斯莫尔酒店(Larmont Sydney by Lancemore (Formerly Diamant Hotel Sydney))</t>
  </si>
  <si>
    <t>GUAN/YINGZHI,LIU/RUOXI,MENG/RUIYUN</t>
  </si>
  <si>
    <t>1633908</t>
  </si>
  <si>
    <t>11082607694</t>
  </si>
  <si>
    <t>93253523</t>
  </si>
  <si>
    <t>福朋喜来登曼哈顿切尔西酒店(Four Points by Sheraton Manhattan Chelsea)</t>
  </si>
  <si>
    <t>GUO/JIAYUAN,LI/SHIJUN</t>
  </si>
  <si>
    <t>2 Double Bed Room&lt;China market&gt;&lt;IBU Gold Member Only&gt;&lt;Nonrefund&gt;</t>
  </si>
  <si>
    <t>1633498</t>
  </si>
  <si>
    <t>11092797110</t>
  </si>
  <si>
    <t>94748694</t>
  </si>
  <si>
    <t>阿伯丁机场万怡酒店(Courtyard by Marriott Aberdeen Airport)</t>
  </si>
  <si>
    <t>HAITIAN/YU</t>
  </si>
  <si>
    <t>Guest Room&lt;China market&gt;&lt;IBU Gold Member Only&gt;&lt;Nonrefund&gt;</t>
  </si>
  <si>
    <t>1634342</t>
  </si>
  <si>
    <t>10758476651</t>
  </si>
  <si>
    <t>50635</t>
  </si>
  <si>
    <t>一日居托雷洪伯爵宫 09 号酒店(One Shot Palacio Conde de Torrejón 09)</t>
  </si>
  <si>
    <t>HAN/YUJUN,YAN/XIAOLING</t>
  </si>
  <si>
    <t>1604287</t>
  </si>
  <si>
    <t>11087176986</t>
  </si>
  <si>
    <t>温德姆华机场旅客之家酒店(Travelodge by Wyndham Vancouver Airport)</t>
  </si>
  <si>
    <t>HONG/TAO,MENG/QIJUAN</t>
  </si>
  <si>
    <t>1633903</t>
  </si>
  <si>
    <t>10969089077</t>
  </si>
  <si>
    <t>437977376</t>
  </si>
  <si>
    <t>京都高濑贝特酒店(Kyoto Takasegawa Bettei)</t>
  </si>
  <si>
    <t>HU/GUANZHONG,KANG/YALING</t>
  </si>
  <si>
    <t>1625290</t>
  </si>
  <si>
    <t>11080576607</t>
  </si>
  <si>
    <t>84913</t>
  </si>
  <si>
    <t>HU/YAQI,ZHAO/KUN</t>
  </si>
  <si>
    <t>1633290</t>
  </si>
  <si>
    <t>11082778653</t>
  </si>
  <si>
    <t>58325SB274210</t>
  </si>
  <si>
    <t>纽约世界中心大酒店(World Center Hotel New York)</t>
  </si>
  <si>
    <t>HUNG/YIP VANILLA</t>
  </si>
  <si>
    <t>1633512</t>
  </si>
  <si>
    <t>10948412546</t>
  </si>
  <si>
    <t>99979834</t>
  </si>
  <si>
    <t>东兰辛万豪唐普雷斯酒店(TownePlace Suites by Marriott East Lansing)</t>
  </si>
  <si>
    <t>JI/JIE,YANG/BOHAN</t>
  </si>
  <si>
    <t>Studio&lt;China market&gt;&lt;IBU Gold Member Only&gt;&lt;Nonrefund&gt;</t>
  </si>
  <si>
    <t>1623064</t>
  </si>
  <si>
    <t>11094470703</t>
  </si>
  <si>
    <t>1026228</t>
  </si>
  <si>
    <t>JIANG/KUN</t>
  </si>
  <si>
    <t>1634532</t>
  </si>
  <si>
    <t>11017945538</t>
  </si>
  <si>
    <t>1628562</t>
  </si>
  <si>
    <t>阿大吉奥高级迪拜阿尔巴沙公寓式酒店(Adagio Premium Dubai Al Barsha)</t>
  </si>
  <si>
    <t>JIN/ZHIGUANG</t>
  </si>
  <si>
    <t>9518294052</t>
  </si>
  <si>
    <t>2135SB002519</t>
  </si>
  <si>
    <t>康斯丹塞舌尔蕾沐莉亚度假酒店(Constance Lemuria Resort Seychelles)</t>
  </si>
  <si>
    <t>JUNG/YEONDEUK,JOUNG/JIHYE</t>
  </si>
  <si>
    <t>Junior Suite&lt;Nonrefund&gt;</t>
  </si>
  <si>
    <t>1501976</t>
  </si>
  <si>
    <t>10807202160</t>
  </si>
  <si>
    <t>133215</t>
  </si>
  <si>
    <t>清迈广场酒店(Chiang Mai Plaza Hotel)</t>
  </si>
  <si>
    <t>KAI CHI LEO/AUYEUNG,KAMFUNGSYLVIA/LAO</t>
  </si>
  <si>
    <t>1606756</t>
  </si>
  <si>
    <t>11057134459</t>
  </si>
  <si>
    <t>441421680</t>
  </si>
  <si>
    <t>柏林市奥斯特NH酒店(NH Berlin City Ost)</t>
  </si>
  <si>
    <t>KE/FEIJI,WU/XIUXIU</t>
  </si>
  <si>
    <t>1630961</t>
  </si>
  <si>
    <t>11037476115</t>
  </si>
  <si>
    <t>440552676</t>
  </si>
  <si>
    <t>贝斯特韦斯特精品歌剧院法布酒店(前朱尔斯酒店)(Best Western Premier Opéra Faubourg (Ex Hotel Jules))</t>
  </si>
  <si>
    <t>Lam/Tze Wai,Choi/Chun Sing Anthony</t>
  </si>
  <si>
    <t>1629719</t>
  </si>
  <si>
    <t>11082304276</t>
  </si>
  <si>
    <t>219237</t>
  </si>
  <si>
    <t>LI/JIEXIN,CHEN/CAIBING</t>
  </si>
  <si>
    <t>1633466</t>
  </si>
  <si>
    <t>11092886247</t>
  </si>
  <si>
    <t>阿姆斯特丹华尔道夫酒店(Waldorf Astoria Amsterdam)</t>
  </si>
  <si>
    <t>LI/JUNYAN</t>
  </si>
  <si>
    <t>King Grand Premier Canal&lt;China market&gt;&lt;Nonrefund&gt;</t>
  </si>
  <si>
    <t>1634359</t>
  </si>
  <si>
    <t>11090791655</t>
  </si>
  <si>
    <t>94184551</t>
  </si>
  <si>
    <t>珀斯威斯汀酒店(The Westin Perth)</t>
  </si>
  <si>
    <t>Li/Meiting,Du/Siyu</t>
  </si>
  <si>
    <t>Deluxe 2 Double Bed Room&lt;China market&gt;&lt;IBU Gold Member Only&gt;&lt;Nonrefund&gt;</t>
  </si>
  <si>
    <t>1634168</t>
  </si>
  <si>
    <t>10917984765</t>
  </si>
  <si>
    <t>43064313</t>
  </si>
  <si>
    <t>斐济洲际高尔夫水疗度假村(InterContinental Fiji Golf Resort &amp; Spa)</t>
  </si>
  <si>
    <t>Li/Xuetao,Yin/Shuya</t>
  </si>
  <si>
    <t>Pool View King Room&lt;China market&gt;&lt;Nonrefund&gt;</t>
  </si>
  <si>
    <t>1620006</t>
  </si>
  <si>
    <t>10204301104</t>
  </si>
  <si>
    <t>2208425</t>
  </si>
  <si>
    <t>LI/YING</t>
  </si>
  <si>
    <t>1561644</t>
  </si>
  <si>
    <t>11094007923</t>
  </si>
  <si>
    <t>悉尼星港酒店(Astral Tower and Residences at The Star Sydney)</t>
  </si>
  <si>
    <t>Liao/Luojia</t>
  </si>
  <si>
    <t>1634468</t>
  </si>
  <si>
    <t>11068949024</t>
  </si>
  <si>
    <t>218828</t>
  </si>
  <si>
    <t>LIN/JIARONG</t>
  </si>
  <si>
    <t>1632182</t>
  </si>
  <si>
    <t>10943501909</t>
  </si>
  <si>
    <t>436854100</t>
  </si>
  <si>
    <t>罗马丽笙酒店(Radisson Blu es. Hotel, Roma)</t>
  </si>
  <si>
    <t>LIN/LAN,DONG/CHI</t>
  </si>
  <si>
    <t>1622558</t>
  </si>
  <si>
    <t>10818098327</t>
  </si>
  <si>
    <t>100375</t>
  </si>
  <si>
    <t>LING/XING</t>
  </si>
  <si>
    <t>1609294</t>
  </si>
  <si>
    <t>11053427079</t>
  </si>
  <si>
    <t>105075</t>
  </si>
  <si>
    <t>Liu/Bowen,Shi/Xiaolu,Deng/Yehong</t>
  </si>
  <si>
    <t>1630699</t>
  </si>
  <si>
    <t>10410117258</t>
  </si>
  <si>
    <t>77914855</t>
  </si>
  <si>
    <t>Aloft Brussels Schuman</t>
  </si>
  <si>
    <t>LIU/CHENGHAN</t>
  </si>
  <si>
    <t>Loft&lt;China market&gt;&lt;IBU Gold Member Only&gt;&lt;Nonrefund&gt;</t>
  </si>
  <si>
    <t>1578985</t>
  </si>
  <si>
    <t>11093134584</t>
  </si>
  <si>
    <t>凯瑟霍夫温酒店(Hotel Kaiserhof Wien)</t>
  </si>
  <si>
    <t>Liu/Gengxin</t>
  </si>
  <si>
    <t>Classic Double Bed Room&lt;China market&gt;&lt;Nonrefund&gt;</t>
  </si>
  <si>
    <t>1634402</t>
  </si>
  <si>
    <t>10930798907</t>
  </si>
  <si>
    <t>96426325</t>
  </si>
  <si>
    <t>阿姆斯特丹竞技场阿特拉斯公园万怡酒店(Courtyard by Marriott Amsterdam Arena Atlas)</t>
  </si>
  <si>
    <t>LIU/HUAWEN</t>
  </si>
  <si>
    <t>Standard King bed Room Guest room&lt;China market&gt;&lt;Nonrefund&gt;</t>
  </si>
  <si>
    <t>1621361</t>
  </si>
  <si>
    <t>11075632517</t>
  </si>
  <si>
    <t>82309EC011558</t>
  </si>
  <si>
    <t>橙镇安那翰温德姆戴斯酒店(Days Inn by Wyndham Orange Anaheim)</t>
  </si>
  <si>
    <t>Liu/Shiliang,Liang/Jinmei</t>
  </si>
  <si>
    <t>1632885</t>
  </si>
  <si>
    <t>11093276369</t>
  </si>
  <si>
    <t>363027301</t>
  </si>
  <si>
    <t>LIU/YUCHAO</t>
  </si>
  <si>
    <t>Superior King Room&lt;China market&gt;&lt;Nonrefund&gt;</t>
  </si>
  <si>
    <t>1634412</t>
  </si>
  <si>
    <t>11093139662</t>
  </si>
  <si>
    <t>95414873</t>
  </si>
  <si>
    <t>圣卡洛斯万豪雷德伍德城酒店(Residence Inn by Marriott Redwood City San Carlos)</t>
  </si>
  <si>
    <t>LU/WANLING</t>
  </si>
  <si>
    <t>2 Queen Bed Studio (Sofabed)&lt;China market&gt;&lt;IBU Gold Member Only&gt;&lt;Nonrefund&gt;</t>
  </si>
  <si>
    <t>1634403</t>
  </si>
  <si>
    <t>11081000015</t>
  </si>
  <si>
    <t>102079</t>
  </si>
  <si>
    <t>曼谷兰开斯特(Lancaster Bangkok)</t>
  </si>
  <si>
    <t>Luo/Jie</t>
  </si>
  <si>
    <t>Deluxe room&lt;China market&gt;&lt;Nonrefund&gt; Minimum 2 nights - all the market</t>
  </si>
  <si>
    <t>1633340</t>
  </si>
  <si>
    <t>10380184970</t>
  </si>
  <si>
    <t>99220854</t>
  </si>
  <si>
    <t>布拉格机场万怡酒店(Courtyard by Marriott Prague Airport)</t>
  </si>
  <si>
    <t>LUO/MU,ZHANG/YUNNI</t>
  </si>
  <si>
    <t>Studio&lt;Members only&gt;&lt;China market&gt;&lt;IBU Gold Member Only&gt;&lt;Nonrefund&gt;</t>
  </si>
  <si>
    <t>1574612</t>
  </si>
  <si>
    <t>10961299268</t>
  </si>
  <si>
    <t>250545</t>
  </si>
  <si>
    <t>曼谷利特酒店(The Lit Hotel Bangkok)</t>
  </si>
  <si>
    <t>LUO/XINGYUE</t>
  </si>
  <si>
    <t>Extra Radiance Room&lt;China market&gt;&lt;Nonrefund&gt;</t>
  </si>
  <si>
    <t>1624550</t>
  </si>
  <si>
    <t>10813923561</t>
  </si>
  <si>
    <t>430033456</t>
  </si>
  <si>
    <t>龙目岛D‘max酒店(D’Max Hotel &amp; Convention Lombok)</t>
  </si>
  <si>
    <t>RUI/XIAOLIANG,ZHELUDKOVA/ANASTASSIYA</t>
  </si>
  <si>
    <t>Family Execuitve Room&lt;China market&gt;&lt;Nonrefund&gt;</t>
  </si>
  <si>
    <t>1608297</t>
  </si>
  <si>
    <t>11060520676</t>
  </si>
  <si>
    <t>87605806;87605808</t>
  </si>
  <si>
    <t>万豪度假格罗夫纳别墅酒店(Grosvenor House, A JW Marriott Hotel)</t>
  </si>
  <si>
    <t>Shen/Kaijun,ZHANG/TINGMAO</t>
  </si>
  <si>
    <t>Deluxe Queen Room&lt;China market&gt;&lt;IBU Gold Member Only&gt;&lt;Nonrefund&gt;</t>
  </si>
  <si>
    <t>1631196</t>
  </si>
  <si>
    <t>10984645391</t>
  </si>
  <si>
    <t>SUN/JINHUA,ZHUANG/GUANGNAN</t>
  </si>
  <si>
    <t>1626647</t>
  </si>
  <si>
    <t>10855395760</t>
  </si>
  <si>
    <t>21748514</t>
  </si>
  <si>
    <t>馨乐庭拉苏纳雅加达酒店(Citadines Rasuna Jakarta)</t>
  </si>
  <si>
    <t>SUN/WEI,YE/JIABIN</t>
  </si>
  <si>
    <t>Two Bedroom Executive Room&lt;China market&gt;&lt;Nonrefund&gt;</t>
  </si>
  <si>
    <t>1615695</t>
  </si>
  <si>
    <t>10752369967</t>
  </si>
  <si>
    <t>1602252</t>
  </si>
  <si>
    <t>帕特里克哈亚特阿尔法巴黎埃菲尔铁塔酒店(Hotel Alpha Paris Tour Eiffel by Patrick Hayat)</t>
  </si>
  <si>
    <t>TANG/KE</t>
  </si>
  <si>
    <t>standard single&lt;China market&gt;&lt;Nonrefund&gt; NR10</t>
  </si>
  <si>
    <t>1602852</t>
  </si>
  <si>
    <t>11024784563</t>
  </si>
  <si>
    <t>82961686</t>
  </si>
  <si>
    <t>胡志明市西贡艾美酒店(Le Meridien Saigon Hotel Ho Chi Minh City)</t>
  </si>
  <si>
    <t>Wang/liangping</t>
  </si>
  <si>
    <t>River Premier Classic Room&lt;China market&gt;&lt;Nonrefund&gt;</t>
  </si>
  <si>
    <t>1628988</t>
  </si>
  <si>
    <t>11068548815</t>
  </si>
  <si>
    <t>105345</t>
  </si>
  <si>
    <t>wang/xuefeng</t>
  </si>
  <si>
    <t>1632127</t>
  </si>
  <si>
    <t>10914606194</t>
  </si>
  <si>
    <t>435591036</t>
  </si>
  <si>
    <t>御宿清水屋(Oyado Kiyomizuya)</t>
  </si>
  <si>
    <t>WANG/YUN WEN</t>
  </si>
  <si>
    <t>Japanese Style Room&lt;China market&gt;&lt;Nonrefund&gt;</t>
  </si>
  <si>
    <t>1619647</t>
  </si>
  <si>
    <t>9949924502</t>
  </si>
  <si>
    <t>1801592</t>
  </si>
  <si>
    <t>WU/BO,LIU/YAN</t>
  </si>
  <si>
    <t>deluxe garden view&lt;China mainland guest&gt;</t>
  </si>
  <si>
    <t>1540747</t>
  </si>
  <si>
    <t>10939112795</t>
  </si>
  <si>
    <t>624606</t>
  </si>
  <si>
    <t>巴黎马尔奇埃菲尔酒店(Le Marquis Eiffel Paris)</t>
  </si>
  <si>
    <t>Wu/Dongdong,Jiang/Qifang</t>
  </si>
  <si>
    <t>1622118</t>
  </si>
  <si>
    <t>11069552827</t>
  </si>
  <si>
    <t>5364911</t>
  </si>
  <si>
    <t>WU/MAN</t>
  </si>
  <si>
    <t>1632269</t>
  </si>
  <si>
    <t>10204223714</t>
  </si>
  <si>
    <t>2208424</t>
  </si>
  <si>
    <t>WU/MIAOJUAN</t>
  </si>
  <si>
    <t>1561637</t>
  </si>
  <si>
    <t>10943289695</t>
  </si>
  <si>
    <t>233819</t>
  </si>
  <si>
    <t>Wu/Panpan,Zhu/Sijie,Zou/Yu,Zhang/Zhiping</t>
  </si>
  <si>
    <t>Standard Room(Twin room with Sofa Bed)&lt;China market&gt;&lt;Nonrefund&gt;</t>
  </si>
  <si>
    <t>1622540</t>
  </si>
  <si>
    <t>9949922617</t>
  </si>
  <si>
    <t>1801588</t>
  </si>
  <si>
    <t>WU/WEN</t>
  </si>
  <si>
    <t>1540746</t>
  </si>
  <si>
    <t>11093753655</t>
  </si>
  <si>
    <t>北江孟清大酒店(Muong Thanh Grand Bac Giang Hotel)</t>
  </si>
  <si>
    <t>Xu/Bing</t>
  </si>
  <si>
    <t>Executive Suite&lt;China market&gt;&lt;Nonrefund&gt;</t>
  </si>
  <si>
    <t>1634456</t>
  </si>
  <si>
    <t>11017802708</t>
  </si>
  <si>
    <t>3151793678</t>
  </si>
  <si>
    <t>克里夫兰市中心希尔顿酒店(Hilton Cleveland Downtown)</t>
  </si>
  <si>
    <t>Xu/Wenxi,Chen/Yukai</t>
  </si>
  <si>
    <t>2 Queen Bed Room&lt;China market&gt;&lt;Nonrefund&gt;</t>
  </si>
  <si>
    <t>1628544</t>
  </si>
  <si>
    <t>11069233418</t>
  </si>
  <si>
    <t>442101308</t>
  </si>
  <si>
    <t>银座广场酒店(the square hotel GINZA)</t>
  </si>
  <si>
    <t>YAO/LILI</t>
  </si>
  <si>
    <t>Grand Twin Room&lt;China market&gt;&lt;Nonrefund&gt;</t>
  </si>
  <si>
    <t>1632226</t>
  </si>
  <si>
    <t>10943324824</t>
  </si>
  <si>
    <t>98917931</t>
  </si>
  <si>
    <t>仁川喜来登酒店(Sheraton Grand Incheon Hotel)</t>
  </si>
  <si>
    <t>ZHANG/ZHENGMAO</t>
  </si>
  <si>
    <t>Deluxe King Room with Central Park View&lt;China market&gt;&lt;IBU Gold Member Only&gt;&lt;Nonrefund&gt;</t>
  </si>
  <si>
    <t>1622541</t>
  </si>
  <si>
    <t>11097292568</t>
  </si>
  <si>
    <t>R017353</t>
  </si>
  <si>
    <t>帕拉贡路通酒店(Paragon Lutong Hotel)</t>
  </si>
  <si>
    <t>zhang/zhiwei,yuan/qidong</t>
  </si>
  <si>
    <t>family suite&lt;China market&gt;&lt;Nonrefund&gt;</t>
  </si>
  <si>
    <t>1634838</t>
  </si>
  <si>
    <t>10845502634</t>
  </si>
  <si>
    <t>433153420</t>
  </si>
  <si>
    <t>ZHAO/JIN,JU/ZIYI</t>
  </si>
  <si>
    <t>1614220</t>
  </si>
  <si>
    <t>11095764220</t>
  </si>
  <si>
    <t>费城威洛格罗夫万怡酒店(Courtyard Philadelphia Willow Grove)</t>
  </si>
  <si>
    <t>ZHENG/ZITIAN,LUO/HAOTIAN</t>
  </si>
  <si>
    <t>1634646</t>
  </si>
  <si>
    <t>10993214462</t>
  </si>
  <si>
    <t>438807336</t>
  </si>
  <si>
    <t>1627333</t>
  </si>
  <si>
    <t>11102220225</t>
  </si>
  <si>
    <t>96982702</t>
  </si>
  <si>
    <t>温哥华机场威斯汀墙中心酒店(The Westin Wall Centre Vancouver Airport)</t>
  </si>
  <si>
    <t>BAI/YU,han/dongxu</t>
  </si>
  <si>
    <t>Traditional 2 Queen Beds Room With City view&lt;China market&gt;&lt;IBU Gold Member Only&gt;&lt;Nonrefund&gt;</t>
  </si>
  <si>
    <t>1635330</t>
  </si>
  <si>
    <t>10918897473</t>
  </si>
  <si>
    <t>435791040</t>
  </si>
  <si>
    <t>BCN城市波纳威斯塔酒店(BCN Urban Bonavista)</t>
  </si>
  <si>
    <t>Cao/Bo,Chen/Yajuan</t>
  </si>
  <si>
    <t>Double room&lt;China market&gt;&lt;Nonrefund&gt;</t>
  </si>
  <si>
    <t>1620109</t>
  </si>
  <si>
    <t>10884158906</t>
  </si>
  <si>
    <t>434339288</t>
  </si>
  <si>
    <t>CHAI/XIAOPING,LIU/YAN</t>
  </si>
  <si>
    <t>1616698</t>
  </si>
  <si>
    <t>11027684608</t>
  </si>
  <si>
    <t>1910100528</t>
  </si>
  <si>
    <t>大邱诺富特国宾酒店(Novotel Ambassador Daegu)</t>
  </si>
  <si>
    <t>CHEN/CHIHCHENG,CHEN/PINGNING</t>
  </si>
  <si>
    <t>Superior twin room&lt;China market&gt;&lt;Nonrefund&gt;</t>
  </si>
  <si>
    <t>1629103</t>
  </si>
  <si>
    <t>11093389580</t>
  </si>
  <si>
    <t>95531273</t>
  </si>
  <si>
    <t>CHEN/DAN</t>
  </si>
  <si>
    <t>2 Double Bed Room&lt;China market&gt;&lt;Nonrefund&gt;</t>
  </si>
  <si>
    <t>1634420</t>
  </si>
  <si>
    <t>11019967067</t>
  </si>
  <si>
    <t>首尔清凉里设计师酒店(Hotel The Designers Cheongnyangni Seoul)</t>
  </si>
  <si>
    <t>CHEN/DONGJUN</t>
  </si>
  <si>
    <t>1628709</t>
  </si>
  <si>
    <t>11057808368</t>
  </si>
  <si>
    <t>TVC1KTV</t>
  </si>
  <si>
    <t>CHEN/JIAYING,WU/FANG</t>
  </si>
  <si>
    <t>1631008</t>
  </si>
  <si>
    <t>11102691598</t>
  </si>
  <si>
    <t>97623887</t>
  </si>
  <si>
    <t>汉堡万豪酒店(Hamburg Marriott Hotel)</t>
  </si>
  <si>
    <t>chu/rui,wu/changlei</t>
  </si>
  <si>
    <t>Deluxe 1 King bed guest room&lt;China market&gt;&lt;Nonrefund&gt;</t>
  </si>
  <si>
    <t>1635378</t>
  </si>
  <si>
    <t>11059023619</t>
  </si>
  <si>
    <t>882657</t>
  </si>
  <si>
    <t>CHUENG/CHUN,WEN/KAIQIAN,LUO/FANG</t>
  </si>
  <si>
    <t>Two-Bedroom Executive Apartment&lt;China market&gt;&lt;Nonrefund&gt;</t>
  </si>
  <si>
    <t>1631076</t>
  </si>
  <si>
    <t>10953169121</t>
  </si>
  <si>
    <t>班加罗尔市中心宜必思酒店 - 雅高酒店品牌(Ibis Bengaluru City Centre - An AccorHotels Brand)</t>
  </si>
  <si>
    <t>Donglu/Ch'en</t>
  </si>
  <si>
    <t>1623669</t>
  </si>
  <si>
    <t>10834876499</t>
  </si>
  <si>
    <t>200027934</t>
  </si>
  <si>
    <t>千京都酒店(The Thousand Kyoto)</t>
  </si>
  <si>
    <t>FENG/Chuan</t>
  </si>
  <si>
    <t>the thousand twin room&lt;China market&gt;&lt;Nonrefund&gt;</t>
  </si>
  <si>
    <t>1612242</t>
  </si>
  <si>
    <t>11083928692</t>
  </si>
  <si>
    <t>5373403</t>
  </si>
  <si>
    <t>Feng/Ying,Zhou/Aoshuang</t>
  </si>
  <si>
    <t>1633604</t>
  </si>
  <si>
    <t>11092708346</t>
  </si>
  <si>
    <t>94682431</t>
  </si>
  <si>
    <t>吉隆坡瑞吉酒店(The St. Regis Kuala Lumpur)</t>
  </si>
  <si>
    <t>fu/bing</t>
  </si>
  <si>
    <t>Deluxe City view King room&lt;China market&gt;&lt;IBU Gold Member Only&gt;&lt;Nonrefund&gt;</t>
  </si>
  <si>
    <t>1634328</t>
  </si>
  <si>
    <t>10914841977</t>
  </si>
  <si>
    <t>NLY4L,M6T4B</t>
  </si>
  <si>
    <t>拉斯维加斯威尼斯人度假赌场酒店(Venetian Resort Hotel Casino Las Vegas)</t>
  </si>
  <si>
    <t>Ge/Tingyan,Zhang/Ke,Chen/Yiwei,Rong/Yinghui</t>
  </si>
  <si>
    <t>Luxury King Suite&lt;China market&gt;&lt;Nonrefund&gt;</t>
  </si>
  <si>
    <t>1619675</t>
  </si>
  <si>
    <t>11098392515</t>
  </si>
  <si>
    <t>100224784</t>
  </si>
  <si>
    <t>大阪四桥大和ROYNET酒店(Daiwa Roynet Hotel Yotsubashi)</t>
  </si>
  <si>
    <t>HE/JING,YU/XIAOOU,ZHU/XUE,CHEN/QIANG</t>
  </si>
  <si>
    <t>Double Room&lt;China market&gt;&lt;Nonrefund&gt;</t>
  </si>
  <si>
    <t>1634948</t>
  </si>
  <si>
    <t>10888836107</t>
  </si>
  <si>
    <t>77589573</t>
  </si>
  <si>
    <t>HSIEH/HSINHUA</t>
  </si>
  <si>
    <t>1617126</t>
  </si>
  <si>
    <t>11107644689</t>
  </si>
  <si>
    <t>曼谷阿芙罗宾馆(Aphrodite Inn Bangkok)</t>
  </si>
  <si>
    <t>HUANG/HAIMEI,LI/WENLONG</t>
  </si>
  <si>
    <t>1635831</t>
  </si>
  <si>
    <t>11102716930</t>
  </si>
  <si>
    <t>东京湾宜必思尚品酒店(ibis Styles Tokyo Bay)</t>
  </si>
  <si>
    <t>KAN/SHUANG,LI/ZIMO</t>
  </si>
  <si>
    <t>Superior Room with 2 Bunk Beds&lt;China market&gt;&lt;Nonrefund&gt;</t>
  </si>
  <si>
    <t>1635382</t>
  </si>
  <si>
    <t>10946944457</t>
  </si>
  <si>
    <t>芽庄海滩公寓(Nha Trang Beach Apartments)</t>
  </si>
  <si>
    <t>LEE/CHENGHUNG</t>
  </si>
  <si>
    <t>Deluxe City View Sea View Apartment&lt;China market&gt;&lt;Nonrefund&gt;</t>
  </si>
  <si>
    <t>1622870</t>
  </si>
  <si>
    <t>11101441254</t>
  </si>
  <si>
    <t>443397020</t>
  </si>
  <si>
    <t>NH典藏阿姆斯特丹巴比松宫酒店(NH Collection Amsterdam Barbizon Palace)</t>
  </si>
  <si>
    <t>Li/Jianxing</t>
  </si>
  <si>
    <t>1635231</t>
  </si>
  <si>
    <t>11049644684</t>
  </si>
  <si>
    <t>86425263</t>
  </si>
  <si>
    <t>蒙特朗布朗拉贝尔庄园万豪居家酒店(Residence Inn by Marriott Mont Tremblant Manoir Labelle)</t>
  </si>
  <si>
    <t>LIU/LUGUANG,LUO/MENG</t>
  </si>
  <si>
    <t>1 Bedroom Queen Suite with Sofa bed with Fireplace with Balcony&lt;China market&gt;&lt;Nonrefund&gt;</t>
  </si>
  <si>
    <t>1630439</t>
  </si>
  <si>
    <t>11099182976</t>
  </si>
  <si>
    <t>250165241</t>
  </si>
  <si>
    <t>大阪比偲奇格兰比亚酒店(Hotel Vischio Osaka by Granvia)</t>
  </si>
  <si>
    <t>MA/JI,ZHI/JIANHUA,ZHAO/HUAILAN</t>
  </si>
  <si>
    <t>1635021</t>
  </si>
  <si>
    <t>11001392436</t>
  </si>
  <si>
    <t>2330244877</t>
  </si>
  <si>
    <t>里昂佩拉什基里亚德中心酒店(Kyriad Lyon Centre - Perrache)</t>
  </si>
  <si>
    <t>meng/yaqun</t>
  </si>
  <si>
    <t>1627826</t>
  </si>
  <si>
    <t>10921974910</t>
  </si>
  <si>
    <t>119603</t>
  </si>
  <si>
    <t>1620472</t>
  </si>
  <si>
    <t>11081402088</t>
  </si>
  <si>
    <t>92389223</t>
  </si>
  <si>
    <t>拉皮塔迪拜公园&amp;度假村-签名典藏酒店(Lapita, Dubai Parks and Resorts, Autograph Collection)</t>
  </si>
  <si>
    <t>NGUYEN/THI SANG,TNG/KOK LENG</t>
  </si>
  <si>
    <t>King bed Room(Resort View)&lt;China market&gt;&lt;Nonrefund&gt;</t>
  </si>
  <si>
    <t>1633377</t>
  </si>
  <si>
    <t>11093527761</t>
  </si>
  <si>
    <t>7957758</t>
  </si>
  <si>
    <t>阿尔梅纳尔埃克格瑞纳酒店(Exe Gran Hotel Almenar)</t>
  </si>
  <si>
    <t>Pang/Hanchen</t>
  </si>
  <si>
    <t>1634435</t>
  </si>
  <si>
    <t>11093009161</t>
  </si>
  <si>
    <t>RMYA05D84</t>
  </si>
  <si>
    <t>梅费尔酒店(The Mayfair Hotel)</t>
  </si>
  <si>
    <t>QIN/SIBO</t>
  </si>
  <si>
    <t>STANDARD KING&lt;China market&gt;&lt;Nonrefund&gt;</t>
  </si>
  <si>
    <t>1634381</t>
  </si>
  <si>
    <t>11100729032</t>
  </si>
  <si>
    <t>96340674</t>
  </si>
  <si>
    <t>河内喜来登酒店(Sheraton Hanoi Hotel)</t>
  </si>
  <si>
    <t>shen/Tayuan,LEI/YING</t>
  </si>
  <si>
    <t>Deluxe room&lt;China market&gt;&lt;IBU Gold Member Only&gt;&lt;Nonrefund&gt;</t>
  </si>
  <si>
    <t>1635172</t>
  </si>
  <si>
    <t>11097036893</t>
  </si>
  <si>
    <t>47849288</t>
  </si>
  <si>
    <t>迪拜广场凯悦公寓式酒店(Hyatt Regency Galleria Residence Dubai)</t>
  </si>
  <si>
    <t>SHEN/WEI,CHENG/LICHUN</t>
  </si>
  <si>
    <t>Premium One Bedroom Apartment&lt;China market&gt;&lt;Nonrefund&gt;</t>
  </si>
  <si>
    <t>1634802</t>
  </si>
  <si>
    <t>11019199253</t>
  </si>
  <si>
    <t>82539440</t>
  </si>
  <si>
    <t>SHUI/QUN</t>
  </si>
  <si>
    <t>1628650</t>
  </si>
  <si>
    <t>10844099728</t>
  </si>
  <si>
    <t>200028251</t>
  </si>
  <si>
    <t>SONG/SHUO,XU/YING,SONG/CHANGJIANG,FU/LINYUAN</t>
  </si>
  <si>
    <t>1613916</t>
  </si>
  <si>
    <t>10565083807</t>
  </si>
  <si>
    <t>26761905</t>
  </si>
  <si>
    <t>皇后镇皇冠假日酒店(Crowne Plaza Queenstown)</t>
  </si>
  <si>
    <t>WANG/YA,WANG/PEIMING</t>
  </si>
  <si>
    <t>Courtyard View Room&lt;China market&gt;&lt;Nonrefund&gt;</t>
  </si>
  <si>
    <t>1587956</t>
  </si>
  <si>
    <t>10847856100</t>
  </si>
  <si>
    <t>8805135</t>
  </si>
  <si>
    <t>米兰北部希尔顿花园酒店(Hilton Garden Inn Milan North)</t>
  </si>
  <si>
    <t>Wang/Yuhan</t>
  </si>
  <si>
    <t>KING ROOM&lt;China market&gt;&lt;Nonrefund&gt;</t>
  </si>
  <si>
    <t>1614761</t>
  </si>
  <si>
    <t>10757105536</t>
  </si>
  <si>
    <t>81085835</t>
  </si>
  <si>
    <t>温哥华铁道镇元素酒店(Element Vancouver Metrotown)</t>
  </si>
  <si>
    <t>Xiang/Rong,Li/Jing</t>
  </si>
  <si>
    <t>Junior king suite&lt;China market&gt;&lt;IBU Gold Member Only&gt;&lt;Nonrefund&gt;</t>
  </si>
  <si>
    <t>1603994</t>
  </si>
  <si>
    <t>11104740774</t>
  </si>
  <si>
    <t>马尼拉红色星球阿西娜酒店(Red Planet Aseana Manila)</t>
  </si>
  <si>
    <t>Xiao/Jun</t>
  </si>
  <si>
    <t>Twin Room&lt;China market&gt;&lt;Nonrefund&gt;</t>
  </si>
  <si>
    <t>1635589</t>
  </si>
  <si>
    <t>10802964414</t>
  </si>
  <si>
    <t>87544004</t>
  </si>
  <si>
    <t>慕尼黑展览馆慕奇夕酒店(Moxy Munich Messe)</t>
  </si>
  <si>
    <t>Xu/Kun,Yao/Shengzhong</t>
  </si>
  <si>
    <t>Moxy Double Sleeper, Guest room, 2 Twin/Single Bed(s)&lt;China market&gt;&lt;IBU Gold Member Only&gt;&lt;Nonrefund&gt;</t>
  </si>
  <si>
    <t>1605793</t>
  </si>
  <si>
    <t>10880173671</t>
  </si>
  <si>
    <t>200028586</t>
  </si>
  <si>
    <t>XU/YIXIN</t>
  </si>
  <si>
    <t>1616539</t>
  </si>
  <si>
    <t>11067646369</t>
  </si>
  <si>
    <t>2070033</t>
  </si>
  <si>
    <t>YU/BIN,ZHU/MENGXI</t>
  </si>
  <si>
    <t>1632013</t>
  </si>
  <si>
    <t>11099126447</t>
  </si>
  <si>
    <t>836355</t>
  </si>
  <si>
    <t>东新宿灿路都大饭店(Hotel Sunroute Higashi Shinjuku)</t>
  </si>
  <si>
    <t>YU/SHANGNING,WEN/DESHUAI</t>
  </si>
  <si>
    <t>Standard Single Room&lt;China market&gt;&lt;Nonrefund&gt;</t>
  </si>
  <si>
    <t>1635013</t>
  </si>
  <si>
    <t>11003255396</t>
  </si>
  <si>
    <t>439144996</t>
  </si>
  <si>
    <t>1627930</t>
  </si>
  <si>
    <t>11082756540</t>
  </si>
  <si>
    <t>442706748</t>
  </si>
  <si>
    <t>纽约曼哈顿中城区希尔顿尊盛酒店(Embassy Suites By Hilton New York Midtown Manhattan)</t>
  </si>
  <si>
    <t>Zhang/Qingfan</t>
  </si>
  <si>
    <t>1 King Bed Hearing Accessible View&lt;China market&gt;&lt;Nonrefund&gt;</t>
  </si>
  <si>
    <t>1633510</t>
  </si>
  <si>
    <t>11078373303</t>
  </si>
  <si>
    <t>167364</t>
  </si>
  <si>
    <t>ZHANG/XIONGHUI,LIAO/SIQI</t>
  </si>
  <si>
    <t>1633128</t>
  </si>
  <si>
    <t>11095396192</t>
  </si>
  <si>
    <t>27998056</t>
  </si>
  <si>
    <t>洛杉矶国际机场-霍索恩智选假日酒店(Holiday Inn Express Los Angeles International Airport Hawthorne)</t>
  </si>
  <si>
    <t>ZHANG/YIZHEN,YUAN/DONGSHENG</t>
  </si>
  <si>
    <t>Standard&lt;China market&gt;&lt;Nonrefund&gt;</t>
  </si>
  <si>
    <t>1634622</t>
  </si>
  <si>
    <t>11102766804</t>
  </si>
  <si>
    <t>福冈运河城华盛顿酒店(Canal City Fukuoka Washington Hotel)</t>
  </si>
  <si>
    <t>zhao/long</t>
  </si>
  <si>
    <t>Standard Twin Room&lt;China market&gt;&lt;Nonrefund&gt;</t>
  </si>
  <si>
    <t>1635389</t>
  </si>
  <si>
    <t>11068500723</t>
  </si>
  <si>
    <t>7917432</t>
  </si>
  <si>
    <t>蒙哥马利欧洲之星酒店(Eurostars Montgomery)</t>
  </si>
  <si>
    <t>Zhao/Shunyi</t>
  </si>
  <si>
    <t>Deluxe Double Bed Room&lt;China market&gt;&lt;Nonrefund&gt;</t>
  </si>
  <si>
    <t>1632123</t>
  </si>
  <si>
    <t>11056459212</t>
  </si>
  <si>
    <t>894302</t>
  </si>
  <si>
    <t>ZHENG/DONG</t>
  </si>
  <si>
    <t>One Bedroom Deluxe&lt;China market&gt;&lt;Nonrefund&gt;</t>
  </si>
  <si>
    <t>1630920</t>
  </si>
  <si>
    <t>11090012200</t>
  </si>
  <si>
    <t>94094927</t>
  </si>
  <si>
    <t>密尔沃基北岸福朋喜来登酒店(Four Points by Sheraton Milwaukee North Shore)</t>
  </si>
  <si>
    <t>Zhong/Kai</t>
  </si>
  <si>
    <t>King Bed room with Sofa bed&lt;China market&gt;&lt;IBU Gold Member Only&gt;&lt;Nonrefund&gt;</t>
  </si>
  <si>
    <t>1634110</t>
  </si>
  <si>
    <t>11094538532</t>
  </si>
  <si>
    <t>95756401</t>
  </si>
  <si>
    <t>纽约东区万豪酒店(New York Marriott East Side)</t>
  </si>
  <si>
    <t>ZHU/ZHIYANG</t>
  </si>
  <si>
    <t>Classic King&lt;Members only&gt;&lt;China market&gt;&lt;IBU Gold Member Only&gt;&lt;Nonrefund&gt;</t>
  </si>
  <si>
    <t>1634544</t>
  </si>
  <si>
    <t>Total Amount:4770222.36THB</t>
  </si>
  <si>
    <t>Invoice</t>
  </si>
  <si>
    <t>Invoice No:</t>
  </si>
  <si>
    <t>20191015092845</t>
  </si>
  <si>
    <t>TO：携程直连-CIT泰国店铺</t>
  </si>
  <si>
    <t>Invoice Date:</t>
  </si>
  <si>
    <t>2019-10-15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</si>
  <si>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</si>
  <si>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</si>
  <si>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</si>
  <si>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</si>
  <si>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</si>
  <si>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</si>
  <si>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</si>
  <si>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</si>
  <si>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</si>
  <si>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</si>
  <si>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</si>
  <si>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</si>
  <si>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预订日期</t>
  </si>
  <si>
    <t>company</t>
  </si>
  <si>
    <t>offset_money</t>
  </si>
  <si>
    <t>offset_rmb</t>
  </si>
  <si>
    <t>is_compensate</t>
  </si>
  <si>
    <t>income_bank_value</t>
  </si>
  <si>
    <t>is_reunion_room</t>
  </si>
  <si>
    <t>曼谷阿芙罗宾馆</t>
  </si>
  <si>
    <t>HUANG HAIMEI,LI WENLONG</t>
  </si>
  <si>
    <t>2019-10-12</t>
  </si>
  <si>
    <t>2019-10-13</t>
  </si>
  <si>
    <t>516.00</t>
  </si>
  <si>
    <t>2019/10/12 18:28:18</t>
  </si>
  <si>
    <t>携程直连-CIT泰国店铺</t>
  </si>
  <si>
    <t>0</t>
  </si>
  <si>
    <t>马尼拉红色星球阿西娜酒店</t>
  </si>
  <si>
    <t>Xiao Jun</t>
  </si>
  <si>
    <t>431.00</t>
  </si>
  <si>
    <t>2019/10/12 13:07:23</t>
  </si>
  <si>
    <t>福冈运河城华盛顿酒店</t>
  </si>
  <si>
    <t>zhao long</t>
  </si>
  <si>
    <t>1656.00</t>
  </si>
  <si>
    <t>2019/10/12 8:58:21</t>
  </si>
  <si>
    <t>东京湾宜必思尚品酒店</t>
  </si>
  <si>
    <t>KAN SHUANG,LI ZIMO</t>
  </si>
  <si>
    <t>1431.00</t>
  </si>
  <si>
    <t>2019/10/12 8:46:17</t>
  </si>
  <si>
    <t>汉堡万豪酒店</t>
  </si>
  <si>
    <t>chu rui,wu changlei</t>
  </si>
  <si>
    <t>1130.00</t>
  </si>
  <si>
    <t>2019/10/12 8:40:23</t>
  </si>
  <si>
    <t>温哥华机场威斯汀墙中心酒店</t>
  </si>
  <si>
    <t>BAI YU,han dongxu</t>
  </si>
  <si>
    <t>1102.00</t>
  </si>
  <si>
    <t>2019/10/12 3:06:04</t>
  </si>
  <si>
    <t>NH典藏阿姆斯特丹巴比松宫酒店</t>
  </si>
  <si>
    <t>Li Jianxing</t>
  </si>
  <si>
    <t>1754.00</t>
  </si>
  <si>
    <t>2019/10/11 23:12:57</t>
  </si>
  <si>
    <t>河内喜来登酒店</t>
  </si>
  <si>
    <t>shen Tayuan,LEI YING</t>
  </si>
  <si>
    <t>641.00</t>
  </si>
  <si>
    <t>2019/10/11 21:50:22</t>
  </si>
  <si>
    <t>大阪比偲奇格兰比亚酒店</t>
  </si>
  <si>
    <t>MA JI,ZHI JIANHUA,ZHAO HUAILAN</t>
  </si>
  <si>
    <t>3075.00</t>
  </si>
  <si>
    <t>2019/10/11 19:10:30</t>
  </si>
  <si>
    <t>东新宿灿路都大饭店</t>
  </si>
  <si>
    <t>YU SHANGNING,WEN DESHUAI</t>
  </si>
  <si>
    <t>1302.00</t>
  </si>
  <si>
    <t>2019/10/11 19:04:29</t>
  </si>
  <si>
    <t>大阪四桥大和ROYNET酒店</t>
  </si>
  <si>
    <t>HE JING,YU XIAOOU,ZHU XUE,CHEN QIANG</t>
  </si>
  <si>
    <t>720.00</t>
  </si>
  <si>
    <t>2019/10/11 17:57:26</t>
  </si>
  <si>
    <t>帕拉贡路通酒店</t>
  </si>
  <si>
    <t>zhang zhiwei,yuan qidong</t>
  </si>
  <si>
    <t>2019-10-11</t>
  </si>
  <si>
    <t>397.00</t>
  </si>
  <si>
    <t>2019/10/11 16:07:51</t>
  </si>
  <si>
    <t>迪拜广场凯悦公寓式酒店</t>
  </si>
  <si>
    <t>SHEN WEI,CHENG LICHUN</t>
  </si>
  <si>
    <t>668.00</t>
  </si>
  <si>
    <t>2019/10/11 15:39:58</t>
  </si>
  <si>
    <t>费城威洛格罗夫万怡酒店</t>
  </si>
  <si>
    <t>ZHENG ZITIAN,LUO HAOTIAN</t>
  </si>
  <si>
    <t>574.00</t>
  </si>
  <si>
    <t>2019/10/11 13:15:15</t>
  </si>
  <si>
    <t>洛杉矶国际机场-霍索恩智选假日酒店</t>
  </si>
  <si>
    <t>ZHANG YIZHEN,YUAN DONGSHENG</t>
  </si>
  <si>
    <t>982.00</t>
  </si>
  <si>
    <t>2019/10/11 12:35:20</t>
  </si>
  <si>
    <t>马尼拉外汇居住酒店</t>
  </si>
  <si>
    <t>Fan Deli</t>
  </si>
  <si>
    <t>278.00</t>
  </si>
  <si>
    <t>2019/10/11 11:58:54</t>
  </si>
  <si>
    <t>纽约东区万豪酒店</t>
  </si>
  <si>
    <t>ZHU ZHIYANG</t>
  </si>
  <si>
    <t>5242.00</t>
  </si>
  <si>
    <t>2019/10/11 11:03:54</t>
  </si>
  <si>
    <t>岘港西西里亚水疗酒店</t>
  </si>
  <si>
    <t>JIANG KUN</t>
  </si>
  <si>
    <t>418.00</t>
  </si>
  <si>
    <t>2019/10/11 10:50:59</t>
  </si>
  <si>
    <t>悉尼星港酒店</t>
  </si>
  <si>
    <t>Liao Luojia</t>
  </si>
  <si>
    <t>1420.00</t>
  </si>
  <si>
    <t>2019/10/11 9:52:35</t>
  </si>
  <si>
    <t>北江孟清大酒店</t>
  </si>
  <si>
    <t>Xu Bing</t>
  </si>
  <si>
    <t>451.00</t>
  </si>
  <si>
    <t>2019/10/11 9:19:06</t>
  </si>
  <si>
    <t>阿尔梅纳尔埃克格瑞纳酒店</t>
  </si>
  <si>
    <t>Pang Hanchen</t>
  </si>
  <si>
    <t>773.00</t>
  </si>
  <si>
    <t>2019/10/11 8:44:12</t>
  </si>
  <si>
    <t>布拉格机场万怡酒店</t>
  </si>
  <si>
    <t>CHEN DAN</t>
  </si>
  <si>
    <t>1144.00</t>
  </si>
  <si>
    <t>2019/10/11 8:16:30</t>
  </si>
  <si>
    <t>铂尔曼科隆酒店</t>
  </si>
  <si>
    <t>LIU YUCHAO</t>
  </si>
  <si>
    <t>956.00</t>
  </si>
  <si>
    <t>2019/10/11 7:47:02</t>
  </si>
  <si>
    <t>圣卡洛斯万豪雷德伍德城酒店</t>
  </si>
  <si>
    <t>LU WANLING</t>
  </si>
  <si>
    <t>1094.00</t>
  </si>
  <si>
    <t>2019/10/11 6:47:24</t>
  </si>
  <si>
    <t>凯瑟霍夫温酒店</t>
  </si>
  <si>
    <t>Liu Gengxin</t>
  </si>
  <si>
    <t>1465.00</t>
  </si>
  <si>
    <t>2019/10/11 6:41:30</t>
  </si>
  <si>
    <t>梅费尔酒店</t>
  </si>
  <si>
    <t>QIN SIBO</t>
  </si>
  <si>
    <t>926.00</t>
  </si>
  <si>
    <t>2019/10/11 3:56:57</t>
  </si>
  <si>
    <t>阿姆斯特丹华尔道夫酒店</t>
  </si>
  <si>
    <t>LI JUNYAN</t>
  </si>
  <si>
    <t>6121.00</t>
  </si>
  <si>
    <t>2019/10/11 2:16:56</t>
  </si>
  <si>
    <t>阿伯丁机场万怡酒店</t>
  </si>
  <si>
    <t>HAITIAN YU</t>
  </si>
  <si>
    <t>323.00</t>
  </si>
  <si>
    <t>2019/10/11 1:36:39</t>
  </si>
  <si>
    <t>吉隆坡瑞吉酒店</t>
  </si>
  <si>
    <t>fu bing</t>
  </si>
  <si>
    <t>2993.00</t>
  </si>
  <si>
    <t>2019/10/11 1:04:58</t>
  </si>
  <si>
    <t>珀斯威斯汀酒店</t>
  </si>
  <si>
    <t>Li Meiting,Du Siyu</t>
  </si>
  <si>
    <t>979.00</t>
  </si>
  <si>
    <t>2019/10/10 21:06:12</t>
  </si>
  <si>
    <t>艾尔蒙特假日酒店 - 洛杉矶</t>
  </si>
  <si>
    <t>LI BING</t>
  </si>
  <si>
    <t>2019-10-10</t>
  </si>
  <si>
    <t>796.00</t>
  </si>
  <si>
    <t>2019/10/10 20:14:11</t>
  </si>
  <si>
    <t>密尔沃基北岸福朋喜来登酒店</t>
  </si>
  <si>
    <t>Zhong Kai</t>
  </si>
  <si>
    <t>1892.00</t>
  </si>
  <si>
    <t>2019/10/10 19:55:05</t>
  </si>
  <si>
    <t>瓦埃勒中心酒店</t>
  </si>
  <si>
    <t>ZHAO YANRONG,HAN JIGANG</t>
  </si>
  <si>
    <t>800.00</t>
  </si>
  <si>
    <t>2019/10/10 19:24:57</t>
  </si>
  <si>
    <t>布拉格中心优越酒店</t>
  </si>
  <si>
    <t>leung Kai ming</t>
  </si>
  <si>
    <t>453.00</t>
  </si>
  <si>
    <t>2019/10/10 18:01:15</t>
  </si>
  <si>
    <t>马尼拉迷你套房酒店-马卡迪裕景商业大厦</t>
  </si>
  <si>
    <t>zhang xueqian</t>
  </si>
  <si>
    <t>257.00</t>
  </si>
  <si>
    <t>2019/10/10 17:22:53</t>
  </si>
  <si>
    <t>乔治国王豪华精选酒店</t>
  </si>
  <si>
    <t>Chen Yonglu</t>
  </si>
  <si>
    <t>3635.00</t>
  </si>
  <si>
    <t>2019/10/10 17:18:45</t>
  </si>
  <si>
    <t>米里铂尔曼大酒店</t>
  </si>
  <si>
    <t>Wang Weihao</t>
  </si>
  <si>
    <t>578.00</t>
  </si>
  <si>
    <t>2019/10/10 16:57:13</t>
  </si>
  <si>
    <t>哈姆尼经典酒店</t>
  </si>
  <si>
    <t>WANG PANPAN,ZHAI Yuhui</t>
  </si>
  <si>
    <t>559.00</t>
  </si>
  <si>
    <t>2019/10/10 16:55:48</t>
  </si>
  <si>
    <t>悉尼拉莫特兰斯莫尔酒店</t>
  </si>
  <si>
    <t>GUAN YINGZHI,LIU RUOXI,MENG RUIYUN</t>
  </si>
  <si>
    <t>1448.00</t>
  </si>
  <si>
    <t>2019/10/10 16:02:06</t>
  </si>
  <si>
    <t>温德姆华机场旅客之家酒店</t>
  </si>
  <si>
    <t>HONG TAO,MENG QIJUAN</t>
  </si>
  <si>
    <t>802.00</t>
  </si>
  <si>
    <t>2019/10/10 15:53:59</t>
  </si>
  <si>
    <t>马尼拉亚洲购物中心温德姆提普酒店</t>
  </si>
  <si>
    <t>wu jia jing,wang yongkun</t>
  </si>
  <si>
    <t>469.00</t>
  </si>
  <si>
    <t>2019/10/10 14:57:05</t>
  </si>
  <si>
    <t>普吉岛阿卡迪亚奈松海滩铂尔曼度假酒店</t>
  </si>
  <si>
    <t>Sun Guangming,li xue</t>
  </si>
  <si>
    <t>769.00</t>
  </si>
  <si>
    <t>2019/10/10 14:22:15</t>
  </si>
  <si>
    <t>芭堤雅梅拉马尔酒店</t>
  </si>
  <si>
    <t>LIANG XINGTING</t>
  </si>
  <si>
    <t>386.00</t>
  </si>
  <si>
    <t>2019/10/10 14:16:26</t>
  </si>
  <si>
    <t>lei zhilong</t>
  </si>
  <si>
    <t>2019/10/10 12:02:48</t>
  </si>
  <si>
    <t>曼谷大仓新颐饭店</t>
  </si>
  <si>
    <t>Feng Ying,Zhou Aoshuang</t>
  </si>
  <si>
    <t>3060.00</t>
  </si>
  <si>
    <t>2019/10/10 10:39:35</t>
  </si>
  <si>
    <t>威斯汀布里斯班酒店</t>
  </si>
  <si>
    <t>Xu Sisi</t>
  </si>
  <si>
    <t>1131.00</t>
  </si>
  <si>
    <t>2019/10/10 10:25:38</t>
  </si>
  <si>
    <t>华欣阿玛瑞酒店</t>
  </si>
  <si>
    <t>JIAO SHIHAO,LIU JUANJUAN,YANG YINDI</t>
  </si>
  <si>
    <t>1581.00</t>
  </si>
  <si>
    <t>2019/10/10 9:36:11</t>
  </si>
  <si>
    <t>HUANG XIONGFANG,XIAO PENG,DAI JING,LIU TAO</t>
  </si>
  <si>
    <t>856.00</t>
  </si>
  <si>
    <t>2019/10/10 9:05:53</t>
  </si>
  <si>
    <t xml:space="preserve">纽约世界中心大酒店 </t>
  </si>
  <si>
    <t>HUNG YIP VANILLA</t>
  </si>
  <si>
    <t>1657.00</t>
  </si>
  <si>
    <t>2019/10/10 7:37:17</t>
  </si>
  <si>
    <t>纽约曼哈顿中城区希尔顿尊盛酒店</t>
  </si>
  <si>
    <t>Zhang Qingfan</t>
  </si>
  <si>
    <t>5594.00</t>
  </si>
  <si>
    <t>2019/10/10 7:29:11</t>
  </si>
  <si>
    <t>福朋喜来登曼哈顿切尔西酒店</t>
  </si>
  <si>
    <t>GUO JIAYUAN,LI SHIJUN</t>
  </si>
  <si>
    <t>1774.00</t>
  </si>
  <si>
    <t>2019/10/10 5:35:40</t>
  </si>
  <si>
    <t>皮雷斯酒店</t>
  </si>
  <si>
    <t>Fang zhaolan,yang ying,yang yang,zhou wenzhe,cao fengzhen,zhou jianping</t>
  </si>
  <si>
    <t>1239.00</t>
  </si>
  <si>
    <t>2019/10/10 3:52:03</t>
  </si>
  <si>
    <t>LI JIEXIN,CHEN CAIBING</t>
  </si>
  <si>
    <t>1014.00</t>
  </si>
  <si>
    <t>2019/10/10 1:19:30</t>
  </si>
  <si>
    <t>莫克西维也纳机场酒店</t>
  </si>
  <si>
    <t>Huang Yachuan,Wen Changwei</t>
  </si>
  <si>
    <t>1037.00</t>
  </si>
  <si>
    <t>2019/10/10 1:15:28</t>
  </si>
  <si>
    <t>拉皮塔迪拜公园&amp;度假村-签名典藏酒店</t>
  </si>
  <si>
    <t>NGUYEN THI SANG,TNG KOK LENG</t>
  </si>
  <si>
    <t>448.00</t>
  </si>
  <si>
    <t>2019/10/9 22:37:24</t>
  </si>
  <si>
    <t>曼谷兰开斯特</t>
  </si>
  <si>
    <t>Luo Jie</t>
  </si>
  <si>
    <t>1382.00</t>
  </si>
  <si>
    <t>2019/10/9 21:50:04</t>
  </si>
  <si>
    <t>普吉岛莎拉迈考海滩度假村</t>
  </si>
  <si>
    <t>HU YAQI,ZHAO KUN</t>
  </si>
  <si>
    <t>1276.00</t>
  </si>
  <si>
    <t>2019/10/9 21:03:37</t>
  </si>
  <si>
    <t xml:space="preserve">达芬奇罗马机场酒店 </t>
  </si>
  <si>
    <t>CHEN YUAN,TANG ZHENZHEN</t>
  </si>
  <si>
    <t>878.00</t>
  </si>
  <si>
    <t>2019/10/9 18:16:21</t>
  </si>
  <si>
    <t>美憬阁索菲特曼谷维亚酒店</t>
  </si>
  <si>
    <t>HO BERNARD lENG jUN,Yong Sook Yen</t>
  </si>
  <si>
    <t>972.00</t>
  </si>
  <si>
    <t>2019/10/9 17:24:13</t>
  </si>
  <si>
    <t>普吉岛芭曼布丽酒店</t>
  </si>
  <si>
    <t>ZHANG XIONGHUI,LIAO SIQI</t>
  </si>
  <si>
    <t>596.00</t>
  </si>
  <si>
    <t>2019/10/9 17:19:48</t>
  </si>
  <si>
    <t>乌布阿贡贝斯特韦斯特精品度假酒店</t>
  </si>
  <si>
    <t>JIANG XIBIN</t>
  </si>
  <si>
    <t>2019-10-09</t>
  </si>
  <si>
    <t>514.00</t>
  </si>
  <si>
    <t>2019/10/9 16:31:04</t>
  </si>
  <si>
    <t>阿玛丽利斯酒店</t>
  </si>
  <si>
    <t>LIU MEISHAN,MO QIQi</t>
  </si>
  <si>
    <t>185.00</t>
  </si>
  <si>
    <t>2019/10/9 16:29:45</t>
  </si>
  <si>
    <t>布拉格马拉斯特拉纳宜必思酒店</t>
  </si>
  <si>
    <t>Xu WEIZHONG,Xu Ziqin</t>
  </si>
  <si>
    <t>561.00</t>
  </si>
  <si>
    <t>2019/10/9 15:56:09</t>
  </si>
  <si>
    <t>ZHANG WEI,Meng Ke</t>
  </si>
  <si>
    <t>958.00</t>
  </si>
  <si>
    <t>2019/10/9 15:49:45</t>
  </si>
  <si>
    <t>芭堤雅希尔顿酒店</t>
  </si>
  <si>
    <t>LIU JIA,KONG XIANGCAI</t>
  </si>
  <si>
    <t>1194.00</t>
  </si>
  <si>
    <t>2019/10/9 15:31:45</t>
  </si>
  <si>
    <t>蒙特里海湾旅客之家酒店</t>
  </si>
  <si>
    <t>WU TAO</t>
  </si>
  <si>
    <t>546.00</t>
  </si>
  <si>
    <t>2019/10/9 15:22:28</t>
  </si>
  <si>
    <t>布里斯托尔酒店 - 豪华精选酒店</t>
  </si>
  <si>
    <t>Ji Guohua</t>
  </si>
  <si>
    <t>5856.00</t>
  </si>
  <si>
    <t>2019/10/9 14:02:22</t>
  </si>
  <si>
    <t>感官度假村和泳池别墅</t>
  </si>
  <si>
    <t>CHEN CHANGHONG</t>
  </si>
  <si>
    <t>1466.00</t>
  </si>
  <si>
    <t>2019/10/9 13:53:56</t>
  </si>
  <si>
    <t>橙镇安那翰温德姆戴斯酒店</t>
  </si>
  <si>
    <t>Liu Shiliang,Liang Jinmei</t>
  </si>
  <si>
    <t>1318.00</t>
  </si>
  <si>
    <t>2019/10/9 12:16:30</t>
  </si>
  <si>
    <t>威斯丁莫阿纳冲浪者温泉度假酒店</t>
  </si>
  <si>
    <t>huang jinfu</t>
  </si>
  <si>
    <t>1983.00</t>
  </si>
  <si>
    <t>2019/10/9 12:00:02</t>
  </si>
  <si>
    <t>1632806</t>
  </si>
  <si>
    <t>11075000525</t>
  </si>
  <si>
    <t>曼西戴斯酒店</t>
  </si>
  <si>
    <t>LYU WEN,TSUBOTA YUTO</t>
  </si>
  <si>
    <t>372.00</t>
  </si>
  <si>
    <t>2019/10/9 11:03:41</t>
  </si>
  <si>
    <t>马亚克酒店</t>
  </si>
  <si>
    <t>CHEN HONGJIANG,SUN LIYUN</t>
  </si>
  <si>
    <t>428.00</t>
  </si>
  <si>
    <t>2019/10/9 3:37:10</t>
  </si>
  <si>
    <t>马卡蒂雅诗阁服务公寓</t>
  </si>
  <si>
    <t>Wang Yaoyuan</t>
  </si>
  <si>
    <t>4374.00</t>
  </si>
  <si>
    <t>2019/10/8 21:12:38</t>
  </si>
  <si>
    <t>曼谷艾特居住素旺那普酒店</t>
  </si>
  <si>
    <t>CHEUNG KA YI,CHEUNG MAN YI,LI NGAI TING</t>
  </si>
  <si>
    <t>440.00</t>
  </si>
  <si>
    <t>2019/10/8 20:46:41</t>
  </si>
  <si>
    <t>洛杉矶市中心希尔顿逸林酒店</t>
  </si>
  <si>
    <t>Shen Jialu</t>
  </si>
  <si>
    <t>2019-10-08</t>
  </si>
  <si>
    <t>2019/10/8 18:17:38</t>
  </si>
  <si>
    <t>1632321</t>
  </si>
  <si>
    <t>11070048527</t>
  </si>
  <si>
    <t>新加坡史各士皇族酒店</t>
  </si>
  <si>
    <t>WONG MAN KIT</t>
  </si>
  <si>
    <t>3800.00</t>
  </si>
  <si>
    <t>2019/10/8 17:05:34</t>
  </si>
  <si>
    <t>WU MAN</t>
  </si>
  <si>
    <t>3054.00</t>
  </si>
  <si>
    <t>2019/10/8 16:00:10</t>
  </si>
  <si>
    <t>机塔戈洛德艺术家青年旅舍</t>
  </si>
  <si>
    <t>GUO JINGTONG</t>
  </si>
  <si>
    <t>678.00</t>
  </si>
  <si>
    <t>2019/10/8 15:32:33</t>
  </si>
  <si>
    <t>SHEN FANG</t>
  </si>
  <si>
    <t>507.00</t>
  </si>
  <si>
    <t>2019/10/8 15:25:11</t>
  </si>
  <si>
    <t>银座广场酒店</t>
  </si>
  <si>
    <t>YAO LILI</t>
  </si>
  <si>
    <t>4551.00</t>
  </si>
  <si>
    <t>2019/10/8 15:14:19</t>
  </si>
  <si>
    <t>瓦南布尔中央府汽车旅馆</t>
  </si>
  <si>
    <t>WANG HUAN</t>
  </si>
  <si>
    <t>751.00</t>
  </si>
  <si>
    <t>2019/10/8 14:34:16</t>
  </si>
  <si>
    <t>LIN JIARONG</t>
  </si>
  <si>
    <t>876.00</t>
  </si>
  <si>
    <t>2019/10/8 14:31:52</t>
  </si>
  <si>
    <t>芭堤雅布赖顿大酒店</t>
  </si>
  <si>
    <t>wang xuefeng</t>
  </si>
  <si>
    <t>430.00</t>
  </si>
  <si>
    <t>2019/10/8 13:31:14</t>
  </si>
  <si>
    <t>蒙哥马利欧洲之星酒店</t>
  </si>
  <si>
    <t>Zhao Shunyi</t>
  </si>
  <si>
    <t>754.00</t>
  </si>
  <si>
    <t>2019/10/8 13:24:06</t>
  </si>
  <si>
    <t>皮皮岛酒店</t>
  </si>
  <si>
    <t>SUN DANLI,LU SHUAIKUN</t>
  </si>
  <si>
    <t>314.00</t>
  </si>
  <si>
    <t>2019/10/8 12:57:41</t>
  </si>
  <si>
    <t>NH阿姆斯特丹卡尔顿酒店</t>
  </si>
  <si>
    <t>wang yu</t>
  </si>
  <si>
    <t>1346.00</t>
  </si>
  <si>
    <t>2019/10/8 12:53:00</t>
  </si>
  <si>
    <t>伦敦希思罗机场慕奇夕酒店</t>
  </si>
  <si>
    <t>Li Guojing</t>
  </si>
  <si>
    <t>1156.00</t>
  </si>
  <si>
    <t>2019/10/8 12:21:48</t>
  </si>
  <si>
    <t>1632078</t>
  </si>
  <si>
    <t>11068050695</t>
  </si>
  <si>
    <t>Candlewood Suites Oc Airport- Irvine West</t>
  </si>
  <si>
    <t>LIU JUAN</t>
  </si>
  <si>
    <t>0.00</t>
  </si>
  <si>
    <t>2019/10/8 12:17:26</t>
  </si>
  <si>
    <t>-1048</t>
  </si>
  <si>
    <t>千禧首尔希尔顿酒店</t>
  </si>
  <si>
    <t>YU BIN,ZHU MENGXI</t>
  </si>
  <si>
    <t>2088.00</t>
  </si>
  <si>
    <t>2019/10/8 11:18:31</t>
  </si>
  <si>
    <t>马德里迪尔酒店</t>
  </si>
  <si>
    <t>TONG YUXIN,TONG LIN</t>
  </si>
  <si>
    <t>2028.00</t>
  </si>
  <si>
    <t>2019/10/8 11:16:16</t>
  </si>
  <si>
    <t>法兰克福市NH精选酒店</t>
  </si>
  <si>
    <t>ZHAO YU</t>
  </si>
  <si>
    <t>1527.00</t>
  </si>
  <si>
    <t>2019/10/8 10:14:16</t>
  </si>
  <si>
    <t>华美达法拉盛皇后酒店</t>
  </si>
  <si>
    <t>FENG HAIXIA</t>
  </si>
  <si>
    <t>885.00</t>
  </si>
  <si>
    <t>2019/10/8 7:51:06</t>
  </si>
  <si>
    <t>1982.00</t>
  </si>
  <si>
    <t>2019/10/8 6:31:18</t>
  </si>
  <si>
    <t>CHEN JIAN,CHEN JIANYU</t>
  </si>
  <si>
    <t>2540.00</t>
  </si>
  <si>
    <t>2019/10/8 3:23:21</t>
  </si>
  <si>
    <t>喜来登凯拉尼公主酒店</t>
  </si>
  <si>
    <t>Yu Ning,Jiang Zhongcheng</t>
  </si>
  <si>
    <t>1053.00</t>
  </si>
  <si>
    <t>2019/10/7 23:45:42</t>
  </si>
  <si>
    <t>布鲁塞尔中心酒店</t>
  </si>
  <si>
    <t>HU LIWEI,ZHANG XUECHAO</t>
  </si>
  <si>
    <t>2019-10-07</t>
  </si>
  <si>
    <t>1287.00</t>
  </si>
  <si>
    <t>2019/10/7 21:11:20</t>
  </si>
  <si>
    <t>ZHAO JIANJUN,YANG HUIJUAN</t>
  </si>
  <si>
    <t>3056.00</t>
  </si>
  <si>
    <t>2019/10/7 19:57:31</t>
  </si>
  <si>
    <t>诺富特吉隆坡市中心酒店</t>
  </si>
  <si>
    <t>HUANG TAY GEN</t>
  </si>
  <si>
    <t>996.00</t>
  </si>
  <si>
    <t>2019/10/7 13:12:15</t>
  </si>
  <si>
    <t>苏梅岛丽思卡尔顿酒店</t>
  </si>
  <si>
    <t>Xu Xiaobo</t>
  </si>
  <si>
    <t>1630.00</t>
  </si>
  <si>
    <t>2019/10/7 12:19:37</t>
  </si>
  <si>
    <t>1631333</t>
  </si>
  <si>
    <t>11055698572,</t>
  </si>
  <si>
    <t>长滩岛瑞享度假村及水疗中心</t>
  </si>
  <si>
    <t>chen peng,li shan</t>
  </si>
  <si>
    <t>2019-10-06</t>
  </si>
  <si>
    <t>2019/10/7 11:47:12</t>
  </si>
  <si>
    <t>芭提雅Mytt海滩酒店</t>
  </si>
  <si>
    <t>LU ICHEN,KUO ANTHONYMINGDEAN</t>
  </si>
  <si>
    <t>1372.00</t>
  </si>
  <si>
    <t>2019/10/7 11:25:44</t>
  </si>
  <si>
    <t>巴厘温德姆梦想之地度假村酒店</t>
  </si>
  <si>
    <t>Huang Wenli,HEI LI PING</t>
  </si>
  <si>
    <t>1377.00</t>
  </si>
  <si>
    <t>2019/10/7 11:15:24</t>
  </si>
  <si>
    <t>LI TINGNAN</t>
  </si>
  <si>
    <t>296.00</t>
  </si>
  <si>
    <t>2019/10/7 10:20:16</t>
  </si>
  <si>
    <t>康沃尔中心华美达酒店及会议中心</t>
  </si>
  <si>
    <t>gao wei</t>
  </si>
  <si>
    <t>852.00</t>
  </si>
  <si>
    <t>2019/10/7 9:32:57</t>
  </si>
  <si>
    <t>Zhu Xijuan,Shangguan Qianyi</t>
  </si>
  <si>
    <t>1141.00</t>
  </si>
  <si>
    <t>2019/10/7 8:47:06</t>
  </si>
  <si>
    <t>Cross Keys 拉迪森酒店</t>
  </si>
  <si>
    <t>Sumei Gong</t>
  </si>
  <si>
    <t>1001.00</t>
  </si>
  <si>
    <t>2019/10/7 7:43:15</t>
  </si>
  <si>
    <t>教堂门酒店</t>
  </si>
  <si>
    <t>TSUI WING KEUNG,LEE CHUNG LIM</t>
  </si>
  <si>
    <t>2019/10/7 4:48:30</t>
  </si>
  <si>
    <t>万豪度假格罗夫纳别墅酒店</t>
  </si>
  <si>
    <t>Shen Kaijun,ZHANG TINGMAO</t>
  </si>
  <si>
    <t>18816.00</t>
  </si>
  <si>
    <t>2019/10/7 4:23:21</t>
  </si>
  <si>
    <t>罗马中心NH酒店</t>
  </si>
  <si>
    <t>LIU YIDAN</t>
  </si>
  <si>
    <t>1545.00</t>
  </si>
  <si>
    <t>2019/10/7 3:26:23</t>
  </si>
  <si>
    <t>吉隆坡喜来登帝国酒店</t>
  </si>
  <si>
    <t>LIU CHAOXIAN</t>
  </si>
  <si>
    <t>537.00</t>
  </si>
  <si>
    <t>2019/10/7 0:06:43</t>
  </si>
  <si>
    <t>长滩岛海洋俱乐部海滩度假村</t>
  </si>
  <si>
    <t>SUN GUOLIANG,LIU BINYUE,WANG LINFENG,SUN CHANGSHENG</t>
  </si>
  <si>
    <t>2372.00</t>
  </si>
  <si>
    <t>2019/10/6 23:46:24</t>
  </si>
  <si>
    <t>赛步海湾酒店</t>
  </si>
  <si>
    <t>Ma Di,Zhang Wei</t>
  </si>
  <si>
    <t>364.00</t>
  </si>
  <si>
    <t>2019/10/6 22:38:55</t>
  </si>
  <si>
    <t>亚特兰大博克海德洲际酒店</t>
  </si>
  <si>
    <t>Ho YanRong,Satterfield Chris</t>
  </si>
  <si>
    <t>1865.00</t>
  </si>
  <si>
    <t>2019/10/6 21:57:12</t>
  </si>
  <si>
    <t>萨默塞特苏安普卢公园酒店</t>
  </si>
  <si>
    <t>CHUENG CHUN,WEN KAIQIAN,LUO FANG</t>
  </si>
  <si>
    <t>4500.00</t>
  </si>
  <si>
    <t>2019/10/6 21:42:51</t>
  </si>
  <si>
    <t>布鲁克莱恩旅馆</t>
  </si>
  <si>
    <t>ZHENG ZHEN,ZHOU XIAOJING</t>
  </si>
  <si>
    <t>2019/10/6 21:28:46</t>
  </si>
  <si>
    <t>曼谷维3酒店(曼谷威客3号酒店)</t>
  </si>
  <si>
    <t>TANG HAI RONG</t>
  </si>
  <si>
    <t>263.00</t>
  </si>
  <si>
    <t>2019/10/6 20:47:46</t>
  </si>
  <si>
    <t>伦敦莱蒙洛克公寓式酒店</t>
  </si>
  <si>
    <t>ZHENG CHENJIA,XU JIAYANG</t>
  </si>
  <si>
    <t>1260.00</t>
  </si>
  <si>
    <t>2019/10/6 19:39:42</t>
  </si>
  <si>
    <t>纽约华尔街俱乐部会所酒店</t>
  </si>
  <si>
    <t>CHEN JIAYING,WU FANG</t>
  </si>
  <si>
    <t>8572.00</t>
  </si>
  <si>
    <t>2019/10/6 19:28:27</t>
  </si>
  <si>
    <t>ZHANG YIGONG</t>
  </si>
  <si>
    <t>1668.00</t>
  </si>
  <si>
    <t>2019/10/6 19:05:53</t>
  </si>
  <si>
    <t>里昂丽笙酒店</t>
  </si>
  <si>
    <t>Qiu JiaYi</t>
  </si>
  <si>
    <t>3330.00</t>
  </si>
  <si>
    <t>2019/10/6 18:25:22</t>
  </si>
  <si>
    <t>柏林市奥斯特NH酒店</t>
  </si>
  <si>
    <t>KE FEIJI,WU XIUXIU</t>
  </si>
  <si>
    <t>3065.00</t>
  </si>
  <si>
    <t>2019/10/6 18:16:51</t>
  </si>
  <si>
    <t>朗廷酒店集团伦敦酒店</t>
  </si>
  <si>
    <t>REN JUAN</t>
  </si>
  <si>
    <t>3214.00</t>
  </si>
  <si>
    <t>2019/10/6 18:04:15</t>
  </si>
  <si>
    <t>达拉布华豪宅酒店</t>
  </si>
  <si>
    <t>DOU ZHENGZHOU</t>
  </si>
  <si>
    <t>1054.00</t>
  </si>
  <si>
    <t>2019/10/6 18:03:12</t>
  </si>
  <si>
    <t>DAI YUANYUAN</t>
  </si>
  <si>
    <t>1251.00</t>
  </si>
  <si>
    <t>2019/10/6 17:40:52</t>
  </si>
  <si>
    <t>ZHENG DONG</t>
  </si>
  <si>
    <t>2160.00</t>
  </si>
  <si>
    <t>2019/10/6 17:03:30</t>
  </si>
  <si>
    <t>芭堤雅水晶宫饭店</t>
  </si>
  <si>
    <t>Z H U C ONGQIANG,ye yundi,li qunqiang,chen jinzheng,CHEN YONBIN</t>
  </si>
  <si>
    <t>1012.00</t>
  </si>
  <si>
    <t>2019/10/6 16:46:52</t>
  </si>
  <si>
    <t>普吉岛纳卡酒店</t>
  </si>
  <si>
    <t>ZHAO QIAN,WU JING</t>
  </si>
  <si>
    <t>2019/10/6 16:17:59</t>
  </si>
  <si>
    <t>Qiu Wei</t>
  </si>
  <si>
    <t>2019/10/6 15:52:26</t>
  </si>
  <si>
    <t>684.00</t>
  </si>
  <si>
    <t>2019/10/6 15:39:00</t>
  </si>
  <si>
    <t>伊斯坦布尔马其卡万豪AC酒店</t>
  </si>
  <si>
    <t>FENG SIHAO</t>
  </si>
  <si>
    <t>1218.00</t>
  </si>
  <si>
    <t>2019/10/6 15:38:15</t>
  </si>
  <si>
    <t>li shan,chen peng</t>
  </si>
  <si>
    <t>700.00</t>
  </si>
  <si>
    <t>2019/10/6 15:32:16</t>
  </si>
  <si>
    <t>1275.00</t>
  </si>
  <si>
    <t>2019/10/6 14:32:02</t>
  </si>
  <si>
    <t>悉尼机场斯坦福广场酒店</t>
  </si>
  <si>
    <t>CAI WENJIE</t>
  </si>
  <si>
    <t>819.00</t>
  </si>
  <si>
    <t>2019/10/6 14:16:59</t>
  </si>
  <si>
    <t>芽庄喜来登酒店</t>
  </si>
  <si>
    <t>CHEN YANYANG</t>
  </si>
  <si>
    <t>891.00</t>
  </si>
  <si>
    <t>2019/10/6 14:04:16</t>
  </si>
  <si>
    <t>LI BINGXUAN,ZHENG NINGNING</t>
  </si>
  <si>
    <t>1617.00</t>
  </si>
  <si>
    <t>2019/10/6 11:33:55</t>
  </si>
  <si>
    <t>Liu Bowen,Shi Xiaolu,Deng Yehong</t>
  </si>
  <si>
    <t>1628.00</t>
  </si>
  <si>
    <t>2019/10/6 10:35:35</t>
  </si>
  <si>
    <t>薄荷岛邦劳水蓝度假村</t>
  </si>
  <si>
    <t>chong kingfung</t>
  </si>
  <si>
    <t>2019/10/6 9:50:21</t>
  </si>
  <si>
    <t>REN CHENGFEI</t>
  </si>
  <si>
    <t>255.00</t>
  </si>
  <si>
    <t>2019/10/6 9:40:32</t>
  </si>
  <si>
    <t>Pan Hu Qing,Hu Di,Pan Hu Qing</t>
  </si>
  <si>
    <t>4752.00</t>
  </si>
  <si>
    <t>2019/10/6 9:28:12</t>
  </si>
  <si>
    <t>城市酒店</t>
  </si>
  <si>
    <t>li jun,Wu Guofeng</t>
  </si>
  <si>
    <t>1588.00</t>
  </si>
  <si>
    <t>2019/10/6 9:16:36</t>
  </si>
  <si>
    <t>达尔文市酒店</t>
  </si>
  <si>
    <t>CHANG CHINGYEN,ZHOU SIHUI</t>
  </si>
  <si>
    <t>385.00</t>
  </si>
  <si>
    <t>2019/10/6 9:08:29</t>
  </si>
  <si>
    <t>YU YAN,WANG SHUANG,SHI YUWEI,LIU YAN,YU HUALI,YANG MING</t>
  </si>
  <si>
    <t>2100.00</t>
  </si>
  <si>
    <t>2019/10/6 8:13:04</t>
  </si>
  <si>
    <t>Dong Lin,Yu Linjing</t>
  </si>
  <si>
    <t>2464.00</t>
  </si>
  <si>
    <t>2019/10/6 5:54:16</t>
  </si>
  <si>
    <t>WANG YANG,XU JIANQIN</t>
  </si>
  <si>
    <t>359.00</t>
  </si>
  <si>
    <t>2019/10/6 4:15:29</t>
  </si>
  <si>
    <t>米兰NH集团总统酒店</t>
  </si>
  <si>
    <t>Chen huanzhi,qiu jing</t>
  </si>
  <si>
    <t>1829.00</t>
  </si>
  <si>
    <t>2019/10/6 4:08:59</t>
  </si>
  <si>
    <t>SACO布里斯托尔 - 宽码头酒店</t>
  </si>
  <si>
    <t>Guan Peng,Zheng Yu Feng</t>
  </si>
  <si>
    <t>644.00</t>
  </si>
  <si>
    <t>2019/10/6 1:47:42</t>
  </si>
  <si>
    <t>芭堤雅皇家克里夫豪华酒店</t>
  </si>
  <si>
    <t>Chen Sikun,Wei Xiao</t>
  </si>
  <si>
    <t>1150.00</t>
  </si>
  <si>
    <t>2019/10/5 23:32:11</t>
  </si>
  <si>
    <t>HAN YUGUANG</t>
  </si>
  <si>
    <t>348.00</t>
  </si>
  <si>
    <t>2019/10/5 23:07:05</t>
  </si>
  <si>
    <t>LIANG YIN</t>
  </si>
  <si>
    <t>1011.00</t>
  </si>
  <si>
    <t>2019/10/5 22:11:09</t>
  </si>
  <si>
    <t>帕萨迪纳华美达酒店</t>
  </si>
  <si>
    <t>LI ZIFENG</t>
  </si>
  <si>
    <t>2019-10-05</t>
  </si>
  <si>
    <t>1244.00</t>
  </si>
  <si>
    <t>2019/10/5 21:34:33</t>
  </si>
  <si>
    <t>CHEN YING</t>
  </si>
  <si>
    <t>288.00</t>
  </si>
  <si>
    <t>2019/10/5 20:48:48</t>
  </si>
  <si>
    <t>蒙特朗布朗拉贝尔庄园万豪居家酒店</t>
  </si>
  <si>
    <t>LIU LUGUANG,LUO MENG</t>
  </si>
  <si>
    <t>1899.00</t>
  </si>
  <si>
    <t>2019/10/5 20:02:22</t>
  </si>
  <si>
    <t>伦敦市政厅万豪酒店</t>
  </si>
  <si>
    <t>Sit lai hei</t>
  </si>
  <si>
    <t>7454.00</t>
  </si>
  <si>
    <t>2019/10/5 19:00:08</t>
  </si>
  <si>
    <t>曼谷137柱套房酒店</t>
  </si>
  <si>
    <t>YANG MENGJIE</t>
  </si>
  <si>
    <t>7383.00</t>
  </si>
  <si>
    <t>2019/10/5 15:49:48</t>
  </si>
  <si>
    <t>曼谷安纳塔拉萨通酒店</t>
  </si>
  <si>
    <t>FU YUYAN,CHEN JIANHUA</t>
  </si>
  <si>
    <t>2019/10/5 15:41:03</t>
  </si>
  <si>
    <t>福朋喜来登多伦多密西沙加酒店</t>
  </si>
  <si>
    <t>LI DAOYONG,TANG XIAOMEI</t>
  </si>
  <si>
    <t>1292.00</t>
  </si>
  <si>
    <t>2019/10/5 14:59:48</t>
  </si>
  <si>
    <t>美爵维也纳威斯特班霍夫酒店</t>
  </si>
  <si>
    <t>Yan Fei,Bi Shuai</t>
  </si>
  <si>
    <t>705.00</t>
  </si>
  <si>
    <t>2019/10/5 14:10:12</t>
  </si>
  <si>
    <t>济州岛华美达广场大酒店</t>
  </si>
  <si>
    <t>SUN YUEXING,LIU CHENGYUAN</t>
  </si>
  <si>
    <t>2392.00</t>
  </si>
  <si>
    <t>2019/10/5 13:59:17</t>
  </si>
  <si>
    <t>艾美新德里酒店</t>
  </si>
  <si>
    <t>ZOU NA,JIA LIN</t>
  </si>
  <si>
    <t>947.00</t>
  </si>
  <si>
    <t>2019/10/5 13:37:18</t>
  </si>
  <si>
    <t>普吉岛千禧芭东度假村</t>
  </si>
  <si>
    <t>DENG HUI,SUN MIAO</t>
  </si>
  <si>
    <t>1060.00</t>
  </si>
  <si>
    <t>2019/10/5 10:07:16</t>
  </si>
  <si>
    <t>索菲特西贡广场酒店</t>
  </si>
  <si>
    <t>Wang Mingwen</t>
  </si>
  <si>
    <t>951.00</t>
  </si>
  <si>
    <t>2019/10/5 9:45:51</t>
  </si>
  <si>
    <t>Zeng Qianyu,Zhang Chenyu</t>
  </si>
  <si>
    <t>1317.00</t>
  </si>
  <si>
    <t>2019/10/5 9:31:55</t>
  </si>
  <si>
    <t>柏林美居农业酒店</t>
  </si>
  <si>
    <t>YAN HUI</t>
  </si>
  <si>
    <t>1086.00</t>
  </si>
  <si>
    <t>2019/10/5 9:14:57</t>
  </si>
  <si>
    <t>芭堤雅皇家之翼酒店&amp;水疗中心</t>
  </si>
  <si>
    <t>zeng mingchao</t>
  </si>
  <si>
    <t>2645.00</t>
  </si>
  <si>
    <t>2019/10/5 2:39:18</t>
  </si>
  <si>
    <t>LI JIESI</t>
  </si>
  <si>
    <t>1847.00</t>
  </si>
  <si>
    <t>2019/10/5 2:05:25</t>
  </si>
  <si>
    <t>旧金山君悦酒店</t>
  </si>
  <si>
    <t>LAI Chengming,Yuan Zhe</t>
  </si>
  <si>
    <t>4924.00</t>
  </si>
  <si>
    <t>2019/10/5 0:24:47</t>
  </si>
  <si>
    <t>阿尼拉纳尼拉瓦利酒店</t>
  </si>
  <si>
    <t>ZHANG GUOZHI,GUO LINGJUN</t>
  </si>
  <si>
    <t>1796.00</t>
  </si>
  <si>
    <t>2019/10/4 21:15:56</t>
  </si>
  <si>
    <t>纽约尼克博克酒店</t>
  </si>
  <si>
    <t>LI LIANGJUN</t>
  </si>
  <si>
    <t>2737.00</t>
  </si>
  <si>
    <t>2019/10/4 20:23:16</t>
  </si>
  <si>
    <t>芭堤雅皇家克里夫海滩露台酒店</t>
  </si>
  <si>
    <t>CHENG XIAOJUAN</t>
  </si>
  <si>
    <t>1114.00</t>
  </si>
  <si>
    <t>2019/10/4 17:40:32</t>
  </si>
  <si>
    <t>贝斯特韦斯特精品歌剧院法布酒店(前朱尔斯酒店)</t>
  </si>
  <si>
    <t>Lam Tze Wai,Choi Chun Sing Anthony</t>
  </si>
  <si>
    <t>1936.00</t>
  </si>
  <si>
    <t>2019/10/4 17:19:39</t>
  </si>
  <si>
    <t>新加坡乌节广场酒店</t>
  </si>
  <si>
    <t>Leung Wai Kit Chris</t>
  </si>
  <si>
    <t>1030.00</t>
  </si>
  <si>
    <t>2019/10/4 17:06:51</t>
  </si>
  <si>
    <t>清迈维昂塔佩度假村</t>
  </si>
  <si>
    <t>wang ruikui,huang yue</t>
  </si>
  <si>
    <t>1050.00</t>
  </si>
  <si>
    <t>2019/10/4 15:34:34</t>
  </si>
  <si>
    <t>海云台马克酒店</t>
  </si>
  <si>
    <t>DENG XIAOBO</t>
  </si>
  <si>
    <t>2019-10-04</t>
  </si>
  <si>
    <t>3633.00</t>
  </si>
  <si>
    <t>2019/10/4 15:12:10</t>
  </si>
  <si>
    <t>巴厘岛君悦酒店</t>
  </si>
  <si>
    <t>Cao Huichao,Wang Shengjie,Zhang Shuhua,Cao Yong</t>
  </si>
  <si>
    <t>9126.00</t>
  </si>
  <si>
    <t>2019/10/4 13:58:00</t>
  </si>
  <si>
    <t>苏黎世赛顿霍夫索雷尔酒店</t>
  </si>
  <si>
    <t>zhang yizhan</t>
  </si>
  <si>
    <t>1255.00</t>
  </si>
  <si>
    <t>2019/10/4 8:21:25</t>
  </si>
  <si>
    <t>1629344</t>
  </si>
  <si>
    <t>11031513766</t>
  </si>
  <si>
    <t>柯林斯酒店</t>
  </si>
  <si>
    <t>LI YI,YANG JIAYI</t>
  </si>
  <si>
    <t>1743.00</t>
  </si>
  <si>
    <t>2019/10/4 7:02:02</t>
  </si>
  <si>
    <t>Kuan YunTing</t>
  </si>
  <si>
    <t>728.00</t>
  </si>
  <si>
    <t>2019/10/4 6:41:21</t>
  </si>
  <si>
    <t>曼哈顿35街/帝国大厦欢朋酒店</t>
  </si>
  <si>
    <t>Zhu Yuze</t>
  </si>
  <si>
    <t>5148.00</t>
  </si>
  <si>
    <t>2019/10/3 23:32:45</t>
  </si>
  <si>
    <t>ZHANG CHUNYU</t>
  </si>
  <si>
    <t>5220.00</t>
  </si>
  <si>
    <t>2019/10/3 20:16:39</t>
  </si>
  <si>
    <t>大邱诺富特国宾酒店</t>
  </si>
  <si>
    <t>CHEN CHIHCHENG,CHEN PINGNING</t>
  </si>
  <si>
    <t>2589.00</t>
  </si>
  <si>
    <t>2019/10/3 20:13:47</t>
  </si>
  <si>
    <t>胡志明市西贡艾美酒店</t>
  </si>
  <si>
    <t>Wang liangping</t>
  </si>
  <si>
    <t>3420.00</t>
  </si>
  <si>
    <t>2019/10/3 17:05:02</t>
  </si>
  <si>
    <t>马尼拉奥体加斯锦江宾馆</t>
  </si>
  <si>
    <t>Chan Shuk Yu</t>
  </si>
  <si>
    <t>828.00</t>
  </si>
  <si>
    <t>2019/10/3 16:46:10</t>
  </si>
  <si>
    <t>Cao Chunwei,Qian Juan</t>
  </si>
  <si>
    <t>2204.00</t>
  </si>
  <si>
    <t>2019/10/3 16:28:22</t>
  </si>
  <si>
    <t>霍桑洛杉矶机场温德姆华美达酒店</t>
  </si>
  <si>
    <t>Mi Shengli</t>
  </si>
  <si>
    <t>662.00</t>
  </si>
  <si>
    <t>2019/10/3 14:55:30</t>
  </si>
  <si>
    <t>清迈普拉辛格村庄酒店</t>
  </si>
  <si>
    <t>Feng Bo,Zhang Yuanyuan</t>
  </si>
  <si>
    <t>890.00</t>
  </si>
  <si>
    <t>2019/10/3 11:44:08</t>
  </si>
  <si>
    <t>首尔清凉里设计师酒店</t>
  </si>
  <si>
    <t>CHEN DONGJUN</t>
  </si>
  <si>
    <t>1764.00</t>
  </si>
  <si>
    <t>2019/10/3 11:14:27</t>
  </si>
  <si>
    <t>胡志明市西贡喜来登酒店</t>
  </si>
  <si>
    <t>SHUI QUN</t>
  </si>
  <si>
    <t>1328.00</t>
  </si>
  <si>
    <t>2019/10/3 9:19:06</t>
  </si>
  <si>
    <t>阿大吉奥高级迪拜阿尔巴沙公寓式酒店</t>
  </si>
  <si>
    <t>JIN ZHIGUANG</t>
  </si>
  <si>
    <t>4319.00</t>
  </si>
  <si>
    <t>2019/10/3 3:15:47</t>
  </si>
  <si>
    <t xml:space="preserve">克里夫兰市中心希尔顿酒店 </t>
  </si>
  <si>
    <t>Xu Wenxi,Chen Yukai</t>
  </si>
  <si>
    <t>1750.00</t>
  </si>
  <si>
    <t>2019/10/3 2:05:46</t>
  </si>
  <si>
    <t>WANG YUGE,ZHANG XIAORAN</t>
  </si>
  <si>
    <t>3306.00</t>
  </si>
  <si>
    <t>2019/10/3 1:00:30</t>
  </si>
  <si>
    <t>新加坡圣淘沙索菲特水疗度假酒店</t>
  </si>
  <si>
    <t>Chen Poling</t>
  </si>
  <si>
    <t>2998.00</t>
  </si>
  <si>
    <t>2019/10/2 22:26:51</t>
  </si>
  <si>
    <t>YING XIULAN,LE XIAOBIN</t>
  </si>
  <si>
    <t>834.00</t>
  </si>
  <si>
    <t>2019/10/2 19:42:59</t>
  </si>
  <si>
    <t>YANG YUZHANG</t>
  </si>
  <si>
    <t>333.00</t>
  </si>
  <si>
    <t>2019/10/2 15:03:35</t>
  </si>
  <si>
    <t>伦敦斯坦斯特德机场诺富特酒店</t>
  </si>
  <si>
    <t>wang xudong</t>
  </si>
  <si>
    <t>638.00</t>
  </si>
  <si>
    <t>2019/10/2 13:47:50</t>
  </si>
  <si>
    <t>难波天然温泉多米尊贵别馆酒店</t>
  </si>
  <si>
    <t>Zeng Jiahao,Xiang Xing</t>
  </si>
  <si>
    <t>1734.00</t>
  </si>
  <si>
    <t>2019/10/2 10:22:13</t>
  </si>
  <si>
    <t>1216.00</t>
  </si>
  <si>
    <t>2019/10/2 10:17:03</t>
  </si>
  <si>
    <t>里昂佩拉什基里亚德中心酒店</t>
  </si>
  <si>
    <t>meng yaqun</t>
  </si>
  <si>
    <t>620.00</t>
  </si>
  <si>
    <t>2019/10/2 3:09:28</t>
  </si>
  <si>
    <t>XIONG DAYOU,TANG QIUPING</t>
  </si>
  <si>
    <t>820.00</t>
  </si>
  <si>
    <t>2019/10/1 23:20:17</t>
  </si>
  <si>
    <t>xu ji</t>
  </si>
  <si>
    <t>2652.00</t>
  </si>
  <si>
    <t>2019/10/1 21:56:32</t>
  </si>
  <si>
    <t>芽庄珍珠豪华酒店</t>
  </si>
  <si>
    <t>WANG YONGQING,WU RONG</t>
  </si>
  <si>
    <t>8116.00</t>
  </si>
  <si>
    <t>2019/10/1 21:39:16</t>
  </si>
  <si>
    <t>巴拉望谢里登海滩度假村酒店</t>
  </si>
  <si>
    <t>TANGEHRHEE GARY,LIUBING LIU</t>
  </si>
  <si>
    <t>1604.00</t>
  </si>
  <si>
    <t>2019/10/1 21:21:17</t>
  </si>
  <si>
    <t>1627601</t>
  </si>
  <si>
    <t>皇冠丽晶大厦酒店</t>
  </si>
  <si>
    <t>CHEN HU,XU xiaoying</t>
  </si>
  <si>
    <t>614.00</t>
  </si>
  <si>
    <t>2019/10/1 20:17:27</t>
  </si>
  <si>
    <t>埃克赫塔费酒店</t>
  </si>
  <si>
    <t>WANG LU</t>
  </si>
  <si>
    <t>1914.00</t>
  </si>
  <si>
    <t>2019/10/1 17:05:27</t>
  </si>
  <si>
    <t>维也纳广场希尔顿酒店</t>
  </si>
  <si>
    <t>Du JIAYINAN</t>
  </si>
  <si>
    <t>1004.00</t>
  </si>
  <si>
    <t>2019/10/1 16:42:56</t>
  </si>
  <si>
    <t>华美达温德姆酒店</t>
  </si>
  <si>
    <t>ZHONG YI</t>
  </si>
  <si>
    <t>2019/10/1 15:11:11</t>
  </si>
  <si>
    <t>452.00</t>
  </si>
  <si>
    <t>2019/10/1 15:10:23</t>
  </si>
  <si>
    <t>Wang Shiying,Zhang Chune,Ye Zhaojun,Li Xinyan</t>
  </si>
  <si>
    <t>3044.00</t>
  </si>
  <si>
    <t>2019/10/1 12:13:58</t>
  </si>
  <si>
    <t>Li Youxuan,Wang Yihan</t>
  </si>
  <si>
    <t>2019/10/1 11:22:14</t>
  </si>
  <si>
    <t>LIU JING</t>
  </si>
  <si>
    <t>798.00</t>
  </si>
  <si>
    <t>2019/10/1 11:16:41</t>
  </si>
  <si>
    <t>ZHANG YOU,YANG YAN</t>
  </si>
  <si>
    <t>2530.00</t>
  </si>
  <si>
    <t>2019/10/1 10:00:32</t>
  </si>
  <si>
    <t>55旧金山公园酒店</t>
  </si>
  <si>
    <t>Zhang Ge,Yinjie Wang</t>
  </si>
  <si>
    <t>2080.00</t>
  </si>
  <si>
    <t>2019/10/1 5:49:05</t>
  </si>
  <si>
    <t>海牙斯海弗宁恩宜必思酒店</t>
  </si>
  <si>
    <t>YOU YAOHUA</t>
  </si>
  <si>
    <t>502.00</t>
  </si>
  <si>
    <t>2019/10/1 5:25:37</t>
  </si>
  <si>
    <t>凯撒宫赌场度假酒店</t>
  </si>
  <si>
    <t>CHAN HOI YUK,LIU ZHIFAN</t>
  </si>
  <si>
    <t>1862.00</t>
  </si>
  <si>
    <t>2019/10/1 2:23:16</t>
  </si>
  <si>
    <t>华昌传统酒店</t>
  </si>
  <si>
    <t>ZHU HE,WANG CHENSI</t>
  </si>
  <si>
    <t>610.00</t>
  </si>
  <si>
    <t>2019/10/1 1:12:00</t>
  </si>
  <si>
    <t>柏林东站莫克西酒店</t>
  </si>
  <si>
    <t>LU YIDUO</t>
  </si>
  <si>
    <t>2050.00</t>
  </si>
  <si>
    <t>2019/10/1 0:57:42</t>
  </si>
  <si>
    <t>HE MENGYI,DU YINUO,YANG XIAOYU,WANG LINYI</t>
  </si>
  <si>
    <t>5180.00</t>
  </si>
  <si>
    <t>2019/9/30 21:55:22</t>
  </si>
  <si>
    <t>格兰特伊斯坦布尔阿塔瑟西尔喜来登酒店</t>
  </si>
  <si>
    <t>HUA JIE,ZHANG HAO</t>
  </si>
  <si>
    <t>781.00</t>
  </si>
  <si>
    <t>2019/9/30 20:19:18</t>
  </si>
  <si>
    <t>SUN JINHUA,ZHUANG GUANGNAN</t>
  </si>
  <si>
    <t>3132.00</t>
  </si>
  <si>
    <t>2019/9/30 20:09:06</t>
  </si>
  <si>
    <t>首尔明洞喜普乐吉酒店</t>
  </si>
  <si>
    <t>LIN GUOJIAN,HUANG GUIYING</t>
  </si>
  <si>
    <t>512.00</t>
  </si>
  <si>
    <t>2019/9/30 19:58:38</t>
  </si>
  <si>
    <t>YAO WEI</t>
  </si>
  <si>
    <t>877.00</t>
  </si>
  <si>
    <t>2019/9/30 17:33:41</t>
  </si>
  <si>
    <t>CAI SHAN</t>
  </si>
  <si>
    <t>286.00</t>
  </si>
  <si>
    <t>2019/9/30 16:55:28</t>
  </si>
  <si>
    <t>ZHOU RONG</t>
  </si>
  <si>
    <t>664.00</t>
  </si>
  <si>
    <t>2019/9/30 14:26:23</t>
  </si>
  <si>
    <t>ye chao,YE CHAO</t>
  </si>
  <si>
    <t>345.00</t>
  </si>
  <si>
    <t>2019/9/30 8:07:23</t>
  </si>
  <si>
    <t>SI SHUSHANG,YANG YADI</t>
  </si>
  <si>
    <t>8973.00</t>
  </si>
  <si>
    <t>2019/9/30 2:24:35</t>
  </si>
  <si>
    <t>16世纪意大利宫殿NH酒店</t>
  </si>
  <si>
    <t>YAO JIEMING</t>
  </si>
  <si>
    <t>2019/9/30 2:06:03</t>
  </si>
  <si>
    <t>苏梅岛艾美温泉度假酒店（原苏梅岛拉迈海滩瑞阁酒店）</t>
  </si>
  <si>
    <t>WANG XUECHAO</t>
  </si>
  <si>
    <t>2019-10-03</t>
  </si>
  <si>
    <t>5948.00</t>
  </si>
  <si>
    <t>2019/9/30 1:14:39</t>
  </si>
  <si>
    <t>YANG TING,ZHANG SEN</t>
  </si>
  <si>
    <t>1081.00</t>
  </si>
  <si>
    <t>2019/9/30 0:36:45</t>
  </si>
  <si>
    <t>WU YONG,jin qiao</t>
  </si>
  <si>
    <t>2019/9/29 22:39:31</t>
  </si>
  <si>
    <t>An Hexin,Wang Rong</t>
  </si>
  <si>
    <t>2019/9/29 18:46:17</t>
  </si>
  <si>
    <t>希尔顿多伦多酒店</t>
  </si>
  <si>
    <t>HU YINGJUN,PU YING</t>
  </si>
  <si>
    <t>1858.00</t>
  </si>
  <si>
    <t>2019/9/29 17:35:16</t>
  </si>
  <si>
    <t>PAN NING,SUN ZHIYONG</t>
  </si>
  <si>
    <t>2019/9/29 17:32:20</t>
  </si>
  <si>
    <t>ZHANG HUIMIN,WANG CHENGXIU</t>
  </si>
  <si>
    <t>2019/9/29 17:20:36</t>
  </si>
  <si>
    <t>弗雷斯诺西北华美达酒店</t>
  </si>
  <si>
    <t>QIU LI,Gu Xingfang</t>
  </si>
  <si>
    <t>2019/9/29 17:16:25</t>
  </si>
  <si>
    <t>CHUNG WAN SUN,SZETO HO KIT</t>
  </si>
  <si>
    <t>5136.00</t>
  </si>
  <si>
    <t>2019/9/29 15:10:15</t>
  </si>
  <si>
    <t>普梁梅恩特拉科塔艺术酒店</t>
  </si>
  <si>
    <t>Jiang Xiaoyu,Ge Peng</t>
  </si>
  <si>
    <t>2019/9/29 14:09:45</t>
  </si>
  <si>
    <t>京都高濑贝特酒店</t>
  </si>
  <si>
    <t>HU GUANZHONG,KANG YALING</t>
  </si>
  <si>
    <t>3004.00</t>
  </si>
  <si>
    <t>2019/9/29 13:29:44</t>
  </si>
  <si>
    <t>Cheng Dongyu,Zou Jingping</t>
  </si>
  <si>
    <t>1209.00</t>
  </si>
  <si>
    <t>2019/9/29 9:25:02</t>
  </si>
  <si>
    <t>曼谷利特酒店</t>
  </si>
  <si>
    <t>LUO XINGYUE</t>
  </si>
  <si>
    <t>1857.00</t>
  </si>
  <si>
    <t>2019/9/28 16:05:59</t>
  </si>
  <si>
    <t>托莱多万豪AC酒店</t>
  </si>
  <si>
    <t>WANG SHAOJIE,LI HUI,LI YUANYUE,LYU CAIXIA</t>
  </si>
  <si>
    <t>2098.00</t>
  </si>
  <si>
    <t>2019/9/28 15:12:10</t>
  </si>
  <si>
    <t>普吉岛迎碧安娜度假酒店</t>
  </si>
  <si>
    <t>Han Dong,Han Wanni</t>
  </si>
  <si>
    <t>3180.00</t>
  </si>
  <si>
    <t>2019/9/28 13:08:45</t>
  </si>
  <si>
    <t>wang yu,yu haixia</t>
  </si>
  <si>
    <t>2800.00</t>
  </si>
  <si>
    <t>2019/9/28 10:40:42</t>
  </si>
  <si>
    <t>东京威斯汀酒店</t>
  </si>
  <si>
    <t>CHENG HOP MING</t>
  </si>
  <si>
    <t>5698.00</t>
  </si>
  <si>
    <t>2019/9/28 9:37:08</t>
  </si>
  <si>
    <t>莫克西达姆施塔特酒店</t>
  </si>
  <si>
    <t>LI RUIZHE,ZHU YIFAN</t>
  </si>
  <si>
    <t>988.00</t>
  </si>
  <si>
    <t>2019/9/28 0:16:23</t>
  </si>
  <si>
    <t>GONG WEIGUO,WANG XIAOXU</t>
  </si>
  <si>
    <t>2019/9/27 21:02:15</t>
  </si>
  <si>
    <t>智选假日酒店首尔弘大</t>
  </si>
  <si>
    <t>Hou yaya,Dong xiaoli</t>
  </si>
  <si>
    <t>1498.00</t>
  </si>
  <si>
    <t>2019/9/27 19:45:31</t>
  </si>
  <si>
    <t>班加罗尔市中心宜必思酒店 - 雅高酒店品牌</t>
  </si>
  <si>
    <t>Donglu Chen</t>
  </si>
  <si>
    <t>301.00</t>
  </si>
  <si>
    <t>2019/9/27 17:33:20</t>
  </si>
  <si>
    <t>爪哇岛百诺肯酒店</t>
  </si>
  <si>
    <t>YANG MINGWEN</t>
  </si>
  <si>
    <t>1092.00</t>
  </si>
  <si>
    <t>2019/9/27 16:40:01</t>
  </si>
  <si>
    <t>1623524</t>
  </si>
  <si>
    <t>10952163053</t>
  </si>
  <si>
    <t xml:space="preserve">假日格拉斯哥剧院区酒店  </t>
  </si>
  <si>
    <t>DENG YING</t>
  </si>
  <si>
    <t>-1652.00</t>
  </si>
  <si>
    <t>2019/9/27 15:32:11</t>
  </si>
  <si>
    <t>江户樱花饭店</t>
  </si>
  <si>
    <t>CAO/QUANNAN,CHEN/YUE ZHEN,CHEN/HAO,CAO/HAIYAN,CAO/CHENJING,CHEN/CAORUIZHE</t>
  </si>
  <si>
    <t>3156.00</t>
  </si>
  <si>
    <t>2019/9/27 14:55:52</t>
  </si>
  <si>
    <t>PONS FABRICE</t>
  </si>
  <si>
    <t>5115.00</t>
  </si>
  <si>
    <t>2019/9/27 14:00:46</t>
  </si>
  <si>
    <t>CHEN JING,ZHANG MINGYE</t>
  </si>
  <si>
    <t>6950.00</t>
  </si>
  <si>
    <t>2019/9/27 10:47:08</t>
  </si>
  <si>
    <t>列克星顿元素酒店</t>
  </si>
  <si>
    <t>hu ronghua,feng kunling</t>
  </si>
  <si>
    <t>5144.00</t>
  </si>
  <si>
    <t>2019/9/27 8:36:46</t>
  </si>
  <si>
    <t>1623108</t>
  </si>
  <si>
    <t>10948695060</t>
  </si>
  <si>
    <t>尼亚加拉瀑布华美达酒店</t>
  </si>
  <si>
    <t>TIAN SONGSHENG,TIAN YUTONG,Wang Ruifang,TIAN YONG</t>
  </si>
  <si>
    <t>-2052.00</t>
  </si>
  <si>
    <t>2019/9/27 8:08:53</t>
  </si>
  <si>
    <t>东兰辛万豪唐普雷斯酒店</t>
  </si>
  <si>
    <t>JI JIE,YANG BOHAN</t>
  </si>
  <si>
    <t>2718.00</t>
  </si>
  <si>
    <t>2019/9/27 4:36:13</t>
  </si>
  <si>
    <t>LIU JING,CHEN DANTING</t>
  </si>
  <si>
    <t>2019/9/26 23:07:56</t>
  </si>
  <si>
    <t>文斯水门酒店</t>
  </si>
  <si>
    <t>Wang Jun,Chen Zeyue</t>
  </si>
  <si>
    <t>2019/9/26 22:20:20</t>
  </si>
  <si>
    <t>芽庄海滩公寓</t>
  </si>
  <si>
    <t>LEE CHENGHUNG</t>
  </si>
  <si>
    <t>1074.00</t>
  </si>
  <si>
    <t>2019/9/26 22:16:05</t>
  </si>
  <si>
    <t>上野康福酒店</t>
  </si>
  <si>
    <t>WU QINGZHI,HAN BING</t>
  </si>
  <si>
    <t>3666.00</t>
  </si>
  <si>
    <t>2019/9/26 21:05:03</t>
  </si>
  <si>
    <t>罗马丽笙酒店</t>
  </si>
  <si>
    <t>LIN LAN,DONG CHI</t>
  </si>
  <si>
    <t>2042.00</t>
  </si>
  <si>
    <t>2019/9/26 16:22:29</t>
  </si>
  <si>
    <t>仁川喜来登酒店</t>
  </si>
  <si>
    <t>ZHANG ZHENGMAO</t>
  </si>
  <si>
    <t>4638.00</t>
  </si>
  <si>
    <t>2019/9/26 16:04:17</t>
  </si>
  <si>
    <t>吉隆坡市中心智选假日酒店</t>
  </si>
  <si>
    <t>Wu Panpan,Zhu Sijie,Zou Yu,Zhang Zhiping</t>
  </si>
  <si>
    <t>3120.00</t>
  </si>
  <si>
    <t>2019/9/26 16:03:36</t>
  </si>
  <si>
    <t>清迈茶拉6号酒店</t>
  </si>
  <si>
    <t>CHEN XIAOAN,TU CHEN</t>
  </si>
  <si>
    <t>5295.00</t>
  </si>
  <si>
    <t>2019/9/26 15:56:26</t>
  </si>
  <si>
    <t>米兰阿玛尼酒店</t>
  </si>
  <si>
    <t>WANG WEILI,YU YANG</t>
  </si>
  <si>
    <t>12708.00</t>
  </si>
  <si>
    <t>2019/9/26 14:13:16</t>
  </si>
  <si>
    <t>巴黎马尔奇埃菲尔酒店</t>
  </si>
  <si>
    <t>Wu Dongdong,Jiang Qifang</t>
  </si>
  <si>
    <t>3006.00</t>
  </si>
  <si>
    <t>2019/9/26 5:00:57</t>
  </si>
  <si>
    <t>pu xiwang,wu yongqi</t>
  </si>
  <si>
    <t>332.00</t>
  </si>
  <si>
    <t>2019/9/25 21:18:22</t>
  </si>
  <si>
    <t>西雅图凯悦酒店</t>
  </si>
  <si>
    <t>3732.00</t>
  </si>
  <si>
    <t>2019/9/25 17:25:42</t>
  </si>
  <si>
    <t>Fu Yan,Fu Qun</t>
  </si>
  <si>
    <t>1305.00</t>
  </si>
  <si>
    <t>2019/9/25 16:51:37</t>
  </si>
  <si>
    <t>普吉岛纳卡岛豪华精选度假酒店及水疗中心</t>
  </si>
  <si>
    <t>WU QIANYUN,Lam Kinmei</t>
  </si>
  <si>
    <t>3400.00</t>
  </si>
  <si>
    <t>2019/9/25 14:17:11</t>
  </si>
  <si>
    <t>FUNG LOK TING,YUEN MAN WAI</t>
  </si>
  <si>
    <t>2019/9/25 12:13:24</t>
  </si>
  <si>
    <t>阿姆斯特丹竞技场阿特拉斯公园万怡酒店</t>
  </si>
  <si>
    <t>LIU HUAWEN</t>
  </si>
  <si>
    <t>8880.00</t>
  </si>
  <si>
    <t>2019/9/25 11:10:32</t>
  </si>
  <si>
    <t>迈阿密海滩海滨艾迪逊酒店</t>
  </si>
  <si>
    <t>SHEN JIE</t>
  </si>
  <si>
    <t>3102.00</t>
  </si>
  <si>
    <t>2019/9/25 10:09:47</t>
  </si>
  <si>
    <t>Dai Yahui,Zhang Yushan</t>
  </si>
  <si>
    <t>2622.00</t>
  </si>
  <si>
    <t>2019/9/25 2:40:46</t>
  </si>
  <si>
    <t>ZHONG YAQIN,WANG SULONG</t>
  </si>
  <si>
    <t>9490.00</t>
  </si>
  <si>
    <t>2019/9/24 18:56:08</t>
  </si>
  <si>
    <t>华欣巧克力盒酒店</t>
  </si>
  <si>
    <t>CHEN JINGJIE,LUO DAFEN</t>
  </si>
  <si>
    <t>1800.00</t>
  </si>
  <si>
    <t>2019/9/24 18:13:04</t>
  </si>
  <si>
    <t>希尔顿佛罗伦萨大都市酒店</t>
  </si>
  <si>
    <t>ZENG SHANSHAN,HUANG ZHENYAO,ZOU XULING,HU YUXUAN</t>
  </si>
  <si>
    <t>4257.00</t>
  </si>
  <si>
    <t>2019/9/24 15:38:10</t>
  </si>
  <si>
    <t>ZHONG YU,TONG LE</t>
  </si>
  <si>
    <t>2019/9/24 14:32:12</t>
  </si>
  <si>
    <t>曼谷137柱公寓酒店</t>
  </si>
  <si>
    <t>MIAO LI</t>
  </si>
  <si>
    <t>1241.00</t>
  </si>
  <si>
    <t>2019/9/24 12:46:20</t>
  </si>
  <si>
    <t>1075.00</t>
  </si>
  <si>
    <t>2019/9/24 11:54:35</t>
  </si>
  <si>
    <t>三井花园饭店东京汐留意大利街</t>
  </si>
  <si>
    <t>WANG ZIYU,JIANG YIYUN</t>
  </si>
  <si>
    <t>1356.00</t>
  </si>
  <si>
    <t>2019/9/24 7:33:31</t>
  </si>
  <si>
    <t>BCN城市波纳威斯塔酒店</t>
  </si>
  <si>
    <t>Cao Bo,Chen Yajuan</t>
  </si>
  <si>
    <t>1252.00</t>
  </si>
  <si>
    <t>2019/9/23 23:35:12</t>
  </si>
  <si>
    <t>圣吉尔斯天溪酒店</t>
  </si>
  <si>
    <t>CHEN POCHENG</t>
  </si>
  <si>
    <t>3584.00</t>
  </si>
  <si>
    <t>2019/9/23 22:54:24</t>
  </si>
  <si>
    <t>斐济洲际高尔夫水疗度假村</t>
  </si>
  <si>
    <t>Li Xuetao,Yin Shuya</t>
  </si>
  <si>
    <t>13525.00</t>
  </si>
  <si>
    <t>2019/9/23 21:47:09</t>
  </si>
  <si>
    <t>伯明翰丽笙酒店</t>
  </si>
  <si>
    <t>FU JUN,HUANG JIE</t>
  </si>
  <si>
    <t>2810.00</t>
  </si>
  <si>
    <t>2019/9/23 20:52:11</t>
  </si>
  <si>
    <t>宜必思仁寺洞大使酒店</t>
  </si>
  <si>
    <t>zhang zhifang,ren yisi</t>
  </si>
  <si>
    <t>2019/9/23 20:40:51</t>
  </si>
  <si>
    <t>后乐宾馆</t>
  </si>
  <si>
    <t>chen zhao</t>
  </si>
  <si>
    <t>526.00</t>
  </si>
  <si>
    <t>2019/9/23 19:42:48</t>
  </si>
  <si>
    <t>维也纳费迪南德优雅酒店</t>
  </si>
  <si>
    <t>Jiang Jiao</t>
  </si>
  <si>
    <t>3465.00</t>
  </si>
  <si>
    <t>2019/9/23 18:24:48</t>
  </si>
  <si>
    <t>拉斯维加斯威尼斯人度假赌场酒店</t>
  </si>
  <si>
    <t>Ge Tingyan,Zhang Ke,Chen Yiwei,Rong Yinghui</t>
  </si>
  <si>
    <t>9312.00</t>
  </si>
  <si>
    <t>2019/9/23 16:07:19</t>
  </si>
  <si>
    <t>御宿清水屋</t>
  </si>
  <si>
    <t>WANG YUN WEN</t>
  </si>
  <si>
    <t>1464.00</t>
  </si>
  <si>
    <t>2019/9/23 15:37:42</t>
  </si>
  <si>
    <t>相铁弗雷萨酒店-镰仓大船</t>
  </si>
  <si>
    <t>ZHANG ZHIJUAN,LI XIAOYA</t>
  </si>
  <si>
    <t>2019/9/23 0:24:04</t>
  </si>
  <si>
    <t>曼谷酒店</t>
  </si>
  <si>
    <t>CHEN WEIMIAO,CHEN ZHUANGSHI,FANG HAIYUAN,ZHU YULING</t>
  </si>
  <si>
    <t>1338.00</t>
  </si>
  <si>
    <t>2019/9/23 0:16:31</t>
  </si>
  <si>
    <t>华欣世外桃源酒店</t>
  </si>
  <si>
    <t>CHEN JIAJIA,LU JIALIN</t>
  </si>
  <si>
    <t>1320.00</t>
  </si>
  <si>
    <t>2019/9/22 23:14:48</t>
  </si>
  <si>
    <t>CHEUNG MEI TZE,WONG SZE MAN</t>
  </si>
  <si>
    <t>1200.00</t>
  </si>
  <si>
    <t>2019/9/22 23:11:41</t>
  </si>
  <si>
    <t>布朗套房酒店和度假村</t>
  </si>
  <si>
    <t>JINGSHENG WEI,BOXUAN WEI</t>
  </si>
  <si>
    <t>626.00</t>
  </si>
  <si>
    <t>2019/9/22 18:58:21</t>
  </si>
  <si>
    <t>1618879</t>
  </si>
  <si>
    <t>薄荷岛汉娜度假村</t>
  </si>
  <si>
    <t>2019/9/22 18:54:43</t>
  </si>
  <si>
    <t>北洛杉矶格伦代尔行政会议中心希尔顿酒店</t>
  </si>
  <si>
    <t>chen randi</t>
  </si>
  <si>
    <t>1138.00</t>
  </si>
  <si>
    <t>2019/9/22 18:50:28</t>
  </si>
  <si>
    <t>GONG JING,Qiu HongJun</t>
  </si>
  <si>
    <t>1286.00</t>
  </si>
  <si>
    <t>2019/9/22 13:31:14</t>
  </si>
  <si>
    <t>慕尼黑铂尔曼酒店</t>
  </si>
  <si>
    <t>Xu Fei,Yu Wenwen</t>
  </si>
  <si>
    <t>10684.00</t>
  </si>
  <si>
    <t>2019/9/22 2:26:02</t>
  </si>
  <si>
    <t>YU SIJIA,TANG JIEQIONG</t>
  </si>
  <si>
    <t>3837.00</t>
  </si>
  <si>
    <t>2019/9/21 20:42:21</t>
  </si>
  <si>
    <t>HOU ZIJIE,FENG HAO</t>
  </si>
  <si>
    <t>2019/9/21 19:20:50</t>
  </si>
  <si>
    <t>吉隆坡菲斯酒店</t>
  </si>
  <si>
    <t>QIU GUANGQIN,PENG XINLU</t>
  </si>
  <si>
    <t>1960.00</t>
  </si>
  <si>
    <t>2019/9/21 18:02:54</t>
  </si>
  <si>
    <t>芭提雅皇家克里夫海滩酒店</t>
  </si>
  <si>
    <t>ren yi,liu aihua,ren yongguang,ding guihong</t>
  </si>
  <si>
    <t>6474.00</t>
  </si>
  <si>
    <t>2019/9/21 16:54:40</t>
  </si>
  <si>
    <t>市中心国王高级酒店</t>
  </si>
  <si>
    <t>ZHANG QI,WANG LILI</t>
  </si>
  <si>
    <t>2873.00</t>
  </si>
  <si>
    <t>2019/9/21 16:41:10</t>
  </si>
  <si>
    <t>WU MEICHEN,FU JIEXUN</t>
  </si>
  <si>
    <t>1646.00</t>
  </si>
  <si>
    <t>2019/9/21 14:18:42</t>
  </si>
  <si>
    <t>布伦海姆酒店</t>
  </si>
  <si>
    <t>XIANG YANG,WANG YAN</t>
  </si>
  <si>
    <t>3195.00</t>
  </si>
  <si>
    <t>2019/9/21 12:23:25</t>
  </si>
  <si>
    <t>诺富特堪培拉酒店</t>
  </si>
  <si>
    <t>TENG XIAODONG,WANG QIAN</t>
  </si>
  <si>
    <t>3294.00</t>
  </si>
  <si>
    <t>2019/9/21 11:17:52</t>
  </si>
  <si>
    <t>柏林泰坦尼克御林广场酒店</t>
  </si>
  <si>
    <t>ZHOU DEJUN,XU CHUN</t>
  </si>
  <si>
    <t>2432.00</t>
  </si>
  <si>
    <t>2019/9/21 9:34:29</t>
  </si>
  <si>
    <t>HE QIHONG,WANG LUDI</t>
  </si>
  <si>
    <t>309.00</t>
  </si>
  <si>
    <t>2019/9/21 8:59:07</t>
  </si>
  <si>
    <t>Yang Ziming,Li Zhenji</t>
  </si>
  <si>
    <t>2019-10-02</t>
  </si>
  <si>
    <t>3900.00</t>
  </si>
  <si>
    <t>2019/9/21 0:12:20</t>
  </si>
  <si>
    <t>乐茶曼哈酒店 - 秘密度假酒店成员</t>
  </si>
  <si>
    <t>LIN LINGLONG,WEN JIATE</t>
  </si>
  <si>
    <t>1072.00</t>
  </si>
  <si>
    <t>2019/9/21 0:08:16</t>
  </si>
  <si>
    <t>首尔东大门贝斯特韦斯特阿里郎希尔酒店</t>
  </si>
  <si>
    <t>CHEN JIYING,CHEN JUNXI</t>
  </si>
  <si>
    <t>3395.00</t>
  </si>
  <si>
    <t>2019/9/20 20:40:48</t>
  </si>
  <si>
    <t>新加坡南岸JW万豪酒店</t>
  </si>
  <si>
    <t>HSIEH HSINHUA</t>
  </si>
  <si>
    <t>6068.00</t>
  </si>
  <si>
    <t>2019/9/20 18:08:50</t>
  </si>
  <si>
    <t>PAN YUHANG</t>
  </si>
  <si>
    <t>2010.00</t>
  </si>
  <si>
    <t>2019/9/20 16:26:35</t>
  </si>
  <si>
    <t>1929酒店</t>
  </si>
  <si>
    <t>RUAN LIMIN,ZHU HUI</t>
  </si>
  <si>
    <t>1334.00</t>
  </si>
  <si>
    <t>2019/9/20 12:28:44</t>
  </si>
  <si>
    <t>CHEN KERUI,LIU ZHENGMIAO,ZHUO LI,LI NI</t>
  </si>
  <si>
    <t>1140.00</t>
  </si>
  <si>
    <t>2019/9/20 11:30:57</t>
  </si>
  <si>
    <t>CHAI XIAOPING,LIU YAN</t>
  </si>
  <si>
    <t>2019/9/20 10:38:13</t>
  </si>
  <si>
    <t>清迈137柱府</t>
  </si>
  <si>
    <t>Gao Hantian,Sun Jing</t>
  </si>
  <si>
    <t>4694.00</t>
  </si>
  <si>
    <t>2019/9/20 10:37:27</t>
  </si>
  <si>
    <t>千京都酒店</t>
  </si>
  <si>
    <t>XU YIXIN</t>
  </si>
  <si>
    <t>2043.00</t>
  </si>
  <si>
    <t>2019/9/20 2:00:13</t>
  </si>
  <si>
    <t>多哈千禧国际酒店</t>
  </si>
  <si>
    <t>ZHANG SONG,SONG XUEYONG</t>
  </si>
  <si>
    <t>2985.00</t>
  </si>
  <si>
    <t>2019/9/19 23:47:50</t>
  </si>
  <si>
    <t>HU XINGMIN,WANG YANYAN,WANG YINGHAO,WANG HUANXIANG,CUI HUAYING</t>
  </si>
  <si>
    <t>2550.00</t>
  </si>
  <si>
    <t>2019/9/19 19:30:04</t>
  </si>
  <si>
    <t>NH柏林亚历山大广场酒店</t>
  </si>
  <si>
    <t>YE XINGLIANG,GUO BAOJUAN</t>
  </si>
  <si>
    <t>2019/9/19 10:03:31</t>
  </si>
  <si>
    <t>馨乐庭拉苏纳雅加达酒店</t>
  </si>
  <si>
    <t>SUN WEI,YE JIABIN</t>
  </si>
  <si>
    <t>1322.00</t>
  </si>
  <si>
    <t>2019/9/19 9:56:57</t>
  </si>
  <si>
    <t>ZHANG YIJUN,CHEN CHAOYI</t>
  </si>
  <si>
    <t>7446.00</t>
  </si>
  <si>
    <t>2019/9/18 20:21:47</t>
  </si>
  <si>
    <t>纽约曼哈顿/苏活区万怡酒店</t>
  </si>
  <si>
    <t>SHEN SU,HUA CHUNMING</t>
  </si>
  <si>
    <t>7732.00</t>
  </si>
  <si>
    <t>2019/9/18 14:44:12</t>
  </si>
  <si>
    <t>米兰北部希尔顿花园酒店</t>
  </si>
  <si>
    <t>Wang Yuhan</t>
  </si>
  <si>
    <t>463.00</t>
  </si>
  <si>
    <t>2019/9/18 3:00:24</t>
  </si>
  <si>
    <t>金色郁金香仁川机场酒店</t>
  </si>
  <si>
    <t>Liu Yong,Qu Wenting</t>
  </si>
  <si>
    <t>2395.00</t>
  </si>
  <si>
    <t>2019/9/17 19:16:13</t>
  </si>
  <si>
    <t>普吉岛万丽度假酒店</t>
  </si>
  <si>
    <t>SUN QIN,LIU CHAOFAN</t>
  </si>
  <si>
    <t>3776.00</t>
  </si>
  <si>
    <t>2019/9/17 17:27:35</t>
  </si>
  <si>
    <t>阿罗娜瑞士度假村</t>
  </si>
  <si>
    <t>ZENG YOUQIANG,NI JIEFEN</t>
  </si>
  <si>
    <t>488.00</t>
  </si>
  <si>
    <t>2019/9/17 16:23:25</t>
  </si>
  <si>
    <t>ZHAO JIN,JU ZIYI</t>
  </si>
  <si>
    <t>4749.00</t>
  </si>
  <si>
    <t>2019/9/17 14:50:21</t>
  </si>
  <si>
    <t>普吉岛瑰丽酒店</t>
  </si>
  <si>
    <t>Huo Wanyu,Tong Ang</t>
  </si>
  <si>
    <t>15264.00</t>
  </si>
  <si>
    <t>2019/9/17 10:16:51</t>
  </si>
  <si>
    <t>1613987</t>
  </si>
  <si>
    <t>10844404866</t>
  </si>
  <si>
    <t>LIANG LITING</t>
  </si>
  <si>
    <t>2019/9/17 10:15:12</t>
  </si>
  <si>
    <t>SONG SHUO,XU YING,SONG CHANGJIANG,FU LINYUAN</t>
  </si>
  <si>
    <t>11676.00</t>
  </si>
  <si>
    <t>2019/9/17 7:34:58</t>
  </si>
  <si>
    <t>LU JINGJING</t>
  </si>
  <si>
    <t>2195.00</t>
  </si>
  <si>
    <t>2019/9/17 1:03:25</t>
  </si>
  <si>
    <t>戈德利酒店</t>
  </si>
  <si>
    <t>Lu Peng,LI YIFAN</t>
  </si>
  <si>
    <t>801.00</t>
  </si>
  <si>
    <t>2019/9/16 0:30:00</t>
  </si>
  <si>
    <t>YANG CE,CHEN XIULAN</t>
  </si>
  <si>
    <t>285.00</t>
  </si>
  <si>
    <t>2019/9/14 15:11:00</t>
  </si>
  <si>
    <t>FENG Chuan</t>
  </si>
  <si>
    <t>2019.00</t>
  </si>
  <si>
    <t>2019/9/14 12:53:13</t>
  </si>
  <si>
    <t>吉隆坡皇家朱兰酒店</t>
  </si>
  <si>
    <t>CHENG YI</t>
  </si>
  <si>
    <t>1920.00</t>
  </si>
  <si>
    <t>2019/9/14 10:27:28</t>
  </si>
  <si>
    <t>苏梅岛查汶湾海滩度假村</t>
  </si>
  <si>
    <t>YIN PENGYU</t>
  </si>
  <si>
    <t>1336.00</t>
  </si>
  <si>
    <t>2019/9/13 21:00:21</t>
  </si>
  <si>
    <t>京都威斯汀都酒店</t>
  </si>
  <si>
    <t>Yang Yushan</t>
  </si>
  <si>
    <t>8268.00</t>
  </si>
  <si>
    <t>2019/9/13 19:04:14</t>
  </si>
  <si>
    <t>Gu Zhiwen</t>
  </si>
  <si>
    <t>4272.00</t>
  </si>
  <si>
    <t>2019/9/13 15:37:12</t>
  </si>
  <si>
    <t>波士顿剑桥万豪居家酒店</t>
  </si>
  <si>
    <t>Luo Chenxia,Dong Jin</t>
  </si>
  <si>
    <t>10480.00</t>
  </si>
  <si>
    <t>2019/9/12 18:32:21</t>
  </si>
  <si>
    <t>迪拜大都会酒店</t>
  </si>
  <si>
    <t>CHEN XINYE,SUN QIUYANG</t>
  </si>
  <si>
    <t>1832.00</t>
  </si>
  <si>
    <t>2019/9/11 19:25:36</t>
  </si>
  <si>
    <t>切姆塞德探索酒店</t>
  </si>
  <si>
    <t>WEN QINLEI,Xie Fang</t>
  </si>
  <si>
    <t>2019/9/11 18:47:08</t>
  </si>
  <si>
    <t>东京银座千禧三井花园饭店</t>
  </si>
  <si>
    <t>YANG AIHUA,CHEN YANYOU,WU JING</t>
  </si>
  <si>
    <t>12744.00</t>
  </si>
  <si>
    <t>2019/9/11 9:43:06</t>
  </si>
  <si>
    <t>泉佐野中心关西国际机场酒店</t>
  </si>
  <si>
    <t>ZHENG ZHONG</t>
  </si>
  <si>
    <t>778.00</t>
  </si>
  <si>
    <t>2019/9/10 23:08:58</t>
  </si>
  <si>
    <t>NH马德里苏尔酒店</t>
  </si>
  <si>
    <t>HU JIAYING</t>
  </si>
  <si>
    <t>3884.00</t>
  </si>
  <si>
    <t>2019/9/10 11:40:37</t>
  </si>
  <si>
    <t>曼谷暹罗酒店</t>
  </si>
  <si>
    <t>Guo Jindong,Xu Chunlan</t>
  </si>
  <si>
    <t>13744.00</t>
  </si>
  <si>
    <t>2019/9/10 11:36:00</t>
  </si>
  <si>
    <t>300</t>
  </si>
  <si>
    <t>LING XING</t>
  </si>
  <si>
    <t>2970.00</t>
  </si>
  <si>
    <t>2019/9/10 11:35:46</t>
  </si>
  <si>
    <t>丽贝岛田园概念度假村</t>
  </si>
  <si>
    <t>LEI FENGLING</t>
  </si>
  <si>
    <t>735.00</t>
  </si>
  <si>
    <t>2019/9/10 1:04:32</t>
  </si>
  <si>
    <t>宿务水蓝城机场酒店</t>
  </si>
  <si>
    <t>shi bin</t>
  </si>
  <si>
    <t>511.00</t>
  </si>
  <si>
    <t>2019/9/9 17:13:47</t>
  </si>
  <si>
    <t>巴黎谐睦辉盛阁国际公寓</t>
  </si>
  <si>
    <t>TAN YING YING,LI YI FEI</t>
  </si>
  <si>
    <t>6410.00</t>
  </si>
  <si>
    <t>2019/9/9 16:14:08</t>
  </si>
  <si>
    <t>龙目岛D‘max酒店</t>
  </si>
  <si>
    <t>RUI XIAOLIANG,ZHELUDKOVA ANASTASSIYA</t>
  </si>
  <si>
    <t>265.00</t>
  </si>
  <si>
    <t>2019/9/9 0:57:32</t>
  </si>
  <si>
    <t>LAI YULING,JUAN SZUKANG</t>
  </si>
  <si>
    <t>2019/9/7 23:00:39</t>
  </si>
  <si>
    <t>普吉岛美林海滩万豪度假酒店</t>
  </si>
  <si>
    <t>WANG HUI,WANG WEI</t>
  </si>
  <si>
    <t>870.00</t>
  </si>
  <si>
    <t>2019/9/7 22:08:33</t>
  </si>
  <si>
    <t>清迈阳康姆度假村酒店</t>
  </si>
  <si>
    <t>Yi Fang,Wu Bin</t>
  </si>
  <si>
    <t>2019/9/7 20:59:34</t>
  </si>
  <si>
    <t>巴布铝沙姆斯沙漠度假村</t>
  </si>
  <si>
    <t>LEI XIUYING</t>
  </si>
  <si>
    <t>1685.00</t>
  </si>
  <si>
    <t>2019/9/7 15:53:10</t>
  </si>
  <si>
    <t xml:space="preserve">爱丁堡丽笙酒店 </t>
  </si>
  <si>
    <t>TANG KELVIN HOU KEI,LI LUCHAN</t>
  </si>
  <si>
    <t>2110.00</t>
  </si>
  <si>
    <t>2019/9/7 11:50:56</t>
  </si>
  <si>
    <t>WAN HAIYAN,ZHAO XUDAN</t>
  </si>
  <si>
    <t>1404.00</t>
  </si>
  <si>
    <t>2019/9/7 2:13:39</t>
  </si>
  <si>
    <t>Cao Xize,Qiu Lingfeng</t>
  </si>
  <si>
    <t>513.00</t>
  </si>
  <si>
    <t>2019/9/7 0:35:29</t>
  </si>
  <si>
    <t>清迈广场酒店</t>
  </si>
  <si>
    <t>KAI CHI LEO AUYEUNG,KAMFUNGSYLVIA LAO</t>
  </si>
  <si>
    <t>2019/9/6 20:32:43</t>
  </si>
  <si>
    <t>大阪日航酒店</t>
  </si>
  <si>
    <t>Lei Lixing,Wang Jing</t>
  </si>
  <si>
    <t>4557.00</t>
  </si>
  <si>
    <t>2019/9/6 12:47:55</t>
  </si>
  <si>
    <t>YANG TIANHAO,ZHOU CHUANLIN</t>
  </si>
  <si>
    <t>4724.00</t>
  </si>
  <si>
    <t>2019/9/5 23:15:00</t>
  </si>
  <si>
    <t>慕尼黑展览馆慕奇夕酒店</t>
  </si>
  <si>
    <t>Xu Kun,Yao Shengzhong</t>
  </si>
  <si>
    <t>477.00</t>
  </si>
  <si>
    <t>2019/9/5 15:52:49</t>
  </si>
  <si>
    <t>GMS酒店</t>
  </si>
  <si>
    <t>ZHAO Chunming</t>
  </si>
  <si>
    <t>1350.00</t>
  </si>
  <si>
    <t>2019/9/5 6:45:12</t>
  </si>
  <si>
    <t>赛罗哈斯别墅公寓酒店</t>
  </si>
  <si>
    <t>XU XIN,ZHOU YECHUAN</t>
  </si>
  <si>
    <t>713.00</t>
  </si>
  <si>
    <t>2019/9/4 14:54:37</t>
  </si>
  <si>
    <t>一日居托雷洪伯爵宫 09 号酒店</t>
  </si>
  <si>
    <t>HAN YUJUN,YAN XIAOLING</t>
  </si>
  <si>
    <t>2874.00</t>
  </si>
  <si>
    <t>2019/9/3 19:31:21</t>
  </si>
  <si>
    <t>温哥华铁道镇元素酒店</t>
  </si>
  <si>
    <t>Xiang Rong,Li Jing</t>
  </si>
  <si>
    <t>8208.00</t>
  </si>
  <si>
    <t>2019/9/3 12:28:07</t>
  </si>
  <si>
    <t>普吉岛迈考海滩假日酒店度假村</t>
  </si>
  <si>
    <t>ZHANG HAIJUN,ZHANG YAN</t>
  </si>
  <si>
    <t>4030.00</t>
  </si>
  <si>
    <t>2019/9/1 18:55:48</t>
  </si>
  <si>
    <t>帕特里克哈亚特阿尔法巴黎埃菲尔铁塔酒店</t>
  </si>
  <si>
    <t>TANG KE</t>
  </si>
  <si>
    <t>1352.00</t>
  </si>
  <si>
    <t>2019/9/1 18:04:04</t>
  </si>
  <si>
    <t>ZHANG SHENGLING</t>
  </si>
  <si>
    <t>696.00</t>
  </si>
  <si>
    <t>2019/8/31 21:17:16</t>
  </si>
  <si>
    <t>YUAN MINMING,CAO JIAJUN</t>
  </si>
  <si>
    <t>2019/8/31 10:25:01</t>
  </si>
  <si>
    <t>东京京王布莱索酒店-茅场町</t>
  </si>
  <si>
    <t>GAO YUE,LIU YU</t>
  </si>
  <si>
    <t>3845.00</t>
  </si>
  <si>
    <t>2019/8/30 23:44:09</t>
  </si>
  <si>
    <t>Huo Yongqiang</t>
  </si>
  <si>
    <t>509.00</t>
  </si>
  <si>
    <t>2019/8/30 23:01:09</t>
  </si>
  <si>
    <t>JR豪斯登堡大仓酒店</t>
  </si>
  <si>
    <t>YANG WANLUN</t>
  </si>
  <si>
    <t>2019/8/28 23:15:09</t>
  </si>
  <si>
    <t>HUANG RONGDONG</t>
  </si>
  <si>
    <t>2019-09-23</t>
  </si>
  <si>
    <t>5888.00</t>
  </si>
  <si>
    <t>2019/8/28 18:18:30</t>
  </si>
  <si>
    <t>岘港圣塔拉沙滩度假村</t>
  </si>
  <si>
    <t>LIN WENJING</t>
  </si>
  <si>
    <t>936.00</t>
  </si>
  <si>
    <t>2019/8/28 17:48:10</t>
  </si>
  <si>
    <t>波斯特酒店</t>
  </si>
  <si>
    <t>LONG GUIYUAN,ZHOU FENG</t>
  </si>
  <si>
    <t>2019/8/28 16:33:06</t>
  </si>
  <si>
    <t>1599578</t>
  </si>
  <si>
    <t>10943266178-</t>
  </si>
  <si>
    <t>TU CHEN,CHEN XIAOAN</t>
  </si>
  <si>
    <t>2019/8/28 16:16:36</t>
  </si>
  <si>
    <t>平那颗恩惠娇酒店</t>
  </si>
  <si>
    <t>DONG HUI</t>
  </si>
  <si>
    <t>984.00</t>
  </si>
  <si>
    <t>2019/8/28 15:30:52</t>
  </si>
  <si>
    <t>MYSTAYS 名古屋榮酒店</t>
  </si>
  <si>
    <t>LEI ZHONGSHOU,TONG WENXIA</t>
  </si>
  <si>
    <t>391.00</t>
  </si>
  <si>
    <t>2019/8/27 21:08:59</t>
  </si>
  <si>
    <t>Yu Zhun,Yang Yuan</t>
  </si>
  <si>
    <t>3046.00</t>
  </si>
  <si>
    <t>2019/8/24 23:41:19</t>
  </si>
  <si>
    <t>旧金山豪华精选宫殿酒店</t>
  </si>
  <si>
    <t>CHEN YIHUI</t>
  </si>
  <si>
    <t>6016.00</t>
  </si>
  <si>
    <t>2019/8/24 14:24:59</t>
  </si>
  <si>
    <t>The b 名古屋酒店</t>
  </si>
  <si>
    <t>SUN RUI,ZHAO NAN</t>
  </si>
  <si>
    <t>1704.00</t>
  </si>
  <si>
    <t>2019/8/22 0:54:30</t>
  </si>
  <si>
    <t>ZHU SHENGZHI,WANG HENGCHAO</t>
  </si>
  <si>
    <t>656.00</t>
  </si>
  <si>
    <t>2019/8/22 0:07:04</t>
  </si>
  <si>
    <t>特威泽尔山间小屋汽车旅馆</t>
  </si>
  <si>
    <t>LIU CHENGZHE,GUO YUE,NI JUMEI,GUO XIKUN,CHENG YANLING,LIU CHAO</t>
  </si>
  <si>
    <t>1770.00</t>
  </si>
  <si>
    <t>2019/8/21 23:45:05</t>
  </si>
  <si>
    <t>YANG QING,KUI BING</t>
  </si>
  <si>
    <t>2019/8/21 22:27:50</t>
  </si>
  <si>
    <t>LIU JINHUI,LU LI</t>
  </si>
  <si>
    <t>2019/8/21 22:07:45</t>
  </si>
  <si>
    <t>曼谷苏拉翁可可旅舍</t>
  </si>
  <si>
    <t>WANG LI,ZHANG JIANQIANG</t>
  </si>
  <si>
    <t>480.00</t>
  </si>
  <si>
    <t>2019/8/20 22:00:06</t>
  </si>
  <si>
    <t>首尔明洞索拉利亚西铁酒店</t>
  </si>
  <si>
    <t>wang yian,huang fanluo</t>
  </si>
  <si>
    <t>5130.00</t>
  </si>
  <si>
    <t>2019/8/19 19:25:17</t>
  </si>
  <si>
    <t>曼谷素坤逸57号巷萨里尔酒店通罗站</t>
  </si>
  <si>
    <t>CHEUNG YIN PING,HO LING WAI,WONG TAT WA</t>
  </si>
  <si>
    <t>3660.00</t>
  </si>
  <si>
    <t>2019/8/18 13:24:20</t>
  </si>
  <si>
    <t>富国岛都喜公主海滨度假酒店</t>
  </si>
  <si>
    <t>REN ZHONGYUAN,ZHOU HAO</t>
  </si>
  <si>
    <t>2284.00</t>
  </si>
  <si>
    <t>2019/8/15 11:24:30</t>
  </si>
  <si>
    <t>皇后镇皇冠假日酒店</t>
  </si>
  <si>
    <t>WANG YA,WANG PEIMING</t>
  </si>
  <si>
    <t>5656.00</t>
  </si>
  <si>
    <t>2019/8/14 23:11:00</t>
  </si>
  <si>
    <t>名古屋东急大酒店</t>
  </si>
  <si>
    <t>GUO QIANG,MAO WEN YAN</t>
  </si>
  <si>
    <t>4887.00</t>
  </si>
  <si>
    <t>2019/8/14 22:12:49</t>
  </si>
  <si>
    <t>1585782</t>
  </si>
  <si>
    <t>10946955672,</t>
  </si>
  <si>
    <t>2019/8/12 17:32:55</t>
  </si>
  <si>
    <t>阿卡萨里别墅</t>
  </si>
  <si>
    <t>NIE ZHITAO,XIAO MENGTING</t>
  </si>
  <si>
    <t>2040.00</t>
  </si>
  <si>
    <t>2019/8/12 0:02:32</t>
  </si>
  <si>
    <t>清迈平那科酒店</t>
  </si>
  <si>
    <t>WANG YANPING</t>
  </si>
  <si>
    <t>627.00</t>
  </si>
  <si>
    <t>2019/8/11 4:39:32</t>
  </si>
  <si>
    <t>八打灵再也喜来登酒店</t>
  </si>
  <si>
    <t>BAO XUEBO,CAO TINGTING</t>
  </si>
  <si>
    <t>635.00</t>
  </si>
  <si>
    <t>2019/8/9 15:18:06</t>
  </si>
  <si>
    <t>加利福尼亚香榭丽舍酒店</t>
  </si>
  <si>
    <t>HONG LING,WU JINGYING</t>
  </si>
  <si>
    <t>5265.00</t>
  </si>
  <si>
    <t>2019/8/7 21:21:42</t>
  </si>
  <si>
    <t>夏威夷·火奴鲁鲁威基基国宾大酒店</t>
  </si>
  <si>
    <t>CHENG AIJUN,LUO JIANGHUA</t>
  </si>
  <si>
    <t>2520.00</t>
  </si>
  <si>
    <t>2019/8/7 12:54:35</t>
  </si>
  <si>
    <t>慕尼黑东万豪居家酒店</t>
  </si>
  <si>
    <t>JIANG NING,LI CHAO,WANG JING,ZHANG JIN</t>
  </si>
  <si>
    <t>27516.00</t>
  </si>
  <si>
    <t>2019/8/6 19:16:18</t>
  </si>
  <si>
    <t>LIU CHENGHAN</t>
  </si>
  <si>
    <t>1778.00</t>
  </si>
  <si>
    <t>2019/8/5 23:17:28</t>
  </si>
  <si>
    <t>钱伯森酒店</t>
  </si>
  <si>
    <t>YIN XIUPING,XIONG YING</t>
  </si>
  <si>
    <t>1165.00</t>
  </si>
  <si>
    <t>2019/8/5 21:36:09</t>
  </si>
  <si>
    <t>素坤逸2号贝斯特韦斯特舒雅优质酒店</t>
  </si>
  <si>
    <t>LIN LITING,LU WANYING</t>
  </si>
  <si>
    <t>708.00</t>
  </si>
  <si>
    <t>2019/8/5 20:13:51</t>
  </si>
  <si>
    <t>薄荷岛米提水疗度假村</t>
  </si>
  <si>
    <t>ZHANG WENQI,ZHOU YUAN</t>
  </si>
  <si>
    <t>938.00</t>
  </si>
  <si>
    <t>2019/8/4 23:25:38</t>
  </si>
  <si>
    <t>好视角酒店</t>
  </si>
  <si>
    <t>Wu Tong,Ran Xinyu</t>
  </si>
  <si>
    <t>920.00</t>
  </si>
  <si>
    <t>2019/8/2 15:20:44</t>
  </si>
  <si>
    <t>LUO MU,ZHANG YUNNI</t>
  </si>
  <si>
    <t>2019/8/1 16:38:51</t>
  </si>
  <si>
    <t>YANG JIAHUI,WANG XIBIN</t>
  </si>
  <si>
    <t>6272.00</t>
  </si>
  <si>
    <t>2019/8/1 13:34:32</t>
  </si>
  <si>
    <t>曼谷格乐丽雅10酒店</t>
  </si>
  <si>
    <t>KIM KAHYUN</t>
  </si>
  <si>
    <t>2019/7/30 19:36:19</t>
  </si>
  <si>
    <t>苏丹阿合麦特奥瓦酒店</t>
  </si>
  <si>
    <t>Zhao Yida,Liu Xinyao</t>
  </si>
  <si>
    <t>1889.00</t>
  </si>
  <si>
    <t>2019/7/30 13:48:20</t>
  </si>
  <si>
    <t>汉堡阿尔托纳城际酒店</t>
  </si>
  <si>
    <t>YU SHENGLI,TIAN MEI</t>
  </si>
  <si>
    <t>4212.00</t>
  </si>
  <si>
    <t>2019/7/29 21:28:13</t>
  </si>
  <si>
    <t xml:space="preserve">法兰克福洛克福特别墅肯尼迪酒店  </t>
  </si>
  <si>
    <t>YAO WEIZHOU,XIN LEI,Xia Qiyang,Jiang Meng</t>
  </si>
  <si>
    <t>8852.00</t>
  </si>
  <si>
    <t>2019/7/29 13:45:15</t>
  </si>
  <si>
    <t>苏梅岛森西马尔度假村-限成人</t>
  </si>
  <si>
    <t>ZHANG PING,SHI MING,FANG YUNBING</t>
  </si>
  <si>
    <t>7326.00</t>
  </si>
  <si>
    <t>2019/7/23 0:35:14</t>
  </si>
  <si>
    <t>岘港贝尔马森帕罗桑酒店</t>
  </si>
  <si>
    <t>ZHANG XIAOHONG,YE YUYING,YANG HAIYING,YANG SHURONG</t>
  </si>
  <si>
    <t>4768.00</t>
  </si>
  <si>
    <t>2019/7/22 20:35:33</t>
  </si>
  <si>
    <t>曼谷文思酒店</t>
  </si>
  <si>
    <t>LI YUCHEN,ZHOU YAO</t>
  </si>
  <si>
    <t>2019/7/22 17:13:23</t>
  </si>
  <si>
    <t>巴厘岛阿勒瓦别墅</t>
  </si>
  <si>
    <t>zhang yingying,liu qilun</t>
  </si>
  <si>
    <t>2019/7/20 21:02:31</t>
  </si>
  <si>
    <t>新加坡卡尔登酒店</t>
  </si>
  <si>
    <t>YAO QING,XU QINMIN,YAO ZHENGUO,MENG HONG</t>
  </si>
  <si>
    <t>11002.00</t>
  </si>
  <si>
    <t>2019/7/20 20:29:07</t>
  </si>
  <si>
    <t>拉斯维加斯纽约赌场酒店</t>
  </si>
  <si>
    <t>sun yong,zhang wenyan</t>
  </si>
  <si>
    <t>467.00</t>
  </si>
  <si>
    <t>2019/7/20 10:01:14</t>
  </si>
  <si>
    <t>LI YING</t>
  </si>
  <si>
    <t>5803.00</t>
  </si>
  <si>
    <t>2019/7/19 14:17:32</t>
  </si>
  <si>
    <t>WU MIAOJUAN</t>
  </si>
  <si>
    <t>2019/7/19 14:11:01</t>
  </si>
  <si>
    <t>卓美亚帆船酒店</t>
  </si>
  <si>
    <t>Li Bao Xing,Liao Yan,Wu Feng(3 pax)</t>
  </si>
  <si>
    <t>10188.00</t>
  </si>
  <si>
    <t>2019/7/18 16:09:46</t>
  </si>
  <si>
    <t>ZHANG LIJUAN,ZHANG HANCHENG,LIU JINYING</t>
  </si>
  <si>
    <t>426.00</t>
  </si>
  <si>
    <t>2019/7/18 9:09:55</t>
  </si>
  <si>
    <t>伦敦斯特拉特福德莫克斯酒店</t>
  </si>
  <si>
    <t>FANG LIYI,FAN XIAOMAN</t>
  </si>
  <si>
    <t>2019-09-30</t>
  </si>
  <si>
    <t>6624.00</t>
  </si>
  <si>
    <t>2019/7/17 18:56:58</t>
  </si>
  <si>
    <t>阿方索十世国王 酒店</t>
  </si>
  <si>
    <t>tu yingying,ye qing</t>
  </si>
  <si>
    <t>3264.00</t>
  </si>
  <si>
    <t>2019/7/1 9:42:24</t>
  </si>
  <si>
    <t>道格拉斯港喜来登大酒店</t>
  </si>
  <si>
    <t>Han Xu</t>
  </si>
  <si>
    <t>2960.00</t>
  </si>
  <si>
    <t>2019/6/29 18:23:48</t>
  </si>
  <si>
    <t>薄荷岛梢帕姆邦劳度假酒店</t>
  </si>
  <si>
    <t>WU BO,LIU YAN</t>
  </si>
  <si>
    <t>3525.00</t>
  </si>
  <si>
    <t>2019/6/28 13:53:56</t>
  </si>
  <si>
    <t>WU WEN</t>
  </si>
  <si>
    <t>2019/6/28 13:53:40</t>
  </si>
  <si>
    <t>普吉岛卡塔坦尼海滩度假村</t>
  </si>
  <si>
    <t>XU SHENGJIA,GU HUIYING,WANG NIYE</t>
  </si>
  <si>
    <t>2019/6/24 17:44:40</t>
  </si>
  <si>
    <t>象岛阿瓦度假酒店</t>
  </si>
  <si>
    <t>SHEN YUXIAO</t>
  </si>
  <si>
    <t>702.00</t>
  </si>
  <si>
    <t>2019/6/22 13:18:16</t>
  </si>
  <si>
    <t>LONG TINGTING,FAN CHUNLI</t>
  </si>
  <si>
    <t>2019/6/22 13:11:40</t>
  </si>
  <si>
    <t>Liu Jinrui,Shen Yuan</t>
  </si>
  <si>
    <t>970.00</t>
  </si>
  <si>
    <t>2019/6/21 13:56:31</t>
  </si>
  <si>
    <t>达尼丁维多利亚酒店</t>
  </si>
  <si>
    <t>TAN JIANPENG,HUANG WEIYING</t>
  </si>
  <si>
    <t>607.00</t>
  </si>
  <si>
    <t>2019/6/17 21:38:20</t>
  </si>
  <si>
    <t>偶像酒店</t>
  </si>
  <si>
    <t>Stone David</t>
  </si>
  <si>
    <t>1824.00</t>
  </si>
  <si>
    <t>2019/6/16 12:21:22</t>
  </si>
  <si>
    <t>鱼尾小屋旅馆</t>
  </si>
  <si>
    <t>LI ZIYU</t>
  </si>
  <si>
    <t>1572.00</t>
  </si>
  <si>
    <t>2019/6/15 19:33:59</t>
  </si>
  <si>
    <t>大阪心斋桥金塔大酒店</t>
  </si>
  <si>
    <t>HE JINGJING,YE ZHANPENG</t>
  </si>
  <si>
    <t>667.00</t>
  </si>
  <si>
    <t>2019/6/13 23:22:08</t>
  </si>
  <si>
    <t>巴塞罗那W酒店</t>
  </si>
  <si>
    <t>Zhang Yingqian,Cai Chaokang</t>
  </si>
  <si>
    <t>3288.00</t>
  </si>
  <si>
    <t>2019/6/7 22:18:22</t>
  </si>
  <si>
    <t>MYSTAYS御堂筋本町酒店</t>
  </si>
  <si>
    <t>LYU JIANFENG,LIU MEI</t>
  </si>
  <si>
    <t>2084.00</t>
  </si>
  <si>
    <t>2019/6/7 18:26:56</t>
  </si>
  <si>
    <t>新加坡瑞吉酒店</t>
  </si>
  <si>
    <t>CHEN ZIKUN,LIU SUYANG</t>
  </si>
  <si>
    <t>1988.00</t>
  </si>
  <si>
    <t>2019/6/5 22:50:41</t>
  </si>
  <si>
    <t>Zhao Linna,Pan Ting</t>
  </si>
  <si>
    <t>3082.00</t>
  </si>
  <si>
    <t>2019/6/3 18:21:46</t>
  </si>
  <si>
    <t>多哈蒙德里安酒店</t>
  </si>
  <si>
    <t>Song Min,Shao Yifei</t>
  </si>
  <si>
    <t>975.00</t>
  </si>
  <si>
    <t>2019/6/2 14:37:54</t>
  </si>
  <si>
    <t>欧洲之星征服者酒店</t>
  </si>
  <si>
    <t>Wu Yanjie,Qu Guihua</t>
  </si>
  <si>
    <t>755.00</t>
  </si>
  <si>
    <t>2019/5/29 13:16:01</t>
  </si>
  <si>
    <t>新加坡市中豪亚酒店</t>
  </si>
  <si>
    <t>DING YONGXIN,HAO DONGPEI</t>
  </si>
  <si>
    <t>4412.00</t>
  </si>
  <si>
    <t>2019/5/27 23:22:10</t>
  </si>
  <si>
    <t>乌布坦加裕达考曼卡酒店</t>
  </si>
  <si>
    <t>Qin Zhenghong,Zhang Qiuyi,Wang Jingxiao</t>
  </si>
  <si>
    <t>15561.00</t>
  </si>
  <si>
    <t>2019/5/26 16:43:09</t>
  </si>
  <si>
    <t>清迈艾美酒店</t>
  </si>
  <si>
    <t>ZHOU CHENGYU,LI MING</t>
  </si>
  <si>
    <t>4630.00</t>
  </si>
  <si>
    <t>2019/5/25 16:32:17</t>
  </si>
  <si>
    <t>第一梅费尔酒店</t>
  </si>
  <si>
    <t>ZHANG YIN,GU YU</t>
  </si>
  <si>
    <t>698.00</t>
  </si>
  <si>
    <t>2019/5/19 9:15:59</t>
  </si>
  <si>
    <t>洛杉矶机场威斯汀酒店</t>
  </si>
  <si>
    <t>Chen Fangfu</t>
  </si>
  <si>
    <t>793.00</t>
  </si>
  <si>
    <t>2019/5/18 11:26:34</t>
  </si>
  <si>
    <t>布鲁塞尔机场喜来登酒店</t>
  </si>
  <si>
    <t>LI RUI</t>
  </si>
  <si>
    <t>1730.00</t>
  </si>
  <si>
    <t>2019/5/14 6:53:08</t>
  </si>
  <si>
    <t>康斯丹塞舌尔蕾沐莉亚度假酒店</t>
  </si>
  <si>
    <t>JUNG YEONDEUK,JOUNG JIHYE</t>
  </si>
  <si>
    <t>14574.00</t>
  </si>
  <si>
    <t>2019/5/11 23:14:43</t>
  </si>
  <si>
    <t>圣乔治酒店</t>
  </si>
  <si>
    <t>SHEN YUHAN</t>
  </si>
  <si>
    <t>672.00</t>
  </si>
  <si>
    <t>2019/5/10 14:59:38</t>
  </si>
  <si>
    <t>首尔威斯汀朝鲜酒店</t>
  </si>
  <si>
    <t>QI JUN,LIU XIA</t>
  </si>
  <si>
    <t>2848.00</t>
  </si>
  <si>
    <t>2019/5/9 23:08:47</t>
  </si>
  <si>
    <t>首尔广场傲途格精选酒店</t>
  </si>
  <si>
    <t>JIN YOUMING</t>
  </si>
  <si>
    <t>1069.00</t>
  </si>
  <si>
    <t>2019/5/9 17:03:59</t>
  </si>
  <si>
    <t>蒙蒂曼谷廊曼度假村</t>
  </si>
  <si>
    <t>ZHANG LILI</t>
  </si>
  <si>
    <t>189.00</t>
  </si>
  <si>
    <t>2019/5/8 19:58:27</t>
  </si>
  <si>
    <t>曼谷市角酒店</t>
  </si>
  <si>
    <t>CHUI SIU KING,LEUNG CHUN MAN</t>
  </si>
  <si>
    <t>903.00</t>
  </si>
  <si>
    <t>2019/5/4 13:42:19</t>
  </si>
  <si>
    <t>TU JIAJIE,HAN YAN</t>
  </si>
  <si>
    <t>1610.00</t>
  </si>
  <si>
    <t>2019/5/1 20:57:07</t>
  </si>
  <si>
    <t>汉堡巴塞罗酒店</t>
  </si>
  <si>
    <t>Chio Fei Fong,WONG CHI WA</t>
  </si>
  <si>
    <t>3364.00</t>
  </si>
  <si>
    <t>2019/4/23 3:57:13</t>
  </si>
  <si>
    <t>富国岛融合度假酒店(温泉包括)</t>
  </si>
  <si>
    <t>DONG LIANGLIANG</t>
  </si>
  <si>
    <t>4065.00</t>
  </si>
  <si>
    <t>2019/4/14 23:00:18</t>
  </si>
  <si>
    <t>SHEN BIN</t>
  </si>
  <si>
    <t>2019/4/14 16:04:17</t>
  </si>
  <si>
    <t>象岛格兰德温泉度假酒店</t>
  </si>
  <si>
    <t>YANG HONGBIN,MEI QIANG</t>
  </si>
  <si>
    <t>2224.00</t>
  </si>
  <si>
    <t>2019/4/8 19:16:56</t>
  </si>
  <si>
    <t>沙巴天空酒店</t>
  </si>
  <si>
    <t>Huang Yiwei</t>
  </si>
  <si>
    <t>960.00</t>
  </si>
  <si>
    <t>2019/3/18 22:37:07</t>
  </si>
  <si>
    <t>拉亚苏拉翁曼谷酒店</t>
  </si>
  <si>
    <t>LI QUN,LIU CHAO</t>
  </si>
  <si>
    <t>1198.00</t>
  </si>
  <si>
    <t>2019/2/12 17:54:13</t>
  </si>
  <si>
    <t>chan chihhung,tseng yi ting</t>
  </si>
  <si>
    <t>4600.00</t>
  </si>
  <si>
    <t>2019/1/25 16:15:41</t>
  </si>
  <si>
    <t>合计:</t>
  </si>
  <si>
    <t>1141072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</si>
  <si>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</si>
  <si>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</si>
  <si>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</si>
  <si>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</si>
  <si>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</si>
  <si>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</si>
  <si>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</si>
  <si>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</si>
  <si>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</si>
  <si>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</si>
  <si>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</si>
  <si>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</si>
  <si>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</si>
  <si>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</si>
  <si>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</si>
  <si>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</si>
  <si>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</si>
  <si>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</si>
  <si>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</si>
  <si>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</si>
  <si>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</si>
  <si>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</si>
  <si>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</si>
  <si>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</si>
  <si>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</si>
  <si>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,</t>
  </si>
  <si>
    <t>结算单</t>
  </si>
  <si>
    <t>A191016175809589</t>
  </si>
  <si>
    <t>汇率：</t>
  </si>
  <si>
    <t>A191016175924589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</si>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</sst>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1">
    <font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10"/>
      <color rgb="FF333333"/>
      <name val="Arial"/>
      <charset val="134"/>
    </font>
    <font>
      <sz val="7"/>
      <color rgb="FF333333"/>
      <name val="Arial"/>
      <charset val="134"/>
    </font>
    <font>
      <sz val="10.5"/>
      <color rgb="FF333333"/>
      <name val="Helvetica"/>
      <charset val="134"/>
    </font>
    <font>
      <sz val="10"/>
      <name val="Arial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5"/>
      <name val="宋体"/>
      <charset val="134"/>
    </font>
    <font>
      <b/>
      <sz val="13"/>
      <name val="微软雅黑"/>
      <charset val="134"/>
    </font>
    <font>
      <sz val="10"/>
      <name val="微软雅黑"/>
      <charset val="134"/>
    </font>
    <font>
      <b/>
      <sz val="11"/>
      <color theme="1"/>
      <name val="等线"/>
      <charset val="134"/>
      <scheme val="minor"/>
    </font>
    <font>
      <b/>
      <sz val="18"/>
      <color theme="1"/>
      <name val="Arial"/>
      <charset val="134"/>
    </font>
    <font>
      <b/>
      <sz val="9"/>
      <color theme="1"/>
      <name val="Arial"/>
      <charset val="134"/>
    </font>
    <font>
      <sz val="11"/>
      <color theme="1"/>
      <name val="Cordia"/>
      <charset val="222"/>
    </font>
    <font>
      <sz val="8"/>
      <color theme="1"/>
      <name val="Arial"/>
      <charset val="134"/>
    </font>
    <font>
      <sz val="10"/>
      <color theme="1"/>
      <name val="等线"/>
      <charset val="134"/>
      <scheme val="minor"/>
    </font>
    <font>
      <b/>
      <sz val="8"/>
      <color theme="1"/>
      <name val="Arial"/>
      <charset val="134"/>
    </font>
    <font>
      <sz val="8"/>
      <color rgb="FF000000"/>
      <name val="Arial"/>
      <charset val="134"/>
    </font>
    <font>
      <b/>
      <sz val="7"/>
      <color rgb="FF000000"/>
      <name val="Arial"/>
      <charset val="134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1"/>
      <color theme="1"/>
      <name val="Arial"/>
      <charset val="134"/>
    </font>
    <font>
      <b/>
      <sz val="11"/>
      <color theme="1"/>
      <name val="Cordia"/>
      <charset val="222"/>
    </font>
  </fonts>
  <fills count="35">
    <fill>
      <patternFill patternType="none"/>
    </fill>
    <fill>
      <patternFill patternType="gray125"/>
    </fill>
    <fill>
      <patternFill patternType="solid">
        <fgColor rgb="FFF7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6" borderId="11" applyNumberFormat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5" fillId="19" borderId="16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0" borderId="0"/>
  </cellStyleXfs>
  <cellXfs count="4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0" xfId="49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4" xfId="0" applyFont="1" applyFill="1" applyBorder="1" applyAlignment="1">
      <alignment vertical="top" wrapText="1"/>
    </xf>
    <xf numFmtId="0" fontId="6" fillId="0" borderId="0" xfId="0" applyFont="1">
      <alignment vertical="center"/>
    </xf>
    <xf numFmtId="0" fontId="0" fillId="3" borderId="0" xfId="0" applyFill="1">
      <alignment vertical="center"/>
    </xf>
    <xf numFmtId="0" fontId="2" fillId="0" borderId="0" xfId="49" applyNumberFormat="1" applyFont="1" applyBorder="1" applyAlignment="1">
      <alignment horizontal="center" vertical="center"/>
    </xf>
    <xf numFmtId="0" fontId="7" fillId="0" borderId="0" xfId="49"/>
    <xf numFmtId="0" fontId="8" fillId="0" borderId="0" xfId="49" applyFont="1" applyAlignment="1">
      <alignment horizontal="center" vertical="center"/>
    </xf>
    <xf numFmtId="0" fontId="9" fillId="0" borderId="0" xfId="49" applyFont="1" applyAlignment="1">
      <alignment vertical="center"/>
    </xf>
    <xf numFmtId="0" fontId="10" fillId="0" borderId="0" xfId="49" applyFont="1" applyAlignment="1">
      <alignment vertical="center"/>
    </xf>
    <xf numFmtId="0" fontId="11" fillId="0" borderId="0" xfId="49" applyFont="1" applyAlignment="1">
      <alignment vertical="center"/>
    </xf>
    <xf numFmtId="0" fontId="2" fillId="0" borderId="2" xfId="49" applyFont="1" applyBorder="1" applyAlignment="1">
      <alignment horizontal="right" vertical="center"/>
    </xf>
    <xf numFmtId="0" fontId="12" fillId="0" borderId="5" xfId="49" applyFont="1" applyBorder="1" applyAlignment="1">
      <alignment horizontal="left" vertical="center"/>
    </xf>
    <xf numFmtId="0" fontId="7" fillId="0" borderId="5" xfId="49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pic.c-ctrip.com/ebooking/web/logo_ctrip01.png?20180710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330200</xdr:colOff>
      <xdr:row>2</xdr:row>
      <xdr:rowOff>177800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9050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showGridLines="0" workbookViewId="0">
      <selection activeCell="A1" sqref="A1:K1"/>
    </sheetView>
  </sheetViews>
  <sheetFormatPr defaultColWidth="9" defaultRowHeight="13.5"/>
  <cols>
    <col min="1" max="5" width="20.6666666666667" customWidth="1"/>
    <col min="6" max="11" width="16.3333333333333" customWidth="1"/>
  </cols>
  <sheetData>
    <row r="1" spans="1:1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3" customHeight="1" spans="1:11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ht="14" customHeight="1" spans="1:11">
      <c r="A5" s="32" t="s">
        <v>1</v>
      </c>
      <c r="B5" s="32"/>
      <c r="C5" s="32"/>
      <c r="D5" s="32"/>
      <c r="E5" s="32"/>
      <c r="F5" s="32" t="s">
        <v>2</v>
      </c>
      <c r="G5" s="32"/>
      <c r="H5" s="32"/>
      <c r="I5" s="32"/>
      <c r="J5" s="32"/>
      <c r="K5" s="32"/>
    </row>
    <row r="6" ht="15" customHeight="1" spans="1:11">
      <c r="A6" s="32" t="s">
        <v>3</v>
      </c>
      <c r="B6" s="32"/>
      <c r="C6" s="32"/>
      <c r="D6" s="32"/>
      <c r="E6" s="32"/>
      <c r="F6" s="32" t="s">
        <v>4</v>
      </c>
      <c r="G6" s="32"/>
      <c r="H6" s="32"/>
      <c r="I6" s="32"/>
      <c r="J6" s="32"/>
      <c r="K6" s="32"/>
    </row>
    <row r="7" ht="15" customHeight="1" spans="1:11">
      <c r="A7" s="32" t="s">
        <v>5</v>
      </c>
      <c r="B7" s="32"/>
      <c r="C7" s="32"/>
      <c r="D7" s="32"/>
      <c r="E7" s="32"/>
      <c r="F7" s="32" t="s">
        <v>6</v>
      </c>
      <c r="G7" s="32"/>
      <c r="H7" s="32"/>
      <c r="I7" s="32"/>
      <c r="J7" s="32"/>
      <c r="K7" s="32"/>
    </row>
    <row r="8" ht="15" customHeight="1" spans="1:1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</row>
    <row r="9" ht="20" customHeight="1" spans="1:11">
      <c r="A9" s="34" t="s">
        <v>7</v>
      </c>
      <c r="B9" s="34"/>
      <c r="C9" s="34"/>
      <c r="D9" s="34"/>
      <c r="E9" s="34"/>
      <c r="F9" s="34"/>
      <c r="G9" s="34"/>
      <c r="H9" s="34"/>
      <c r="I9" s="34"/>
      <c r="J9" s="34"/>
      <c r="K9" s="34"/>
    </row>
    <row r="10" ht="14" customHeight="1" spans="1:11">
      <c r="A10" s="35" t="s">
        <v>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ht="14" customHeight="1" spans="1:1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ht="14" customHeight="1" spans="1:11">
      <c r="A12" s="37" t="s">
        <v>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ht="14" customHeight="1" spans="1:11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ht="14" customHeight="1" spans="1:11">
      <c r="A14" s="37" t="s">
        <v>10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ht="14" customHeight="1" spans="1:1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ht="14" customHeight="1" spans="1:11">
      <c r="A16" s="39" t="s">
        <v>11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ht="14" customHeight="1" spans="1:11">
      <c r="A17" s="37" t="s">
        <v>12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ht="14" customHeight="1" spans="1:11">
      <c r="A18" s="35" t="s">
        <v>13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ht="14" customHeight="1" spans="1:1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ht="14" customHeight="1" spans="1:11">
      <c r="A20" s="39" t="s">
        <v>14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ht="14" customHeight="1" spans="1:1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ht="14" customHeight="1" spans="1:11">
      <c r="A22" s="35" t="s">
        <v>15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ht="14" customHeight="1" spans="1:11">
      <c r="A23" s="37" t="s">
        <v>16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ht="14" customHeight="1" spans="1:11">
      <c r="A24" s="35" t="s">
        <v>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ht="14" customHeight="1" spans="1:1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ht="14" customHeight="1" spans="1:11">
      <c r="A26" s="37" t="s">
        <v>18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ht="14" customHeight="1" spans="1:1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ht="14" customHeight="1" spans="1:11">
      <c r="A28" s="41" t="s">
        <v>19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ht="14" customHeight="1" spans="1:1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ht="14" customHeight="1" spans="1:11">
      <c r="A30" s="35" t="s">
        <v>20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ht="14" customHeight="1" spans="1:1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ht="14" customHeight="1" spans="1:11">
      <c r="A32" s="35" t="s">
        <v>21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ht="14" customHeight="1" spans="1:1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ht="14" customHeight="1" spans="1:11">
      <c r="A34" s="35" t="s">
        <v>22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ht="14" customHeight="1" spans="1:11">
      <c r="A35" s="37" t="s">
        <v>23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ht="14" customHeight="1" spans="1:11">
      <c r="A36" s="35" t="s">
        <v>24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ht="14" customHeight="1" spans="1:11">
      <c r="A37" s="35" t="s">
        <v>25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ht="14" customHeight="1" spans="1:11">
      <c r="A38" s="37" t="s">
        <v>26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ht="10" customHeight="1" spans="1:1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ht="14" customHeight="1" spans="1:11">
      <c r="A40" s="42" t="s">
        <v>27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</row>
    <row r="41" ht="14" customHeight="1" spans="1:1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ht="14" customHeight="1" spans="1:11">
      <c r="A42" s="43" t="s">
        <v>28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ht="10" customHeight="1" spans="1:1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ht="10" customHeight="1" spans="1:1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ht="20" customHeight="1" spans="1:11">
      <c r="A45" s="44" t="s">
        <v>29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</row>
    <row r="46" ht="10" customHeight="1" spans="1:11">
      <c r="A46" s="35" t="s">
        <v>30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ht="10" customHeight="1" spans="1:11">
      <c r="A47" s="35" t="s">
        <v>31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ht="10" customHeight="1" spans="1:11">
      <c r="A48" s="35" t="s">
        <v>32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ht="10" customHeight="1" spans="1:11">
      <c r="A49" s="35" t="s">
        <v>33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ht="10" customHeight="1" spans="1:11">
      <c r="A50" s="35" t="s">
        <v>30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</row>
    <row r="52" spans="1:1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</row>
    <row r="53" spans="1:1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</row>
  </sheetData>
  <mergeCells count="57">
    <mergeCell ref="A1:K1"/>
    <mergeCell ref="A2:K2"/>
    <mergeCell ref="A3:K3"/>
    <mergeCell ref="A4:K4"/>
    <mergeCell ref="A5:E5"/>
    <mergeCell ref="F5:K5"/>
    <mergeCell ref="A6:E6"/>
    <mergeCell ref="F6:K6"/>
    <mergeCell ref="A7:E7"/>
    <mergeCell ref="F7:K7"/>
    <mergeCell ref="A8:E8"/>
    <mergeCell ref="F8:K8"/>
    <mergeCell ref="A9:K9"/>
    <mergeCell ref="A10:K10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A52:K52"/>
    <mergeCell ref="A53:K5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8"/>
  <sheetViews>
    <sheetView showGridLines="0" topLeftCell="D1" workbookViewId="0">
      <selection activeCell="G1" sqref="A$1:Q$1048576"/>
    </sheetView>
  </sheetViews>
  <sheetFormatPr defaultColWidth="9" defaultRowHeight="13.5"/>
  <cols>
    <col min="1" max="1" width="20.0833333333333" customWidth="1"/>
    <col min="2" max="2" width="13" customWidth="1"/>
    <col min="3" max="3" width="34.6666666666667" customWidth="1"/>
    <col min="4" max="4" width="6.75" customWidth="1"/>
    <col min="5" max="5" width="7.5" customWidth="1"/>
    <col min="6" max="6" width="34.6666666666667" customWidth="1"/>
    <col min="7" max="7" width="6.83333333333333" customWidth="1"/>
    <col min="8" max="8" width="13.9166666666667" customWidth="1"/>
    <col min="9" max="9" width="8.33333333333333" customWidth="1"/>
    <col min="10" max="10" width="7.33333333333333" customWidth="1"/>
    <col min="11" max="11" width="9.83333333333333" customWidth="1"/>
    <col min="12" max="12" width="5.75" customWidth="1"/>
    <col min="13" max="13" width="12.6666666666667" customWidth="1"/>
    <col min="14" max="14" width="12.75" customWidth="1"/>
    <col min="15" max="15" width="10" customWidth="1"/>
    <col min="16" max="16" width="10.4166666666667" customWidth="1"/>
    <col min="17" max="17" width="7.33333333333333" customWidth="1"/>
  </cols>
  <sheetData>
    <row r="1" ht="27" spans="1:1">
      <c r="A1" s="24" t="s">
        <v>34</v>
      </c>
    </row>
    <row r="2" spans="1:17">
      <c r="A2" s="1" t="s">
        <v>35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43</v>
      </c>
      <c r="J2" s="1" t="s">
        <v>44</v>
      </c>
      <c r="K2" s="1" t="s">
        <v>45</v>
      </c>
      <c r="L2" s="1" t="s">
        <v>46</v>
      </c>
      <c r="M2" s="1" t="s">
        <v>47</v>
      </c>
      <c r="N2" s="1" t="s">
        <v>48</v>
      </c>
      <c r="O2" s="1" t="s">
        <v>49</v>
      </c>
      <c r="P2" s="1" t="s">
        <v>50</v>
      </c>
      <c r="Q2" s="1" t="s">
        <v>51</v>
      </c>
    </row>
    <row r="3" ht="22.5" spans="1:17">
      <c r="A3" s="3" t="s">
        <v>52</v>
      </c>
      <c r="B3" s="3"/>
      <c r="C3" s="4" t="s">
        <v>53</v>
      </c>
      <c r="D3" s="25">
        <v>43708</v>
      </c>
      <c r="E3" s="25">
        <v>43709</v>
      </c>
      <c r="F3" s="4" t="s">
        <v>54</v>
      </c>
      <c r="G3" s="4">
        <v>-4530</v>
      </c>
      <c r="H3" s="4">
        <v>0</v>
      </c>
      <c r="I3" s="4">
        <v>0</v>
      </c>
      <c r="J3" s="4" t="s">
        <v>55</v>
      </c>
      <c r="K3" s="4"/>
      <c r="L3" s="4">
        <v>0</v>
      </c>
      <c r="M3" s="3"/>
      <c r="N3" s="4" t="s">
        <v>56</v>
      </c>
      <c r="O3" s="4">
        <v>0</v>
      </c>
      <c r="P3" s="4"/>
      <c r="Q3" s="4"/>
    </row>
    <row r="4" ht="22.5" spans="1:17">
      <c r="A4" s="3" t="s">
        <v>57</v>
      </c>
      <c r="B4" s="3"/>
      <c r="C4" s="4" t="s">
        <v>58</v>
      </c>
      <c r="D4" s="25">
        <v>43716</v>
      </c>
      <c r="E4" s="25">
        <v>43718</v>
      </c>
      <c r="F4" s="4" t="s">
        <v>59</v>
      </c>
      <c r="G4" s="4">
        <v>1525</v>
      </c>
      <c r="H4" s="4">
        <v>0</v>
      </c>
      <c r="I4" s="4">
        <v>0</v>
      </c>
      <c r="J4" s="4" t="s">
        <v>55</v>
      </c>
      <c r="K4" s="4"/>
      <c r="L4" s="4">
        <v>0</v>
      </c>
      <c r="M4" s="3"/>
      <c r="N4" s="4" t="s">
        <v>56</v>
      </c>
      <c r="O4" s="4">
        <v>0</v>
      </c>
      <c r="P4" s="4"/>
      <c r="Q4" s="4"/>
    </row>
    <row r="5" ht="22.5" spans="1:17">
      <c r="A5" s="3" t="s">
        <v>60</v>
      </c>
      <c r="B5" s="3" t="s">
        <v>61</v>
      </c>
      <c r="C5" s="4" t="s">
        <v>62</v>
      </c>
      <c r="D5" s="25">
        <v>43719</v>
      </c>
      <c r="E5" s="25">
        <v>43724</v>
      </c>
      <c r="F5" s="4" t="s">
        <v>63</v>
      </c>
      <c r="G5" s="4">
        <v>-1314</v>
      </c>
      <c r="H5" s="4">
        <v>0</v>
      </c>
      <c r="I5" s="4">
        <v>0</v>
      </c>
      <c r="J5" s="4" t="s">
        <v>55</v>
      </c>
      <c r="K5" s="4"/>
      <c r="L5" s="4">
        <v>0</v>
      </c>
      <c r="M5" s="3"/>
      <c r="N5" s="4" t="s">
        <v>56</v>
      </c>
      <c r="O5" s="4">
        <v>0</v>
      </c>
      <c r="P5" s="4"/>
      <c r="Q5" s="4"/>
    </row>
    <row r="6" ht="22.5" spans="1:17">
      <c r="A6" s="3" t="s">
        <v>64</v>
      </c>
      <c r="B6" s="3" t="s">
        <v>65</v>
      </c>
      <c r="C6" s="4" t="s">
        <v>66</v>
      </c>
      <c r="D6" s="25">
        <v>43723</v>
      </c>
      <c r="E6" s="25">
        <v>43725</v>
      </c>
      <c r="F6" s="4" t="s">
        <v>67</v>
      </c>
      <c r="G6" s="4">
        <v>-6048</v>
      </c>
      <c r="H6" s="4">
        <v>0</v>
      </c>
      <c r="I6" s="4">
        <v>0</v>
      </c>
      <c r="J6" s="4" t="s">
        <v>55</v>
      </c>
      <c r="K6" s="4"/>
      <c r="L6" s="4">
        <v>0</v>
      </c>
      <c r="M6" s="3" t="s">
        <v>68</v>
      </c>
      <c r="N6" s="4" t="s">
        <v>56</v>
      </c>
      <c r="O6" s="4">
        <v>0</v>
      </c>
      <c r="P6" s="4"/>
      <c r="Q6" s="4"/>
    </row>
    <row r="7" ht="22.5" spans="1:17">
      <c r="A7" s="3" t="s">
        <v>69</v>
      </c>
      <c r="B7" s="3" t="s">
        <v>70</v>
      </c>
      <c r="C7" s="4" t="s">
        <v>71</v>
      </c>
      <c r="D7" s="25">
        <v>43723</v>
      </c>
      <c r="E7" s="25">
        <v>43726</v>
      </c>
      <c r="F7" s="4" t="s">
        <v>72</v>
      </c>
      <c r="G7" s="4">
        <v>-950</v>
      </c>
      <c r="H7" s="4">
        <v>0</v>
      </c>
      <c r="I7" s="4">
        <v>0</v>
      </c>
      <c r="J7" s="4" t="s">
        <v>55</v>
      </c>
      <c r="K7" s="4"/>
      <c r="L7" s="4">
        <v>0</v>
      </c>
      <c r="M7" s="3"/>
      <c r="N7" s="4" t="s">
        <v>56</v>
      </c>
      <c r="O7" s="4">
        <v>0</v>
      </c>
      <c r="P7" s="4"/>
      <c r="Q7" s="4"/>
    </row>
    <row r="8" ht="22.5" spans="1:17">
      <c r="A8" s="3" t="s">
        <v>73</v>
      </c>
      <c r="B8" s="3" t="s">
        <v>74</v>
      </c>
      <c r="C8" s="4" t="s">
        <v>75</v>
      </c>
      <c r="D8" s="25">
        <v>43725</v>
      </c>
      <c r="E8" s="25">
        <v>43728</v>
      </c>
      <c r="F8" s="4" t="s">
        <v>76</v>
      </c>
      <c r="G8" s="4">
        <v>-2600</v>
      </c>
      <c r="H8" s="4">
        <v>0</v>
      </c>
      <c r="I8" s="4">
        <v>0</v>
      </c>
      <c r="J8" s="4" t="s">
        <v>55</v>
      </c>
      <c r="K8" s="4"/>
      <c r="L8" s="4">
        <v>0</v>
      </c>
      <c r="M8" s="3" t="s">
        <v>77</v>
      </c>
      <c r="N8" s="4" t="s">
        <v>56</v>
      </c>
      <c r="O8" s="4">
        <v>0</v>
      </c>
      <c r="P8" s="4"/>
      <c r="Q8" s="4"/>
    </row>
    <row r="9" ht="22.5" spans="1:17">
      <c r="A9" s="3" t="s">
        <v>78</v>
      </c>
      <c r="B9" s="3"/>
      <c r="C9" s="4" t="s">
        <v>58</v>
      </c>
      <c r="D9" s="25">
        <v>43726</v>
      </c>
      <c r="E9" s="25">
        <v>43728</v>
      </c>
      <c r="F9" s="4" t="s">
        <v>79</v>
      </c>
      <c r="G9" s="4">
        <v>2412</v>
      </c>
      <c r="H9" s="4">
        <v>0</v>
      </c>
      <c r="I9" s="4">
        <v>0</v>
      </c>
      <c r="J9" s="4" t="s">
        <v>55</v>
      </c>
      <c r="K9" s="4"/>
      <c r="L9" s="4">
        <v>0</v>
      </c>
      <c r="M9" s="3" t="s">
        <v>80</v>
      </c>
      <c r="N9" s="4" t="s">
        <v>56</v>
      </c>
      <c r="O9" s="4">
        <v>0</v>
      </c>
      <c r="P9" s="4"/>
      <c r="Q9" s="4"/>
    </row>
    <row r="10" ht="22.5" spans="1:17">
      <c r="A10" s="3" t="s">
        <v>81</v>
      </c>
      <c r="B10" s="3" t="s">
        <v>82</v>
      </c>
      <c r="C10" s="4" t="s">
        <v>83</v>
      </c>
      <c r="D10" s="25">
        <v>43728</v>
      </c>
      <c r="E10" s="25">
        <v>43729</v>
      </c>
      <c r="F10" s="4" t="s">
        <v>84</v>
      </c>
      <c r="G10" s="4">
        <v>-1124</v>
      </c>
      <c r="H10" s="4">
        <v>0</v>
      </c>
      <c r="I10" s="4">
        <v>0</v>
      </c>
      <c r="J10" s="4" t="s">
        <v>55</v>
      </c>
      <c r="K10" s="4"/>
      <c r="L10" s="4">
        <v>0</v>
      </c>
      <c r="M10" s="3" t="s">
        <v>85</v>
      </c>
      <c r="N10" s="4" t="s">
        <v>56</v>
      </c>
      <c r="O10" s="4">
        <v>0</v>
      </c>
      <c r="P10" s="4"/>
      <c r="Q10" s="4"/>
    </row>
    <row r="11" ht="22.5" spans="1:17">
      <c r="A11" s="3" t="s">
        <v>86</v>
      </c>
      <c r="B11" s="3" t="s">
        <v>87</v>
      </c>
      <c r="C11" s="4" t="s">
        <v>88</v>
      </c>
      <c r="D11" s="25">
        <v>43734</v>
      </c>
      <c r="E11" s="25">
        <v>43735</v>
      </c>
      <c r="F11" s="4" t="s">
        <v>89</v>
      </c>
      <c r="G11" s="4">
        <v>-8164</v>
      </c>
      <c r="H11" s="4">
        <v>0</v>
      </c>
      <c r="I11" s="4">
        <v>0</v>
      </c>
      <c r="J11" s="4" t="s">
        <v>55</v>
      </c>
      <c r="K11" s="4"/>
      <c r="L11" s="4">
        <v>0</v>
      </c>
      <c r="M11" s="3"/>
      <c r="N11" s="4" t="s">
        <v>56</v>
      </c>
      <c r="O11" s="4">
        <v>0</v>
      </c>
      <c r="P11" s="4"/>
      <c r="Q11" s="4"/>
    </row>
    <row r="12" ht="22.5" spans="1:17">
      <c r="A12" s="3" t="s">
        <v>90</v>
      </c>
      <c r="B12" s="3" t="s">
        <v>91</v>
      </c>
      <c r="C12" s="4" t="s">
        <v>92</v>
      </c>
      <c r="D12" s="25">
        <v>43735</v>
      </c>
      <c r="E12" s="25">
        <v>43737</v>
      </c>
      <c r="F12" s="4" t="s">
        <v>93</v>
      </c>
      <c r="G12" s="4">
        <v>-1418</v>
      </c>
      <c r="H12" s="4">
        <v>0</v>
      </c>
      <c r="I12" s="4">
        <v>0</v>
      </c>
      <c r="J12" s="4" t="s">
        <v>55</v>
      </c>
      <c r="K12" s="4"/>
      <c r="L12" s="4">
        <v>0</v>
      </c>
      <c r="M12" s="3"/>
      <c r="N12" s="4" t="s">
        <v>56</v>
      </c>
      <c r="O12" s="4">
        <v>0</v>
      </c>
      <c r="P12" s="4"/>
      <c r="Q12" s="4"/>
    </row>
    <row r="13" ht="22.5" spans="1:17">
      <c r="A13" s="3" t="s">
        <v>94</v>
      </c>
      <c r="B13" s="3" t="s">
        <v>95</v>
      </c>
      <c r="C13" s="4" t="s">
        <v>96</v>
      </c>
      <c r="D13" s="25">
        <v>43736</v>
      </c>
      <c r="E13" s="25">
        <v>43737</v>
      </c>
      <c r="F13" s="4" t="s">
        <v>97</v>
      </c>
      <c r="G13" s="4">
        <v>-2096</v>
      </c>
      <c r="H13" s="4">
        <v>0</v>
      </c>
      <c r="I13" s="4">
        <v>0</v>
      </c>
      <c r="J13" s="4" t="s">
        <v>55</v>
      </c>
      <c r="K13" s="4"/>
      <c r="L13" s="4">
        <v>0</v>
      </c>
      <c r="M13" s="3"/>
      <c r="N13" s="4" t="s">
        <v>56</v>
      </c>
      <c r="O13" s="4">
        <v>0</v>
      </c>
      <c r="P13" s="4"/>
      <c r="Q13" s="4"/>
    </row>
    <row r="14" ht="22.5" spans="1:17">
      <c r="A14" s="3" t="s">
        <v>98</v>
      </c>
      <c r="B14" s="3"/>
      <c r="C14" s="4" t="s">
        <v>58</v>
      </c>
      <c r="D14" s="25">
        <v>43740</v>
      </c>
      <c r="E14" s="25">
        <v>43742</v>
      </c>
      <c r="F14" s="4" t="s">
        <v>99</v>
      </c>
      <c r="G14" s="4">
        <v>-400.2</v>
      </c>
      <c r="H14" s="4">
        <v>0</v>
      </c>
      <c r="I14" s="4">
        <v>0</v>
      </c>
      <c r="J14" s="4" t="s">
        <v>55</v>
      </c>
      <c r="K14" s="4"/>
      <c r="L14" s="4">
        <v>-2</v>
      </c>
      <c r="M14" s="3" t="s">
        <v>100</v>
      </c>
      <c r="N14" s="4" t="s">
        <v>56</v>
      </c>
      <c r="O14" s="4">
        <v>0</v>
      </c>
      <c r="P14" s="4"/>
      <c r="Q14" s="4"/>
    </row>
    <row r="15" ht="22.5" spans="1:17">
      <c r="A15" s="3" t="s">
        <v>101</v>
      </c>
      <c r="B15" s="3"/>
      <c r="C15" s="4" t="s">
        <v>102</v>
      </c>
      <c r="D15" s="25">
        <v>43743</v>
      </c>
      <c r="E15" s="25">
        <v>43744</v>
      </c>
      <c r="F15" s="4" t="s">
        <v>103</v>
      </c>
      <c r="G15" s="4">
        <v>-1138</v>
      </c>
      <c r="H15" s="4">
        <v>0</v>
      </c>
      <c r="I15" s="4">
        <v>0</v>
      </c>
      <c r="J15" s="4" t="s">
        <v>55</v>
      </c>
      <c r="K15" s="4"/>
      <c r="L15" s="4">
        <v>0</v>
      </c>
      <c r="M15" s="3"/>
      <c r="N15" s="4" t="s">
        <v>56</v>
      </c>
      <c r="O15" s="4">
        <v>0</v>
      </c>
      <c r="P15" s="4"/>
      <c r="Q15" s="4"/>
    </row>
    <row r="16" ht="78.75" spans="1:17">
      <c r="A16" s="3" t="s">
        <v>104</v>
      </c>
      <c r="B16" s="3" t="s">
        <v>105</v>
      </c>
      <c r="C16" s="4" t="s">
        <v>106</v>
      </c>
      <c r="D16" s="25">
        <v>43742</v>
      </c>
      <c r="E16" s="25">
        <v>43745</v>
      </c>
      <c r="F16" s="4" t="s">
        <v>107</v>
      </c>
      <c r="G16" s="4">
        <v>8973</v>
      </c>
      <c r="H16" s="4">
        <v>0</v>
      </c>
      <c r="I16" s="4">
        <v>0</v>
      </c>
      <c r="J16" s="4" t="s">
        <v>55</v>
      </c>
      <c r="K16" s="4" t="s">
        <v>108</v>
      </c>
      <c r="L16" s="4">
        <v>3</v>
      </c>
      <c r="M16" s="3" t="s">
        <v>109</v>
      </c>
      <c r="N16" s="4" t="s">
        <v>56</v>
      </c>
      <c r="O16" s="4">
        <v>0</v>
      </c>
      <c r="P16" s="4"/>
      <c r="Q16" s="4"/>
    </row>
    <row r="17" ht="45" spans="1:17">
      <c r="A17" s="3" t="s">
        <v>110</v>
      </c>
      <c r="B17" s="3"/>
      <c r="C17" s="4" t="s">
        <v>111</v>
      </c>
      <c r="D17" s="25">
        <v>43744</v>
      </c>
      <c r="E17" s="25">
        <v>43745</v>
      </c>
      <c r="F17" s="4" t="s">
        <v>112</v>
      </c>
      <c r="G17" s="4">
        <v>819</v>
      </c>
      <c r="H17" s="4">
        <v>0</v>
      </c>
      <c r="I17" s="4">
        <v>0</v>
      </c>
      <c r="J17" s="4" t="s">
        <v>55</v>
      </c>
      <c r="K17" s="4" t="s">
        <v>113</v>
      </c>
      <c r="L17" s="4">
        <v>1</v>
      </c>
      <c r="M17" s="3" t="s">
        <v>114</v>
      </c>
      <c r="N17" s="4" t="s">
        <v>56</v>
      </c>
      <c r="O17" s="4">
        <v>0</v>
      </c>
      <c r="P17" s="4"/>
      <c r="Q17" s="4"/>
    </row>
    <row r="18" ht="45" spans="1:17">
      <c r="A18" s="3" t="s">
        <v>115</v>
      </c>
      <c r="B18" s="3"/>
      <c r="C18" s="4" t="s">
        <v>116</v>
      </c>
      <c r="D18" s="25">
        <v>43742</v>
      </c>
      <c r="E18" s="25">
        <v>43745</v>
      </c>
      <c r="F18" s="4" t="s">
        <v>117</v>
      </c>
      <c r="G18" s="4">
        <v>9126</v>
      </c>
      <c r="H18" s="4">
        <v>0</v>
      </c>
      <c r="I18" s="4">
        <v>0</v>
      </c>
      <c r="J18" s="4" t="s">
        <v>55</v>
      </c>
      <c r="K18" s="4" t="s">
        <v>118</v>
      </c>
      <c r="L18" s="4">
        <v>6</v>
      </c>
      <c r="M18" s="3" t="s">
        <v>119</v>
      </c>
      <c r="N18" s="4" t="s">
        <v>56</v>
      </c>
      <c r="O18" s="4">
        <v>0</v>
      </c>
      <c r="P18" s="4"/>
      <c r="Q18" s="4"/>
    </row>
    <row r="19" ht="67.5" spans="1:17">
      <c r="A19" s="3" t="s">
        <v>120</v>
      </c>
      <c r="B19" s="3" t="s">
        <v>121</v>
      </c>
      <c r="C19" s="4" t="s">
        <v>122</v>
      </c>
      <c r="D19" s="25">
        <v>43744</v>
      </c>
      <c r="E19" s="25">
        <v>43745</v>
      </c>
      <c r="F19" s="4" t="s">
        <v>123</v>
      </c>
      <c r="G19" s="4">
        <v>513</v>
      </c>
      <c r="H19" s="4">
        <v>0</v>
      </c>
      <c r="I19" s="4">
        <v>0</v>
      </c>
      <c r="J19" s="4" t="s">
        <v>55</v>
      </c>
      <c r="K19" s="4" t="s">
        <v>124</v>
      </c>
      <c r="L19" s="4">
        <v>1</v>
      </c>
      <c r="M19" s="3" t="s">
        <v>125</v>
      </c>
      <c r="N19" s="4" t="s">
        <v>56</v>
      </c>
      <c r="O19" s="4">
        <v>0</v>
      </c>
      <c r="P19" s="4"/>
      <c r="Q19" s="4"/>
    </row>
    <row r="20" ht="56.25" spans="1:17">
      <c r="A20" s="3" t="s">
        <v>126</v>
      </c>
      <c r="B20" s="3" t="s">
        <v>127</v>
      </c>
      <c r="C20" s="4" t="s">
        <v>128</v>
      </c>
      <c r="D20" s="25">
        <v>43742</v>
      </c>
      <c r="E20" s="25">
        <v>43745</v>
      </c>
      <c r="F20" s="4" t="s">
        <v>129</v>
      </c>
      <c r="G20" s="4">
        <v>828</v>
      </c>
      <c r="H20" s="4">
        <v>0</v>
      </c>
      <c r="I20" s="4">
        <v>0</v>
      </c>
      <c r="J20" s="4" t="s">
        <v>55</v>
      </c>
      <c r="K20" s="4" t="s">
        <v>130</v>
      </c>
      <c r="L20" s="4">
        <v>3</v>
      </c>
      <c r="M20" s="3" t="s">
        <v>131</v>
      </c>
      <c r="N20" s="4" t="s">
        <v>56</v>
      </c>
      <c r="O20" s="4">
        <v>0</v>
      </c>
      <c r="P20" s="4"/>
      <c r="Q20" s="4"/>
    </row>
    <row r="21" ht="56.25" spans="1:17">
      <c r="A21" s="3" t="s">
        <v>132</v>
      </c>
      <c r="B21" s="3"/>
      <c r="C21" s="4" t="s">
        <v>133</v>
      </c>
      <c r="D21" s="25">
        <v>43744</v>
      </c>
      <c r="E21" s="25">
        <v>43745</v>
      </c>
      <c r="F21" s="4" t="s">
        <v>134</v>
      </c>
      <c r="G21" s="4">
        <v>385</v>
      </c>
      <c r="H21" s="4">
        <v>0</v>
      </c>
      <c r="I21" s="4">
        <v>0</v>
      </c>
      <c r="J21" s="4" t="s">
        <v>55</v>
      </c>
      <c r="K21" s="4" t="s">
        <v>135</v>
      </c>
      <c r="L21" s="4">
        <v>1</v>
      </c>
      <c r="M21" s="3" t="s">
        <v>136</v>
      </c>
      <c r="N21" s="4" t="s">
        <v>56</v>
      </c>
      <c r="O21" s="4">
        <v>0</v>
      </c>
      <c r="P21" s="4"/>
      <c r="Q21" s="4"/>
    </row>
    <row r="22" ht="45" spans="1:17">
      <c r="A22" s="3" t="s">
        <v>137</v>
      </c>
      <c r="B22" s="3" t="s">
        <v>138</v>
      </c>
      <c r="C22" s="4" t="s">
        <v>139</v>
      </c>
      <c r="D22" s="25">
        <v>43743</v>
      </c>
      <c r="E22" s="25">
        <v>43745</v>
      </c>
      <c r="F22" s="4" t="s">
        <v>140</v>
      </c>
      <c r="G22" s="4">
        <v>614</v>
      </c>
      <c r="H22" s="4">
        <v>0</v>
      </c>
      <c r="I22" s="4">
        <v>0</v>
      </c>
      <c r="J22" s="4" t="s">
        <v>55</v>
      </c>
      <c r="K22" s="4" t="s">
        <v>141</v>
      </c>
      <c r="L22" s="4">
        <v>2</v>
      </c>
      <c r="M22" s="3" t="s">
        <v>142</v>
      </c>
      <c r="N22" s="4" t="s">
        <v>56</v>
      </c>
      <c r="O22" s="4">
        <v>0</v>
      </c>
      <c r="P22" s="4"/>
      <c r="Q22" s="4"/>
    </row>
    <row r="23" ht="45" spans="1:17">
      <c r="A23" s="3" t="s">
        <v>143</v>
      </c>
      <c r="B23" s="3" t="s">
        <v>144</v>
      </c>
      <c r="C23" s="4" t="s">
        <v>145</v>
      </c>
      <c r="D23" s="25">
        <v>43744</v>
      </c>
      <c r="E23" s="25">
        <v>43745</v>
      </c>
      <c r="F23" s="4" t="s">
        <v>146</v>
      </c>
      <c r="G23" s="4">
        <v>1828</v>
      </c>
      <c r="H23" s="4">
        <v>0</v>
      </c>
      <c r="I23" s="4">
        <v>0</v>
      </c>
      <c r="J23" s="4" t="s">
        <v>55</v>
      </c>
      <c r="K23" s="4" t="s">
        <v>141</v>
      </c>
      <c r="L23" s="4">
        <v>1</v>
      </c>
      <c r="M23" s="3" t="s">
        <v>147</v>
      </c>
      <c r="N23" s="4" t="s">
        <v>56</v>
      </c>
      <c r="O23" s="4">
        <v>0</v>
      </c>
      <c r="P23" s="4"/>
      <c r="Q23" s="4"/>
    </row>
    <row r="24" ht="45" spans="1:17">
      <c r="A24" s="3" t="s">
        <v>148</v>
      </c>
      <c r="B24" s="3" t="s">
        <v>149</v>
      </c>
      <c r="C24" s="4" t="s">
        <v>150</v>
      </c>
      <c r="D24" s="25">
        <v>43742</v>
      </c>
      <c r="E24" s="25">
        <v>43745</v>
      </c>
      <c r="F24" s="4" t="s">
        <v>151</v>
      </c>
      <c r="G24" s="4">
        <v>6950</v>
      </c>
      <c r="H24" s="4">
        <v>0</v>
      </c>
      <c r="I24" s="4">
        <v>0</v>
      </c>
      <c r="J24" s="4" t="s">
        <v>55</v>
      </c>
      <c r="K24" s="4" t="s">
        <v>152</v>
      </c>
      <c r="L24" s="4">
        <v>3</v>
      </c>
      <c r="M24" s="3" t="s">
        <v>153</v>
      </c>
      <c r="N24" s="4" t="s">
        <v>56</v>
      </c>
      <c r="O24" s="4">
        <v>0</v>
      </c>
      <c r="P24" s="4"/>
      <c r="Q24" s="4"/>
    </row>
    <row r="25" ht="67.5" spans="1:17">
      <c r="A25" s="3" t="s">
        <v>154</v>
      </c>
      <c r="B25" s="3" t="s">
        <v>155</v>
      </c>
      <c r="C25" s="4" t="s">
        <v>156</v>
      </c>
      <c r="D25" s="25">
        <v>43744</v>
      </c>
      <c r="E25" s="25">
        <v>43745</v>
      </c>
      <c r="F25" s="4" t="s">
        <v>157</v>
      </c>
      <c r="G25" s="4">
        <v>1140</v>
      </c>
      <c r="H25" s="4">
        <v>0</v>
      </c>
      <c r="I25" s="4">
        <v>0</v>
      </c>
      <c r="J25" s="4" t="s">
        <v>55</v>
      </c>
      <c r="K25" s="4" t="s">
        <v>158</v>
      </c>
      <c r="L25" s="4">
        <v>4</v>
      </c>
      <c r="M25" s="3" t="s">
        <v>155</v>
      </c>
      <c r="N25" s="4" t="s">
        <v>56</v>
      </c>
      <c r="O25" s="4">
        <v>0</v>
      </c>
      <c r="P25" s="4"/>
      <c r="Q25" s="4"/>
    </row>
    <row r="26" ht="56.25" spans="1:17">
      <c r="A26" s="3" t="s">
        <v>159</v>
      </c>
      <c r="B26" s="3" t="s">
        <v>160</v>
      </c>
      <c r="C26" s="4" t="s">
        <v>161</v>
      </c>
      <c r="D26" s="25">
        <v>43744</v>
      </c>
      <c r="E26" s="25">
        <v>43745</v>
      </c>
      <c r="F26" s="4" t="s">
        <v>162</v>
      </c>
      <c r="G26" s="4">
        <v>1150</v>
      </c>
      <c r="H26" s="4">
        <v>0</v>
      </c>
      <c r="I26" s="4">
        <v>0</v>
      </c>
      <c r="J26" s="4" t="s">
        <v>55</v>
      </c>
      <c r="K26" s="4" t="s">
        <v>163</v>
      </c>
      <c r="L26" s="4">
        <v>1</v>
      </c>
      <c r="M26" s="3" t="s">
        <v>160</v>
      </c>
      <c r="N26" s="4" t="s">
        <v>56</v>
      </c>
      <c r="O26" s="4">
        <v>0</v>
      </c>
      <c r="P26" s="4"/>
      <c r="Q26" s="4"/>
    </row>
    <row r="27" ht="33.75" spans="1:17">
      <c r="A27" s="3" t="s">
        <v>164</v>
      </c>
      <c r="B27" s="3" t="s">
        <v>165</v>
      </c>
      <c r="C27" s="4" t="s">
        <v>166</v>
      </c>
      <c r="D27" s="25">
        <v>43741</v>
      </c>
      <c r="E27" s="25">
        <v>43745</v>
      </c>
      <c r="F27" s="4" t="s">
        <v>167</v>
      </c>
      <c r="G27" s="4">
        <v>5295</v>
      </c>
      <c r="H27" s="4">
        <v>0</v>
      </c>
      <c r="I27" s="4">
        <v>0</v>
      </c>
      <c r="J27" s="4" t="s">
        <v>55</v>
      </c>
      <c r="K27" s="4" t="s">
        <v>168</v>
      </c>
      <c r="L27" s="4">
        <v>4</v>
      </c>
      <c r="M27" s="3" t="s">
        <v>169</v>
      </c>
      <c r="N27" s="4" t="s">
        <v>56</v>
      </c>
      <c r="O27" s="4">
        <v>0</v>
      </c>
      <c r="P27" s="4"/>
      <c r="Q27" s="4"/>
    </row>
    <row r="28" ht="45" spans="1:17">
      <c r="A28" s="3" t="s">
        <v>170</v>
      </c>
      <c r="B28" s="3" t="s">
        <v>171</v>
      </c>
      <c r="C28" s="4" t="s">
        <v>172</v>
      </c>
      <c r="D28" s="25">
        <v>43741</v>
      </c>
      <c r="E28" s="25">
        <v>43745</v>
      </c>
      <c r="F28" s="4" t="s">
        <v>173</v>
      </c>
      <c r="G28" s="4">
        <v>1832</v>
      </c>
      <c r="H28" s="4">
        <v>0</v>
      </c>
      <c r="I28" s="4">
        <v>0</v>
      </c>
      <c r="J28" s="4" t="s">
        <v>55</v>
      </c>
      <c r="K28" s="4" t="s">
        <v>174</v>
      </c>
      <c r="L28" s="4">
        <v>4</v>
      </c>
      <c r="M28" s="3" t="s">
        <v>175</v>
      </c>
      <c r="N28" s="4" t="s">
        <v>56</v>
      </c>
      <c r="O28" s="4">
        <v>0</v>
      </c>
      <c r="P28" s="4"/>
      <c r="Q28" s="4"/>
    </row>
    <row r="29" ht="67.5" spans="1:17">
      <c r="A29" s="3" t="s">
        <v>176</v>
      </c>
      <c r="B29" s="3" t="s">
        <v>177</v>
      </c>
      <c r="C29" s="4" t="s">
        <v>178</v>
      </c>
      <c r="D29" s="25">
        <v>43744</v>
      </c>
      <c r="E29" s="25">
        <v>43745</v>
      </c>
      <c r="F29" s="4" t="s">
        <v>179</v>
      </c>
      <c r="G29" s="4">
        <v>891</v>
      </c>
      <c r="H29" s="4">
        <v>0</v>
      </c>
      <c r="I29" s="4">
        <v>0</v>
      </c>
      <c r="J29" s="4" t="s">
        <v>55</v>
      </c>
      <c r="K29" s="4" t="s">
        <v>180</v>
      </c>
      <c r="L29" s="4">
        <v>1</v>
      </c>
      <c r="M29" s="3" t="s">
        <v>181</v>
      </c>
      <c r="N29" s="4" t="s">
        <v>56</v>
      </c>
      <c r="O29" s="4">
        <v>0</v>
      </c>
      <c r="P29" s="4"/>
      <c r="Q29" s="4"/>
    </row>
    <row r="30" ht="67.5" spans="1:17">
      <c r="A30" s="3" t="s">
        <v>182</v>
      </c>
      <c r="B30" s="3" t="s">
        <v>183</v>
      </c>
      <c r="C30" s="4" t="s">
        <v>156</v>
      </c>
      <c r="D30" s="25">
        <v>43744</v>
      </c>
      <c r="E30" s="25">
        <v>43745</v>
      </c>
      <c r="F30" s="4" t="s">
        <v>184</v>
      </c>
      <c r="G30" s="4">
        <v>288</v>
      </c>
      <c r="H30" s="4">
        <v>0</v>
      </c>
      <c r="I30" s="4">
        <v>0</v>
      </c>
      <c r="J30" s="4" t="s">
        <v>55</v>
      </c>
      <c r="K30" s="4" t="s">
        <v>158</v>
      </c>
      <c r="L30" s="4">
        <v>1</v>
      </c>
      <c r="M30" s="3" t="s">
        <v>183</v>
      </c>
      <c r="N30" s="4" t="s">
        <v>56</v>
      </c>
      <c r="O30" s="4">
        <v>0</v>
      </c>
      <c r="P30" s="4"/>
      <c r="Q30" s="4"/>
    </row>
    <row r="31" ht="45" spans="1:17">
      <c r="A31" s="3" t="s">
        <v>185</v>
      </c>
      <c r="B31" s="3" t="s">
        <v>186</v>
      </c>
      <c r="C31" s="4" t="s">
        <v>187</v>
      </c>
      <c r="D31" s="25">
        <v>43744</v>
      </c>
      <c r="E31" s="25">
        <v>43745</v>
      </c>
      <c r="F31" s="4" t="s">
        <v>188</v>
      </c>
      <c r="G31" s="4">
        <v>1114</v>
      </c>
      <c r="H31" s="4">
        <v>0</v>
      </c>
      <c r="I31" s="4">
        <v>0</v>
      </c>
      <c r="J31" s="4" t="s">
        <v>55</v>
      </c>
      <c r="K31" s="4" t="s">
        <v>189</v>
      </c>
      <c r="L31" s="4">
        <v>1</v>
      </c>
      <c r="M31" s="3" t="s">
        <v>186</v>
      </c>
      <c r="N31" s="4" t="s">
        <v>56</v>
      </c>
      <c r="O31" s="4">
        <v>0</v>
      </c>
      <c r="P31" s="4"/>
      <c r="Q31" s="4"/>
    </row>
    <row r="32" ht="45" spans="1:17">
      <c r="A32" s="3" t="s">
        <v>190</v>
      </c>
      <c r="B32" s="3"/>
      <c r="C32" s="4" t="s">
        <v>191</v>
      </c>
      <c r="D32" s="25">
        <v>43742</v>
      </c>
      <c r="E32" s="25">
        <v>43745</v>
      </c>
      <c r="F32" s="4" t="s">
        <v>192</v>
      </c>
      <c r="G32" s="4">
        <v>3633</v>
      </c>
      <c r="H32" s="4">
        <v>0</v>
      </c>
      <c r="I32" s="4">
        <v>0</v>
      </c>
      <c r="J32" s="4" t="s">
        <v>55</v>
      </c>
      <c r="K32" s="4" t="s">
        <v>193</v>
      </c>
      <c r="L32" s="4">
        <v>3</v>
      </c>
      <c r="M32" s="3" t="s">
        <v>194</v>
      </c>
      <c r="N32" s="4" t="s">
        <v>56</v>
      </c>
      <c r="O32" s="4">
        <v>0</v>
      </c>
      <c r="P32" s="4"/>
      <c r="Q32" s="4"/>
    </row>
    <row r="33" ht="45" spans="1:17">
      <c r="A33" s="3" t="s">
        <v>195</v>
      </c>
      <c r="B33" s="3" t="s">
        <v>196</v>
      </c>
      <c r="C33" s="4" t="s">
        <v>197</v>
      </c>
      <c r="D33" s="25">
        <v>43742</v>
      </c>
      <c r="E33" s="25">
        <v>43745</v>
      </c>
      <c r="F33" s="4" t="s">
        <v>198</v>
      </c>
      <c r="G33" s="4">
        <v>984</v>
      </c>
      <c r="H33" s="4">
        <v>0</v>
      </c>
      <c r="I33" s="4">
        <v>0</v>
      </c>
      <c r="J33" s="4" t="s">
        <v>55</v>
      </c>
      <c r="K33" s="4" t="s">
        <v>141</v>
      </c>
      <c r="L33" s="4">
        <v>3</v>
      </c>
      <c r="M33" s="3" t="s">
        <v>199</v>
      </c>
      <c r="N33" s="4" t="s">
        <v>56</v>
      </c>
      <c r="O33" s="4">
        <v>0</v>
      </c>
      <c r="P33" s="4"/>
      <c r="Q33" s="4"/>
    </row>
    <row r="34" ht="45" spans="1:17">
      <c r="A34" s="3" t="s">
        <v>200</v>
      </c>
      <c r="B34" s="3" t="s">
        <v>201</v>
      </c>
      <c r="C34" s="4" t="s">
        <v>202</v>
      </c>
      <c r="D34" s="25">
        <v>43744</v>
      </c>
      <c r="E34" s="25">
        <v>43745</v>
      </c>
      <c r="F34" s="4" t="s">
        <v>203</v>
      </c>
      <c r="G34" s="4">
        <v>890</v>
      </c>
      <c r="H34" s="4">
        <v>0</v>
      </c>
      <c r="I34" s="4">
        <v>0</v>
      </c>
      <c r="J34" s="4" t="s">
        <v>55</v>
      </c>
      <c r="K34" s="4" t="s">
        <v>174</v>
      </c>
      <c r="L34" s="4">
        <v>1</v>
      </c>
      <c r="M34" s="3" t="s">
        <v>204</v>
      </c>
      <c r="N34" s="4" t="s">
        <v>56</v>
      </c>
      <c r="O34" s="4">
        <v>0</v>
      </c>
      <c r="P34" s="4"/>
      <c r="Q34" s="4"/>
    </row>
    <row r="35" ht="45" spans="1:17">
      <c r="A35" s="3" t="s">
        <v>205</v>
      </c>
      <c r="B35" s="3"/>
      <c r="C35" s="4" t="s">
        <v>206</v>
      </c>
      <c r="D35" s="25">
        <v>43743</v>
      </c>
      <c r="E35" s="25">
        <v>43745</v>
      </c>
      <c r="F35" s="4" t="s">
        <v>207</v>
      </c>
      <c r="G35" s="4">
        <v>2100</v>
      </c>
      <c r="H35" s="4">
        <v>0</v>
      </c>
      <c r="I35" s="4">
        <v>0</v>
      </c>
      <c r="J35" s="4" t="s">
        <v>55</v>
      </c>
      <c r="K35" s="4" t="s">
        <v>174</v>
      </c>
      <c r="L35" s="4">
        <v>2</v>
      </c>
      <c r="M35" s="3" t="s">
        <v>208</v>
      </c>
      <c r="N35" s="4" t="s">
        <v>56</v>
      </c>
      <c r="O35" s="4">
        <v>0</v>
      </c>
      <c r="P35" s="4"/>
      <c r="Q35" s="4"/>
    </row>
    <row r="36" ht="56.25" spans="1:17">
      <c r="A36" s="3" t="s">
        <v>209</v>
      </c>
      <c r="B36" s="3" t="s">
        <v>210</v>
      </c>
      <c r="C36" s="4" t="s">
        <v>211</v>
      </c>
      <c r="D36" s="25">
        <v>43744</v>
      </c>
      <c r="E36" s="25">
        <v>43745</v>
      </c>
      <c r="F36" s="4" t="s">
        <v>212</v>
      </c>
      <c r="G36" s="4">
        <v>644</v>
      </c>
      <c r="H36" s="4">
        <v>0</v>
      </c>
      <c r="I36" s="4">
        <v>0</v>
      </c>
      <c r="J36" s="4" t="s">
        <v>55</v>
      </c>
      <c r="K36" s="4" t="s">
        <v>213</v>
      </c>
      <c r="L36" s="4">
        <v>1</v>
      </c>
      <c r="M36" s="3" t="s">
        <v>214</v>
      </c>
      <c r="N36" s="4" t="s">
        <v>56</v>
      </c>
      <c r="O36" s="4">
        <v>0</v>
      </c>
      <c r="P36" s="4"/>
      <c r="Q36" s="4"/>
    </row>
    <row r="37" ht="56.25" spans="1:17">
      <c r="A37" s="3" t="s">
        <v>215</v>
      </c>
      <c r="B37" s="3" t="s">
        <v>216</v>
      </c>
      <c r="C37" s="4" t="s">
        <v>217</v>
      </c>
      <c r="D37" s="25">
        <v>43743</v>
      </c>
      <c r="E37" s="25">
        <v>43745</v>
      </c>
      <c r="F37" s="4" t="s">
        <v>218</v>
      </c>
      <c r="G37" s="4">
        <v>13444</v>
      </c>
      <c r="H37" s="4">
        <v>0</v>
      </c>
      <c r="I37" s="4">
        <v>0</v>
      </c>
      <c r="J37" s="4" t="s">
        <v>55</v>
      </c>
      <c r="K37" s="4" t="s">
        <v>219</v>
      </c>
      <c r="L37" s="4">
        <v>2</v>
      </c>
      <c r="M37" s="3" t="s">
        <v>220</v>
      </c>
      <c r="N37" s="4" t="s">
        <v>56</v>
      </c>
      <c r="O37" s="4">
        <v>0</v>
      </c>
      <c r="P37" s="4"/>
      <c r="Q37" s="4"/>
    </row>
    <row r="38" ht="56.25" spans="1:17">
      <c r="A38" s="3" t="s">
        <v>221</v>
      </c>
      <c r="B38" s="3"/>
      <c r="C38" s="4" t="s">
        <v>217</v>
      </c>
      <c r="D38" s="25">
        <v>43743</v>
      </c>
      <c r="E38" s="25">
        <v>43745</v>
      </c>
      <c r="F38" s="4" t="s">
        <v>218</v>
      </c>
      <c r="G38" s="4">
        <v>300</v>
      </c>
      <c r="H38" s="4">
        <v>0</v>
      </c>
      <c r="I38" s="4">
        <v>0</v>
      </c>
      <c r="J38" s="4" t="s">
        <v>55</v>
      </c>
      <c r="K38" s="4" t="s">
        <v>219</v>
      </c>
      <c r="L38" s="4">
        <v>2</v>
      </c>
      <c r="M38" s="3"/>
      <c r="N38" s="4" t="s">
        <v>56</v>
      </c>
      <c r="O38" s="4">
        <v>0</v>
      </c>
      <c r="P38" s="4"/>
      <c r="Q38" s="4"/>
    </row>
    <row r="39" ht="45" spans="1:17">
      <c r="A39" s="3" t="s">
        <v>222</v>
      </c>
      <c r="B39" s="3" t="s">
        <v>223</v>
      </c>
      <c r="C39" s="4" t="s">
        <v>224</v>
      </c>
      <c r="D39" s="25">
        <v>43742</v>
      </c>
      <c r="E39" s="25">
        <v>43745</v>
      </c>
      <c r="F39" s="4" t="s">
        <v>225</v>
      </c>
      <c r="G39" s="4">
        <v>4887</v>
      </c>
      <c r="H39" s="4">
        <v>0</v>
      </c>
      <c r="I39" s="4">
        <v>0</v>
      </c>
      <c r="J39" s="4" t="s">
        <v>55</v>
      </c>
      <c r="K39" s="4" t="s">
        <v>226</v>
      </c>
      <c r="L39" s="4">
        <v>3</v>
      </c>
      <c r="M39" s="3" t="s">
        <v>227</v>
      </c>
      <c r="N39" s="4" t="s">
        <v>56</v>
      </c>
      <c r="O39" s="4">
        <v>0</v>
      </c>
      <c r="P39" s="4"/>
      <c r="Q39" s="4"/>
    </row>
    <row r="40" ht="56.25" spans="1:17">
      <c r="A40" s="3" t="s">
        <v>228</v>
      </c>
      <c r="B40" s="3" t="s">
        <v>229</v>
      </c>
      <c r="C40" s="4" t="s">
        <v>230</v>
      </c>
      <c r="D40" s="25">
        <v>43742</v>
      </c>
      <c r="E40" s="25">
        <v>43745</v>
      </c>
      <c r="F40" s="4" t="s">
        <v>231</v>
      </c>
      <c r="G40" s="4">
        <v>3180</v>
      </c>
      <c r="H40" s="4">
        <v>0</v>
      </c>
      <c r="I40" s="4">
        <v>0</v>
      </c>
      <c r="J40" s="4" t="s">
        <v>55</v>
      </c>
      <c r="K40" s="4" t="s">
        <v>232</v>
      </c>
      <c r="L40" s="4">
        <v>3</v>
      </c>
      <c r="M40" s="3" t="s">
        <v>233</v>
      </c>
      <c r="N40" s="4" t="s">
        <v>56</v>
      </c>
      <c r="O40" s="4">
        <v>0</v>
      </c>
      <c r="P40" s="4"/>
      <c r="Q40" s="4"/>
    </row>
    <row r="41" ht="56.25" spans="1:17">
      <c r="A41" s="3" t="s">
        <v>234</v>
      </c>
      <c r="B41" s="3" t="s">
        <v>235</v>
      </c>
      <c r="C41" s="4" t="s">
        <v>236</v>
      </c>
      <c r="D41" s="25">
        <v>43744</v>
      </c>
      <c r="E41" s="25">
        <v>43745</v>
      </c>
      <c r="F41" s="4" t="s">
        <v>237</v>
      </c>
      <c r="G41" s="4">
        <v>667</v>
      </c>
      <c r="H41" s="4">
        <v>0</v>
      </c>
      <c r="I41" s="4">
        <v>0</v>
      </c>
      <c r="J41" s="4" t="s">
        <v>55</v>
      </c>
      <c r="K41" s="4" t="s">
        <v>238</v>
      </c>
      <c r="L41" s="4">
        <v>1</v>
      </c>
      <c r="M41" s="3" t="s">
        <v>239</v>
      </c>
      <c r="N41" s="4" t="s">
        <v>56</v>
      </c>
      <c r="O41" s="4">
        <v>0</v>
      </c>
      <c r="P41" s="4"/>
      <c r="Q41" s="4"/>
    </row>
    <row r="42" ht="56.25" spans="1:17">
      <c r="A42" s="3" t="s">
        <v>240</v>
      </c>
      <c r="B42" s="3" t="s">
        <v>241</v>
      </c>
      <c r="C42" s="4" t="s">
        <v>156</v>
      </c>
      <c r="D42" s="25">
        <v>43744</v>
      </c>
      <c r="E42" s="25">
        <v>43745</v>
      </c>
      <c r="F42" s="4" t="s">
        <v>242</v>
      </c>
      <c r="G42" s="4">
        <v>309</v>
      </c>
      <c r="H42" s="4">
        <v>0</v>
      </c>
      <c r="I42" s="4">
        <v>0</v>
      </c>
      <c r="J42" s="4" t="s">
        <v>55</v>
      </c>
      <c r="K42" s="4" t="s">
        <v>243</v>
      </c>
      <c r="L42" s="4">
        <v>1</v>
      </c>
      <c r="M42" s="3" t="s">
        <v>241</v>
      </c>
      <c r="N42" s="4" t="s">
        <v>56</v>
      </c>
      <c r="O42" s="4">
        <v>0</v>
      </c>
      <c r="P42" s="4"/>
      <c r="Q42" s="4"/>
    </row>
    <row r="43" ht="56.25" spans="1:17">
      <c r="A43" s="3" t="s">
        <v>244</v>
      </c>
      <c r="B43" s="3" t="s">
        <v>245</v>
      </c>
      <c r="C43" s="4" t="s">
        <v>246</v>
      </c>
      <c r="D43" s="25">
        <v>43743</v>
      </c>
      <c r="E43" s="25">
        <v>43745</v>
      </c>
      <c r="F43" s="4" t="s">
        <v>247</v>
      </c>
      <c r="G43" s="4">
        <v>1200</v>
      </c>
      <c r="H43" s="4">
        <v>0</v>
      </c>
      <c r="I43" s="4">
        <v>0</v>
      </c>
      <c r="J43" s="4" t="s">
        <v>55</v>
      </c>
      <c r="K43" s="4" t="s">
        <v>248</v>
      </c>
      <c r="L43" s="4">
        <v>2</v>
      </c>
      <c r="M43" s="3" t="s">
        <v>249</v>
      </c>
      <c r="N43" s="4" t="s">
        <v>56</v>
      </c>
      <c r="O43" s="4">
        <v>0</v>
      </c>
      <c r="P43" s="4"/>
      <c r="Q43" s="4"/>
    </row>
    <row r="44" ht="45" spans="1:17">
      <c r="A44" s="3" t="s">
        <v>250</v>
      </c>
      <c r="B44" s="3"/>
      <c r="C44" s="4" t="s">
        <v>251</v>
      </c>
      <c r="D44" s="25">
        <v>43744</v>
      </c>
      <c r="E44" s="25">
        <v>43745</v>
      </c>
      <c r="F44" s="4" t="s">
        <v>252</v>
      </c>
      <c r="G44" s="4">
        <v>684</v>
      </c>
      <c r="H44" s="4">
        <v>0</v>
      </c>
      <c r="I44" s="4">
        <v>0</v>
      </c>
      <c r="J44" s="4" t="s">
        <v>55</v>
      </c>
      <c r="K44" s="4" t="s">
        <v>141</v>
      </c>
      <c r="L44" s="4">
        <v>1</v>
      </c>
      <c r="M44" s="3" t="s">
        <v>253</v>
      </c>
      <c r="N44" s="4" t="s">
        <v>56</v>
      </c>
      <c r="O44" s="4">
        <v>0</v>
      </c>
      <c r="P44" s="4"/>
      <c r="Q44" s="4"/>
    </row>
    <row r="45" ht="67.5" spans="1:17">
      <c r="A45" s="3" t="s">
        <v>254</v>
      </c>
      <c r="B45" s="3" t="s">
        <v>255</v>
      </c>
      <c r="C45" s="4" t="s">
        <v>256</v>
      </c>
      <c r="D45" s="25">
        <v>43743</v>
      </c>
      <c r="E45" s="25">
        <v>43745</v>
      </c>
      <c r="F45" s="4" t="s">
        <v>257</v>
      </c>
      <c r="G45" s="4">
        <v>2550</v>
      </c>
      <c r="H45" s="4">
        <v>0</v>
      </c>
      <c r="I45" s="4">
        <v>0</v>
      </c>
      <c r="J45" s="4" t="s">
        <v>55</v>
      </c>
      <c r="K45" s="4" t="s">
        <v>258</v>
      </c>
      <c r="L45" s="4">
        <v>6</v>
      </c>
      <c r="M45" s="3" t="s">
        <v>259</v>
      </c>
      <c r="N45" s="4" t="s">
        <v>56</v>
      </c>
      <c r="O45" s="4">
        <v>0</v>
      </c>
      <c r="P45" s="4"/>
      <c r="Q45" s="4"/>
    </row>
    <row r="46" ht="45" spans="1:17">
      <c r="A46" s="3" t="s">
        <v>260</v>
      </c>
      <c r="B46" s="3" t="s">
        <v>261</v>
      </c>
      <c r="C46" s="4" t="s">
        <v>262</v>
      </c>
      <c r="D46" s="25">
        <v>43743</v>
      </c>
      <c r="E46" s="25">
        <v>43745</v>
      </c>
      <c r="F46" s="4" t="s">
        <v>263</v>
      </c>
      <c r="G46" s="4">
        <v>1858</v>
      </c>
      <c r="H46" s="4">
        <v>0</v>
      </c>
      <c r="I46" s="4">
        <v>0</v>
      </c>
      <c r="J46" s="4" t="s">
        <v>55</v>
      </c>
      <c r="K46" s="4" t="s">
        <v>264</v>
      </c>
      <c r="L46" s="4">
        <v>2</v>
      </c>
      <c r="M46" s="3" t="s">
        <v>265</v>
      </c>
      <c r="N46" s="4" t="s">
        <v>56</v>
      </c>
      <c r="O46" s="4">
        <v>0</v>
      </c>
      <c r="P46" s="4"/>
      <c r="Q46" s="4"/>
    </row>
    <row r="47" ht="45" spans="1:17">
      <c r="A47" s="3" t="s">
        <v>266</v>
      </c>
      <c r="B47" s="3" t="s">
        <v>267</v>
      </c>
      <c r="C47" s="4" t="s">
        <v>268</v>
      </c>
      <c r="D47" s="25">
        <v>43742</v>
      </c>
      <c r="E47" s="25">
        <v>43745</v>
      </c>
      <c r="F47" s="4" t="s">
        <v>269</v>
      </c>
      <c r="G47" s="4">
        <v>960</v>
      </c>
      <c r="H47" s="4">
        <v>0</v>
      </c>
      <c r="I47" s="4">
        <v>0</v>
      </c>
      <c r="J47" s="4" t="s">
        <v>55</v>
      </c>
      <c r="K47" s="4" t="s">
        <v>270</v>
      </c>
      <c r="L47" s="4">
        <v>3</v>
      </c>
      <c r="M47" s="3" t="s">
        <v>271</v>
      </c>
      <c r="N47" s="4" t="s">
        <v>56</v>
      </c>
      <c r="O47" s="4">
        <v>0</v>
      </c>
      <c r="P47" s="4"/>
      <c r="Q47" s="4"/>
    </row>
    <row r="48" ht="78.75" spans="1:17">
      <c r="A48" s="3" t="s">
        <v>272</v>
      </c>
      <c r="B48" s="3" t="s">
        <v>273</v>
      </c>
      <c r="C48" s="4" t="s">
        <v>274</v>
      </c>
      <c r="D48" s="25">
        <v>43744</v>
      </c>
      <c r="E48" s="25">
        <v>43745</v>
      </c>
      <c r="F48" s="4" t="s">
        <v>275</v>
      </c>
      <c r="G48" s="4">
        <v>1069</v>
      </c>
      <c r="H48" s="4">
        <v>0</v>
      </c>
      <c r="I48" s="4">
        <v>0</v>
      </c>
      <c r="J48" s="4" t="s">
        <v>55</v>
      </c>
      <c r="K48" s="4" t="s">
        <v>276</v>
      </c>
      <c r="L48" s="4">
        <v>1</v>
      </c>
      <c r="M48" s="3" t="s">
        <v>277</v>
      </c>
      <c r="N48" s="4" t="s">
        <v>56</v>
      </c>
      <c r="O48" s="4">
        <v>0</v>
      </c>
      <c r="P48" s="4"/>
      <c r="Q48" s="4"/>
    </row>
    <row r="49" ht="56.25" spans="1:17">
      <c r="A49" s="3" t="s">
        <v>278</v>
      </c>
      <c r="B49" s="3"/>
      <c r="C49" s="4" t="s">
        <v>279</v>
      </c>
      <c r="D49" s="25">
        <v>43743</v>
      </c>
      <c r="E49" s="25">
        <v>43745</v>
      </c>
      <c r="F49" s="4" t="s">
        <v>280</v>
      </c>
      <c r="G49" s="4">
        <v>4924</v>
      </c>
      <c r="H49" s="4">
        <v>0</v>
      </c>
      <c r="I49" s="4">
        <v>0</v>
      </c>
      <c r="J49" s="4" t="s">
        <v>55</v>
      </c>
      <c r="K49" s="4" t="s">
        <v>281</v>
      </c>
      <c r="L49" s="4">
        <v>4</v>
      </c>
      <c r="M49" s="3" t="s">
        <v>282</v>
      </c>
      <c r="N49" s="4" t="s">
        <v>56</v>
      </c>
      <c r="O49" s="4">
        <v>0</v>
      </c>
      <c r="P49" s="4"/>
      <c r="Q49" s="4"/>
    </row>
    <row r="50" ht="33.75" spans="1:17">
      <c r="A50" s="3" t="s">
        <v>283</v>
      </c>
      <c r="B50" s="3" t="s">
        <v>284</v>
      </c>
      <c r="C50" s="4" t="s">
        <v>285</v>
      </c>
      <c r="D50" s="25">
        <v>43744</v>
      </c>
      <c r="E50" s="25">
        <v>43745</v>
      </c>
      <c r="F50" s="4" t="s">
        <v>286</v>
      </c>
      <c r="G50" s="4">
        <v>735</v>
      </c>
      <c r="H50" s="4">
        <v>0</v>
      </c>
      <c r="I50" s="4">
        <v>0</v>
      </c>
      <c r="J50" s="4" t="s">
        <v>55</v>
      </c>
      <c r="K50" s="4" t="s">
        <v>287</v>
      </c>
      <c r="L50" s="4">
        <v>1</v>
      </c>
      <c r="M50" s="3" t="s">
        <v>288</v>
      </c>
      <c r="N50" s="4" t="s">
        <v>56</v>
      </c>
      <c r="O50" s="4">
        <v>0</v>
      </c>
      <c r="P50" s="4"/>
      <c r="Q50" s="4"/>
    </row>
    <row r="51" ht="56.25" spans="1:17">
      <c r="A51" s="3" t="s">
        <v>289</v>
      </c>
      <c r="B51" s="3" t="s">
        <v>290</v>
      </c>
      <c r="C51" s="4" t="s">
        <v>291</v>
      </c>
      <c r="D51" s="25">
        <v>43742</v>
      </c>
      <c r="E51" s="25">
        <v>43745</v>
      </c>
      <c r="F51" s="4" t="s">
        <v>292</v>
      </c>
      <c r="G51" s="4">
        <v>4557</v>
      </c>
      <c r="H51" s="4">
        <v>0</v>
      </c>
      <c r="I51" s="4">
        <v>0</v>
      </c>
      <c r="J51" s="4" t="s">
        <v>55</v>
      </c>
      <c r="K51" s="4" t="s">
        <v>293</v>
      </c>
      <c r="L51" s="4">
        <v>3</v>
      </c>
      <c r="M51" s="3" t="s">
        <v>294</v>
      </c>
      <c r="N51" s="4" t="s">
        <v>56</v>
      </c>
      <c r="O51" s="4">
        <v>0</v>
      </c>
      <c r="P51" s="4"/>
      <c r="Q51" s="4"/>
    </row>
    <row r="52" ht="56.25" spans="1:17">
      <c r="A52" s="3" t="s">
        <v>295</v>
      </c>
      <c r="B52" s="3" t="s">
        <v>296</v>
      </c>
      <c r="C52" s="4" t="s">
        <v>297</v>
      </c>
      <c r="D52" s="25">
        <v>43744</v>
      </c>
      <c r="E52" s="25">
        <v>43745</v>
      </c>
      <c r="F52" s="4" t="s">
        <v>298</v>
      </c>
      <c r="G52" s="4">
        <v>1685</v>
      </c>
      <c r="H52" s="4">
        <v>0</v>
      </c>
      <c r="I52" s="4">
        <v>0</v>
      </c>
      <c r="J52" s="4" t="s">
        <v>55</v>
      </c>
      <c r="K52" s="4" t="s">
        <v>299</v>
      </c>
      <c r="L52" s="4">
        <v>1</v>
      </c>
      <c r="M52" s="3" t="s">
        <v>300</v>
      </c>
      <c r="N52" s="4" t="s">
        <v>56</v>
      </c>
      <c r="O52" s="4">
        <v>0</v>
      </c>
      <c r="P52" s="4"/>
      <c r="Q52" s="4"/>
    </row>
    <row r="53" ht="78.75" spans="1:17">
      <c r="A53" s="3" t="s">
        <v>301</v>
      </c>
      <c r="B53" s="3" t="s">
        <v>302</v>
      </c>
      <c r="C53" s="4" t="s">
        <v>303</v>
      </c>
      <c r="D53" s="25">
        <v>43743</v>
      </c>
      <c r="E53" s="25">
        <v>43745</v>
      </c>
      <c r="F53" s="4" t="s">
        <v>304</v>
      </c>
      <c r="G53" s="4">
        <v>1292</v>
      </c>
      <c r="H53" s="4">
        <v>0</v>
      </c>
      <c r="I53" s="4">
        <v>0</v>
      </c>
      <c r="J53" s="4" t="s">
        <v>55</v>
      </c>
      <c r="K53" s="4" t="s">
        <v>305</v>
      </c>
      <c r="L53" s="4">
        <v>2</v>
      </c>
      <c r="M53" s="3" t="s">
        <v>306</v>
      </c>
      <c r="N53" s="4" t="s">
        <v>56</v>
      </c>
      <c r="O53" s="4">
        <v>0</v>
      </c>
      <c r="P53" s="4"/>
      <c r="Q53" s="4"/>
    </row>
    <row r="54" ht="78.75" spans="1:17">
      <c r="A54" s="3" t="s">
        <v>307</v>
      </c>
      <c r="B54" s="3" t="s">
        <v>308</v>
      </c>
      <c r="C54" s="4" t="s">
        <v>106</v>
      </c>
      <c r="D54" s="25">
        <v>43744</v>
      </c>
      <c r="E54" s="25">
        <v>43745</v>
      </c>
      <c r="F54" s="4" t="s">
        <v>309</v>
      </c>
      <c r="G54" s="4">
        <v>1847</v>
      </c>
      <c r="H54" s="4">
        <v>0</v>
      </c>
      <c r="I54" s="4">
        <v>0</v>
      </c>
      <c r="J54" s="4" t="s">
        <v>55</v>
      </c>
      <c r="K54" s="4" t="s">
        <v>310</v>
      </c>
      <c r="L54" s="4">
        <v>1</v>
      </c>
      <c r="M54" s="3" t="s">
        <v>311</v>
      </c>
      <c r="N54" s="4" t="s">
        <v>56</v>
      </c>
      <c r="O54" s="4">
        <v>0</v>
      </c>
      <c r="P54" s="4"/>
      <c r="Q54" s="4"/>
    </row>
    <row r="55" ht="33.75" spans="1:17">
      <c r="A55" s="3" t="s">
        <v>312</v>
      </c>
      <c r="B55" s="3" t="s">
        <v>313</v>
      </c>
      <c r="C55" s="4" t="s">
        <v>314</v>
      </c>
      <c r="D55" s="25">
        <v>43743</v>
      </c>
      <c r="E55" s="25">
        <v>43745</v>
      </c>
      <c r="F55" s="4" t="s">
        <v>315</v>
      </c>
      <c r="G55" s="4">
        <v>1198</v>
      </c>
      <c r="H55" s="4">
        <v>0</v>
      </c>
      <c r="I55" s="4">
        <v>0</v>
      </c>
      <c r="J55" s="4" t="s">
        <v>55</v>
      </c>
      <c r="K55" s="4" t="s">
        <v>316</v>
      </c>
      <c r="L55" s="4">
        <v>2</v>
      </c>
      <c r="M55" s="3" t="s">
        <v>317</v>
      </c>
      <c r="N55" s="4" t="s">
        <v>56</v>
      </c>
      <c r="O55" s="4">
        <v>0</v>
      </c>
      <c r="P55" s="4"/>
      <c r="Q55" s="4"/>
    </row>
    <row r="56" ht="67.5" spans="1:17">
      <c r="A56" s="3" t="s">
        <v>318</v>
      </c>
      <c r="B56" s="3" t="s">
        <v>319</v>
      </c>
      <c r="C56" s="4" t="s">
        <v>320</v>
      </c>
      <c r="D56" s="25">
        <v>43743</v>
      </c>
      <c r="E56" s="25">
        <v>43745</v>
      </c>
      <c r="F56" s="4" t="s">
        <v>321</v>
      </c>
      <c r="G56" s="4">
        <v>988</v>
      </c>
      <c r="H56" s="4">
        <v>0</v>
      </c>
      <c r="I56" s="4">
        <v>0</v>
      </c>
      <c r="J56" s="4" t="s">
        <v>55</v>
      </c>
      <c r="K56" s="4" t="s">
        <v>322</v>
      </c>
      <c r="L56" s="4">
        <v>2</v>
      </c>
      <c r="M56" s="3" t="s">
        <v>323</v>
      </c>
      <c r="N56" s="4" t="s">
        <v>56</v>
      </c>
      <c r="O56" s="4">
        <v>0</v>
      </c>
      <c r="P56" s="4"/>
      <c r="Q56" s="4"/>
    </row>
    <row r="57" ht="67.5" spans="1:17">
      <c r="A57" s="3" t="s">
        <v>324</v>
      </c>
      <c r="B57" s="3" t="s">
        <v>325</v>
      </c>
      <c r="C57" s="4" t="s">
        <v>326</v>
      </c>
      <c r="D57" s="25">
        <v>43744</v>
      </c>
      <c r="E57" s="25">
        <v>43745</v>
      </c>
      <c r="F57" s="4" t="s">
        <v>327</v>
      </c>
      <c r="G57" s="4">
        <v>700</v>
      </c>
      <c r="H57" s="4">
        <v>0</v>
      </c>
      <c r="I57" s="4">
        <v>0</v>
      </c>
      <c r="J57" s="4" t="s">
        <v>55</v>
      </c>
      <c r="K57" s="4" t="s">
        <v>328</v>
      </c>
      <c r="L57" s="4">
        <v>1</v>
      </c>
      <c r="M57" s="3" t="s">
        <v>329</v>
      </c>
      <c r="N57" s="4" t="s">
        <v>56</v>
      </c>
      <c r="O57" s="4">
        <v>0</v>
      </c>
      <c r="P57" s="4"/>
      <c r="Q57" s="4"/>
    </row>
    <row r="58" ht="56.25" spans="1:17">
      <c r="A58" s="3" t="s">
        <v>330</v>
      </c>
      <c r="B58" s="3" t="s">
        <v>331</v>
      </c>
      <c r="C58" s="4" t="s">
        <v>332</v>
      </c>
      <c r="D58" s="25">
        <v>43743</v>
      </c>
      <c r="E58" s="25">
        <v>43745</v>
      </c>
      <c r="F58" s="4" t="s">
        <v>333</v>
      </c>
      <c r="G58" s="4">
        <v>1200</v>
      </c>
      <c r="H58" s="4">
        <v>0</v>
      </c>
      <c r="I58" s="4">
        <v>0</v>
      </c>
      <c r="J58" s="4" t="s">
        <v>55</v>
      </c>
      <c r="K58" s="4" t="s">
        <v>334</v>
      </c>
      <c r="L58" s="4">
        <v>2</v>
      </c>
      <c r="M58" s="3" t="s">
        <v>335</v>
      </c>
      <c r="N58" s="4" t="s">
        <v>56</v>
      </c>
      <c r="O58" s="4">
        <v>0</v>
      </c>
      <c r="P58" s="4"/>
      <c r="Q58" s="4"/>
    </row>
    <row r="59" ht="45" spans="1:17">
      <c r="A59" s="3" t="s">
        <v>336</v>
      </c>
      <c r="B59" s="3"/>
      <c r="C59" s="4" t="s">
        <v>337</v>
      </c>
      <c r="D59" s="25">
        <v>43743</v>
      </c>
      <c r="E59" s="25">
        <v>43745</v>
      </c>
      <c r="F59" s="4" t="s">
        <v>338</v>
      </c>
      <c r="G59" s="4">
        <v>1244</v>
      </c>
      <c r="H59" s="4">
        <v>0</v>
      </c>
      <c r="I59" s="4">
        <v>0</v>
      </c>
      <c r="J59" s="4" t="s">
        <v>55</v>
      </c>
      <c r="K59" s="4" t="s">
        <v>339</v>
      </c>
      <c r="L59" s="4">
        <v>2</v>
      </c>
      <c r="M59" s="3" t="s">
        <v>340</v>
      </c>
      <c r="N59" s="4" t="s">
        <v>56</v>
      </c>
      <c r="O59" s="4">
        <v>0</v>
      </c>
      <c r="P59" s="4"/>
      <c r="Q59" s="4"/>
    </row>
    <row r="60" ht="45" spans="1:17">
      <c r="A60" s="3" t="s">
        <v>341</v>
      </c>
      <c r="B60" s="3" t="s">
        <v>342</v>
      </c>
      <c r="C60" s="4" t="s">
        <v>343</v>
      </c>
      <c r="D60" s="25">
        <v>43744</v>
      </c>
      <c r="E60" s="25">
        <v>43745</v>
      </c>
      <c r="F60" s="4" t="s">
        <v>344</v>
      </c>
      <c r="G60" s="4">
        <v>1011</v>
      </c>
      <c r="H60" s="4">
        <v>0</v>
      </c>
      <c r="I60" s="4">
        <v>0</v>
      </c>
      <c r="J60" s="4" t="s">
        <v>55</v>
      </c>
      <c r="K60" s="4" t="s">
        <v>141</v>
      </c>
      <c r="L60" s="4">
        <v>1</v>
      </c>
      <c r="M60" s="3" t="s">
        <v>345</v>
      </c>
      <c r="N60" s="4" t="s">
        <v>56</v>
      </c>
      <c r="O60" s="4">
        <v>0</v>
      </c>
      <c r="P60" s="4"/>
      <c r="Q60" s="4"/>
    </row>
    <row r="61" ht="45" spans="1:17">
      <c r="A61" s="3" t="s">
        <v>346</v>
      </c>
      <c r="B61" s="3" t="s">
        <v>347</v>
      </c>
      <c r="C61" s="4" t="s">
        <v>348</v>
      </c>
      <c r="D61" s="25">
        <v>43744</v>
      </c>
      <c r="E61" s="25">
        <v>43745</v>
      </c>
      <c r="F61" s="4" t="s">
        <v>349</v>
      </c>
      <c r="G61" s="4">
        <v>1072</v>
      </c>
      <c r="H61" s="4">
        <v>0</v>
      </c>
      <c r="I61" s="4">
        <v>0</v>
      </c>
      <c r="J61" s="4" t="s">
        <v>55</v>
      </c>
      <c r="K61" s="4" t="s">
        <v>141</v>
      </c>
      <c r="L61" s="4">
        <v>1</v>
      </c>
      <c r="M61" s="3" t="s">
        <v>350</v>
      </c>
      <c r="N61" s="4" t="s">
        <v>56</v>
      </c>
      <c r="O61" s="4">
        <v>0</v>
      </c>
      <c r="P61" s="4"/>
      <c r="Q61" s="4"/>
    </row>
    <row r="62" ht="45" spans="1:17">
      <c r="A62" s="3" t="s">
        <v>351</v>
      </c>
      <c r="B62" s="3" t="s">
        <v>352</v>
      </c>
      <c r="C62" s="4" t="s">
        <v>353</v>
      </c>
      <c r="D62" s="25">
        <v>43743</v>
      </c>
      <c r="E62" s="25">
        <v>43745</v>
      </c>
      <c r="F62" s="4" t="s">
        <v>354</v>
      </c>
      <c r="G62" s="4">
        <v>708</v>
      </c>
      <c r="H62" s="4">
        <v>0</v>
      </c>
      <c r="I62" s="4">
        <v>0</v>
      </c>
      <c r="J62" s="4" t="s">
        <v>55</v>
      </c>
      <c r="K62" s="4" t="s">
        <v>141</v>
      </c>
      <c r="L62" s="4">
        <v>2</v>
      </c>
      <c r="M62" s="3" t="s">
        <v>355</v>
      </c>
      <c r="N62" s="4" t="s">
        <v>56</v>
      </c>
      <c r="O62" s="4">
        <v>0</v>
      </c>
      <c r="P62" s="4"/>
      <c r="Q62" s="4"/>
    </row>
    <row r="63" ht="78.75" spans="1:17">
      <c r="A63" s="3" t="s">
        <v>356</v>
      </c>
      <c r="B63" s="3" t="s">
        <v>357</v>
      </c>
      <c r="C63" s="4" t="s">
        <v>358</v>
      </c>
      <c r="D63" s="25">
        <v>43743</v>
      </c>
      <c r="E63" s="25">
        <v>43745</v>
      </c>
      <c r="F63" s="4" t="s">
        <v>359</v>
      </c>
      <c r="G63" s="4">
        <v>936</v>
      </c>
      <c r="H63" s="4">
        <v>0</v>
      </c>
      <c r="I63" s="4">
        <v>0</v>
      </c>
      <c r="J63" s="4" t="s">
        <v>55</v>
      </c>
      <c r="K63" s="4" t="s">
        <v>360</v>
      </c>
      <c r="L63" s="4">
        <v>2</v>
      </c>
      <c r="M63" s="3" t="s">
        <v>361</v>
      </c>
      <c r="N63" s="4" t="s">
        <v>56</v>
      </c>
      <c r="O63" s="4">
        <v>0</v>
      </c>
      <c r="P63" s="4"/>
      <c r="Q63" s="4"/>
    </row>
    <row r="64" ht="78.75" spans="1:17">
      <c r="A64" s="3" t="s">
        <v>362</v>
      </c>
      <c r="B64" s="3" t="s">
        <v>363</v>
      </c>
      <c r="C64" s="4" t="s">
        <v>364</v>
      </c>
      <c r="D64" s="25">
        <v>43744</v>
      </c>
      <c r="E64" s="25">
        <v>43745</v>
      </c>
      <c r="F64" s="4" t="s">
        <v>365</v>
      </c>
      <c r="G64" s="4">
        <v>970</v>
      </c>
      <c r="H64" s="4">
        <v>0</v>
      </c>
      <c r="I64" s="4">
        <v>0</v>
      </c>
      <c r="J64" s="4" t="s">
        <v>55</v>
      </c>
      <c r="K64" s="4" t="s">
        <v>366</v>
      </c>
      <c r="L64" s="4">
        <v>1</v>
      </c>
      <c r="M64" s="3" t="s">
        <v>367</v>
      </c>
      <c r="N64" s="4" t="s">
        <v>56</v>
      </c>
      <c r="O64" s="4">
        <v>0</v>
      </c>
      <c r="P64" s="4"/>
      <c r="Q64" s="4"/>
    </row>
    <row r="65" ht="56.25" spans="1:17">
      <c r="A65" s="3" t="s">
        <v>368</v>
      </c>
      <c r="B65" s="3" t="s">
        <v>369</v>
      </c>
      <c r="C65" s="4" t="s">
        <v>370</v>
      </c>
      <c r="D65" s="25">
        <v>43740</v>
      </c>
      <c r="E65" s="25">
        <v>43745</v>
      </c>
      <c r="F65" s="4" t="s">
        <v>371</v>
      </c>
      <c r="G65" s="4">
        <v>2395</v>
      </c>
      <c r="H65" s="4">
        <v>0</v>
      </c>
      <c r="I65" s="4">
        <v>0</v>
      </c>
      <c r="J65" s="4" t="s">
        <v>55</v>
      </c>
      <c r="K65" s="4" t="s">
        <v>372</v>
      </c>
      <c r="L65" s="4">
        <v>5</v>
      </c>
      <c r="M65" s="3" t="s">
        <v>373</v>
      </c>
      <c r="N65" s="4" t="s">
        <v>56</v>
      </c>
      <c r="O65" s="4">
        <v>0</v>
      </c>
      <c r="P65" s="4"/>
      <c r="Q65" s="4"/>
    </row>
    <row r="66" ht="56.25" spans="1:17">
      <c r="A66" s="3" t="s">
        <v>374</v>
      </c>
      <c r="B66" s="3" t="s">
        <v>375</v>
      </c>
      <c r="C66" s="4" t="s">
        <v>376</v>
      </c>
      <c r="D66" s="25">
        <v>43743</v>
      </c>
      <c r="E66" s="25">
        <v>43745</v>
      </c>
      <c r="F66" s="4" t="s">
        <v>377</v>
      </c>
      <c r="G66" s="4">
        <v>1404</v>
      </c>
      <c r="H66" s="4">
        <v>0</v>
      </c>
      <c r="I66" s="4">
        <v>0</v>
      </c>
      <c r="J66" s="4" t="s">
        <v>55</v>
      </c>
      <c r="K66" s="4" t="s">
        <v>378</v>
      </c>
      <c r="L66" s="4">
        <v>4</v>
      </c>
      <c r="M66" s="3" t="s">
        <v>379</v>
      </c>
      <c r="N66" s="4" t="s">
        <v>56</v>
      </c>
      <c r="O66" s="4">
        <v>0</v>
      </c>
      <c r="P66" s="4"/>
      <c r="Q66" s="4"/>
    </row>
    <row r="67" ht="45" spans="1:17">
      <c r="A67" s="3" t="s">
        <v>380</v>
      </c>
      <c r="B67" s="3" t="s">
        <v>381</v>
      </c>
      <c r="C67" s="4" t="s">
        <v>382</v>
      </c>
      <c r="D67" s="25">
        <v>43744</v>
      </c>
      <c r="E67" s="25">
        <v>43745</v>
      </c>
      <c r="F67" s="4" t="s">
        <v>383</v>
      </c>
      <c r="G67" s="4">
        <v>801</v>
      </c>
      <c r="H67" s="4">
        <v>0</v>
      </c>
      <c r="I67" s="4">
        <v>0</v>
      </c>
      <c r="J67" s="4" t="s">
        <v>55</v>
      </c>
      <c r="K67" s="4" t="s">
        <v>384</v>
      </c>
      <c r="L67" s="4">
        <v>1</v>
      </c>
      <c r="M67" s="3" t="s">
        <v>385</v>
      </c>
      <c r="N67" s="4" t="s">
        <v>56</v>
      </c>
      <c r="O67" s="4">
        <v>0</v>
      </c>
      <c r="P67" s="4"/>
      <c r="Q67" s="4"/>
    </row>
    <row r="68" ht="78.75" spans="1:17">
      <c r="A68" s="3" t="s">
        <v>386</v>
      </c>
      <c r="B68" s="3" t="s">
        <v>387</v>
      </c>
      <c r="C68" s="4" t="s">
        <v>388</v>
      </c>
      <c r="D68" s="25">
        <v>43741</v>
      </c>
      <c r="E68" s="25">
        <v>43745</v>
      </c>
      <c r="F68" s="4" t="s">
        <v>389</v>
      </c>
      <c r="G68" s="4">
        <v>10480</v>
      </c>
      <c r="H68" s="4">
        <v>0</v>
      </c>
      <c r="I68" s="4">
        <v>0</v>
      </c>
      <c r="J68" s="4" t="s">
        <v>55</v>
      </c>
      <c r="K68" s="4" t="s">
        <v>390</v>
      </c>
      <c r="L68" s="4">
        <v>4</v>
      </c>
      <c r="M68" s="3" t="s">
        <v>391</v>
      </c>
      <c r="N68" s="4" t="s">
        <v>56</v>
      </c>
      <c r="O68" s="4">
        <v>0</v>
      </c>
      <c r="P68" s="4"/>
      <c r="Q68" s="4"/>
    </row>
    <row r="69" ht="56.25" spans="1:17">
      <c r="A69" s="3" t="s">
        <v>392</v>
      </c>
      <c r="B69" s="3" t="s">
        <v>393</v>
      </c>
      <c r="C69" s="4" t="s">
        <v>394</v>
      </c>
      <c r="D69" s="25">
        <v>43744</v>
      </c>
      <c r="E69" s="25">
        <v>43745</v>
      </c>
      <c r="F69" s="4" t="s">
        <v>395</v>
      </c>
      <c r="G69" s="4">
        <v>662</v>
      </c>
      <c r="H69" s="4">
        <v>0</v>
      </c>
      <c r="I69" s="4">
        <v>0</v>
      </c>
      <c r="J69" s="4" t="s">
        <v>55</v>
      </c>
      <c r="K69" s="4" t="s">
        <v>396</v>
      </c>
      <c r="L69" s="4">
        <v>1</v>
      </c>
      <c r="M69" s="3" t="s">
        <v>397</v>
      </c>
      <c r="N69" s="4" t="s">
        <v>56</v>
      </c>
      <c r="O69" s="4">
        <v>0</v>
      </c>
      <c r="P69" s="4"/>
      <c r="Q69" s="4"/>
    </row>
    <row r="70" ht="67.5" spans="1:17">
      <c r="A70" s="3" t="s">
        <v>398</v>
      </c>
      <c r="B70" s="3" t="s">
        <v>399</v>
      </c>
      <c r="C70" s="4" t="s">
        <v>156</v>
      </c>
      <c r="D70" s="25">
        <v>43744</v>
      </c>
      <c r="E70" s="25">
        <v>43745</v>
      </c>
      <c r="F70" s="4" t="s">
        <v>400</v>
      </c>
      <c r="G70" s="4">
        <v>332</v>
      </c>
      <c r="H70" s="4">
        <v>0</v>
      </c>
      <c r="I70" s="4">
        <v>0</v>
      </c>
      <c r="J70" s="4" t="s">
        <v>55</v>
      </c>
      <c r="K70" s="4" t="s">
        <v>158</v>
      </c>
      <c r="L70" s="4">
        <v>1</v>
      </c>
      <c r="M70" s="3" t="s">
        <v>401</v>
      </c>
      <c r="N70" s="4" t="s">
        <v>56</v>
      </c>
      <c r="O70" s="4">
        <v>0</v>
      </c>
      <c r="P70" s="4"/>
      <c r="Q70" s="4"/>
    </row>
    <row r="71" ht="78.75" spans="1:17">
      <c r="A71" s="3" t="s">
        <v>402</v>
      </c>
      <c r="B71" s="3" t="s">
        <v>403</v>
      </c>
      <c r="C71" s="4" t="s">
        <v>404</v>
      </c>
      <c r="D71" s="25">
        <v>43742</v>
      </c>
      <c r="E71" s="25">
        <v>43745</v>
      </c>
      <c r="F71" s="4" t="s">
        <v>405</v>
      </c>
      <c r="G71" s="4">
        <v>15561</v>
      </c>
      <c r="H71" s="4">
        <v>0</v>
      </c>
      <c r="I71" s="4">
        <v>0</v>
      </c>
      <c r="J71" s="4" t="s">
        <v>55</v>
      </c>
      <c r="K71" s="4" t="s">
        <v>406</v>
      </c>
      <c r="L71" s="4">
        <v>9</v>
      </c>
      <c r="M71" s="3" t="s">
        <v>407</v>
      </c>
      <c r="N71" s="4" t="s">
        <v>56</v>
      </c>
      <c r="O71" s="4">
        <v>0</v>
      </c>
      <c r="P71" s="4"/>
      <c r="Q71" s="4"/>
    </row>
    <row r="72" ht="67.5" spans="1:17">
      <c r="A72" s="3" t="s">
        <v>408</v>
      </c>
      <c r="B72" s="3" t="s">
        <v>409</v>
      </c>
      <c r="C72" s="4" t="s">
        <v>410</v>
      </c>
      <c r="D72" s="25">
        <v>43743</v>
      </c>
      <c r="E72" s="25">
        <v>43745</v>
      </c>
      <c r="F72" s="4" t="s">
        <v>411</v>
      </c>
      <c r="G72" s="4">
        <v>1960</v>
      </c>
      <c r="H72" s="4">
        <v>0</v>
      </c>
      <c r="I72" s="4">
        <v>0</v>
      </c>
      <c r="J72" s="4" t="s">
        <v>55</v>
      </c>
      <c r="K72" s="4" t="s">
        <v>412</v>
      </c>
      <c r="L72" s="4">
        <v>2</v>
      </c>
      <c r="M72" s="3" t="s">
        <v>413</v>
      </c>
      <c r="N72" s="4" t="s">
        <v>56</v>
      </c>
      <c r="O72" s="4">
        <v>0</v>
      </c>
      <c r="P72" s="4"/>
      <c r="Q72" s="4"/>
    </row>
    <row r="73" ht="45" spans="1:17">
      <c r="A73" s="3" t="s">
        <v>414</v>
      </c>
      <c r="B73" s="3"/>
      <c r="C73" s="4" t="s">
        <v>415</v>
      </c>
      <c r="D73" s="25">
        <v>43744</v>
      </c>
      <c r="E73" s="25">
        <v>43745</v>
      </c>
      <c r="F73" s="4" t="s">
        <v>416</v>
      </c>
      <c r="G73" s="4">
        <v>255</v>
      </c>
      <c r="H73" s="4">
        <v>0</v>
      </c>
      <c r="I73" s="4">
        <v>0</v>
      </c>
      <c r="J73" s="4" t="s">
        <v>55</v>
      </c>
      <c r="K73" s="4" t="s">
        <v>417</v>
      </c>
      <c r="L73" s="4">
        <v>1</v>
      </c>
      <c r="M73" s="3" t="s">
        <v>418</v>
      </c>
      <c r="N73" s="4" t="s">
        <v>56</v>
      </c>
      <c r="O73" s="4">
        <v>0</v>
      </c>
      <c r="P73" s="4"/>
      <c r="Q73" s="4"/>
    </row>
    <row r="74" ht="45" spans="1:17">
      <c r="A74" s="3" t="s">
        <v>419</v>
      </c>
      <c r="B74" s="3"/>
      <c r="C74" s="4" t="s">
        <v>420</v>
      </c>
      <c r="D74" s="25">
        <v>43744</v>
      </c>
      <c r="E74" s="25">
        <v>43745</v>
      </c>
      <c r="F74" s="4" t="s">
        <v>421</v>
      </c>
      <c r="G74" s="4">
        <v>3214</v>
      </c>
      <c r="H74" s="4">
        <v>0</v>
      </c>
      <c r="I74" s="4">
        <v>0</v>
      </c>
      <c r="J74" s="4" t="s">
        <v>55</v>
      </c>
      <c r="K74" s="4" t="s">
        <v>141</v>
      </c>
      <c r="L74" s="4">
        <v>1</v>
      </c>
      <c r="M74" s="3" t="s">
        <v>422</v>
      </c>
      <c r="N74" s="4" t="s">
        <v>56</v>
      </c>
      <c r="O74" s="4">
        <v>0</v>
      </c>
      <c r="P74" s="4"/>
      <c r="Q74" s="4"/>
    </row>
    <row r="75" ht="45" spans="1:17">
      <c r="A75" s="3" t="s">
        <v>423</v>
      </c>
      <c r="B75" s="3" t="s">
        <v>424</v>
      </c>
      <c r="C75" s="4" t="s">
        <v>425</v>
      </c>
      <c r="D75" s="25">
        <v>43741</v>
      </c>
      <c r="E75" s="25">
        <v>43745</v>
      </c>
      <c r="F75" s="4" t="s">
        <v>426</v>
      </c>
      <c r="G75" s="4">
        <v>2284</v>
      </c>
      <c r="H75" s="4">
        <v>0</v>
      </c>
      <c r="I75" s="4">
        <v>0</v>
      </c>
      <c r="J75" s="4" t="s">
        <v>55</v>
      </c>
      <c r="K75" s="4" t="s">
        <v>427</v>
      </c>
      <c r="L75" s="4">
        <v>4</v>
      </c>
      <c r="M75" s="3" t="s">
        <v>428</v>
      </c>
      <c r="N75" s="4" t="s">
        <v>56</v>
      </c>
      <c r="O75" s="4">
        <v>0</v>
      </c>
      <c r="P75" s="4"/>
      <c r="Q75" s="4"/>
    </row>
    <row r="76" ht="78.75" spans="1:17">
      <c r="A76" s="3" t="s">
        <v>429</v>
      </c>
      <c r="B76" s="3" t="s">
        <v>430</v>
      </c>
      <c r="C76" s="4" t="s">
        <v>431</v>
      </c>
      <c r="D76" s="25">
        <v>43743</v>
      </c>
      <c r="E76" s="25">
        <v>43745</v>
      </c>
      <c r="F76" s="4" t="s">
        <v>432</v>
      </c>
      <c r="G76" s="4">
        <v>1334</v>
      </c>
      <c r="H76" s="4">
        <v>0</v>
      </c>
      <c r="I76" s="4">
        <v>0</v>
      </c>
      <c r="J76" s="4" t="s">
        <v>55</v>
      </c>
      <c r="K76" s="4" t="s">
        <v>433</v>
      </c>
      <c r="L76" s="4">
        <v>2</v>
      </c>
      <c r="M76" s="3" t="s">
        <v>434</v>
      </c>
      <c r="N76" s="4" t="s">
        <v>56</v>
      </c>
      <c r="O76" s="4">
        <v>0</v>
      </c>
      <c r="P76" s="4"/>
      <c r="Q76" s="4"/>
    </row>
    <row r="77" ht="56.25" spans="1:17">
      <c r="A77" s="3" t="s">
        <v>435</v>
      </c>
      <c r="B77" s="3" t="s">
        <v>436</v>
      </c>
      <c r="C77" s="4" t="s">
        <v>376</v>
      </c>
      <c r="D77" s="25">
        <v>43743</v>
      </c>
      <c r="E77" s="25">
        <v>43745</v>
      </c>
      <c r="F77" s="4" t="s">
        <v>437</v>
      </c>
      <c r="G77" s="4">
        <v>702</v>
      </c>
      <c r="H77" s="4">
        <v>0</v>
      </c>
      <c r="I77" s="4">
        <v>0</v>
      </c>
      <c r="J77" s="4" t="s">
        <v>55</v>
      </c>
      <c r="K77" s="4" t="s">
        <v>378</v>
      </c>
      <c r="L77" s="4">
        <v>2</v>
      </c>
      <c r="M77" s="3" t="s">
        <v>438</v>
      </c>
      <c r="N77" s="4" t="s">
        <v>56</v>
      </c>
      <c r="O77" s="4">
        <v>0</v>
      </c>
      <c r="P77" s="4"/>
      <c r="Q77" s="4"/>
    </row>
    <row r="78" ht="67.5" spans="1:17">
      <c r="A78" s="3" t="s">
        <v>439</v>
      </c>
      <c r="B78" s="3" t="s">
        <v>440</v>
      </c>
      <c r="C78" s="4" t="s">
        <v>122</v>
      </c>
      <c r="D78" s="25">
        <v>43744</v>
      </c>
      <c r="E78" s="25">
        <v>43745</v>
      </c>
      <c r="F78" s="4" t="s">
        <v>441</v>
      </c>
      <c r="G78" s="4">
        <v>511</v>
      </c>
      <c r="H78" s="4">
        <v>0</v>
      </c>
      <c r="I78" s="4">
        <v>0</v>
      </c>
      <c r="J78" s="4" t="s">
        <v>55</v>
      </c>
      <c r="K78" s="4" t="s">
        <v>124</v>
      </c>
      <c r="L78" s="4">
        <v>1</v>
      </c>
      <c r="M78" s="3" t="s">
        <v>442</v>
      </c>
      <c r="N78" s="4" t="s">
        <v>56</v>
      </c>
      <c r="O78" s="4">
        <v>0</v>
      </c>
      <c r="P78" s="4"/>
      <c r="Q78" s="4"/>
    </row>
    <row r="79" ht="33.75" spans="1:17">
      <c r="A79" s="3" t="s">
        <v>443</v>
      </c>
      <c r="B79" s="3" t="s">
        <v>444</v>
      </c>
      <c r="C79" s="4" t="s">
        <v>445</v>
      </c>
      <c r="D79" s="25">
        <v>43742</v>
      </c>
      <c r="E79" s="25">
        <v>43745</v>
      </c>
      <c r="F79" s="4" t="s">
        <v>446</v>
      </c>
      <c r="G79" s="4">
        <v>1824</v>
      </c>
      <c r="H79" s="4">
        <v>0</v>
      </c>
      <c r="I79" s="4">
        <v>0</v>
      </c>
      <c r="J79" s="4" t="s">
        <v>55</v>
      </c>
      <c r="K79" s="4" t="s">
        <v>447</v>
      </c>
      <c r="L79" s="4">
        <v>3</v>
      </c>
      <c r="M79" s="3" t="s">
        <v>448</v>
      </c>
      <c r="N79" s="4" t="s">
        <v>56</v>
      </c>
      <c r="O79" s="4">
        <v>0</v>
      </c>
      <c r="P79" s="4"/>
      <c r="Q79" s="4"/>
    </row>
    <row r="80" ht="56.25" spans="1:17">
      <c r="A80" s="3" t="s">
        <v>449</v>
      </c>
      <c r="B80" s="3" t="s">
        <v>450</v>
      </c>
      <c r="C80" s="4" t="s">
        <v>451</v>
      </c>
      <c r="D80" s="25">
        <v>43742</v>
      </c>
      <c r="E80" s="25">
        <v>43745</v>
      </c>
      <c r="F80" s="4" t="s">
        <v>452</v>
      </c>
      <c r="G80" s="4">
        <v>1704</v>
      </c>
      <c r="H80" s="4">
        <v>0</v>
      </c>
      <c r="I80" s="4">
        <v>0</v>
      </c>
      <c r="J80" s="4" t="s">
        <v>55</v>
      </c>
      <c r="K80" s="4" t="s">
        <v>453</v>
      </c>
      <c r="L80" s="4">
        <v>3</v>
      </c>
      <c r="M80" s="3" t="s">
        <v>454</v>
      </c>
      <c r="N80" s="4" t="s">
        <v>56</v>
      </c>
      <c r="O80" s="4">
        <v>0</v>
      </c>
      <c r="P80" s="4"/>
      <c r="Q80" s="4"/>
    </row>
    <row r="81" ht="56.25" spans="1:17">
      <c r="A81" s="3" t="s">
        <v>455</v>
      </c>
      <c r="B81" s="3" t="s">
        <v>456</v>
      </c>
      <c r="C81" s="4" t="s">
        <v>457</v>
      </c>
      <c r="D81" s="25">
        <v>43743</v>
      </c>
      <c r="E81" s="25">
        <v>43745</v>
      </c>
      <c r="F81" s="4" t="s">
        <v>458</v>
      </c>
      <c r="G81" s="4">
        <v>1604</v>
      </c>
      <c r="H81" s="4">
        <v>0</v>
      </c>
      <c r="I81" s="4">
        <v>0</v>
      </c>
      <c r="J81" s="4" t="s">
        <v>55</v>
      </c>
      <c r="K81" s="4" t="s">
        <v>459</v>
      </c>
      <c r="L81" s="4">
        <v>2</v>
      </c>
      <c r="M81" s="3" t="s">
        <v>460</v>
      </c>
      <c r="N81" s="4" t="s">
        <v>56</v>
      </c>
      <c r="O81" s="4">
        <v>0</v>
      </c>
      <c r="P81" s="4"/>
      <c r="Q81" s="4"/>
    </row>
    <row r="82" ht="56.25" spans="1:17">
      <c r="A82" s="3" t="s">
        <v>461</v>
      </c>
      <c r="B82" s="3" t="s">
        <v>462</v>
      </c>
      <c r="C82" s="4" t="s">
        <v>463</v>
      </c>
      <c r="D82" s="25">
        <v>43742</v>
      </c>
      <c r="E82" s="25">
        <v>43745</v>
      </c>
      <c r="F82" s="4" t="s">
        <v>464</v>
      </c>
      <c r="G82" s="4">
        <v>3294</v>
      </c>
      <c r="H82" s="4">
        <v>0</v>
      </c>
      <c r="I82" s="4">
        <v>0</v>
      </c>
      <c r="J82" s="4" t="s">
        <v>55</v>
      </c>
      <c r="K82" s="4" t="s">
        <v>372</v>
      </c>
      <c r="L82" s="4">
        <v>3</v>
      </c>
      <c r="M82" s="3" t="s">
        <v>465</v>
      </c>
      <c r="N82" s="4" t="s">
        <v>56</v>
      </c>
      <c r="O82" s="4">
        <v>0</v>
      </c>
      <c r="P82" s="4"/>
      <c r="Q82" s="4"/>
    </row>
    <row r="83" ht="45" spans="1:17">
      <c r="A83" s="3" t="s">
        <v>466</v>
      </c>
      <c r="B83" s="3" t="s">
        <v>467</v>
      </c>
      <c r="C83" s="4" t="s">
        <v>468</v>
      </c>
      <c r="D83" s="25">
        <v>43738</v>
      </c>
      <c r="E83" s="25">
        <v>43745</v>
      </c>
      <c r="F83" s="4" t="s">
        <v>469</v>
      </c>
      <c r="G83" s="4">
        <v>1610</v>
      </c>
      <c r="H83" s="4">
        <v>0</v>
      </c>
      <c r="I83" s="4">
        <v>0</v>
      </c>
      <c r="J83" s="4" t="s">
        <v>55</v>
      </c>
      <c r="K83" s="4" t="s">
        <v>470</v>
      </c>
      <c r="L83" s="4">
        <v>7</v>
      </c>
      <c r="M83" s="3" t="s">
        <v>471</v>
      </c>
      <c r="N83" s="4" t="s">
        <v>56</v>
      </c>
      <c r="O83" s="4">
        <v>0</v>
      </c>
      <c r="P83" s="4"/>
      <c r="Q83" s="4"/>
    </row>
    <row r="84" ht="56.25" spans="1:17">
      <c r="A84" s="3" t="s">
        <v>472</v>
      </c>
      <c r="B84" s="3" t="s">
        <v>473</v>
      </c>
      <c r="C84" s="4" t="s">
        <v>474</v>
      </c>
      <c r="D84" s="25">
        <v>43743</v>
      </c>
      <c r="E84" s="25">
        <v>43745</v>
      </c>
      <c r="F84" s="4" t="s">
        <v>475</v>
      </c>
      <c r="G84" s="4">
        <v>1012</v>
      </c>
      <c r="H84" s="4">
        <v>0</v>
      </c>
      <c r="I84" s="4">
        <v>0</v>
      </c>
      <c r="J84" s="4" t="s">
        <v>55</v>
      </c>
      <c r="K84" s="4" t="s">
        <v>476</v>
      </c>
      <c r="L84" s="4">
        <v>2</v>
      </c>
      <c r="M84" s="3" t="s">
        <v>477</v>
      </c>
      <c r="N84" s="4" t="s">
        <v>56</v>
      </c>
      <c r="O84" s="4">
        <v>0</v>
      </c>
      <c r="P84" s="4"/>
      <c r="Q84" s="4"/>
    </row>
    <row r="85" ht="45" spans="1:17">
      <c r="A85" s="3" t="s">
        <v>478</v>
      </c>
      <c r="B85" s="3" t="s">
        <v>479</v>
      </c>
      <c r="C85" s="4" t="s">
        <v>480</v>
      </c>
      <c r="D85" s="25">
        <v>43743</v>
      </c>
      <c r="E85" s="25">
        <v>43745</v>
      </c>
      <c r="F85" s="4" t="s">
        <v>481</v>
      </c>
      <c r="G85" s="4">
        <v>480</v>
      </c>
      <c r="H85" s="4">
        <v>0</v>
      </c>
      <c r="I85" s="4">
        <v>0</v>
      </c>
      <c r="J85" s="4" t="s">
        <v>55</v>
      </c>
      <c r="K85" s="4" t="s">
        <v>482</v>
      </c>
      <c r="L85" s="4">
        <v>2</v>
      </c>
      <c r="M85" s="3" t="s">
        <v>483</v>
      </c>
      <c r="N85" s="4" t="s">
        <v>56</v>
      </c>
      <c r="O85" s="4">
        <v>0</v>
      </c>
      <c r="P85" s="4"/>
      <c r="Q85" s="4"/>
    </row>
    <row r="86" ht="45" spans="1:17">
      <c r="A86" s="3" t="s">
        <v>484</v>
      </c>
      <c r="B86" s="3" t="s">
        <v>485</v>
      </c>
      <c r="C86" s="4" t="s">
        <v>486</v>
      </c>
      <c r="D86" s="25">
        <v>43742</v>
      </c>
      <c r="E86" s="25">
        <v>43745</v>
      </c>
      <c r="F86" s="4" t="s">
        <v>487</v>
      </c>
      <c r="G86" s="4">
        <v>1914</v>
      </c>
      <c r="H86" s="4">
        <v>0</v>
      </c>
      <c r="I86" s="4">
        <v>0</v>
      </c>
      <c r="J86" s="4" t="s">
        <v>55</v>
      </c>
      <c r="K86" s="4" t="s">
        <v>384</v>
      </c>
      <c r="L86" s="4">
        <v>3</v>
      </c>
      <c r="M86" s="3" t="s">
        <v>488</v>
      </c>
      <c r="N86" s="4" t="s">
        <v>56</v>
      </c>
      <c r="O86" s="4">
        <v>0</v>
      </c>
      <c r="P86" s="4"/>
      <c r="Q86" s="4"/>
    </row>
    <row r="87" ht="67.5" spans="1:17">
      <c r="A87" s="3" t="s">
        <v>489</v>
      </c>
      <c r="B87" s="3"/>
      <c r="C87" s="4" t="s">
        <v>490</v>
      </c>
      <c r="D87" s="25">
        <v>43744</v>
      </c>
      <c r="E87" s="25">
        <v>43745</v>
      </c>
      <c r="F87" s="4" t="s">
        <v>491</v>
      </c>
      <c r="G87" s="4">
        <v>951</v>
      </c>
      <c r="H87" s="4">
        <v>0</v>
      </c>
      <c r="I87" s="4">
        <v>0</v>
      </c>
      <c r="J87" s="4" t="s">
        <v>55</v>
      </c>
      <c r="K87" s="4" t="s">
        <v>492</v>
      </c>
      <c r="L87" s="4">
        <v>1</v>
      </c>
      <c r="M87" s="3" t="s">
        <v>493</v>
      </c>
      <c r="N87" s="4" t="s">
        <v>56</v>
      </c>
      <c r="O87" s="4">
        <v>0</v>
      </c>
      <c r="P87" s="4"/>
      <c r="Q87" s="4"/>
    </row>
    <row r="88" ht="67.5" spans="1:17">
      <c r="A88" s="3" t="s">
        <v>494</v>
      </c>
      <c r="B88" s="3" t="s">
        <v>495</v>
      </c>
      <c r="C88" s="4" t="s">
        <v>496</v>
      </c>
      <c r="D88" s="25">
        <v>43743</v>
      </c>
      <c r="E88" s="25">
        <v>43745</v>
      </c>
      <c r="F88" s="4" t="s">
        <v>497</v>
      </c>
      <c r="G88" s="4">
        <v>12708</v>
      </c>
      <c r="H88" s="4">
        <v>0</v>
      </c>
      <c r="I88" s="4">
        <v>0</v>
      </c>
      <c r="J88" s="4" t="s">
        <v>55</v>
      </c>
      <c r="K88" s="4" t="s">
        <v>498</v>
      </c>
      <c r="L88" s="4">
        <v>2</v>
      </c>
      <c r="M88" s="3" t="s">
        <v>499</v>
      </c>
      <c r="N88" s="4" t="s">
        <v>56</v>
      </c>
      <c r="O88" s="4">
        <v>0</v>
      </c>
      <c r="P88" s="4"/>
      <c r="Q88" s="4"/>
    </row>
    <row r="89" ht="90" spans="1:17">
      <c r="A89" s="3" t="s">
        <v>500</v>
      </c>
      <c r="B89" s="3" t="s">
        <v>501</v>
      </c>
      <c r="C89" s="4" t="s">
        <v>364</v>
      </c>
      <c r="D89" s="25">
        <v>43741</v>
      </c>
      <c r="E89" s="25">
        <v>43745</v>
      </c>
      <c r="F89" s="4" t="s">
        <v>502</v>
      </c>
      <c r="G89" s="4">
        <v>5948</v>
      </c>
      <c r="H89" s="4">
        <v>0</v>
      </c>
      <c r="I89" s="4">
        <v>0</v>
      </c>
      <c r="J89" s="4" t="s">
        <v>55</v>
      </c>
      <c r="K89" s="4" t="s">
        <v>503</v>
      </c>
      <c r="L89" s="4">
        <v>4</v>
      </c>
      <c r="M89" s="3" t="s">
        <v>504</v>
      </c>
      <c r="N89" s="4" t="s">
        <v>56</v>
      </c>
      <c r="O89" s="4">
        <v>0</v>
      </c>
      <c r="P89" s="4"/>
      <c r="Q89" s="4"/>
    </row>
    <row r="90" ht="67.5" spans="1:17">
      <c r="A90" s="3" t="s">
        <v>505</v>
      </c>
      <c r="B90" s="3" t="s">
        <v>506</v>
      </c>
      <c r="C90" s="4" t="s">
        <v>156</v>
      </c>
      <c r="D90" s="25">
        <v>43744</v>
      </c>
      <c r="E90" s="25">
        <v>43745</v>
      </c>
      <c r="F90" s="4" t="s">
        <v>507</v>
      </c>
      <c r="G90" s="4">
        <v>359</v>
      </c>
      <c r="H90" s="4">
        <v>0</v>
      </c>
      <c r="I90" s="4">
        <v>0</v>
      </c>
      <c r="J90" s="4" t="s">
        <v>55</v>
      </c>
      <c r="K90" s="4" t="s">
        <v>158</v>
      </c>
      <c r="L90" s="4">
        <v>1</v>
      </c>
      <c r="M90" s="3" t="s">
        <v>506</v>
      </c>
      <c r="N90" s="4" t="s">
        <v>56</v>
      </c>
      <c r="O90" s="4">
        <v>0</v>
      </c>
      <c r="P90" s="4"/>
      <c r="Q90" s="4"/>
    </row>
    <row r="91" ht="45" spans="1:17">
      <c r="A91" s="3" t="s">
        <v>508</v>
      </c>
      <c r="B91" s="3" t="s">
        <v>509</v>
      </c>
      <c r="C91" s="4" t="s">
        <v>150</v>
      </c>
      <c r="D91" s="25">
        <v>43742</v>
      </c>
      <c r="E91" s="25">
        <v>43745</v>
      </c>
      <c r="F91" s="4" t="s">
        <v>510</v>
      </c>
      <c r="G91" s="4">
        <v>8116</v>
      </c>
      <c r="H91" s="4">
        <v>0</v>
      </c>
      <c r="I91" s="4">
        <v>0</v>
      </c>
      <c r="J91" s="4" t="s">
        <v>55</v>
      </c>
      <c r="K91" s="4" t="s">
        <v>152</v>
      </c>
      <c r="L91" s="4">
        <v>3</v>
      </c>
      <c r="M91" s="3" t="s">
        <v>511</v>
      </c>
      <c r="N91" s="4" t="s">
        <v>56</v>
      </c>
      <c r="O91" s="4">
        <v>0</v>
      </c>
      <c r="P91" s="4"/>
      <c r="Q91" s="4"/>
    </row>
    <row r="92" ht="56.25" spans="1:17">
      <c r="A92" s="3" t="s">
        <v>512</v>
      </c>
      <c r="B92" s="3" t="s">
        <v>513</v>
      </c>
      <c r="C92" s="4" t="s">
        <v>514</v>
      </c>
      <c r="D92" s="25">
        <v>43743</v>
      </c>
      <c r="E92" s="25">
        <v>43745</v>
      </c>
      <c r="F92" s="4" t="s">
        <v>515</v>
      </c>
      <c r="G92" s="4">
        <v>2652</v>
      </c>
      <c r="H92" s="4">
        <v>0</v>
      </c>
      <c r="I92" s="4">
        <v>0</v>
      </c>
      <c r="J92" s="4" t="s">
        <v>55</v>
      </c>
      <c r="K92" s="4" t="s">
        <v>516</v>
      </c>
      <c r="L92" s="4">
        <v>2</v>
      </c>
      <c r="M92" s="3" t="s">
        <v>517</v>
      </c>
      <c r="N92" s="4" t="s">
        <v>56</v>
      </c>
      <c r="O92" s="4">
        <v>0</v>
      </c>
      <c r="P92" s="4"/>
      <c r="Q92" s="4"/>
    </row>
    <row r="93" ht="45" spans="1:17">
      <c r="A93" s="3" t="s">
        <v>518</v>
      </c>
      <c r="B93" s="3" t="s">
        <v>519</v>
      </c>
      <c r="C93" s="4" t="s">
        <v>520</v>
      </c>
      <c r="D93" s="25">
        <v>43742</v>
      </c>
      <c r="E93" s="25">
        <v>43745</v>
      </c>
      <c r="F93" s="4" t="s">
        <v>521</v>
      </c>
      <c r="G93" s="4">
        <v>3195</v>
      </c>
      <c r="H93" s="4">
        <v>0</v>
      </c>
      <c r="I93" s="4">
        <v>0</v>
      </c>
      <c r="J93" s="4" t="s">
        <v>55</v>
      </c>
      <c r="K93" s="4" t="s">
        <v>522</v>
      </c>
      <c r="L93" s="4">
        <v>3</v>
      </c>
      <c r="M93" s="3" t="s">
        <v>523</v>
      </c>
      <c r="N93" s="4" t="s">
        <v>56</v>
      </c>
      <c r="O93" s="4">
        <v>0</v>
      </c>
      <c r="P93" s="4"/>
      <c r="Q93" s="4"/>
    </row>
    <row r="94" ht="56.25" spans="1:17">
      <c r="A94" s="3" t="s">
        <v>524</v>
      </c>
      <c r="B94" s="3" t="s">
        <v>525</v>
      </c>
      <c r="C94" s="4" t="s">
        <v>514</v>
      </c>
      <c r="D94" s="25">
        <v>43743</v>
      </c>
      <c r="E94" s="25">
        <v>43745</v>
      </c>
      <c r="F94" s="4" t="s">
        <v>526</v>
      </c>
      <c r="G94" s="4">
        <v>2652</v>
      </c>
      <c r="H94" s="4">
        <v>0</v>
      </c>
      <c r="I94" s="4">
        <v>0</v>
      </c>
      <c r="J94" s="4" t="s">
        <v>55</v>
      </c>
      <c r="K94" s="4" t="s">
        <v>516</v>
      </c>
      <c r="L94" s="4">
        <v>2</v>
      </c>
      <c r="M94" s="3" t="s">
        <v>527</v>
      </c>
      <c r="N94" s="4" t="s">
        <v>56</v>
      </c>
      <c r="O94" s="4">
        <v>0</v>
      </c>
      <c r="P94" s="4"/>
      <c r="Q94" s="4"/>
    </row>
    <row r="95" ht="56.25" spans="1:17">
      <c r="A95" s="3" t="s">
        <v>528</v>
      </c>
      <c r="B95" s="3" t="s">
        <v>529</v>
      </c>
      <c r="C95" s="4" t="s">
        <v>530</v>
      </c>
      <c r="D95" s="25">
        <v>43744</v>
      </c>
      <c r="E95" s="25">
        <v>43745</v>
      </c>
      <c r="F95" s="4" t="s">
        <v>531</v>
      </c>
      <c r="G95" s="4">
        <v>705</v>
      </c>
      <c r="H95" s="4">
        <v>0</v>
      </c>
      <c r="I95" s="4">
        <v>0</v>
      </c>
      <c r="J95" s="4" t="s">
        <v>55</v>
      </c>
      <c r="K95" s="4" t="s">
        <v>532</v>
      </c>
      <c r="L95" s="4">
        <v>1</v>
      </c>
      <c r="M95" s="3" t="s">
        <v>533</v>
      </c>
      <c r="N95" s="4" t="s">
        <v>56</v>
      </c>
      <c r="O95" s="4">
        <v>0</v>
      </c>
      <c r="P95" s="4"/>
      <c r="Q95" s="4"/>
    </row>
    <row r="96" ht="56.25" spans="1:17">
      <c r="A96" s="3" t="s">
        <v>534</v>
      </c>
      <c r="B96" s="3" t="s">
        <v>535</v>
      </c>
      <c r="C96" s="4" t="s">
        <v>536</v>
      </c>
      <c r="D96" s="25">
        <v>43741</v>
      </c>
      <c r="E96" s="25">
        <v>43745</v>
      </c>
      <c r="F96" s="4" t="s">
        <v>537</v>
      </c>
      <c r="G96" s="4">
        <v>12744</v>
      </c>
      <c r="H96" s="4">
        <v>0</v>
      </c>
      <c r="I96" s="4">
        <v>0</v>
      </c>
      <c r="J96" s="4" t="s">
        <v>55</v>
      </c>
      <c r="K96" s="4" t="s">
        <v>538</v>
      </c>
      <c r="L96" s="4">
        <v>8</v>
      </c>
      <c r="M96" s="3" t="s">
        <v>539</v>
      </c>
      <c r="N96" s="4" t="s">
        <v>56</v>
      </c>
      <c r="O96" s="4">
        <v>0</v>
      </c>
      <c r="P96" s="4"/>
      <c r="Q96" s="4"/>
    </row>
    <row r="97" ht="78.75" spans="1:17">
      <c r="A97" s="3" t="s">
        <v>540</v>
      </c>
      <c r="B97" s="3" t="s">
        <v>541</v>
      </c>
      <c r="C97" s="4" t="s">
        <v>542</v>
      </c>
      <c r="D97" s="25">
        <v>43742</v>
      </c>
      <c r="E97" s="25">
        <v>43745</v>
      </c>
      <c r="F97" s="4" t="s">
        <v>543</v>
      </c>
      <c r="G97" s="4">
        <v>2874</v>
      </c>
      <c r="H97" s="4">
        <v>0</v>
      </c>
      <c r="I97" s="4">
        <v>0</v>
      </c>
      <c r="J97" s="4" t="s">
        <v>55</v>
      </c>
      <c r="K97" s="4" t="s">
        <v>544</v>
      </c>
      <c r="L97" s="4">
        <v>3</v>
      </c>
      <c r="M97" s="3" t="s">
        <v>545</v>
      </c>
      <c r="N97" s="4" t="s">
        <v>56</v>
      </c>
      <c r="O97" s="4">
        <v>0</v>
      </c>
      <c r="P97" s="4"/>
      <c r="Q97" s="4"/>
    </row>
    <row r="98" ht="67.5" spans="1:17">
      <c r="A98" s="3" t="s">
        <v>546</v>
      </c>
      <c r="B98" s="3" t="s">
        <v>547</v>
      </c>
      <c r="C98" s="4" t="s">
        <v>156</v>
      </c>
      <c r="D98" s="25">
        <v>43744</v>
      </c>
      <c r="E98" s="25">
        <v>43745</v>
      </c>
      <c r="F98" s="4" t="s">
        <v>548</v>
      </c>
      <c r="G98" s="4">
        <v>333</v>
      </c>
      <c r="H98" s="4">
        <v>0</v>
      </c>
      <c r="I98" s="4">
        <v>0</v>
      </c>
      <c r="J98" s="4" t="s">
        <v>55</v>
      </c>
      <c r="K98" s="4" t="s">
        <v>158</v>
      </c>
      <c r="L98" s="4">
        <v>1</v>
      </c>
      <c r="M98" s="3" t="s">
        <v>547</v>
      </c>
      <c r="N98" s="4" t="s">
        <v>56</v>
      </c>
      <c r="O98" s="4">
        <v>0</v>
      </c>
      <c r="P98" s="4"/>
      <c r="Q98" s="4"/>
    </row>
    <row r="99" ht="45" spans="1:17">
      <c r="A99" s="3" t="s">
        <v>549</v>
      </c>
      <c r="B99" s="3" t="s">
        <v>550</v>
      </c>
      <c r="C99" s="4" t="s">
        <v>246</v>
      </c>
      <c r="D99" s="25">
        <v>43740</v>
      </c>
      <c r="E99" s="25">
        <v>43745</v>
      </c>
      <c r="F99" s="4" t="s">
        <v>551</v>
      </c>
      <c r="G99" s="4">
        <v>3900</v>
      </c>
      <c r="H99" s="4">
        <v>0</v>
      </c>
      <c r="I99" s="4">
        <v>0</v>
      </c>
      <c r="J99" s="4" t="s">
        <v>55</v>
      </c>
      <c r="K99" s="4" t="s">
        <v>552</v>
      </c>
      <c r="L99" s="4">
        <v>5</v>
      </c>
      <c r="M99" s="3" t="s">
        <v>553</v>
      </c>
      <c r="N99" s="4" t="s">
        <v>56</v>
      </c>
      <c r="O99" s="4">
        <v>0</v>
      </c>
      <c r="P99" s="4"/>
      <c r="Q99" s="4"/>
    </row>
    <row r="100" ht="56.25" spans="1:17">
      <c r="A100" s="3" t="s">
        <v>554</v>
      </c>
      <c r="B100" s="3" t="s">
        <v>555</v>
      </c>
      <c r="C100" s="4" t="s">
        <v>556</v>
      </c>
      <c r="D100" s="25">
        <v>43740</v>
      </c>
      <c r="E100" s="25">
        <v>43745</v>
      </c>
      <c r="F100" s="4" t="s">
        <v>557</v>
      </c>
      <c r="G100" s="4">
        <v>11002</v>
      </c>
      <c r="H100" s="4">
        <v>0</v>
      </c>
      <c r="I100" s="4">
        <v>0</v>
      </c>
      <c r="J100" s="4" t="s">
        <v>55</v>
      </c>
      <c r="K100" s="4" t="s">
        <v>558</v>
      </c>
      <c r="L100" s="4">
        <v>10</v>
      </c>
      <c r="M100" s="3" t="s">
        <v>559</v>
      </c>
      <c r="N100" s="4" t="s">
        <v>56</v>
      </c>
      <c r="O100" s="4">
        <v>0</v>
      </c>
      <c r="P100" s="4"/>
      <c r="Q100" s="4"/>
    </row>
    <row r="101" ht="45" spans="1:17">
      <c r="A101" s="3" t="s">
        <v>560</v>
      </c>
      <c r="B101" s="3" t="s">
        <v>561</v>
      </c>
      <c r="C101" s="4" t="s">
        <v>562</v>
      </c>
      <c r="D101" s="25">
        <v>43741</v>
      </c>
      <c r="E101" s="25">
        <v>43745</v>
      </c>
      <c r="F101" s="4" t="s">
        <v>563</v>
      </c>
      <c r="G101" s="4">
        <v>1336</v>
      </c>
      <c r="H101" s="4">
        <v>0</v>
      </c>
      <c r="I101" s="4">
        <v>0</v>
      </c>
      <c r="J101" s="4" t="s">
        <v>55</v>
      </c>
      <c r="K101" s="4" t="s">
        <v>141</v>
      </c>
      <c r="L101" s="4">
        <v>4</v>
      </c>
      <c r="M101" s="3" t="s">
        <v>564</v>
      </c>
      <c r="N101" s="4" t="s">
        <v>56</v>
      </c>
      <c r="O101" s="4">
        <v>0</v>
      </c>
      <c r="P101" s="4"/>
      <c r="Q101" s="4"/>
    </row>
    <row r="102" ht="67.5" spans="1:17">
      <c r="A102" s="3" t="s">
        <v>565</v>
      </c>
      <c r="B102" s="3" t="s">
        <v>566</v>
      </c>
      <c r="C102" s="4" t="s">
        <v>567</v>
      </c>
      <c r="D102" s="25">
        <v>43744</v>
      </c>
      <c r="E102" s="25">
        <v>43745</v>
      </c>
      <c r="F102" s="4" t="s">
        <v>568</v>
      </c>
      <c r="G102" s="4">
        <v>1165</v>
      </c>
      <c r="H102" s="4">
        <v>0</v>
      </c>
      <c r="I102" s="4">
        <v>0</v>
      </c>
      <c r="J102" s="4" t="s">
        <v>55</v>
      </c>
      <c r="K102" s="4" t="s">
        <v>569</v>
      </c>
      <c r="L102" s="4">
        <v>1</v>
      </c>
      <c r="M102" s="3" t="s">
        <v>570</v>
      </c>
      <c r="N102" s="4" t="s">
        <v>56</v>
      </c>
      <c r="O102" s="4">
        <v>0</v>
      </c>
      <c r="P102" s="4"/>
      <c r="Q102" s="4"/>
    </row>
    <row r="103" ht="45" spans="1:17">
      <c r="A103" s="3" t="s">
        <v>571</v>
      </c>
      <c r="B103" s="3" t="s">
        <v>572</v>
      </c>
      <c r="C103" s="4" t="s">
        <v>468</v>
      </c>
      <c r="D103" s="25">
        <v>43743</v>
      </c>
      <c r="E103" s="25">
        <v>43745</v>
      </c>
      <c r="F103" s="4" t="s">
        <v>573</v>
      </c>
      <c r="G103" s="4">
        <v>834</v>
      </c>
      <c r="H103" s="4">
        <v>0</v>
      </c>
      <c r="I103" s="4">
        <v>0</v>
      </c>
      <c r="J103" s="4" t="s">
        <v>55</v>
      </c>
      <c r="K103" s="4" t="s">
        <v>574</v>
      </c>
      <c r="L103" s="4">
        <v>2</v>
      </c>
      <c r="M103" s="3" t="s">
        <v>575</v>
      </c>
      <c r="N103" s="4" t="s">
        <v>56</v>
      </c>
      <c r="O103" s="4">
        <v>0</v>
      </c>
      <c r="P103" s="4"/>
      <c r="Q103" s="4"/>
    </row>
    <row r="104" ht="67.5" spans="1:17">
      <c r="A104" s="3" t="s">
        <v>576</v>
      </c>
      <c r="B104" s="3" t="s">
        <v>577</v>
      </c>
      <c r="C104" s="4" t="s">
        <v>578</v>
      </c>
      <c r="D104" s="25">
        <v>43741</v>
      </c>
      <c r="E104" s="25">
        <v>43745</v>
      </c>
      <c r="F104" s="4" t="s">
        <v>579</v>
      </c>
      <c r="G104" s="4">
        <v>15264</v>
      </c>
      <c r="H104" s="4">
        <v>0</v>
      </c>
      <c r="I104" s="4">
        <v>0</v>
      </c>
      <c r="J104" s="4" t="s">
        <v>55</v>
      </c>
      <c r="K104" s="4" t="s">
        <v>580</v>
      </c>
      <c r="L104" s="4">
        <v>4</v>
      </c>
      <c r="M104" s="3" t="s">
        <v>581</v>
      </c>
      <c r="N104" s="4" t="s">
        <v>56</v>
      </c>
      <c r="O104" s="4">
        <v>0</v>
      </c>
      <c r="P104" s="4"/>
      <c r="Q104" s="4"/>
    </row>
    <row r="105" ht="45" spans="1:17">
      <c r="A105" s="3" t="s">
        <v>582</v>
      </c>
      <c r="B105" s="3"/>
      <c r="C105" s="4" t="s">
        <v>583</v>
      </c>
      <c r="D105" s="25">
        <v>43744</v>
      </c>
      <c r="E105" s="25">
        <v>43745</v>
      </c>
      <c r="F105" s="4" t="s">
        <v>584</v>
      </c>
      <c r="G105" s="4">
        <v>1012</v>
      </c>
      <c r="H105" s="4">
        <v>0</v>
      </c>
      <c r="I105" s="4">
        <v>0</v>
      </c>
      <c r="J105" s="4" t="s">
        <v>55</v>
      </c>
      <c r="K105" s="4" t="s">
        <v>585</v>
      </c>
      <c r="L105" s="4">
        <v>4</v>
      </c>
      <c r="M105" s="3" t="s">
        <v>586</v>
      </c>
      <c r="N105" s="4" t="s">
        <v>56</v>
      </c>
      <c r="O105" s="4">
        <v>0</v>
      </c>
      <c r="P105" s="4"/>
      <c r="Q105" s="4"/>
    </row>
    <row r="106" ht="56.25" spans="1:17">
      <c r="A106" s="3" t="s">
        <v>587</v>
      </c>
      <c r="B106" s="3"/>
      <c r="C106" s="4" t="s">
        <v>588</v>
      </c>
      <c r="D106" s="25">
        <v>43744</v>
      </c>
      <c r="E106" s="25">
        <v>43745</v>
      </c>
      <c r="F106" s="4" t="s">
        <v>589</v>
      </c>
      <c r="G106" s="4">
        <v>2645</v>
      </c>
      <c r="H106" s="4">
        <v>0</v>
      </c>
      <c r="I106" s="4">
        <v>0</v>
      </c>
      <c r="J106" s="4" t="s">
        <v>55</v>
      </c>
      <c r="K106" s="4" t="s">
        <v>590</v>
      </c>
      <c r="L106" s="4">
        <v>1</v>
      </c>
      <c r="M106" s="3" t="s">
        <v>591</v>
      </c>
      <c r="N106" s="4" t="s">
        <v>56</v>
      </c>
      <c r="O106" s="4">
        <v>0</v>
      </c>
      <c r="P106" s="4"/>
      <c r="Q106" s="4"/>
    </row>
    <row r="107" ht="45" spans="1:17">
      <c r="A107" s="3" t="s">
        <v>592</v>
      </c>
      <c r="B107" s="3" t="s">
        <v>593</v>
      </c>
      <c r="C107" s="4" t="s">
        <v>106</v>
      </c>
      <c r="D107" s="25">
        <v>43742</v>
      </c>
      <c r="E107" s="25">
        <v>43745</v>
      </c>
      <c r="F107" s="4" t="s">
        <v>594</v>
      </c>
      <c r="G107" s="4">
        <v>5220</v>
      </c>
      <c r="H107" s="4">
        <v>0</v>
      </c>
      <c r="I107" s="4">
        <v>0</v>
      </c>
      <c r="J107" s="4" t="s">
        <v>55</v>
      </c>
      <c r="K107" s="4" t="s">
        <v>595</v>
      </c>
      <c r="L107" s="4">
        <v>3</v>
      </c>
      <c r="M107" s="3" t="s">
        <v>596</v>
      </c>
      <c r="N107" s="4" t="s">
        <v>56</v>
      </c>
      <c r="O107" s="4">
        <v>0</v>
      </c>
      <c r="P107" s="4"/>
      <c r="Q107" s="4"/>
    </row>
    <row r="108" ht="90" spans="1:17">
      <c r="A108" s="3" t="s">
        <v>597</v>
      </c>
      <c r="B108" s="3" t="s">
        <v>598</v>
      </c>
      <c r="C108" s="4" t="s">
        <v>599</v>
      </c>
      <c r="D108" s="25">
        <v>43743</v>
      </c>
      <c r="E108" s="25">
        <v>43745</v>
      </c>
      <c r="F108" s="4" t="s">
        <v>600</v>
      </c>
      <c r="G108" s="4">
        <v>2080</v>
      </c>
      <c r="H108" s="4">
        <v>0</v>
      </c>
      <c r="I108" s="4">
        <v>0</v>
      </c>
      <c r="J108" s="4" t="s">
        <v>55</v>
      </c>
      <c r="K108" s="4" t="s">
        <v>601</v>
      </c>
      <c r="L108" s="4">
        <v>2</v>
      </c>
      <c r="M108" s="3" t="s">
        <v>602</v>
      </c>
      <c r="N108" s="4" t="s">
        <v>56</v>
      </c>
      <c r="O108" s="4">
        <v>0</v>
      </c>
      <c r="P108" s="4"/>
      <c r="Q108" s="4"/>
    </row>
    <row r="109" ht="45" spans="1:17">
      <c r="A109" s="3" t="s">
        <v>603</v>
      </c>
      <c r="B109" s="3"/>
      <c r="C109" s="4" t="s">
        <v>604</v>
      </c>
      <c r="D109" s="25">
        <v>43743</v>
      </c>
      <c r="E109" s="25">
        <v>43745</v>
      </c>
      <c r="F109" s="4" t="s">
        <v>605</v>
      </c>
      <c r="G109" s="4">
        <v>1796</v>
      </c>
      <c r="H109" s="4">
        <v>0</v>
      </c>
      <c r="I109" s="4">
        <v>0</v>
      </c>
      <c r="J109" s="4" t="s">
        <v>55</v>
      </c>
      <c r="K109" s="4" t="s">
        <v>174</v>
      </c>
      <c r="L109" s="4">
        <v>4</v>
      </c>
      <c r="M109" s="3" t="s">
        <v>606</v>
      </c>
      <c r="N109" s="4" t="s">
        <v>56</v>
      </c>
      <c r="O109" s="4">
        <v>0</v>
      </c>
      <c r="P109" s="4"/>
      <c r="Q109" s="4"/>
    </row>
    <row r="110" ht="56.25" spans="1:17">
      <c r="A110" s="3" t="s">
        <v>607</v>
      </c>
      <c r="B110" s="3" t="s">
        <v>608</v>
      </c>
      <c r="C110" s="4" t="s">
        <v>609</v>
      </c>
      <c r="D110" s="25">
        <v>43744</v>
      </c>
      <c r="E110" s="25">
        <v>43745</v>
      </c>
      <c r="F110" s="4" t="s">
        <v>610</v>
      </c>
      <c r="G110" s="4">
        <v>189</v>
      </c>
      <c r="H110" s="4">
        <v>0</v>
      </c>
      <c r="I110" s="4">
        <v>0</v>
      </c>
      <c r="J110" s="4" t="s">
        <v>55</v>
      </c>
      <c r="K110" s="4" t="s">
        <v>611</v>
      </c>
      <c r="L110" s="4">
        <v>1</v>
      </c>
      <c r="M110" s="3" t="s">
        <v>612</v>
      </c>
      <c r="N110" s="4" t="s">
        <v>56</v>
      </c>
      <c r="O110" s="4">
        <v>0</v>
      </c>
      <c r="P110" s="4"/>
      <c r="Q110" s="4"/>
    </row>
    <row r="111" ht="45" spans="1:17">
      <c r="A111" s="3" t="s">
        <v>613</v>
      </c>
      <c r="B111" s="3" t="s">
        <v>614</v>
      </c>
      <c r="C111" s="4" t="s">
        <v>615</v>
      </c>
      <c r="D111" s="25">
        <v>43740</v>
      </c>
      <c r="E111" s="25">
        <v>43745</v>
      </c>
      <c r="F111" s="4" t="s">
        <v>616</v>
      </c>
      <c r="G111" s="4">
        <v>2985</v>
      </c>
      <c r="H111" s="4">
        <v>0</v>
      </c>
      <c r="I111" s="4">
        <v>0</v>
      </c>
      <c r="J111" s="4" t="s">
        <v>55</v>
      </c>
      <c r="K111" s="4" t="s">
        <v>141</v>
      </c>
      <c r="L111" s="4">
        <v>5</v>
      </c>
      <c r="M111" s="3" t="s">
        <v>617</v>
      </c>
      <c r="N111" s="4" t="s">
        <v>56</v>
      </c>
      <c r="O111" s="4">
        <v>0</v>
      </c>
      <c r="P111" s="4"/>
      <c r="Q111" s="4"/>
    </row>
    <row r="112" ht="56.25" spans="1:17">
      <c r="A112" s="3" t="s">
        <v>618</v>
      </c>
      <c r="B112" s="3" t="s">
        <v>619</v>
      </c>
      <c r="C112" s="4" t="s">
        <v>620</v>
      </c>
      <c r="D112" s="25">
        <v>43743</v>
      </c>
      <c r="E112" s="25">
        <v>43745</v>
      </c>
      <c r="F112" s="4" t="s">
        <v>621</v>
      </c>
      <c r="G112" s="4">
        <v>4768</v>
      </c>
      <c r="H112" s="4">
        <v>0</v>
      </c>
      <c r="I112" s="4">
        <v>0</v>
      </c>
      <c r="J112" s="4" t="s">
        <v>55</v>
      </c>
      <c r="K112" s="4" t="s">
        <v>622</v>
      </c>
      <c r="L112" s="4">
        <v>8</v>
      </c>
      <c r="M112" s="3" t="s">
        <v>623</v>
      </c>
      <c r="N112" s="4" t="s">
        <v>56</v>
      </c>
      <c r="O112" s="4">
        <v>0</v>
      </c>
      <c r="P112" s="4"/>
      <c r="Q112" s="4"/>
    </row>
    <row r="113" ht="45" spans="1:17">
      <c r="A113" s="3" t="s">
        <v>624</v>
      </c>
      <c r="B113" s="3" t="s">
        <v>625</v>
      </c>
      <c r="C113" s="4" t="s">
        <v>150</v>
      </c>
      <c r="D113" s="25">
        <v>43742</v>
      </c>
      <c r="E113" s="25">
        <v>43745</v>
      </c>
      <c r="F113" s="4" t="s">
        <v>626</v>
      </c>
      <c r="G113" s="4">
        <v>7446</v>
      </c>
      <c r="H113" s="4">
        <v>0</v>
      </c>
      <c r="I113" s="4">
        <v>0</v>
      </c>
      <c r="J113" s="4" t="s">
        <v>55</v>
      </c>
      <c r="K113" s="4" t="s">
        <v>152</v>
      </c>
      <c r="L113" s="4">
        <v>3</v>
      </c>
      <c r="M113" s="3" t="s">
        <v>627</v>
      </c>
      <c r="N113" s="4" t="s">
        <v>56</v>
      </c>
      <c r="O113" s="4">
        <v>0</v>
      </c>
      <c r="P113" s="4"/>
      <c r="Q113" s="4"/>
    </row>
    <row r="114" ht="45" spans="1:17">
      <c r="A114" s="3" t="s">
        <v>628</v>
      </c>
      <c r="B114" s="3" t="s">
        <v>629</v>
      </c>
      <c r="C114" s="4" t="s">
        <v>630</v>
      </c>
      <c r="D114" s="25">
        <v>43744</v>
      </c>
      <c r="E114" s="25">
        <v>43745</v>
      </c>
      <c r="F114" s="4" t="s">
        <v>631</v>
      </c>
      <c r="G114" s="4">
        <v>698</v>
      </c>
      <c r="H114" s="4">
        <v>0</v>
      </c>
      <c r="I114" s="4">
        <v>0</v>
      </c>
      <c r="J114" s="4" t="s">
        <v>55</v>
      </c>
      <c r="K114" s="4" t="s">
        <v>632</v>
      </c>
      <c r="L114" s="4">
        <v>1</v>
      </c>
      <c r="M114" s="3" t="s">
        <v>633</v>
      </c>
      <c r="N114" s="4" t="s">
        <v>56</v>
      </c>
      <c r="O114" s="4">
        <v>0</v>
      </c>
      <c r="P114" s="4"/>
      <c r="Q114" s="4"/>
    </row>
    <row r="115" ht="101.25" spans="1:17">
      <c r="A115" s="3" t="s">
        <v>634</v>
      </c>
      <c r="B115" s="3" t="s">
        <v>635</v>
      </c>
      <c r="C115" s="4" t="s">
        <v>636</v>
      </c>
      <c r="D115" s="25">
        <v>43744</v>
      </c>
      <c r="E115" s="25">
        <v>43745</v>
      </c>
      <c r="F115" s="4" t="s">
        <v>637</v>
      </c>
      <c r="G115" s="4">
        <v>3288</v>
      </c>
      <c r="H115" s="4">
        <v>0</v>
      </c>
      <c r="I115" s="4">
        <v>0</v>
      </c>
      <c r="J115" s="4" t="s">
        <v>55</v>
      </c>
      <c r="K115" s="4" t="s">
        <v>638</v>
      </c>
      <c r="L115" s="4">
        <v>1</v>
      </c>
      <c r="M115" s="3" t="s">
        <v>639</v>
      </c>
      <c r="N115" s="4" t="s">
        <v>56</v>
      </c>
      <c r="O115" s="4">
        <v>0</v>
      </c>
      <c r="P115" s="4"/>
      <c r="Q115" s="4"/>
    </row>
    <row r="116" ht="56.25" spans="1:17">
      <c r="A116" s="3" t="s">
        <v>640</v>
      </c>
      <c r="B116" s="3" t="s">
        <v>641</v>
      </c>
      <c r="C116" s="4" t="s">
        <v>642</v>
      </c>
      <c r="D116" s="25">
        <v>43744</v>
      </c>
      <c r="E116" s="25">
        <v>43745</v>
      </c>
      <c r="F116" s="4" t="s">
        <v>643</v>
      </c>
      <c r="G116" s="4">
        <v>1255</v>
      </c>
      <c r="H116" s="4">
        <v>0</v>
      </c>
      <c r="I116" s="4">
        <v>0</v>
      </c>
      <c r="J116" s="4" t="s">
        <v>55</v>
      </c>
      <c r="K116" s="4" t="s">
        <v>644</v>
      </c>
      <c r="L116" s="4">
        <v>1</v>
      </c>
      <c r="M116" s="3" t="s">
        <v>645</v>
      </c>
      <c r="N116" s="4" t="s">
        <v>56</v>
      </c>
      <c r="O116" s="4">
        <v>0</v>
      </c>
      <c r="P116" s="4"/>
      <c r="Q116" s="4"/>
    </row>
    <row r="117" ht="67.5" spans="1:17">
      <c r="A117" s="3" t="s">
        <v>646</v>
      </c>
      <c r="B117" s="3" t="s">
        <v>647</v>
      </c>
      <c r="C117" s="4" t="s">
        <v>648</v>
      </c>
      <c r="D117" s="25">
        <v>43743</v>
      </c>
      <c r="E117" s="25">
        <v>43745</v>
      </c>
      <c r="F117" s="4" t="s">
        <v>649</v>
      </c>
      <c r="G117" s="4">
        <v>2530</v>
      </c>
      <c r="H117" s="4">
        <v>0</v>
      </c>
      <c r="I117" s="4">
        <v>0</v>
      </c>
      <c r="J117" s="4" t="s">
        <v>55</v>
      </c>
      <c r="K117" s="4" t="s">
        <v>650</v>
      </c>
      <c r="L117" s="4">
        <v>2</v>
      </c>
      <c r="M117" s="3" t="s">
        <v>651</v>
      </c>
      <c r="N117" s="4" t="s">
        <v>56</v>
      </c>
      <c r="O117" s="4">
        <v>0</v>
      </c>
      <c r="P117" s="4"/>
      <c r="Q117" s="4"/>
    </row>
    <row r="118" ht="90" spans="1:17">
      <c r="A118" s="3" t="s">
        <v>652</v>
      </c>
      <c r="B118" s="3" t="s">
        <v>653</v>
      </c>
      <c r="C118" s="4" t="s">
        <v>654</v>
      </c>
      <c r="D118" s="25">
        <v>43743</v>
      </c>
      <c r="E118" s="25">
        <v>43745</v>
      </c>
      <c r="F118" s="4" t="s">
        <v>655</v>
      </c>
      <c r="G118" s="4">
        <v>3082</v>
      </c>
      <c r="H118" s="4">
        <v>0</v>
      </c>
      <c r="I118" s="4">
        <v>0</v>
      </c>
      <c r="J118" s="4" t="s">
        <v>55</v>
      </c>
      <c r="K118" s="4" t="s">
        <v>656</v>
      </c>
      <c r="L118" s="4">
        <v>2</v>
      </c>
      <c r="M118" s="3" t="s">
        <v>657</v>
      </c>
      <c r="N118" s="4" t="s">
        <v>56</v>
      </c>
      <c r="O118" s="4">
        <v>0</v>
      </c>
      <c r="P118" s="4"/>
      <c r="Q118" s="4"/>
    </row>
    <row r="119" ht="56.25" spans="1:17">
      <c r="A119" s="3" t="s">
        <v>658</v>
      </c>
      <c r="B119" s="3" t="s">
        <v>659</v>
      </c>
      <c r="C119" s="4" t="s">
        <v>660</v>
      </c>
      <c r="D119" s="25">
        <v>43744</v>
      </c>
      <c r="E119" s="25">
        <v>43745</v>
      </c>
      <c r="F119" s="4" t="s">
        <v>661</v>
      </c>
      <c r="G119" s="4">
        <v>1889</v>
      </c>
      <c r="H119" s="4">
        <v>0</v>
      </c>
      <c r="I119" s="4">
        <v>0</v>
      </c>
      <c r="J119" s="4" t="s">
        <v>55</v>
      </c>
      <c r="K119" s="4" t="s">
        <v>662</v>
      </c>
      <c r="L119" s="4">
        <v>1</v>
      </c>
      <c r="M119" s="3" t="s">
        <v>663</v>
      </c>
      <c r="N119" s="4" t="s">
        <v>56</v>
      </c>
      <c r="O119" s="4">
        <v>0</v>
      </c>
      <c r="P119" s="4"/>
      <c r="Q119" s="4"/>
    </row>
    <row r="120" ht="67.5" spans="1:17">
      <c r="A120" s="3" t="s">
        <v>664</v>
      </c>
      <c r="B120" s="3"/>
      <c r="C120" s="4" t="s">
        <v>665</v>
      </c>
      <c r="D120" s="25">
        <v>43744</v>
      </c>
      <c r="E120" s="25">
        <v>43745</v>
      </c>
      <c r="F120" s="4" t="s">
        <v>666</v>
      </c>
      <c r="G120" s="4">
        <v>1260</v>
      </c>
      <c r="H120" s="4">
        <v>0</v>
      </c>
      <c r="I120" s="4">
        <v>0</v>
      </c>
      <c r="J120" s="4" t="s">
        <v>55</v>
      </c>
      <c r="K120" s="4" t="s">
        <v>667</v>
      </c>
      <c r="L120" s="4">
        <v>1</v>
      </c>
      <c r="M120" s="3" t="s">
        <v>668</v>
      </c>
      <c r="N120" s="4" t="s">
        <v>56</v>
      </c>
      <c r="O120" s="4">
        <v>0</v>
      </c>
      <c r="P120" s="4"/>
      <c r="Q120" s="4"/>
    </row>
    <row r="121" ht="33.75" spans="1:17">
      <c r="A121" s="3" t="s">
        <v>669</v>
      </c>
      <c r="B121" s="3"/>
      <c r="C121" s="4" t="s">
        <v>670</v>
      </c>
      <c r="D121" s="25">
        <v>43744</v>
      </c>
      <c r="E121" s="25">
        <v>43745</v>
      </c>
      <c r="F121" s="4" t="s">
        <v>671</v>
      </c>
      <c r="G121" s="4">
        <v>1037</v>
      </c>
      <c r="H121" s="4">
        <v>0</v>
      </c>
      <c r="I121" s="4">
        <v>0</v>
      </c>
      <c r="J121" s="4" t="s">
        <v>55</v>
      </c>
      <c r="K121" s="4" t="s">
        <v>168</v>
      </c>
      <c r="L121" s="4">
        <v>1</v>
      </c>
      <c r="M121" s="3" t="s">
        <v>672</v>
      </c>
      <c r="N121" s="4" t="s">
        <v>56</v>
      </c>
      <c r="O121" s="4">
        <v>0</v>
      </c>
      <c r="P121" s="4"/>
      <c r="Q121" s="4"/>
    </row>
    <row r="122" ht="45" spans="1:17">
      <c r="A122" s="3" t="s">
        <v>673</v>
      </c>
      <c r="B122" s="3" t="s">
        <v>674</v>
      </c>
      <c r="C122" s="4" t="s">
        <v>675</v>
      </c>
      <c r="D122" s="25">
        <v>43744</v>
      </c>
      <c r="E122" s="25">
        <v>43745</v>
      </c>
      <c r="F122" s="4" t="s">
        <v>676</v>
      </c>
      <c r="G122" s="4">
        <v>778</v>
      </c>
      <c r="H122" s="4">
        <v>0</v>
      </c>
      <c r="I122" s="4">
        <v>0</v>
      </c>
      <c r="J122" s="4" t="s">
        <v>55</v>
      </c>
      <c r="K122" s="4" t="s">
        <v>226</v>
      </c>
      <c r="L122" s="4">
        <v>1</v>
      </c>
      <c r="M122" s="3" t="s">
        <v>677</v>
      </c>
      <c r="N122" s="4" t="s">
        <v>56</v>
      </c>
      <c r="O122" s="4">
        <v>0</v>
      </c>
      <c r="P122" s="4"/>
      <c r="Q122" s="4"/>
    </row>
    <row r="123" ht="45" spans="1:17">
      <c r="A123" s="3" t="s">
        <v>678</v>
      </c>
      <c r="B123" s="3" t="s">
        <v>679</v>
      </c>
      <c r="C123" s="4" t="s">
        <v>680</v>
      </c>
      <c r="D123" s="25">
        <v>43744</v>
      </c>
      <c r="E123" s="25">
        <v>43745</v>
      </c>
      <c r="F123" s="4" t="s">
        <v>681</v>
      </c>
      <c r="G123" s="4">
        <v>610</v>
      </c>
      <c r="H123" s="4">
        <v>0</v>
      </c>
      <c r="I123" s="4">
        <v>0</v>
      </c>
      <c r="J123" s="4" t="s">
        <v>55</v>
      </c>
      <c r="K123" s="4" t="s">
        <v>174</v>
      </c>
      <c r="L123" s="4">
        <v>1</v>
      </c>
      <c r="M123" s="3" t="s">
        <v>682</v>
      </c>
      <c r="N123" s="4" t="s">
        <v>56</v>
      </c>
      <c r="O123" s="4">
        <v>0</v>
      </c>
      <c r="P123" s="4"/>
      <c r="Q123" s="4"/>
    </row>
    <row r="124" ht="45" spans="1:17">
      <c r="A124" s="3" t="s">
        <v>683</v>
      </c>
      <c r="B124" s="3" t="s">
        <v>684</v>
      </c>
      <c r="C124" s="4" t="s">
        <v>197</v>
      </c>
      <c r="D124" s="25">
        <v>43743</v>
      </c>
      <c r="E124" s="25">
        <v>43745</v>
      </c>
      <c r="F124" s="4" t="s">
        <v>685</v>
      </c>
      <c r="G124" s="4">
        <v>656</v>
      </c>
      <c r="H124" s="4">
        <v>0</v>
      </c>
      <c r="I124" s="4">
        <v>0</v>
      </c>
      <c r="J124" s="4" t="s">
        <v>55</v>
      </c>
      <c r="K124" s="4" t="s">
        <v>141</v>
      </c>
      <c r="L124" s="4">
        <v>2</v>
      </c>
      <c r="M124" s="3" t="s">
        <v>686</v>
      </c>
      <c r="N124" s="4" t="s">
        <v>56</v>
      </c>
      <c r="O124" s="4">
        <v>0</v>
      </c>
      <c r="P124" s="4"/>
      <c r="Q124" s="4"/>
    </row>
    <row r="125" ht="45" spans="1:17">
      <c r="A125" s="3" t="s">
        <v>687</v>
      </c>
      <c r="B125" s="3" t="s">
        <v>688</v>
      </c>
      <c r="C125" s="4" t="s">
        <v>689</v>
      </c>
      <c r="D125" s="25">
        <v>43744</v>
      </c>
      <c r="E125" s="25">
        <v>43745</v>
      </c>
      <c r="F125" s="4" t="s">
        <v>690</v>
      </c>
      <c r="G125" s="4">
        <v>1275</v>
      </c>
      <c r="H125" s="4">
        <v>0</v>
      </c>
      <c r="I125" s="4">
        <v>0</v>
      </c>
      <c r="J125" s="4" t="s">
        <v>55</v>
      </c>
      <c r="K125" s="4" t="s">
        <v>691</v>
      </c>
      <c r="L125" s="4">
        <v>1</v>
      </c>
      <c r="M125" s="3" t="s">
        <v>692</v>
      </c>
      <c r="N125" s="4" t="s">
        <v>56</v>
      </c>
      <c r="O125" s="4">
        <v>0</v>
      </c>
      <c r="P125" s="4"/>
      <c r="Q125" s="4"/>
    </row>
    <row r="126" ht="56.25" spans="1:17">
      <c r="A126" s="3" t="s">
        <v>693</v>
      </c>
      <c r="B126" s="3"/>
      <c r="C126" s="4" t="s">
        <v>694</v>
      </c>
      <c r="D126" s="25">
        <v>43742</v>
      </c>
      <c r="E126" s="25">
        <v>43745</v>
      </c>
      <c r="F126" s="4" t="s">
        <v>695</v>
      </c>
      <c r="G126" s="4">
        <v>5148</v>
      </c>
      <c r="H126" s="4">
        <v>0</v>
      </c>
      <c r="I126" s="4">
        <v>0</v>
      </c>
      <c r="J126" s="4" t="s">
        <v>55</v>
      </c>
      <c r="K126" s="4" t="s">
        <v>696</v>
      </c>
      <c r="L126" s="4">
        <v>3</v>
      </c>
      <c r="M126" s="3" t="s">
        <v>697</v>
      </c>
      <c r="N126" s="4" t="s">
        <v>56</v>
      </c>
      <c r="O126" s="4">
        <v>0</v>
      </c>
      <c r="P126" s="4"/>
      <c r="Q126" s="4"/>
    </row>
    <row r="127" ht="78.75" spans="1:17">
      <c r="A127" s="3" t="s">
        <v>698</v>
      </c>
      <c r="B127" s="3" t="s">
        <v>699</v>
      </c>
      <c r="C127" s="4" t="s">
        <v>700</v>
      </c>
      <c r="D127" s="25">
        <v>43744</v>
      </c>
      <c r="E127" s="25">
        <v>43745</v>
      </c>
      <c r="F127" s="4" t="s">
        <v>701</v>
      </c>
      <c r="G127" s="4">
        <v>947</v>
      </c>
      <c r="H127" s="4">
        <v>0</v>
      </c>
      <c r="I127" s="4">
        <v>0</v>
      </c>
      <c r="J127" s="4" t="s">
        <v>55</v>
      </c>
      <c r="K127" s="4" t="s">
        <v>702</v>
      </c>
      <c r="L127" s="4">
        <v>1</v>
      </c>
      <c r="M127" s="3" t="s">
        <v>703</v>
      </c>
      <c r="N127" s="4" t="s">
        <v>56</v>
      </c>
      <c r="O127" s="4">
        <v>0</v>
      </c>
      <c r="P127" s="4"/>
      <c r="Q127" s="4"/>
    </row>
    <row r="128" ht="78.75" spans="1:17">
      <c r="A128" s="3" t="s">
        <v>704</v>
      </c>
      <c r="B128" s="3" t="s">
        <v>705</v>
      </c>
      <c r="C128" s="4" t="s">
        <v>706</v>
      </c>
      <c r="D128" s="25">
        <v>43745</v>
      </c>
      <c r="E128" s="25">
        <v>43746</v>
      </c>
      <c r="F128" s="4" t="s">
        <v>707</v>
      </c>
      <c r="G128" s="4">
        <v>635</v>
      </c>
      <c r="H128" s="4">
        <v>0</v>
      </c>
      <c r="I128" s="4">
        <v>0</v>
      </c>
      <c r="J128" s="4" t="s">
        <v>55</v>
      </c>
      <c r="K128" s="4" t="s">
        <v>708</v>
      </c>
      <c r="L128" s="4">
        <v>1</v>
      </c>
      <c r="M128" s="3" t="s">
        <v>709</v>
      </c>
      <c r="N128" s="4" t="s">
        <v>56</v>
      </c>
      <c r="O128" s="4">
        <v>0</v>
      </c>
      <c r="P128" s="4"/>
      <c r="Q128" s="4"/>
    </row>
    <row r="129" ht="56.25" spans="1:17">
      <c r="A129" s="3" t="s">
        <v>710</v>
      </c>
      <c r="B129" s="3" t="s">
        <v>711</v>
      </c>
      <c r="C129" s="4" t="s">
        <v>712</v>
      </c>
      <c r="D129" s="25">
        <v>43745</v>
      </c>
      <c r="E129" s="25">
        <v>43746</v>
      </c>
      <c r="F129" s="4" t="s">
        <v>713</v>
      </c>
      <c r="G129" s="4">
        <v>3156</v>
      </c>
      <c r="H129" s="4">
        <v>0</v>
      </c>
      <c r="I129" s="4">
        <v>0</v>
      </c>
      <c r="J129" s="4" t="s">
        <v>55</v>
      </c>
      <c r="K129" s="4" t="s">
        <v>714</v>
      </c>
      <c r="L129" s="4">
        <v>3</v>
      </c>
      <c r="M129" s="3" t="s">
        <v>715</v>
      </c>
      <c r="N129" s="4" t="s">
        <v>56</v>
      </c>
      <c r="O129" s="4">
        <v>0</v>
      </c>
      <c r="P129" s="4"/>
      <c r="Q129" s="4"/>
    </row>
    <row r="130" ht="22.5" spans="1:17">
      <c r="A130" s="3" t="s">
        <v>716</v>
      </c>
      <c r="B130" s="3" t="s">
        <v>717</v>
      </c>
      <c r="C130" s="4" t="s">
        <v>718</v>
      </c>
      <c r="D130" s="25">
        <v>43745</v>
      </c>
      <c r="E130" s="25">
        <v>43746</v>
      </c>
      <c r="F130" s="4" t="s">
        <v>719</v>
      </c>
      <c r="G130" s="4">
        <v>793</v>
      </c>
      <c r="H130" s="4">
        <v>0</v>
      </c>
      <c r="I130" s="4">
        <v>0</v>
      </c>
      <c r="J130" s="4" t="s">
        <v>55</v>
      </c>
      <c r="K130" s="4"/>
      <c r="L130" s="4">
        <v>1</v>
      </c>
      <c r="M130" s="3" t="s">
        <v>720</v>
      </c>
      <c r="N130" s="4" t="s">
        <v>56</v>
      </c>
      <c r="O130" s="4">
        <v>0</v>
      </c>
      <c r="P130" s="4"/>
      <c r="Q130" s="4"/>
    </row>
    <row r="131" ht="67.5" spans="1:17">
      <c r="A131" s="3" t="s">
        <v>721</v>
      </c>
      <c r="B131" s="3" t="s">
        <v>722</v>
      </c>
      <c r="C131" s="4" t="s">
        <v>723</v>
      </c>
      <c r="D131" s="25">
        <v>43741</v>
      </c>
      <c r="E131" s="25">
        <v>43746</v>
      </c>
      <c r="F131" s="4" t="s">
        <v>724</v>
      </c>
      <c r="G131" s="4">
        <v>3395</v>
      </c>
      <c r="H131" s="4">
        <v>0</v>
      </c>
      <c r="I131" s="4">
        <v>0</v>
      </c>
      <c r="J131" s="4" t="s">
        <v>55</v>
      </c>
      <c r="K131" s="4" t="s">
        <v>725</v>
      </c>
      <c r="L131" s="4">
        <v>5</v>
      </c>
      <c r="M131" s="3" t="s">
        <v>726</v>
      </c>
      <c r="N131" s="4" t="s">
        <v>56</v>
      </c>
      <c r="O131" s="4">
        <v>0</v>
      </c>
      <c r="P131" s="4"/>
      <c r="Q131" s="4"/>
    </row>
    <row r="132" ht="45" spans="1:17">
      <c r="A132" s="3" t="s">
        <v>727</v>
      </c>
      <c r="B132" s="3" t="s">
        <v>728</v>
      </c>
      <c r="C132" s="4" t="s">
        <v>729</v>
      </c>
      <c r="D132" s="25">
        <v>43742</v>
      </c>
      <c r="E132" s="25">
        <v>43746</v>
      </c>
      <c r="F132" s="4" t="s">
        <v>730</v>
      </c>
      <c r="G132" s="4">
        <v>3584</v>
      </c>
      <c r="H132" s="4">
        <v>0</v>
      </c>
      <c r="I132" s="4">
        <v>0</v>
      </c>
      <c r="J132" s="4" t="s">
        <v>55</v>
      </c>
      <c r="K132" s="4" t="s">
        <v>731</v>
      </c>
      <c r="L132" s="4">
        <v>4</v>
      </c>
      <c r="M132" s="3" t="s">
        <v>732</v>
      </c>
      <c r="N132" s="4" t="s">
        <v>56</v>
      </c>
      <c r="O132" s="4">
        <v>0</v>
      </c>
      <c r="P132" s="4"/>
      <c r="Q132" s="4"/>
    </row>
    <row r="133" ht="45" spans="1:17">
      <c r="A133" s="3" t="s">
        <v>733</v>
      </c>
      <c r="B133" s="3" t="s">
        <v>734</v>
      </c>
      <c r="C133" s="4" t="s">
        <v>735</v>
      </c>
      <c r="D133" s="25">
        <v>43743</v>
      </c>
      <c r="E133" s="25">
        <v>43746</v>
      </c>
      <c r="F133" s="4" t="s">
        <v>736</v>
      </c>
      <c r="G133" s="4">
        <v>1338</v>
      </c>
      <c r="H133" s="4">
        <v>0</v>
      </c>
      <c r="I133" s="4">
        <v>0</v>
      </c>
      <c r="J133" s="4" t="s">
        <v>55</v>
      </c>
      <c r="K133" s="4" t="s">
        <v>737</v>
      </c>
      <c r="L133" s="4">
        <v>6</v>
      </c>
      <c r="M133" s="3" t="s">
        <v>738</v>
      </c>
      <c r="N133" s="4" t="s">
        <v>56</v>
      </c>
      <c r="O133" s="4">
        <v>0</v>
      </c>
      <c r="P133" s="4"/>
      <c r="Q133" s="4"/>
    </row>
    <row r="134" ht="90" spans="1:17">
      <c r="A134" s="3" t="s">
        <v>739</v>
      </c>
      <c r="B134" s="3" t="s">
        <v>740</v>
      </c>
      <c r="C134" s="4" t="s">
        <v>741</v>
      </c>
      <c r="D134" s="25">
        <v>43745</v>
      </c>
      <c r="E134" s="25">
        <v>43746</v>
      </c>
      <c r="F134" s="4" t="s">
        <v>742</v>
      </c>
      <c r="G134" s="4">
        <v>1988</v>
      </c>
      <c r="H134" s="4">
        <v>0</v>
      </c>
      <c r="I134" s="4">
        <v>0</v>
      </c>
      <c r="J134" s="4" t="s">
        <v>55</v>
      </c>
      <c r="K134" s="4" t="s">
        <v>743</v>
      </c>
      <c r="L134" s="4">
        <v>1</v>
      </c>
      <c r="M134" s="3" t="s">
        <v>744</v>
      </c>
      <c r="N134" s="4" t="s">
        <v>56</v>
      </c>
      <c r="O134" s="4">
        <v>0</v>
      </c>
      <c r="P134" s="4"/>
      <c r="Q134" s="4"/>
    </row>
    <row r="135" ht="45" spans="1:17">
      <c r="A135" s="3" t="s">
        <v>745</v>
      </c>
      <c r="B135" s="3" t="s">
        <v>746</v>
      </c>
      <c r="C135" s="4" t="s">
        <v>747</v>
      </c>
      <c r="D135" s="25">
        <v>43743</v>
      </c>
      <c r="E135" s="25">
        <v>43746</v>
      </c>
      <c r="F135" s="4" t="s">
        <v>748</v>
      </c>
      <c r="G135" s="4">
        <v>1209</v>
      </c>
      <c r="H135" s="4">
        <v>0</v>
      </c>
      <c r="I135" s="4">
        <v>0</v>
      </c>
      <c r="J135" s="4" t="s">
        <v>55</v>
      </c>
      <c r="K135" s="4" t="s">
        <v>749</v>
      </c>
      <c r="L135" s="4">
        <v>3</v>
      </c>
      <c r="M135" s="3" t="s">
        <v>750</v>
      </c>
      <c r="N135" s="4" t="s">
        <v>56</v>
      </c>
      <c r="O135" s="4">
        <v>0</v>
      </c>
      <c r="P135" s="4"/>
      <c r="Q135" s="4"/>
    </row>
    <row r="136" ht="56.25" spans="1:17">
      <c r="A136" s="3" t="s">
        <v>751</v>
      </c>
      <c r="B136" s="3" t="s">
        <v>752</v>
      </c>
      <c r="C136" s="4" t="s">
        <v>753</v>
      </c>
      <c r="D136" s="25">
        <v>43743</v>
      </c>
      <c r="E136" s="25">
        <v>43746</v>
      </c>
      <c r="F136" s="4" t="s">
        <v>754</v>
      </c>
      <c r="G136" s="4">
        <v>3660</v>
      </c>
      <c r="H136" s="4">
        <v>0</v>
      </c>
      <c r="I136" s="4">
        <v>0</v>
      </c>
      <c r="J136" s="4" t="s">
        <v>55</v>
      </c>
      <c r="K136" s="4" t="s">
        <v>755</v>
      </c>
      <c r="L136" s="4">
        <v>3</v>
      </c>
      <c r="M136" s="3" t="s">
        <v>756</v>
      </c>
      <c r="N136" s="4" t="s">
        <v>56</v>
      </c>
      <c r="O136" s="4">
        <v>0</v>
      </c>
      <c r="P136" s="4"/>
      <c r="Q136" s="4"/>
    </row>
    <row r="137" ht="22.5" spans="1:17">
      <c r="A137" s="3" t="s">
        <v>757</v>
      </c>
      <c r="B137" s="3" t="s">
        <v>758</v>
      </c>
      <c r="C137" s="4" t="s">
        <v>759</v>
      </c>
      <c r="D137" s="25">
        <v>43742</v>
      </c>
      <c r="E137" s="25">
        <v>43746</v>
      </c>
      <c r="F137" s="4" t="s">
        <v>760</v>
      </c>
      <c r="G137" s="4">
        <v>3364</v>
      </c>
      <c r="H137" s="4">
        <v>0</v>
      </c>
      <c r="I137" s="4">
        <v>0</v>
      </c>
      <c r="J137" s="4" t="s">
        <v>55</v>
      </c>
      <c r="K137" s="4"/>
      <c r="L137" s="4">
        <v>4</v>
      </c>
      <c r="M137" s="3" t="s">
        <v>761</v>
      </c>
      <c r="N137" s="4" t="s">
        <v>56</v>
      </c>
      <c r="O137" s="4">
        <v>0</v>
      </c>
      <c r="P137" s="4"/>
      <c r="Q137" s="4"/>
    </row>
    <row r="138" ht="78.75" spans="1:17">
      <c r="A138" s="3" t="s">
        <v>762</v>
      </c>
      <c r="B138" s="3" t="s">
        <v>763</v>
      </c>
      <c r="C138" s="4" t="s">
        <v>764</v>
      </c>
      <c r="D138" s="25">
        <v>43744</v>
      </c>
      <c r="E138" s="25">
        <v>43746</v>
      </c>
      <c r="F138" s="4" t="s">
        <v>765</v>
      </c>
      <c r="G138" s="4">
        <v>2800</v>
      </c>
      <c r="H138" s="4">
        <v>0</v>
      </c>
      <c r="I138" s="4">
        <v>0</v>
      </c>
      <c r="J138" s="4" t="s">
        <v>55</v>
      </c>
      <c r="K138" s="4" t="s">
        <v>766</v>
      </c>
      <c r="L138" s="4">
        <v>2</v>
      </c>
      <c r="M138" s="3"/>
      <c r="N138" s="4" t="s">
        <v>56</v>
      </c>
      <c r="O138" s="4">
        <v>0</v>
      </c>
      <c r="P138" s="4"/>
      <c r="Q138" s="4"/>
    </row>
    <row r="139" ht="45" spans="1:17">
      <c r="A139" s="3" t="s">
        <v>767</v>
      </c>
      <c r="B139" s="3" t="s">
        <v>768</v>
      </c>
      <c r="C139" s="4" t="s">
        <v>769</v>
      </c>
      <c r="D139" s="25">
        <v>43745</v>
      </c>
      <c r="E139" s="25">
        <v>43746</v>
      </c>
      <c r="F139" s="4" t="s">
        <v>770</v>
      </c>
      <c r="G139" s="4">
        <v>700</v>
      </c>
      <c r="H139" s="4">
        <v>0</v>
      </c>
      <c r="I139" s="4">
        <v>0</v>
      </c>
      <c r="J139" s="4" t="s">
        <v>55</v>
      </c>
      <c r="K139" s="4" t="s">
        <v>771</v>
      </c>
      <c r="L139" s="4">
        <v>1</v>
      </c>
      <c r="M139" s="3" t="s">
        <v>772</v>
      </c>
      <c r="N139" s="4" t="s">
        <v>56</v>
      </c>
      <c r="O139" s="4">
        <v>0</v>
      </c>
      <c r="P139" s="4"/>
      <c r="Q139" s="4"/>
    </row>
    <row r="140" ht="33.75" spans="1:17">
      <c r="A140" s="3" t="s">
        <v>773</v>
      </c>
      <c r="B140" s="3" t="s">
        <v>774</v>
      </c>
      <c r="C140" s="4" t="s">
        <v>775</v>
      </c>
      <c r="D140" s="25">
        <v>43743</v>
      </c>
      <c r="E140" s="25">
        <v>43746</v>
      </c>
      <c r="F140" s="4" t="s">
        <v>776</v>
      </c>
      <c r="G140" s="4">
        <v>903</v>
      </c>
      <c r="H140" s="4">
        <v>0</v>
      </c>
      <c r="I140" s="4">
        <v>0</v>
      </c>
      <c r="J140" s="4" t="s">
        <v>55</v>
      </c>
      <c r="K140" s="4" t="s">
        <v>777</v>
      </c>
      <c r="L140" s="4">
        <v>3</v>
      </c>
      <c r="M140" s="3" t="s">
        <v>778</v>
      </c>
      <c r="N140" s="4" t="s">
        <v>56</v>
      </c>
      <c r="O140" s="4">
        <v>0</v>
      </c>
      <c r="P140" s="4"/>
      <c r="Q140" s="4"/>
    </row>
    <row r="141" ht="45" spans="1:17">
      <c r="A141" s="3" t="s">
        <v>779</v>
      </c>
      <c r="B141" s="3" t="s">
        <v>780</v>
      </c>
      <c r="C141" s="4" t="s">
        <v>781</v>
      </c>
      <c r="D141" s="25">
        <v>43744</v>
      </c>
      <c r="E141" s="25">
        <v>43746</v>
      </c>
      <c r="F141" s="4" t="s">
        <v>782</v>
      </c>
      <c r="G141" s="4">
        <v>1060</v>
      </c>
      <c r="H141" s="4">
        <v>0</v>
      </c>
      <c r="I141" s="4">
        <v>0</v>
      </c>
      <c r="J141" s="4" t="s">
        <v>55</v>
      </c>
      <c r="K141" s="4" t="s">
        <v>141</v>
      </c>
      <c r="L141" s="4">
        <v>2</v>
      </c>
      <c r="M141" s="3" t="s">
        <v>783</v>
      </c>
      <c r="N141" s="4" t="s">
        <v>56</v>
      </c>
      <c r="O141" s="4">
        <v>0</v>
      </c>
      <c r="P141" s="4"/>
      <c r="Q141" s="4"/>
    </row>
    <row r="142" ht="45" spans="1:17">
      <c r="A142" s="3" t="s">
        <v>784</v>
      </c>
      <c r="B142" s="3" t="s">
        <v>785</v>
      </c>
      <c r="C142" s="4" t="s">
        <v>786</v>
      </c>
      <c r="D142" s="25">
        <v>43742</v>
      </c>
      <c r="E142" s="25">
        <v>43746</v>
      </c>
      <c r="F142" s="4" t="s">
        <v>787</v>
      </c>
      <c r="G142" s="4">
        <v>4412</v>
      </c>
      <c r="H142" s="4">
        <v>0</v>
      </c>
      <c r="I142" s="4">
        <v>0</v>
      </c>
      <c r="J142" s="4" t="s">
        <v>55</v>
      </c>
      <c r="K142" s="4" t="s">
        <v>470</v>
      </c>
      <c r="L142" s="4">
        <v>4</v>
      </c>
      <c r="M142" s="3" t="s">
        <v>788</v>
      </c>
      <c r="N142" s="4" t="s">
        <v>56</v>
      </c>
      <c r="O142" s="4">
        <v>0</v>
      </c>
      <c r="P142" s="4"/>
      <c r="Q142" s="4"/>
    </row>
    <row r="143" ht="45" spans="1:17">
      <c r="A143" s="3" t="s">
        <v>789</v>
      </c>
      <c r="B143" s="3" t="s">
        <v>790</v>
      </c>
      <c r="C143" s="4" t="s">
        <v>791</v>
      </c>
      <c r="D143" s="25">
        <v>43744</v>
      </c>
      <c r="E143" s="25">
        <v>43746</v>
      </c>
      <c r="F143" s="4" t="s">
        <v>792</v>
      </c>
      <c r="G143" s="4">
        <v>2462</v>
      </c>
      <c r="H143" s="4">
        <v>0</v>
      </c>
      <c r="I143" s="4">
        <v>0</v>
      </c>
      <c r="J143" s="4" t="s">
        <v>55</v>
      </c>
      <c r="K143" s="4" t="s">
        <v>141</v>
      </c>
      <c r="L143" s="4">
        <v>2</v>
      </c>
      <c r="M143" s="3" t="s">
        <v>793</v>
      </c>
      <c r="N143" s="4" t="s">
        <v>56</v>
      </c>
      <c r="O143" s="4">
        <v>0</v>
      </c>
      <c r="P143" s="4"/>
      <c r="Q143" s="4"/>
    </row>
    <row r="144" ht="56.25" spans="1:17">
      <c r="A144" s="3" t="s">
        <v>794</v>
      </c>
      <c r="B144" s="3" t="s">
        <v>795</v>
      </c>
      <c r="C144" s="4" t="s">
        <v>796</v>
      </c>
      <c r="D144" s="25">
        <v>43745</v>
      </c>
      <c r="E144" s="25">
        <v>43746</v>
      </c>
      <c r="F144" s="4" t="s">
        <v>797</v>
      </c>
      <c r="G144" s="4">
        <v>1004</v>
      </c>
      <c r="H144" s="4">
        <v>0</v>
      </c>
      <c r="I144" s="4">
        <v>0</v>
      </c>
      <c r="J144" s="4" t="s">
        <v>55</v>
      </c>
      <c r="K144" s="4" t="s">
        <v>798</v>
      </c>
      <c r="L144" s="4">
        <v>1</v>
      </c>
      <c r="M144" s="3" t="s">
        <v>799</v>
      </c>
      <c r="N144" s="4" t="s">
        <v>56</v>
      </c>
      <c r="O144" s="4">
        <v>0</v>
      </c>
      <c r="P144" s="4"/>
      <c r="Q144" s="4"/>
    </row>
    <row r="145" ht="112.5" spans="1:17">
      <c r="A145" s="3" t="s">
        <v>800</v>
      </c>
      <c r="B145" s="3" t="s">
        <v>801</v>
      </c>
      <c r="C145" s="4" t="s">
        <v>802</v>
      </c>
      <c r="D145" s="25">
        <v>43738</v>
      </c>
      <c r="E145" s="25">
        <v>43746</v>
      </c>
      <c r="F145" s="4" t="s">
        <v>803</v>
      </c>
      <c r="G145" s="4">
        <v>6624</v>
      </c>
      <c r="H145" s="4">
        <v>0</v>
      </c>
      <c r="I145" s="4">
        <v>0</v>
      </c>
      <c r="J145" s="4" t="s">
        <v>55</v>
      </c>
      <c r="K145" s="4" t="s">
        <v>804</v>
      </c>
      <c r="L145" s="4">
        <v>8</v>
      </c>
      <c r="M145" s="3" t="s">
        <v>805</v>
      </c>
      <c r="N145" s="4" t="s">
        <v>56</v>
      </c>
      <c r="O145" s="4">
        <v>0</v>
      </c>
      <c r="P145" s="4"/>
      <c r="Q145" s="4"/>
    </row>
    <row r="146" ht="45" spans="1:17">
      <c r="A146" s="3" t="s">
        <v>806</v>
      </c>
      <c r="B146" s="3" t="s">
        <v>807</v>
      </c>
      <c r="C146" s="4" t="s">
        <v>808</v>
      </c>
      <c r="D146" s="25">
        <v>43744</v>
      </c>
      <c r="E146" s="25">
        <v>43746</v>
      </c>
      <c r="F146" s="4" t="s">
        <v>809</v>
      </c>
      <c r="G146" s="4">
        <v>1218</v>
      </c>
      <c r="H146" s="4">
        <v>0</v>
      </c>
      <c r="I146" s="4">
        <v>0</v>
      </c>
      <c r="J146" s="4" t="s">
        <v>55</v>
      </c>
      <c r="K146" s="4" t="s">
        <v>810</v>
      </c>
      <c r="L146" s="4">
        <v>2</v>
      </c>
      <c r="M146" s="3" t="s">
        <v>811</v>
      </c>
      <c r="N146" s="4" t="s">
        <v>56</v>
      </c>
      <c r="O146" s="4">
        <v>0</v>
      </c>
      <c r="P146" s="4"/>
      <c r="Q146" s="4"/>
    </row>
    <row r="147" ht="45" spans="1:17">
      <c r="A147" s="3" t="s">
        <v>812</v>
      </c>
      <c r="B147" s="3" t="s">
        <v>813</v>
      </c>
      <c r="C147" s="4" t="s">
        <v>814</v>
      </c>
      <c r="D147" s="25">
        <v>43745</v>
      </c>
      <c r="E147" s="25">
        <v>43746</v>
      </c>
      <c r="F147" s="4" t="s">
        <v>815</v>
      </c>
      <c r="G147" s="4">
        <v>1302</v>
      </c>
      <c r="H147" s="4">
        <v>0</v>
      </c>
      <c r="I147" s="4">
        <v>0</v>
      </c>
      <c r="J147" s="4" t="s">
        <v>55</v>
      </c>
      <c r="K147" s="4" t="s">
        <v>816</v>
      </c>
      <c r="L147" s="4">
        <v>2</v>
      </c>
      <c r="M147" s="3" t="s">
        <v>817</v>
      </c>
      <c r="N147" s="4" t="s">
        <v>56</v>
      </c>
      <c r="O147" s="4">
        <v>0</v>
      </c>
      <c r="P147" s="4"/>
      <c r="Q147" s="4"/>
    </row>
    <row r="148" ht="45" spans="1:17">
      <c r="A148" s="3" t="s">
        <v>818</v>
      </c>
      <c r="B148" s="3" t="s">
        <v>819</v>
      </c>
      <c r="C148" s="4" t="s">
        <v>820</v>
      </c>
      <c r="D148" s="25">
        <v>43744</v>
      </c>
      <c r="E148" s="25">
        <v>43746</v>
      </c>
      <c r="F148" s="4" t="s">
        <v>821</v>
      </c>
      <c r="G148" s="4">
        <v>4694</v>
      </c>
      <c r="H148" s="4">
        <v>0</v>
      </c>
      <c r="I148" s="4">
        <v>0</v>
      </c>
      <c r="J148" s="4" t="s">
        <v>55</v>
      </c>
      <c r="K148" s="4" t="s">
        <v>822</v>
      </c>
      <c r="L148" s="4">
        <v>2</v>
      </c>
      <c r="M148" s="3" t="s">
        <v>823</v>
      </c>
      <c r="N148" s="4" t="s">
        <v>56</v>
      </c>
      <c r="O148" s="4">
        <v>0</v>
      </c>
      <c r="P148" s="4"/>
      <c r="Q148" s="4"/>
    </row>
    <row r="149" ht="67.5" spans="1:17">
      <c r="A149" s="3" t="s">
        <v>824</v>
      </c>
      <c r="B149" s="3" t="s">
        <v>825</v>
      </c>
      <c r="C149" s="4" t="s">
        <v>156</v>
      </c>
      <c r="D149" s="25">
        <v>43745</v>
      </c>
      <c r="E149" s="25">
        <v>43746</v>
      </c>
      <c r="F149" s="4" t="s">
        <v>826</v>
      </c>
      <c r="G149" s="4">
        <v>286</v>
      </c>
      <c r="H149" s="4">
        <v>0</v>
      </c>
      <c r="I149" s="4">
        <v>0</v>
      </c>
      <c r="J149" s="4" t="s">
        <v>55</v>
      </c>
      <c r="K149" s="4" t="s">
        <v>158</v>
      </c>
      <c r="L149" s="4">
        <v>1</v>
      </c>
      <c r="M149" s="3" t="s">
        <v>825</v>
      </c>
      <c r="N149" s="4" t="s">
        <v>56</v>
      </c>
      <c r="O149" s="4">
        <v>0</v>
      </c>
      <c r="P149" s="4"/>
      <c r="Q149" s="4"/>
    </row>
    <row r="150" ht="112.5" spans="1:17">
      <c r="A150" s="3" t="s">
        <v>827</v>
      </c>
      <c r="B150" s="3" t="s">
        <v>828</v>
      </c>
      <c r="C150" s="4" t="s">
        <v>829</v>
      </c>
      <c r="D150" s="25">
        <v>43744</v>
      </c>
      <c r="E150" s="25">
        <v>43746</v>
      </c>
      <c r="F150" s="4" t="s">
        <v>830</v>
      </c>
      <c r="G150" s="4">
        <v>2960</v>
      </c>
      <c r="H150" s="4">
        <v>0</v>
      </c>
      <c r="I150" s="4">
        <v>0</v>
      </c>
      <c r="J150" s="4" t="s">
        <v>55</v>
      </c>
      <c r="K150" s="4" t="s">
        <v>831</v>
      </c>
      <c r="L150" s="4">
        <v>2</v>
      </c>
      <c r="M150" s="3" t="s">
        <v>832</v>
      </c>
      <c r="N150" s="4" t="s">
        <v>56</v>
      </c>
      <c r="O150" s="4">
        <v>0</v>
      </c>
      <c r="P150" s="4"/>
      <c r="Q150" s="4"/>
    </row>
    <row r="151" ht="45" spans="1:17">
      <c r="A151" s="3" t="s">
        <v>833</v>
      </c>
      <c r="B151" s="3" t="s">
        <v>834</v>
      </c>
      <c r="C151" s="4" t="s">
        <v>835</v>
      </c>
      <c r="D151" s="25">
        <v>43745</v>
      </c>
      <c r="E151" s="25">
        <v>43746</v>
      </c>
      <c r="F151" s="4" t="s">
        <v>836</v>
      </c>
      <c r="G151" s="4">
        <v>348</v>
      </c>
      <c r="H151" s="4">
        <v>0</v>
      </c>
      <c r="I151" s="4">
        <v>0</v>
      </c>
      <c r="J151" s="4" t="s">
        <v>55</v>
      </c>
      <c r="K151" s="4" t="s">
        <v>837</v>
      </c>
      <c r="L151" s="4">
        <v>1</v>
      </c>
      <c r="M151" s="3" t="s">
        <v>838</v>
      </c>
      <c r="N151" s="4" t="s">
        <v>56</v>
      </c>
      <c r="O151" s="4">
        <v>0</v>
      </c>
      <c r="P151" s="4"/>
      <c r="Q151" s="4"/>
    </row>
    <row r="152" ht="135" spans="1:17">
      <c r="A152" s="3" t="s">
        <v>839</v>
      </c>
      <c r="B152" s="3" t="s">
        <v>840</v>
      </c>
      <c r="C152" s="4" t="s">
        <v>841</v>
      </c>
      <c r="D152" s="25">
        <v>43743</v>
      </c>
      <c r="E152" s="25">
        <v>43746</v>
      </c>
      <c r="F152" s="4" t="s">
        <v>842</v>
      </c>
      <c r="G152" s="4">
        <v>5265</v>
      </c>
      <c r="H152" s="4">
        <v>0</v>
      </c>
      <c r="I152" s="4">
        <v>0</v>
      </c>
      <c r="J152" s="4" t="s">
        <v>55</v>
      </c>
      <c r="K152" s="4" t="s">
        <v>843</v>
      </c>
      <c r="L152" s="4">
        <v>3</v>
      </c>
      <c r="M152" s="3" t="s">
        <v>844</v>
      </c>
      <c r="N152" s="4" t="s">
        <v>56</v>
      </c>
      <c r="O152" s="4">
        <v>0</v>
      </c>
      <c r="P152" s="4"/>
      <c r="Q152" s="4"/>
    </row>
    <row r="153" ht="45" spans="1:17">
      <c r="A153" s="3" t="s">
        <v>845</v>
      </c>
      <c r="B153" s="3"/>
      <c r="C153" s="4" t="s">
        <v>251</v>
      </c>
      <c r="D153" s="25">
        <v>43745</v>
      </c>
      <c r="E153" s="25">
        <v>43746</v>
      </c>
      <c r="F153" s="4" t="s">
        <v>252</v>
      </c>
      <c r="G153" s="4">
        <v>1287</v>
      </c>
      <c r="H153" s="4">
        <v>0</v>
      </c>
      <c r="I153" s="4">
        <v>0</v>
      </c>
      <c r="J153" s="4" t="s">
        <v>55</v>
      </c>
      <c r="K153" s="4" t="s">
        <v>141</v>
      </c>
      <c r="L153" s="4">
        <v>1</v>
      </c>
      <c r="M153" s="3" t="s">
        <v>846</v>
      </c>
      <c r="N153" s="4" t="s">
        <v>56</v>
      </c>
      <c r="O153" s="4">
        <v>0</v>
      </c>
      <c r="P153" s="4"/>
      <c r="Q153" s="4"/>
    </row>
    <row r="154" ht="67.5" spans="1:17">
      <c r="A154" s="3" t="s">
        <v>847</v>
      </c>
      <c r="B154" s="3" t="s">
        <v>848</v>
      </c>
      <c r="C154" s="4" t="s">
        <v>849</v>
      </c>
      <c r="D154" s="25">
        <v>43742</v>
      </c>
      <c r="E154" s="25">
        <v>43746</v>
      </c>
      <c r="F154" s="4" t="s">
        <v>850</v>
      </c>
      <c r="G154" s="4">
        <v>5144</v>
      </c>
      <c r="H154" s="4">
        <v>0</v>
      </c>
      <c r="I154" s="4">
        <v>0</v>
      </c>
      <c r="J154" s="4" t="s">
        <v>55</v>
      </c>
      <c r="K154" s="4" t="s">
        <v>851</v>
      </c>
      <c r="L154" s="4">
        <v>4</v>
      </c>
      <c r="M154" s="3" t="s">
        <v>852</v>
      </c>
      <c r="N154" s="4" t="s">
        <v>56</v>
      </c>
      <c r="O154" s="4">
        <v>0</v>
      </c>
      <c r="P154" s="4"/>
      <c r="Q154" s="4"/>
    </row>
    <row r="155" ht="90" spans="1:17">
      <c r="A155" s="3" t="s">
        <v>853</v>
      </c>
      <c r="B155" s="3" t="s">
        <v>854</v>
      </c>
      <c r="C155" s="4" t="s">
        <v>855</v>
      </c>
      <c r="D155" s="25">
        <v>43745</v>
      </c>
      <c r="E155" s="25">
        <v>43746</v>
      </c>
      <c r="F155" s="4" t="s">
        <v>856</v>
      </c>
      <c r="G155" s="4">
        <v>781</v>
      </c>
      <c r="H155" s="4">
        <v>0</v>
      </c>
      <c r="I155" s="4">
        <v>0</v>
      </c>
      <c r="J155" s="4" t="s">
        <v>55</v>
      </c>
      <c r="K155" s="4" t="s">
        <v>857</v>
      </c>
      <c r="L155" s="4">
        <v>1</v>
      </c>
      <c r="M155" s="3" t="s">
        <v>858</v>
      </c>
      <c r="N155" s="4" t="s">
        <v>56</v>
      </c>
      <c r="O155" s="4">
        <v>0</v>
      </c>
      <c r="P155" s="4"/>
      <c r="Q155" s="4"/>
    </row>
    <row r="156" ht="67.5" spans="1:17">
      <c r="A156" s="3" t="s">
        <v>859</v>
      </c>
      <c r="B156" s="3" t="s">
        <v>860</v>
      </c>
      <c r="C156" s="4" t="s">
        <v>122</v>
      </c>
      <c r="D156" s="25">
        <v>43745</v>
      </c>
      <c r="E156" s="25">
        <v>43746</v>
      </c>
      <c r="F156" s="4" t="s">
        <v>861</v>
      </c>
      <c r="G156" s="4">
        <v>509</v>
      </c>
      <c r="H156" s="4">
        <v>0</v>
      </c>
      <c r="I156" s="4">
        <v>0</v>
      </c>
      <c r="J156" s="4" t="s">
        <v>55</v>
      </c>
      <c r="K156" s="4" t="s">
        <v>124</v>
      </c>
      <c r="L156" s="4">
        <v>1</v>
      </c>
      <c r="M156" s="3" t="s">
        <v>862</v>
      </c>
      <c r="N156" s="4" t="s">
        <v>56</v>
      </c>
      <c r="O156" s="4">
        <v>0</v>
      </c>
      <c r="P156" s="4"/>
      <c r="Q156" s="4"/>
    </row>
    <row r="157" ht="56.25" spans="1:17">
      <c r="A157" s="3" t="s">
        <v>863</v>
      </c>
      <c r="B157" s="3" t="s">
        <v>864</v>
      </c>
      <c r="C157" s="4" t="s">
        <v>246</v>
      </c>
      <c r="D157" s="25">
        <v>43745</v>
      </c>
      <c r="E157" s="25">
        <v>43746</v>
      </c>
      <c r="F157" s="4" t="s">
        <v>865</v>
      </c>
      <c r="G157" s="4">
        <v>620</v>
      </c>
      <c r="H157" s="4">
        <v>0</v>
      </c>
      <c r="I157" s="4">
        <v>0</v>
      </c>
      <c r="J157" s="4" t="s">
        <v>55</v>
      </c>
      <c r="K157" s="4" t="s">
        <v>248</v>
      </c>
      <c r="L157" s="4">
        <v>1</v>
      </c>
      <c r="M157" s="3" t="s">
        <v>866</v>
      </c>
      <c r="N157" s="4" t="s">
        <v>56</v>
      </c>
      <c r="O157" s="4">
        <v>0</v>
      </c>
      <c r="P157" s="4"/>
      <c r="Q157" s="4"/>
    </row>
    <row r="158" ht="45" spans="1:17">
      <c r="A158" s="3" t="s">
        <v>867</v>
      </c>
      <c r="B158" s="3" t="s">
        <v>868</v>
      </c>
      <c r="C158" s="4" t="s">
        <v>869</v>
      </c>
      <c r="D158" s="25">
        <v>43744</v>
      </c>
      <c r="E158" s="25">
        <v>43746</v>
      </c>
      <c r="F158" s="4" t="s">
        <v>870</v>
      </c>
      <c r="G158" s="4">
        <v>626</v>
      </c>
      <c r="H158" s="4">
        <v>0</v>
      </c>
      <c r="I158" s="4">
        <v>0</v>
      </c>
      <c r="J158" s="4" t="s">
        <v>55</v>
      </c>
      <c r="K158" s="4" t="s">
        <v>871</v>
      </c>
      <c r="L158" s="4">
        <v>2</v>
      </c>
      <c r="M158" s="3" t="s">
        <v>872</v>
      </c>
      <c r="N158" s="4" t="s">
        <v>56</v>
      </c>
      <c r="O158" s="4">
        <v>0</v>
      </c>
      <c r="P158" s="4"/>
      <c r="Q158" s="4"/>
    </row>
    <row r="159" ht="33.75" spans="1:17">
      <c r="A159" s="3" t="s">
        <v>873</v>
      </c>
      <c r="B159" s="3" t="s">
        <v>874</v>
      </c>
      <c r="C159" s="4" t="s">
        <v>875</v>
      </c>
      <c r="D159" s="25">
        <v>43744</v>
      </c>
      <c r="E159" s="25">
        <v>43746</v>
      </c>
      <c r="F159" s="4" t="s">
        <v>876</v>
      </c>
      <c r="G159" s="4">
        <v>626</v>
      </c>
      <c r="H159" s="4">
        <v>0</v>
      </c>
      <c r="I159" s="4">
        <v>0</v>
      </c>
      <c r="J159" s="4" t="s">
        <v>55</v>
      </c>
      <c r="K159" s="4" t="s">
        <v>877</v>
      </c>
      <c r="L159" s="4">
        <v>2</v>
      </c>
      <c r="M159" s="3" t="s">
        <v>878</v>
      </c>
      <c r="N159" s="4" t="s">
        <v>56</v>
      </c>
      <c r="O159" s="4">
        <v>0</v>
      </c>
      <c r="P159" s="4"/>
      <c r="Q159" s="4"/>
    </row>
    <row r="160" ht="45" spans="1:17">
      <c r="A160" s="3" t="s">
        <v>879</v>
      </c>
      <c r="B160" s="3" t="s">
        <v>880</v>
      </c>
      <c r="C160" s="4" t="s">
        <v>881</v>
      </c>
      <c r="D160" s="25">
        <v>43745</v>
      </c>
      <c r="E160" s="25">
        <v>43746</v>
      </c>
      <c r="F160" s="4" t="s">
        <v>882</v>
      </c>
      <c r="G160" s="4">
        <v>391</v>
      </c>
      <c r="H160" s="4">
        <v>0</v>
      </c>
      <c r="I160" s="4">
        <v>0</v>
      </c>
      <c r="J160" s="4" t="s">
        <v>55</v>
      </c>
      <c r="K160" s="4" t="s">
        <v>226</v>
      </c>
      <c r="L160" s="4">
        <v>1</v>
      </c>
      <c r="M160" s="3" t="s">
        <v>883</v>
      </c>
      <c r="N160" s="4" t="s">
        <v>56</v>
      </c>
      <c r="O160" s="4">
        <v>0</v>
      </c>
      <c r="P160" s="4"/>
      <c r="Q160" s="4"/>
    </row>
    <row r="161" ht="45" spans="1:17">
      <c r="A161" s="3" t="s">
        <v>884</v>
      </c>
      <c r="B161" s="3" t="s">
        <v>885</v>
      </c>
      <c r="C161" s="4" t="s">
        <v>886</v>
      </c>
      <c r="D161" s="25">
        <v>43745</v>
      </c>
      <c r="E161" s="25">
        <v>43746</v>
      </c>
      <c r="F161" s="4" t="s">
        <v>887</v>
      </c>
      <c r="G161" s="4">
        <v>1030</v>
      </c>
      <c r="H161" s="4">
        <v>0</v>
      </c>
      <c r="I161" s="4">
        <v>0</v>
      </c>
      <c r="J161" s="4" t="s">
        <v>55</v>
      </c>
      <c r="K161" s="4" t="s">
        <v>174</v>
      </c>
      <c r="L161" s="4">
        <v>1</v>
      </c>
      <c r="M161" s="3" t="s">
        <v>888</v>
      </c>
      <c r="N161" s="4" t="s">
        <v>56</v>
      </c>
      <c r="O161" s="4">
        <v>0</v>
      </c>
      <c r="P161" s="4"/>
      <c r="Q161" s="4"/>
    </row>
    <row r="162" ht="67.5" spans="1:17">
      <c r="A162" s="3" t="s">
        <v>889</v>
      </c>
      <c r="B162" s="3" t="s">
        <v>890</v>
      </c>
      <c r="C162" s="4" t="s">
        <v>891</v>
      </c>
      <c r="D162" s="25">
        <v>43745</v>
      </c>
      <c r="E162" s="25">
        <v>43746</v>
      </c>
      <c r="F162" s="4" t="s">
        <v>892</v>
      </c>
      <c r="G162" s="4">
        <v>2737</v>
      </c>
      <c r="H162" s="4">
        <v>0</v>
      </c>
      <c r="I162" s="4">
        <v>0</v>
      </c>
      <c r="J162" s="4" t="s">
        <v>55</v>
      </c>
      <c r="K162" s="4" t="s">
        <v>893</v>
      </c>
      <c r="L162" s="4">
        <v>1</v>
      </c>
      <c r="M162" s="3" t="s">
        <v>894</v>
      </c>
      <c r="N162" s="4" t="s">
        <v>56</v>
      </c>
      <c r="O162" s="4">
        <v>0</v>
      </c>
      <c r="P162" s="4"/>
      <c r="Q162" s="4"/>
    </row>
    <row r="163" ht="78.75" spans="1:17">
      <c r="A163" s="3" t="s">
        <v>895</v>
      </c>
      <c r="B163" s="3" t="s">
        <v>896</v>
      </c>
      <c r="C163" s="4" t="s">
        <v>897</v>
      </c>
      <c r="D163" s="25">
        <v>43745</v>
      </c>
      <c r="E163" s="25">
        <v>43746</v>
      </c>
      <c r="F163" s="4" t="s">
        <v>898</v>
      </c>
      <c r="G163" s="4">
        <v>1730</v>
      </c>
      <c r="H163" s="4">
        <v>0</v>
      </c>
      <c r="I163" s="4">
        <v>0</v>
      </c>
      <c r="J163" s="4" t="s">
        <v>55</v>
      </c>
      <c r="K163" s="4" t="s">
        <v>899</v>
      </c>
      <c r="L163" s="4">
        <v>1</v>
      </c>
      <c r="M163" s="3" t="s">
        <v>900</v>
      </c>
      <c r="N163" s="4" t="s">
        <v>56</v>
      </c>
      <c r="O163" s="4">
        <v>0</v>
      </c>
      <c r="P163" s="4"/>
      <c r="Q163" s="4"/>
    </row>
    <row r="164" ht="45" spans="1:17">
      <c r="A164" s="3" t="s">
        <v>901</v>
      </c>
      <c r="B164" s="3" t="s">
        <v>902</v>
      </c>
      <c r="C164" s="4" t="s">
        <v>769</v>
      </c>
      <c r="D164" s="25">
        <v>43745</v>
      </c>
      <c r="E164" s="25">
        <v>43746</v>
      </c>
      <c r="F164" s="4" t="s">
        <v>903</v>
      </c>
      <c r="G164" s="4">
        <v>700</v>
      </c>
      <c r="H164" s="4">
        <v>0</v>
      </c>
      <c r="I164" s="4">
        <v>0</v>
      </c>
      <c r="J164" s="4" t="s">
        <v>55</v>
      </c>
      <c r="K164" s="4" t="s">
        <v>771</v>
      </c>
      <c r="L164" s="4">
        <v>1</v>
      </c>
      <c r="M164" s="3" t="s">
        <v>904</v>
      </c>
      <c r="N164" s="4" t="s">
        <v>56</v>
      </c>
      <c r="O164" s="4">
        <v>0</v>
      </c>
      <c r="P164" s="4"/>
      <c r="Q164" s="4"/>
    </row>
    <row r="165" ht="101.25" spans="1:17">
      <c r="A165" s="3" t="s">
        <v>905</v>
      </c>
      <c r="B165" s="3" t="s">
        <v>906</v>
      </c>
      <c r="C165" s="4" t="s">
        <v>907</v>
      </c>
      <c r="D165" s="25">
        <v>43745</v>
      </c>
      <c r="E165" s="25">
        <v>43746</v>
      </c>
      <c r="F165" s="4" t="s">
        <v>908</v>
      </c>
      <c r="G165" s="4">
        <v>537</v>
      </c>
      <c r="H165" s="4">
        <v>0</v>
      </c>
      <c r="I165" s="4">
        <v>0</v>
      </c>
      <c r="J165" s="4" t="s">
        <v>55</v>
      </c>
      <c r="K165" s="4" t="s">
        <v>909</v>
      </c>
      <c r="L165" s="4">
        <v>1</v>
      </c>
      <c r="M165" s="3" t="s">
        <v>910</v>
      </c>
      <c r="N165" s="4" t="s">
        <v>56</v>
      </c>
      <c r="O165" s="4">
        <v>0</v>
      </c>
      <c r="P165" s="4"/>
      <c r="Q165" s="4"/>
    </row>
    <row r="166" ht="45" spans="1:17">
      <c r="A166" s="3" t="s">
        <v>911</v>
      </c>
      <c r="B166" s="3" t="s">
        <v>912</v>
      </c>
      <c r="C166" s="4" t="s">
        <v>913</v>
      </c>
      <c r="D166" s="25">
        <v>43745</v>
      </c>
      <c r="E166" s="25">
        <v>43746</v>
      </c>
      <c r="F166" s="4" t="s">
        <v>914</v>
      </c>
      <c r="G166" s="4">
        <v>1770</v>
      </c>
      <c r="H166" s="4">
        <v>0</v>
      </c>
      <c r="I166" s="4">
        <v>0</v>
      </c>
      <c r="J166" s="4" t="s">
        <v>55</v>
      </c>
      <c r="K166" s="4" t="s">
        <v>915</v>
      </c>
      <c r="L166" s="4">
        <v>3</v>
      </c>
      <c r="M166" s="3" t="s">
        <v>916</v>
      </c>
      <c r="N166" s="4" t="s">
        <v>56</v>
      </c>
      <c r="O166" s="4">
        <v>0</v>
      </c>
      <c r="P166" s="4"/>
      <c r="Q166" s="4"/>
    </row>
    <row r="167" ht="45" spans="1:17">
      <c r="A167" s="3" t="s">
        <v>917</v>
      </c>
      <c r="B167" s="3" t="s">
        <v>918</v>
      </c>
      <c r="C167" s="4" t="s">
        <v>919</v>
      </c>
      <c r="D167" s="25">
        <v>43744</v>
      </c>
      <c r="E167" s="25">
        <v>43746</v>
      </c>
      <c r="F167" s="4" t="s">
        <v>920</v>
      </c>
      <c r="G167" s="4">
        <v>1054</v>
      </c>
      <c r="H167" s="4">
        <v>0</v>
      </c>
      <c r="I167" s="4">
        <v>0</v>
      </c>
      <c r="J167" s="4" t="s">
        <v>55</v>
      </c>
      <c r="K167" s="4" t="s">
        <v>921</v>
      </c>
      <c r="L167" s="4">
        <v>2</v>
      </c>
      <c r="M167" s="3" t="s">
        <v>922</v>
      </c>
      <c r="N167" s="4" t="s">
        <v>56</v>
      </c>
      <c r="O167" s="4">
        <v>0</v>
      </c>
      <c r="P167" s="4"/>
      <c r="Q167" s="4"/>
    </row>
    <row r="168" ht="45" spans="1:17">
      <c r="A168" s="3" t="s">
        <v>923</v>
      </c>
      <c r="B168" s="3" t="s">
        <v>924</v>
      </c>
      <c r="C168" s="4" t="s">
        <v>197</v>
      </c>
      <c r="D168" s="25">
        <v>43743</v>
      </c>
      <c r="E168" s="25">
        <v>43746</v>
      </c>
      <c r="F168" s="4" t="s">
        <v>925</v>
      </c>
      <c r="G168" s="4">
        <v>984</v>
      </c>
      <c r="H168" s="4">
        <v>0</v>
      </c>
      <c r="I168" s="4">
        <v>0</v>
      </c>
      <c r="J168" s="4" t="s">
        <v>55</v>
      </c>
      <c r="K168" s="4" t="s">
        <v>141</v>
      </c>
      <c r="L168" s="4">
        <v>3</v>
      </c>
      <c r="M168" s="3" t="s">
        <v>926</v>
      </c>
      <c r="N168" s="4" t="s">
        <v>56</v>
      </c>
      <c r="O168" s="4">
        <v>0</v>
      </c>
      <c r="P168" s="4"/>
      <c r="Q168" s="4"/>
    </row>
    <row r="169" ht="45" spans="1:17">
      <c r="A169" s="3" t="s">
        <v>927</v>
      </c>
      <c r="B169" s="3" t="s">
        <v>928</v>
      </c>
      <c r="C169" s="4" t="s">
        <v>929</v>
      </c>
      <c r="D169" s="25">
        <v>43745</v>
      </c>
      <c r="E169" s="25">
        <v>43746</v>
      </c>
      <c r="F169" s="4" t="s">
        <v>930</v>
      </c>
      <c r="G169" s="4">
        <v>1372</v>
      </c>
      <c r="H169" s="4">
        <v>0</v>
      </c>
      <c r="I169" s="4">
        <v>0</v>
      </c>
      <c r="J169" s="4" t="s">
        <v>55</v>
      </c>
      <c r="K169" s="4" t="s">
        <v>931</v>
      </c>
      <c r="L169" s="4">
        <v>2</v>
      </c>
      <c r="M169" s="3" t="s">
        <v>932</v>
      </c>
      <c r="N169" s="4" t="s">
        <v>56</v>
      </c>
      <c r="O169" s="4">
        <v>0</v>
      </c>
      <c r="P169" s="4"/>
      <c r="Q169" s="4"/>
    </row>
    <row r="170" ht="56.25" spans="1:17">
      <c r="A170" s="3" t="s">
        <v>933</v>
      </c>
      <c r="B170" s="3" t="s">
        <v>934</v>
      </c>
      <c r="C170" s="4" t="s">
        <v>935</v>
      </c>
      <c r="D170" s="25">
        <v>43742</v>
      </c>
      <c r="E170" s="25">
        <v>43746</v>
      </c>
      <c r="F170" s="4" t="s">
        <v>936</v>
      </c>
      <c r="G170" s="4">
        <v>2084</v>
      </c>
      <c r="H170" s="4">
        <v>0</v>
      </c>
      <c r="I170" s="4">
        <v>0</v>
      </c>
      <c r="J170" s="4" t="s">
        <v>55</v>
      </c>
      <c r="K170" s="4" t="s">
        <v>238</v>
      </c>
      <c r="L170" s="4">
        <v>4</v>
      </c>
      <c r="M170" s="3" t="s">
        <v>937</v>
      </c>
      <c r="N170" s="4" t="s">
        <v>56</v>
      </c>
      <c r="O170" s="4">
        <v>0</v>
      </c>
      <c r="P170" s="4"/>
      <c r="Q170" s="4"/>
    </row>
    <row r="171" ht="45" spans="1:17">
      <c r="A171" s="3" t="s">
        <v>938</v>
      </c>
      <c r="B171" s="3" t="s">
        <v>939</v>
      </c>
      <c r="C171" s="4" t="s">
        <v>835</v>
      </c>
      <c r="D171" s="25">
        <v>43745</v>
      </c>
      <c r="E171" s="25">
        <v>43746</v>
      </c>
      <c r="F171" s="4" t="s">
        <v>940</v>
      </c>
      <c r="G171" s="4">
        <v>364</v>
      </c>
      <c r="H171" s="4">
        <v>0</v>
      </c>
      <c r="I171" s="4">
        <v>0</v>
      </c>
      <c r="J171" s="4" t="s">
        <v>55</v>
      </c>
      <c r="K171" s="4" t="s">
        <v>141</v>
      </c>
      <c r="L171" s="4">
        <v>1</v>
      </c>
      <c r="M171" s="3" t="s">
        <v>941</v>
      </c>
      <c r="N171" s="4" t="s">
        <v>56</v>
      </c>
      <c r="O171" s="4">
        <v>0</v>
      </c>
      <c r="P171" s="4"/>
      <c r="Q171" s="4"/>
    </row>
    <row r="172" ht="67.5" spans="1:17">
      <c r="A172" s="3" t="s">
        <v>942</v>
      </c>
      <c r="B172" s="3" t="s">
        <v>943</v>
      </c>
      <c r="C172" s="4" t="s">
        <v>944</v>
      </c>
      <c r="D172" s="25">
        <v>43744</v>
      </c>
      <c r="E172" s="25">
        <v>43746</v>
      </c>
      <c r="F172" s="4" t="s">
        <v>945</v>
      </c>
      <c r="G172" s="4">
        <v>2848</v>
      </c>
      <c r="H172" s="4">
        <v>0</v>
      </c>
      <c r="I172" s="4">
        <v>0</v>
      </c>
      <c r="J172" s="4" t="s">
        <v>55</v>
      </c>
      <c r="K172" s="4" t="s">
        <v>946</v>
      </c>
      <c r="L172" s="4">
        <v>2</v>
      </c>
      <c r="M172" s="3" t="s">
        <v>947</v>
      </c>
      <c r="N172" s="4" t="s">
        <v>56</v>
      </c>
      <c r="O172" s="4">
        <v>0</v>
      </c>
      <c r="P172" s="4"/>
      <c r="Q172" s="4"/>
    </row>
    <row r="173" ht="56.25" spans="1:17">
      <c r="A173" s="3" t="s">
        <v>948</v>
      </c>
      <c r="B173" s="3" t="s">
        <v>949</v>
      </c>
      <c r="C173" s="4" t="s">
        <v>950</v>
      </c>
      <c r="D173" s="25">
        <v>43744</v>
      </c>
      <c r="E173" s="25">
        <v>43746</v>
      </c>
      <c r="F173" s="4" t="s">
        <v>951</v>
      </c>
      <c r="G173" s="4">
        <v>6474</v>
      </c>
      <c r="H173" s="4">
        <v>0</v>
      </c>
      <c r="I173" s="4">
        <v>0</v>
      </c>
      <c r="J173" s="4" t="s">
        <v>55</v>
      </c>
      <c r="K173" s="4" t="s">
        <v>952</v>
      </c>
      <c r="L173" s="4">
        <v>6</v>
      </c>
      <c r="M173" s="3" t="s">
        <v>949</v>
      </c>
      <c r="N173" s="4" t="s">
        <v>56</v>
      </c>
      <c r="O173" s="4">
        <v>0</v>
      </c>
      <c r="P173" s="4"/>
      <c r="Q173" s="4"/>
    </row>
    <row r="174" ht="67.5" spans="1:17">
      <c r="A174" s="3" t="s">
        <v>953</v>
      </c>
      <c r="B174" s="3" t="s">
        <v>954</v>
      </c>
      <c r="C174" s="4" t="s">
        <v>955</v>
      </c>
      <c r="D174" s="25">
        <v>43744</v>
      </c>
      <c r="E174" s="25">
        <v>43746</v>
      </c>
      <c r="F174" s="4" t="s">
        <v>956</v>
      </c>
      <c r="G174" s="4">
        <v>3102</v>
      </c>
      <c r="H174" s="4">
        <v>0</v>
      </c>
      <c r="I174" s="4">
        <v>0</v>
      </c>
      <c r="J174" s="4" t="s">
        <v>55</v>
      </c>
      <c r="K174" s="4" t="s">
        <v>957</v>
      </c>
      <c r="L174" s="4">
        <v>2</v>
      </c>
      <c r="M174" s="3" t="s">
        <v>958</v>
      </c>
      <c r="N174" s="4" t="s">
        <v>56</v>
      </c>
      <c r="O174" s="4">
        <v>0</v>
      </c>
      <c r="P174" s="4"/>
      <c r="Q174" s="4"/>
    </row>
    <row r="175" ht="67.5" spans="1:17">
      <c r="A175" s="3" t="s">
        <v>959</v>
      </c>
      <c r="B175" s="3" t="s">
        <v>960</v>
      </c>
      <c r="C175" s="4" t="s">
        <v>961</v>
      </c>
      <c r="D175" s="25">
        <v>43744</v>
      </c>
      <c r="E175" s="25">
        <v>43746</v>
      </c>
      <c r="F175" s="4" t="s">
        <v>962</v>
      </c>
      <c r="G175" s="4">
        <v>7732</v>
      </c>
      <c r="H175" s="4">
        <v>0</v>
      </c>
      <c r="I175" s="4">
        <v>0</v>
      </c>
      <c r="J175" s="4" t="s">
        <v>55</v>
      </c>
      <c r="K175" s="4" t="s">
        <v>963</v>
      </c>
      <c r="L175" s="4">
        <v>4</v>
      </c>
      <c r="M175" s="3" t="s">
        <v>964</v>
      </c>
      <c r="N175" s="4" t="s">
        <v>56</v>
      </c>
      <c r="O175" s="4">
        <v>0</v>
      </c>
      <c r="P175" s="4"/>
      <c r="Q175" s="4"/>
    </row>
    <row r="176" ht="78.75" spans="1:17">
      <c r="A176" s="3" t="s">
        <v>965</v>
      </c>
      <c r="B176" s="3" t="s">
        <v>966</v>
      </c>
      <c r="C176" s="4" t="s">
        <v>106</v>
      </c>
      <c r="D176" s="25">
        <v>43742</v>
      </c>
      <c r="E176" s="25">
        <v>43746</v>
      </c>
      <c r="F176" s="4" t="s">
        <v>967</v>
      </c>
      <c r="G176" s="4">
        <v>11964</v>
      </c>
      <c r="H176" s="4">
        <v>0</v>
      </c>
      <c r="I176" s="4">
        <v>0</v>
      </c>
      <c r="J176" s="4" t="s">
        <v>55</v>
      </c>
      <c r="K176" s="4" t="s">
        <v>108</v>
      </c>
      <c r="L176" s="4">
        <v>4</v>
      </c>
      <c r="M176" s="3" t="s">
        <v>968</v>
      </c>
      <c r="N176" s="4" t="s">
        <v>56</v>
      </c>
      <c r="O176" s="4">
        <v>0</v>
      </c>
      <c r="P176" s="4"/>
      <c r="Q176" s="4"/>
    </row>
    <row r="177" ht="22.5" spans="1:17">
      <c r="A177" s="3" t="s">
        <v>965</v>
      </c>
      <c r="B177" s="3"/>
      <c r="C177" s="4" t="s">
        <v>58</v>
      </c>
      <c r="D177" s="25">
        <v>43742</v>
      </c>
      <c r="E177" s="25">
        <v>43746</v>
      </c>
      <c r="F177" s="4" t="s">
        <v>967</v>
      </c>
      <c r="G177" s="4">
        <v>-2991</v>
      </c>
      <c r="H177" s="4">
        <v>0</v>
      </c>
      <c r="I177" s="4">
        <v>0</v>
      </c>
      <c r="J177" s="4" t="s">
        <v>55</v>
      </c>
      <c r="K177" s="4"/>
      <c r="L177" s="4">
        <v>-1</v>
      </c>
      <c r="M177" s="3" t="s">
        <v>968</v>
      </c>
      <c r="N177" s="4" t="s">
        <v>56</v>
      </c>
      <c r="O177" s="4">
        <v>0</v>
      </c>
      <c r="P177" s="4"/>
      <c r="Q177" s="4"/>
    </row>
    <row r="178" ht="45" spans="1:17">
      <c r="A178" s="3" t="s">
        <v>969</v>
      </c>
      <c r="B178" s="3" t="s">
        <v>970</v>
      </c>
      <c r="C178" s="4" t="s">
        <v>971</v>
      </c>
      <c r="D178" s="25">
        <v>43745</v>
      </c>
      <c r="E178" s="25">
        <v>43746</v>
      </c>
      <c r="F178" s="4" t="s">
        <v>972</v>
      </c>
      <c r="G178" s="4">
        <v>1001</v>
      </c>
      <c r="H178" s="4">
        <v>0</v>
      </c>
      <c r="I178" s="4">
        <v>0</v>
      </c>
      <c r="J178" s="4" t="s">
        <v>55</v>
      </c>
      <c r="K178" s="4" t="s">
        <v>973</v>
      </c>
      <c r="L178" s="4">
        <v>1</v>
      </c>
      <c r="M178" s="3" t="s">
        <v>974</v>
      </c>
      <c r="N178" s="4" t="s">
        <v>56</v>
      </c>
      <c r="O178" s="4">
        <v>0</v>
      </c>
      <c r="P178" s="4"/>
      <c r="Q178" s="4"/>
    </row>
    <row r="179" ht="56.25" spans="1:17">
      <c r="A179" s="3" t="s">
        <v>975</v>
      </c>
      <c r="B179" s="3" t="s">
        <v>976</v>
      </c>
      <c r="C179" s="4" t="s">
        <v>977</v>
      </c>
      <c r="D179" s="25">
        <v>43745</v>
      </c>
      <c r="E179" s="25">
        <v>43746</v>
      </c>
      <c r="F179" s="4" t="s">
        <v>978</v>
      </c>
      <c r="G179" s="4">
        <v>467</v>
      </c>
      <c r="H179" s="4">
        <v>0</v>
      </c>
      <c r="I179" s="4">
        <v>0</v>
      </c>
      <c r="J179" s="4" t="s">
        <v>55</v>
      </c>
      <c r="K179" s="4" t="s">
        <v>979</v>
      </c>
      <c r="L179" s="4">
        <v>1</v>
      </c>
      <c r="M179" s="3" t="s">
        <v>980</v>
      </c>
      <c r="N179" s="4" t="s">
        <v>56</v>
      </c>
      <c r="O179" s="4">
        <v>0</v>
      </c>
      <c r="P179" s="4"/>
      <c r="Q179" s="4"/>
    </row>
    <row r="180" ht="56.25" spans="1:17">
      <c r="A180" s="3" t="s">
        <v>981</v>
      </c>
      <c r="B180" s="3" t="s">
        <v>982</v>
      </c>
      <c r="C180" s="4" t="s">
        <v>983</v>
      </c>
      <c r="D180" s="25">
        <v>43744</v>
      </c>
      <c r="E180" s="25">
        <v>43746</v>
      </c>
      <c r="F180" s="4" t="s">
        <v>984</v>
      </c>
      <c r="G180" s="4">
        <v>2392</v>
      </c>
      <c r="H180" s="4">
        <v>0</v>
      </c>
      <c r="I180" s="4">
        <v>0</v>
      </c>
      <c r="J180" s="4" t="s">
        <v>55</v>
      </c>
      <c r="K180" s="4" t="s">
        <v>985</v>
      </c>
      <c r="L180" s="4">
        <v>2</v>
      </c>
      <c r="M180" s="3" t="s">
        <v>986</v>
      </c>
      <c r="N180" s="4" t="s">
        <v>56</v>
      </c>
      <c r="O180" s="4">
        <v>0</v>
      </c>
      <c r="P180" s="4"/>
      <c r="Q180" s="4"/>
    </row>
    <row r="181" ht="45" spans="1:17">
      <c r="A181" s="3" t="s">
        <v>987</v>
      </c>
      <c r="B181" s="3" t="s">
        <v>988</v>
      </c>
      <c r="C181" s="4" t="s">
        <v>989</v>
      </c>
      <c r="D181" s="25">
        <v>43745</v>
      </c>
      <c r="E181" s="25">
        <v>43746</v>
      </c>
      <c r="F181" s="4" t="s">
        <v>990</v>
      </c>
      <c r="G181" s="4">
        <v>607</v>
      </c>
      <c r="H181" s="4">
        <v>0</v>
      </c>
      <c r="I181" s="4">
        <v>0</v>
      </c>
      <c r="J181" s="4" t="s">
        <v>55</v>
      </c>
      <c r="K181" s="4" t="s">
        <v>632</v>
      </c>
      <c r="L181" s="4">
        <v>1</v>
      </c>
      <c r="M181" s="3" t="s">
        <v>991</v>
      </c>
      <c r="N181" s="4" t="s">
        <v>56</v>
      </c>
      <c r="O181" s="4">
        <v>0</v>
      </c>
      <c r="P181" s="4"/>
      <c r="Q181" s="4"/>
    </row>
    <row r="182" ht="56.25" spans="1:17">
      <c r="A182" s="3" t="s">
        <v>992</v>
      </c>
      <c r="B182" s="3" t="s">
        <v>993</v>
      </c>
      <c r="C182" s="4" t="s">
        <v>994</v>
      </c>
      <c r="D182" s="25">
        <v>43745</v>
      </c>
      <c r="E182" s="25">
        <v>43746</v>
      </c>
      <c r="F182" s="4" t="s">
        <v>995</v>
      </c>
      <c r="G182" s="4">
        <v>263</v>
      </c>
      <c r="H182" s="4">
        <v>0</v>
      </c>
      <c r="I182" s="4">
        <v>0</v>
      </c>
      <c r="J182" s="4" t="s">
        <v>55</v>
      </c>
      <c r="K182" s="4" t="s">
        <v>996</v>
      </c>
      <c r="L182" s="4">
        <v>1</v>
      </c>
      <c r="M182" s="3" t="s">
        <v>997</v>
      </c>
      <c r="N182" s="4" t="s">
        <v>56</v>
      </c>
      <c r="O182" s="4">
        <v>0</v>
      </c>
      <c r="P182" s="4"/>
      <c r="Q182" s="4"/>
    </row>
    <row r="183" ht="45" spans="1:17">
      <c r="A183" s="3" t="s">
        <v>998</v>
      </c>
      <c r="B183" s="3" t="s">
        <v>999</v>
      </c>
      <c r="C183" s="4" t="s">
        <v>1000</v>
      </c>
      <c r="D183" s="25">
        <v>43744</v>
      </c>
      <c r="E183" s="25">
        <v>43746</v>
      </c>
      <c r="F183" s="4" t="s">
        <v>1001</v>
      </c>
      <c r="G183" s="4">
        <v>2110</v>
      </c>
      <c r="H183" s="4">
        <v>0</v>
      </c>
      <c r="I183" s="4">
        <v>0</v>
      </c>
      <c r="J183" s="4" t="s">
        <v>55</v>
      </c>
      <c r="K183" s="4" t="s">
        <v>384</v>
      </c>
      <c r="L183" s="4">
        <v>2</v>
      </c>
      <c r="M183" s="3" t="s">
        <v>1002</v>
      </c>
      <c r="N183" s="4" t="s">
        <v>56</v>
      </c>
      <c r="O183" s="4">
        <v>0</v>
      </c>
      <c r="P183" s="4"/>
      <c r="Q183" s="4"/>
    </row>
    <row r="184" ht="56.25" spans="1:17">
      <c r="A184" s="3" t="s">
        <v>1003</v>
      </c>
      <c r="B184" s="3" t="s">
        <v>1004</v>
      </c>
      <c r="C184" s="4" t="s">
        <v>1005</v>
      </c>
      <c r="D184" s="25">
        <v>43745</v>
      </c>
      <c r="E184" s="25">
        <v>43746</v>
      </c>
      <c r="F184" s="4" t="s">
        <v>1006</v>
      </c>
      <c r="G184" s="4">
        <v>668</v>
      </c>
      <c r="H184" s="4">
        <v>0</v>
      </c>
      <c r="I184" s="4">
        <v>0</v>
      </c>
      <c r="J184" s="4" t="s">
        <v>55</v>
      </c>
      <c r="K184" s="4" t="s">
        <v>1007</v>
      </c>
      <c r="L184" s="4">
        <v>1</v>
      </c>
      <c r="M184" s="3" t="s">
        <v>1008</v>
      </c>
      <c r="N184" s="4" t="s">
        <v>56</v>
      </c>
      <c r="O184" s="4">
        <v>0</v>
      </c>
      <c r="P184" s="4"/>
      <c r="Q184" s="4"/>
    </row>
    <row r="185" ht="45" spans="1:17">
      <c r="A185" s="3" t="s">
        <v>1009</v>
      </c>
      <c r="B185" s="3" t="s">
        <v>1010</v>
      </c>
      <c r="C185" s="4" t="s">
        <v>615</v>
      </c>
      <c r="D185" s="25">
        <v>43743</v>
      </c>
      <c r="E185" s="25">
        <v>43746</v>
      </c>
      <c r="F185" s="4" t="s">
        <v>1011</v>
      </c>
      <c r="G185" s="4">
        <v>1404</v>
      </c>
      <c r="H185" s="4">
        <v>0</v>
      </c>
      <c r="I185" s="4">
        <v>0</v>
      </c>
      <c r="J185" s="4" t="s">
        <v>55</v>
      </c>
      <c r="K185" s="4" t="s">
        <v>174</v>
      </c>
      <c r="L185" s="4">
        <v>3</v>
      </c>
      <c r="M185" s="3" t="s">
        <v>1012</v>
      </c>
      <c r="N185" s="4" t="s">
        <v>56</v>
      </c>
      <c r="O185" s="4">
        <v>0</v>
      </c>
      <c r="P185" s="4"/>
      <c r="Q185" s="4"/>
    </row>
    <row r="186" ht="78.75" spans="1:17">
      <c r="A186" s="3" t="s">
        <v>1013</v>
      </c>
      <c r="B186" s="3" t="s">
        <v>1014</v>
      </c>
      <c r="C186" s="4" t="s">
        <v>542</v>
      </c>
      <c r="D186" s="25">
        <v>43745</v>
      </c>
      <c r="E186" s="25">
        <v>43746</v>
      </c>
      <c r="F186" s="4" t="s">
        <v>1015</v>
      </c>
      <c r="G186" s="4">
        <v>870</v>
      </c>
      <c r="H186" s="4">
        <v>0</v>
      </c>
      <c r="I186" s="4">
        <v>0</v>
      </c>
      <c r="J186" s="4" t="s">
        <v>55</v>
      </c>
      <c r="K186" s="4" t="s">
        <v>544</v>
      </c>
      <c r="L186" s="4">
        <v>1</v>
      </c>
      <c r="M186" s="3" t="s">
        <v>1016</v>
      </c>
      <c r="N186" s="4" t="s">
        <v>56</v>
      </c>
      <c r="O186" s="4">
        <v>0</v>
      </c>
      <c r="P186" s="4"/>
      <c r="Q186" s="4"/>
    </row>
    <row r="187" ht="45" spans="1:17">
      <c r="A187" s="3" t="s">
        <v>1017</v>
      </c>
      <c r="B187" s="3" t="s">
        <v>1018</v>
      </c>
      <c r="C187" s="4" t="s">
        <v>1019</v>
      </c>
      <c r="D187" s="25">
        <v>43743</v>
      </c>
      <c r="E187" s="25">
        <v>43746</v>
      </c>
      <c r="F187" s="4" t="s">
        <v>1020</v>
      </c>
      <c r="G187" s="4">
        <v>1050</v>
      </c>
      <c r="H187" s="4">
        <v>0</v>
      </c>
      <c r="I187" s="4">
        <v>0</v>
      </c>
      <c r="J187" s="4" t="s">
        <v>55</v>
      </c>
      <c r="K187" s="4" t="s">
        <v>141</v>
      </c>
      <c r="L187" s="4">
        <v>3</v>
      </c>
      <c r="M187" s="3" t="s">
        <v>1021</v>
      </c>
      <c r="N187" s="4" t="s">
        <v>56</v>
      </c>
      <c r="O187" s="4">
        <v>0</v>
      </c>
      <c r="P187" s="4"/>
      <c r="Q187" s="4"/>
    </row>
    <row r="188" ht="56.25" spans="1:17">
      <c r="A188" s="3" t="s">
        <v>1022</v>
      </c>
      <c r="B188" s="3" t="s">
        <v>1023</v>
      </c>
      <c r="C188" s="4" t="s">
        <v>202</v>
      </c>
      <c r="D188" s="25">
        <v>43744</v>
      </c>
      <c r="E188" s="25">
        <v>43746</v>
      </c>
      <c r="F188" s="4" t="s">
        <v>1024</v>
      </c>
      <c r="G188" s="4">
        <v>3044</v>
      </c>
      <c r="H188" s="4">
        <v>0</v>
      </c>
      <c r="I188" s="4">
        <v>0</v>
      </c>
      <c r="J188" s="4" t="s">
        <v>55</v>
      </c>
      <c r="K188" s="4" t="s">
        <v>1025</v>
      </c>
      <c r="L188" s="4">
        <v>4</v>
      </c>
      <c r="M188" s="3" t="s">
        <v>1026</v>
      </c>
      <c r="N188" s="4" t="s">
        <v>56</v>
      </c>
      <c r="O188" s="4">
        <v>0</v>
      </c>
      <c r="P188" s="4"/>
      <c r="Q188" s="4"/>
    </row>
    <row r="189" ht="56.25" spans="1:17">
      <c r="A189" s="3" t="s">
        <v>1027</v>
      </c>
      <c r="B189" s="3" t="s">
        <v>1028</v>
      </c>
      <c r="C189" s="4" t="s">
        <v>1029</v>
      </c>
      <c r="D189" s="25">
        <v>43744</v>
      </c>
      <c r="E189" s="25">
        <v>43746</v>
      </c>
      <c r="F189" s="4" t="s">
        <v>1030</v>
      </c>
      <c r="G189" s="4">
        <v>1356</v>
      </c>
      <c r="H189" s="4">
        <v>0</v>
      </c>
      <c r="I189" s="4">
        <v>0</v>
      </c>
      <c r="J189" s="4" t="s">
        <v>55</v>
      </c>
      <c r="K189" s="4" t="s">
        <v>1031</v>
      </c>
      <c r="L189" s="4">
        <v>2</v>
      </c>
      <c r="M189" s="3" t="s">
        <v>1032</v>
      </c>
      <c r="N189" s="4" t="s">
        <v>56</v>
      </c>
      <c r="O189" s="4">
        <v>0</v>
      </c>
      <c r="P189" s="4"/>
      <c r="Q189" s="4"/>
    </row>
    <row r="190" ht="56.25" spans="1:17">
      <c r="A190" s="3" t="s">
        <v>1033</v>
      </c>
      <c r="B190" s="3" t="s">
        <v>1034</v>
      </c>
      <c r="C190" s="4" t="s">
        <v>1035</v>
      </c>
      <c r="D190" s="25">
        <v>43744</v>
      </c>
      <c r="E190" s="25">
        <v>43746</v>
      </c>
      <c r="F190" s="4" t="s">
        <v>1036</v>
      </c>
      <c r="G190" s="4">
        <v>1252</v>
      </c>
      <c r="H190" s="4">
        <v>0</v>
      </c>
      <c r="I190" s="4">
        <v>0</v>
      </c>
      <c r="J190" s="4" t="s">
        <v>55</v>
      </c>
      <c r="K190" s="4" t="s">
        <v>213</v>
      </c>
      <c r="L190" s="4">
        <v>2</v>
      </c>
      <c r="M190" s="3" t="s">
        <v>1037</v>
      </c>
      <c r="N190" s="4" t="s">
        <v>56</v>
      </c>
      <c r="O190" s="4">
        <v>0</v>
      </c>
      <c r="P190" s="4"/>
      <c r="Q190" s="4"/>
    </row>
    <row r="191" ht="67.5" spans="1:17">
      <c r="A191" s="3" t="s">
        <v>1038</v>
      </c>
      <c r="B191" s="3" t="s">
        <v>1039</v>
      </c>
      <c r="C191" s="4" t="s">
        <v>1040</v>
      </c>
      <c r="D191" s="25">
        <v>43745</v>
      </c>
      <c r="E191" s="25">
        <v>43746</v>
      </c>
      <c r="F191" s="4" t="s">
        <v>1041</v>
      </c>
      <c r="G191" s="4">
        <v>10188</v>
      </c>
      <c r="H191" s="4">
        <v>0</v>
      </c>
      <c r="I191" s="4">
        <v>0</v>
      </c>
      <c r="J191" s="4" t="s">
        <v>55</v>
      </c>
      <c r="K191" s="4" t="s">
        <v>1042</v>
      </c>
      <c r="L191" s="4">
        <v>1</v>
      </c>
      <c r="M191" s="3" t="s">
        <v>1043</v>
      </c>
      <c r="N191" s="4" t="s">
        <v>56</v>
      </c>
      <c r="O191" s="4">
        <v>0</v>
      </c>
      <c r="P191" s="4"/>
      <c r="Q191" s="4"/>
    </row>
    <row r="192" ht="45" spans="1:17">
      <c r="A192" s="3" t="s">
        <v>1044</v>
      </c>
      <c r="B192" s="3" t="s">
        <v>1045</v>
      </c>
      <c r="C192" s="4" t="s">
        <v>729</v>
      </c>
      <c r="D192" s="25">
        <v>43744</v>
      </c>
      <c r="E192" s="25">
        <v>43746</v>
      </c>
      <c r="F192" s="4" t="s">
        <v>1046</v>
      </c>
      <c r="G192" s="4">
        <v>1646</v>
      </c>
      <c r="H192" s="4">
        <v>0</v>
      </c>
      <c r="I192" s="4">
        <v>0</v>
      </c>
      <c r="J192" s="4" t="s">
        <v>55</v>
      </c>
      <c r="K192" s="4" t="s">
        <v>1047</v>
      </c>
      <c r="L192" s="4">
        <v>2</v>
      </c>
      <c r="M192" s="3" t="s">
        <v>1048</v>
      </c>
      <c r="N192" s="4" t="s">
        <v>56</v>
      </c>
      <c r="O192" s="4">
        <v>0</v>
      </c>
      <c r="P192" s="4"/>
      <c r="Q192" s="4"/>
    </row>
    <row r="193" ht="101.25" spans="1:17">
      <c r="A193" s="3" t="s">
        <v>1049</v>
      </c>
      <c r="B193" s="3" t="s">
        <v>1050</v>
      </c>
      <c r="C193" s="4" t="s">
        <v>1051</v>
      </c>
      <c r="D193" s="25">
        <v>43744</v>
      </c>
      <c r="E193" s="25">
        <v>43746</v>
      </c>
      <c r="F193" s="4" t="s">
        <v>1052</v>
      </c>
      <c r="G193" s="4">
        <v>3400</v>
      </c>
      <c r="H193" s="4">
        <v>0</v>
      </c>
      <c r="I193" s="4">
        <v>0</v>
      </c>
      <c r="J193" s="4" t="s">
        <v>55</v>
      </c>
      <c r="K193" s="4" t="s">
        <v>1053</v>
      </c>
      <c r="L193" s="4">
        <v>2</v>
      </c>
      <c r="M193" s="3" t="s">
        <v>1054</v>
      </c>
      <c r="N193" s="4" t="s">
        <v>56</v>
      </c>
      <c r="O193" s="4">
        <v>0</v>
      </c>
      <c r="P193" s="4"/>
      <c r="Q193" s="4"/>
    </row>
    <row r="194" ht="45" spans="1:17">
      <c r="A194" s="3" t="s">
        <v>1055</v>
      </c>
      <c r="B194" s="3" t="s">
        <v>1056</v>
      </c>
      <c r="C194" s="4" t="s">
        <v>1057</v>
      </c>
      <c r="D194" s="25">
        <v>43745</v>
      </c>
      <c r="E194" s="25">
        <v>43746</v>
      </c>
      <c r="F194" s="4" t="s">
        <v>1058</v>
      </c>
      <c r="G194" s="4">
        <v>755</v>
      </c>
      <c r="H194" s="4">
        <v>0</v>
      </c>
      <c r="I194" s="4">
        <v>0</v>
      </c>
      <c r="J194" s="4" t="s">
        <v>55</v>
      </c>
      <c r="K194" s="4" t="s">
        <v>1059</v>
      </c>
      <c r="L194" s="4">
        <v>1</v>
      </c>
      <c r="M194" s="3" t="s">
        <v>1060</v>
      </c>
      <c r="N194" s="4" t="s">
        <v>56</v>
      </c>
      <c r="O194" s="4">
        <v>0</v>
      </c>
      <c r="P194" s="4"/>
      <c r="Q194" s="4"/>
    </row>
    <row r="195" ht="45" spans="1:17">
      <c r="A195" s="3" t="s">
        <v>1061</v>
      </c>
      <c r="B195" s="3" t="s">
        <v>1062</v>
      </c>
      <c r="C195" s="4" t="s">
        <v>106</v>
      </c>
      <c r="D195" s="25">
        <v>43745</v>
      </c>
      <c r="E195" s="25">
        <v>43746</v>
      </c>
      <c r="F195" s="4" t="s">
        <v>1063</v>
      </c>
      <c r="G195" s="4">
        <v>1630</v>
      </c>
      <c r="H195" s="4">
        <v>0</v>
      </c>
      <c r="I195" s="4">
        <v>0</v>
      </c>
      <c r="J195" s="4" t="s">
        <v>55</v>
      </c>
      <c r="K195" s="4" t="s">
        <v>595</v>
      </c>
      <c r="L195" s="4">
        <v>1</v>
      </c>
      <c r="M195" s="3" t="s">
        <v>1064</v>
      </c>
      <c r="N195" s="4" t="s">
        <v>56</v>
      </c>
      <c r="O195" s="4">
        <v>0</v>
      </c>
      <c r="P195" s="4"/>
      <c r="Q195" s="4"/>
    </row>
    <row r="196" ht="67.5" spans="1:17">
      <c r="A196" s="3" t="s">
        <v>1065</v>
      </c>
      <c r="B196" s="3" t="s">
        <v>1066</v>
      </c>
      <c r="C196" s="4" t="s">
        <v>1067</v>
      </c>
      <c r="D196" s="25">
        <v>43745</v>
      </c>
      <c r="E196" s="25">
        <v>43746</v>
      </c>
      <c r="F196" s="4" t="s">
        <v>1068</v>
      </c>
      <c r="G196" s="4">
        <v>1086</v>
      </c>
      <c r="H196" s="4">
        <v>0</v>
      </c>
      <c r="I196" s="4">
        <v>0</v>
      </c>
      <c r="J196" s="4" t="s">
        <v>55</v>
      </c>
      <c r="K196" s="4" t="s">
        <v>1069</v>
      </c>
      <c r="L196" s="4">
        <v>1</v>
      </c>
      <c r="M196" s="3" t="s">
        <v>1070</v>
      </c>
      <c r="N196" s="4" t="s">
        <v>56</v>
      </c>
      <c r="O196" s="4">
        <v>0</v>
      </c>
      <c r="P196" s="4"/>
      <c r="Q196" s="4"/>
    </row>
    <row r="197" ht="45" spans="1:17">
      <c r="A197" s="3" t="s">
        <v>1071</v>
      </c>
      <c r="B197" s="3" t="s">
        <v>1072</v>
      </c>
      <c r="C197" s="4" t="s">
        <v>820</v>
      </c>
      <c r="D197" s="25">
        <v>43744</v>
      </c>
      <c r="E197" s="25">
        <v>43746</v>
      </c>
      <c r="F197" s="4" t="s">
        <v>1073</v>
      </c>
      <c r="G197" s="4">
        <v>4724</v>
      </c>
      <c r="H197" s="4">
        <v>0</v>
      </c>
      <c r="I197" s="4">
        <v>0</v>
      </c>
      <c r="J197" s="4" t="s">
        <v>55</v>
      </c>
      <c r="K197" s="4" t="s">
        <v>822</v>
      </c>
      <c r="L197" s="4">
        <v>2</v>
      </c>
      <c r="M197" s="3" t="s">
        <v>1074</v>
      </c>
      <c r="N197" s="4" t="s">
        <v>56</v>
      </c>
      <c r="O197" s="4">
        <v>0</v>
      </c>
      <c r="P197" s="4"/>
      <c r="Q197" s="4"/>
    </row>
    <row r="198" ht="45" spans="1:17">
      <c r="A198" s="3" t="s">
        <v>1075</v>
      </c>
      <c r="B198" s="3" t="s">
        <v>1076</v>
      </c>
      <c r="C198" s="4" t="s">
        <v>468</v>
      </c>
      <c r="D198" s="25">
        <v>43745</v>
      </c>
      <c r="E198" s="25">
        <v>43746</v>
      </c>
      <c r="F198" s="4" t="s">
        <v>1077</v>
      </c>
      <c r="G198" s="4">
        <v>345</v>
      </c>
      <c r="H198" s="4">
        <v>0</v>
      </c>
      <c r="I198" s="4">
        <v>0</v>
      </c>
      <c r="J198" s="4" t="s">
        <v>55</v>
      </c>
      <c r="K198" s="4" t="s">
        <v>574</v>
      </c>
      <c r="L198" s="4">
        <v>1</v>
      </c>
      <c r="M198" s="3" t="s">
        <v>1078</v>
      </c>
      <c r="N198" s="4" t="s">
        <v>56</v>
      </c>
      <c r="O198" s="4">
        <v>0</v>
      </c>
      <c r="P198" s="4"/>
      <c r="Q198" s="4"/>
    </row>
    <row r="199" ht="45" spans="1:17">
      <c r="A199" s="3" t="s">
        <v>1079</v>
      </c>
      <c r="B199" s="3" t="s">
        <v>1080</v>
      </c>
      <c r="C199" s="4" t="s">
        <v>769</v>
      </c>
      <c r="D199" s="25">
        <v>43745</v>
      </c>
      <c r="E199" s="25">
        <v>43746</v>
      </c>
      <c r="F199" s="4" t="s">
        <v>1081</v>
      </c>
      <c r="G199" s="4">
        <v>2100</v>
      </c>
      <c r="H199" s="4">
        <v>0</v>
      </c>
      <c r="I199" s="4">
        <v>0</v>
      </c>
      <c r="J199" s="4" t="s">
        <v>55</v>
      </c>
      <c r="K199" s="4" t="s">
        <v>771</v>
      </c>
      <c r="L199" s="4">
        <v>3</v>
      </c>
      <c r="M199" s="3" t="s">
        <v>1082</v>
      </c>
      <c r="N199" s="4" t="s">
        <v>56</v>
      </c>
      <c r="O199" s="4">
        <v>0</v>
      </c>
      <c r="P199" s="4"/>
      <c r="Q199" s="4"/>
    </row>
    <row r="200" ht="45" spans="1:17">
      <c r="A200" s="3" t="s">
        <v>1083</v>
      </c>
      <c r="B200" s="3" t="s">
        <v>1084</v>
      </c>
      <c r="C200" s="4" t="s">
        <v>1085</v>
      </c>
      <c r="D200" s="25">
        <v>43742</v>
      </c>
      <c r="E200" s="25">
        <v>43746</v>
      </c>
      <c r="F200" s="4" t="s">
        <v>1086</v>
      </c>
      <c r="G200" s="4">
        <v>3046</v>
      </c>
      <c r="H200" s="4">
        <v>0</v>
      </c>
      <c r="I200" s="4">
        <v>0</v>
      </c>
      <c r="J200" s="4" t="s">
        <v>55</v>
      </c>
      <c r="K200" s="4" t="s">
        <v>174</v>
      </c>
      <c r="L200" s="4">
        <v>4</v>
      </c>
      <c r="M200" s="3" t="s">
        <v>1087</v>
      </c>
      <c r="N200" s="4" t="s">
        <v>56</v>
      </c>
      <c r="O200" s="4">
        <v>0</v>
      </c>
      <c r="P200" s="4"/>
      <c r="Q200" s="4"/>
    </row>
    <row r="201" ht="67.5" spans="1:17">
      <c r="A201" s="3" t="s">
        <v>1088</v>
      </c>
      <c r="B201" s="3"/>
      <c r="C201" s="4" t="s">
        <v>1089</v>
      </c>
      <c r="D201" s="25">
        <v>43743</v>
      </c>
      <c r="E201" s="25">
        <v>43746</v>
      </c>
      <c r="F201" s="4" t="s">
        <v>1090</v>
      </c>
      <c r="G201" s="4">
        <v>1317</v>
      </c>
      <c r="H201" s="4">
        <v>0</v>
      </c>
      <c r="I201" s="4">
        <v>0</v>
      </c>
      <c r="J201" s="4" t="s">
        <v>55</v>
      </c>
      <c r="K201" s="4" t="s">
        <v>1091</v>
      </c>
      <c r="L201" s="4">
        <v>3</v>
      </c>
      <c r="M201" s="3" t="s">
        <v>1092</v>
      </c>
      <c r="N201" s="4" t="s">
        <v>56</v>
      </c>
      <c r="O201" s="4">
        <v>0</v>
      </c>
      <c r="P201" s="4"/>
      <c r="Q201" s="4"/>
    </row>
    <row r="202" ht="56.25" spans="1:17">
      <c r="A202" s="3" t="s">
        <v>1093</v>
      </c>
      <c r="B202" s="3" t="s">
        <v>1094</v>
      </c>
      <c r="C202" s="4" t="s">
        <v>1095</v>
      </c>
      <c r="D202" s="25">
        <v>43743</v>
      </c>
      <c r="E202" s="25">
        <v>43746</v>
      </c>
      <c r="F202" s="4" t="s">
        <v>1096</v>
      </c>
      <c r="G202" s="4">
        <v>7326</v>
      </c>
      <c r="H202" s="4">
        <v>0</v>
      </c>
      <c r="I202" s="4">
        <v>0</v>
      </c>
      <c r="J202" s="4" t="s">
        <v>55</v>
      </c>
      <c r="K202" s="4" t="s">
        <v>1097</v>
      </c>
      <c r="L202" s="4">
        <v>9</v>
      </c>
      <c r="M202" s="3" t="s">
        <v>1098</v>
      </c>
      <c r="N202" s="4" t="s">
        <v>56</v>
      </c>
      <c r="O202" s="4">
        <v>0</v>
      </c>
      <c r="P202" s="4"/>
      <c r="Q202" s="4"/>
    </row>
    <row r="203" ht="56.25" spans="1:17">
      <c r="A203" s="3" t="s">
        <v>1099</v>
      </c>
      <c r="B203" s="3" t="s">
        <v>1100</v>
      </c>
      <c r="C203" s="4" t="s">
        <v>1101</v>
      </c>
      <c r="D203" s="25">
        <v>43745</v>
      </c>
      <c r="E203" s="25">
        <v>43746</v>
      </c>
      <c r="F203" s="4" t="s">
        <v>1102</v>
      </c>
      <c r="G203" s="4">
        <v>2873</v>
      </c>
      <c r="H203" s="4">
        <v>0</v>
      </c>
      <c r="I203" s="4">
        <v>0</v>
      </c>
      <c r="J203" s="4" t="s">
        <v>55</v>
      </c>
      <c r="K203" s="4" t="s">
        <v>1103</v>
      </c>
      <c r="L203" s="4">
        <v>1</v>
      </c>
      <c r="M203" s="3" t="s">
        <v>1104</v>
      </c>
      <c r="N203" s="4" t="s">
        <v>56</v>
      </c>
      <c r="O203" s="4">
        <v>0</v>
      </c>
      <c r="P203" s="4"/>
      <c r="Q203" s="4"/>
    </row>
    <row r="204" ht="45" spans="1:17">
      <c r="A204" s="3" t="s">
        <v>1105</v>
      </c>
      <c r="B204" s="3" t="s">
        <v>1106</v>
      </c>
      <c r="C204" s="4" t="s">
        <v>835</v>
      </c>
      <c r="D204" s="25">
        <v>43744</v>
      </c>
      <c r="E204" s="25">
        <v>43746</v>
      </c>
      <c r="F204" s="4" t="s">
        <v>1107</v>
      </c>
      <c r="G204" s="4">
        <v>696</v>
      </c>
      <c r="H204" s="4">
        <v>0</v>
      </c>
      <c r="I204" s="4">
        <v>0</v>
      </c>
      <c r="J204" s="4" t="s">
        <v>55</v>
      </c>
      <c r="K204" s="4" t="s">
        <v>837</v>
      </c>
      <c r="L204" s="4">
        <v>2</v>
      </c>
      <c r="M204" s="3" t="s">
        <v>1108</v>
      </c>
      <c r="N204" s="4" t="s">
        <v>56</v>
      </c>
      <c r="O204" s="4">
        <v>0</v>
      </c>
      <c r="P204" s="4"/>
      <c r="Q204" s="4"/>
    </row>
    <row r="205" ht="45" spans="1:17">
      <c r="A205" s="3" t="s">
        <v>1109</v>
      </c>
      <c r="B205" s="3" t="s">
        <v>1110</v>
      </c>
      <c r="C205" s="4" t="s">
        <v>1111</v>
      </c>
      <c r="D205" s="25">
        <v>43741</v>
      </c>
      <c r="E205" s="25">
        <v>43746</v>
      </c>
      <c r="F205" s="4" t="s">
        <v>1112</v>
      </c>
      <c r="G205" s="4">
        <v>3120</v>
      </c>
      <c r="H205" s="4">
        <v>0</v>
      </c>
      <c r="I205" s="4">
        <v>0</v>
      </c>
      <c r="J205" s="4" t="s">
        <v>55</v>
      </c>
      <c r="K205" s="4" t="s">
        <v>226</v>
      </c>
      <c r="L205" s="4">
        <v>5</v>
      </c>
      <c r="M205" s="3" t="s">
        <v>1113</v>
      </c>
      <c r="N205" s="4" t="s">
        <v>56</v>
      </c>
      <c r="O205" s="4">
        <v>0</v>
      </c>
      <c r="P205" s="4"/>
      <c r="Q205" s="4"/>
    </row>
    <row r="206" ht="45" spans="1:17">
      <c r="A206" s="3" t="s">
        <v>1114</v>
      </c>
      <c r="B206" s="3" t="s">
        <v>1115</v>
      </c>
      <c r="C206" s="4" t="s">
        <v>1116</v>
      </c>
      <c r="D206" s="25">
        <v>43745</v>
      </c>
      <c r="E206" s="25">
        <v>43746</v>
      </c>
      <c r="F206" s="4" t="s">
        <v>1117</v>
      </c>
      <c r="G206" s="4">
        <v>469</v>
      </c>
      <c r="H206" s="4">
        <v>0</v>
      </c>
      <c r="I206" s="4">
        <v>0</v>
      </c>
      <c r="J206" s="4" t="s">
        <v>55</v>
      </c>
      <c r="K206" s="4" t="s">
        <v>1118</v>
      </c>
      <c r="L206" s="4">
        <v>1</v>
      </c>
      <c r="M206" s="3" t="s">
        <v>1119</v>
      </c>
      <c r="N206" s="4" t="s">
        <v>56</v>
      </c>
      <c r="O206" s="4">
        <v>0</v>
      </c>
      <c r="P206" s="4"/>
      <c r="Q206" s="4"/>
    </row>
    <row r="207" ht="67.5" spans="1:17">
      <c r="A207" s="3" t="s">
        <v>1120</v>
      </c>
      <c r="B207" s="3" t="s">
        <v>1121</v>
      </c>
      <c r="C207" s="4" t="s">
        <v>1122</v>
      </c>
      <c r="D207" s="25">
        <v>43745</v>
      </c>
      <c r="E207" s="25">
        <v>43746</v>
      </c>
      <c r="F207" s="4" t="s">
        <v>1123</v>
      </c>
      <c r="G207" s="4">
        <v>5856</v>
      </c>
      <c r="H207" s="4">
        <v>0</v>
      </c>
      <c r="I207" s="4">
        <v>0</v>
      </c>
      <c r="J207" s="4" t="s">
        <v>55</v>
      </c>
      <c r="K207" s="4" t="s">
        <v>1124</v>
      </c>
      <c r="L207" s="4">
        <v>2</v>
      </c>
      <c r="M207" s="3" t="s">
        <v>1125</v>
      </c>
      <c r="N207" s="4" t="s">
        <v>56</v>
      </c>
      <c r="O207" s="4">
        <v>0</v>
      </c>
      <c r="P207" s="4"/>
      <c r="Q207" s="4"/>
    </row>
    <row r="208" ht="56.25" spans="1:17">
      <c r="A208" s="3" t="s">
        <v>1126</v>
      </c>
      <c r="B208" s="3" t="s">
        <v>1127</v>
      </c>
      <c r="C208" s="4" t="s">
        <v>1128</v>
      </c>
      <c r="D208" s="25">
        <v>43745</v>
      </c>
      <c r="E208" s="25">
        <v>43746</v>
      </c>
      <c r="F208" s="4" t="s">
        <v>1129</v>
      </c>
      <c r="G208" s="4">
        <v>9490</v>
      </c>
      <c r="H208" s="4">
        <v>0</v>
      </c>
      <c r="I208" s="4">
        <v>0</v>
      </c>
      <c r="J208" s="4" t="s">
        <v>55</v>
      </c>
      <c r="K208" s="4" t="s">
        <v>1130</v>
      </c>
      <c r="L208" s="4">
        <v>1</v>
      </c>
      <c r="M208" s="3" t="s">
        <v>1131</v>
      </c>
      <c r="N208" s="4" t="s">
        <v>56</v>
      </c>
      <c r="O208" s="4">
        <v>0</v>
      </c>
      <c r="P208" s="4"/>
      <c r="Q208" s="4"/>
    </row>
    <row r="209" ht="45" spans="1:17">
      <c r="A209" s="3" t="s">
        <v>1132</v>
      </c>
      <c r="B209" s="3" t="s">
        <v>1133</v>
      </c>
      <c r="C209" s="4" t="s">
        <v>1134</v>
      </c>
      <c r="D209" s="25">
        <v>43744</v>
      </c>
      <c r="E209" s="25">
        <v>43746</v>
      </c>
      <c r="F209" s="4" t="s">
        <v>1135</v>
      </c>
      <c r="G209" s="4">
        <v>2432</v>
      </c>
      <c r="H209" s="4">
        <v>0</v>
      </c>
      <c r="I209" s="4">
        <v>0</v>
      </c>
      <c r="J209" s="4" t="s">
        <v>55</v>
      </c>
      <c r="K209" s="4" t="s">
        <v>174</v>
      </c>
      <c r="L209" s="4">
        <v>2</v>
      </c>
      <c r="M209" s="3" t="s">
        <v>1136</v>
      </c>
      <c r="N209" s="4" t="s">
        <v>56</v>
      </c>
      <c r="O209" s="4">
        <v>0</v>
      </c>
      <c r="P209" s="4"/>
      <c r="Q209" s="4"/>
    </row>
    <row r="210" ht="45" spans="1:17">
      <c r="A210" s="3" t="s">
        <v>1137</v>
      </c>
      <c r="B210" s="3" t="s">
        <v>1138</v>
      </c>
      <c r="C210" s="4" t="s">
        <v>689</v>
      </c>
      <c r="D210" s="25">
        <v>43745</v>
      </c>
      <c r="E210" s="25">
        <v>43746</v>
      </c>
      <c r="F210" s="4" t="s">
        <v>690</v>
      </c>
      <c r="G210" s="4">
        <v>1141</v>
      </c>
      <c r="H210" s="4">
        <v>0</v>
      </c>
      <c r="I210" s="4">
        <v>0</v>
      </c>
      <c r="J210" s="4" t="s">
        <v>55</v>
      </c>
      <c r="K210" s="4" t="s">
        <v>1139</v>
      </c>
      <c r="L210" s="4">
        <v>1</v>
      </c>
      <c r="M210" s="3" t="s">
        <v>1140</v>
      </c>
      <c r="N210" s="4" t="s">
        <v>56</v>
      </c>
      <c r="O210" s="4">
        <v>0</v>
      </c>
      <c r="P210" s="4"/>
      <c r="Q210" s="4"/>
    </row>
    <row r="211" ht="67.5" spans="1:17">
      <c r="A211" s="3" t="s">
        <v>1141</v>
      </c>
      <c r="B211" s="3" t="s">
        <v>1142</v>
      </c>
      <c r="C211" s="4" t="s">
        <v>156</v>
      </c>
      <c r="D211" s="25">
        <v>43746</v>
      </c>
      <c r="E211" s="25">
        <v>43747</v>
      </c>
      <c r="F211" s="4" t="s">
        <v>1143</v>
      </c>
      <c r="G211" s="4">
        <v>286</v>
      </c>
      <c r="H211" s="4">
        <v>0</v>
      </c>
      <c r="I211" s="4">
        <v>0</v>
      </c>
      <c r="J211" s="4" t="s">
        <v>55</v>
      </c>
      <c r="K211" s="4" t="s">
        <v>158</v>
      </c>
      <c r="L211" s="4">
        <v>1</v>
      </c>
      <c r="M211" s="3" t="s">
        <v>1142</v>
      </c>
      <c r="N211" s="4" t="s">
        <v>56</v>
      </c>
      <c r="O211" s="4">
        <v>0</v>
      </c>
      <c r="P211" s="4"/>
      <c r="Q211" s="4"/>
    </row>
    <row r="212" ht="56.25" spans="1:17">
      <c r="A212" s="3" t="s">
        <v>1144</v>
      </c>
      <c r="B212" s="3" t="s">
        <v>1145</v>
      </c>
      <c r="C212" s="4" t="s">
        <v>514</v>
      </c>
      <c r="D212" s="25">
        <v>43745</v>
      </c>
      <c r="E212" s="25">
        <v>43747</v>
      </c>
      <c r="F212" s="4" t="s">
        <v>1146</v>
      </c>
      <c r="G212" s="4">
        <v>2204</v>
      </c>
      <c r="H212" s="4">
        <v>0</v>
      </c>
      <c r="I212" s="4">
        <v>0</v>
      </c>
      <c r="J212" s="4" t="s">
        <v>55</v>
      </c>
      <c r="K212" s="4" t="s">
        <v>516</v>
      </c>
      <c r="L212" s="4">
        <v>2</v>
      </c>
      <c r="M212" s="3" t="s">
        <v>1147</v>
      </c>
      <c r="N212" s="4" t="s">
        <v>56</v>
      </c>
      <c r="O212" s="4">
        <v>0</v>
      </c>
      <c r="P212" s="4"/>
      <c r="Q212" s="4"/>
    </row>
    <row r="213" ht="56.25" spans="1:17">
      <c r="A213" s="3" t="s">
        <v>1148</v>
      </c>
      <c r="B213" s="3" t="s">
        <v>1149</v>
      </c>
      <c r="C213" s="4" t="s">
        <v>1150</v>
      </c>
      <c r="D213" s="25">
        <v>43746</v>
      </c>
      <c r="E213" s="25">
        <v>43747</v>
      </c>
      <c r="F213" s="4" t="s">
        <v>1151</v>
      </c>
      <c r="G213" s="4">
        <v>2539</v>
      </c>
      <c r="H213" s="4">
        <v>0</v>
      </c>
      <c r="I213" s="4">
        <v>0</v>
      </c>
      <c r="J213" s="4" t="s">
        <v>55</v>
      </c>
      <c r="K213" s="4" t="s">
        <v>644</v>
      </c>
      <c r="L213" s="4">
        <v>1</v>
      </c>
      <c r="M213" s="3" t="s">
        <v>1152</v>
      </c>
      <c r="N213" s="4" t="s">
        <v>56</v>
      </c>
      <c r="O213" s="4">
        <v>0</v>
      </c>
      <c r="P213" s="4"/>
      <c r="Q213" s="4"/>
    </row>
    <row r="214" ht="67.5" spans="1:17">
      <c r="A214" s="3" t="s">
        <v>1153</v>
      </c>
      <c r="B214" s="3" t="s">
        <v>1154</v>
      </c>
      <c r="C214" s="4" t="s">
        <v>1155</v>
      </c>
      <c r="D214" s="25">
        <v>43745</v>
      </c>
      <c r="E214" s="25">
        <v>43747</v>
      </c>
      <c r="F214" s="4" t="s">
        <v>1156</v>
      </c>
      <c r="G214" s="4">
        <v>5698</v>
      </c>
      <c r="H214" s="4">
        <v>0</v>
      </c>
      <c r="I214" s="4">
        <v>0</v>
      </c>
      <c r="J214" s="4" t="s">
        <v>55</v>
      </c>
      <c r="K214" s="4" t="s">
        <v>1157</v>
      </c>
      <c r="L214" s="4">
        <v>2</v>
      </c>
      <c r="M214" s="3" t="s">
        <v>1158</v>
      </c>
      <c r="N214" s="4" t="s">
        <v>56</v>
      </c>
      <c r="O214" s="4">
        <v>0</v>
      </c>
      <c r="P214" s="4"/>
      <c r="Q214" s="4"/>
    </row>
    <row r="215" ht="45" spans="1:17">
      <c r="A215" s="3" t="s">
        <v>1159</v>
      </c>
      <c r="B215" s="3" t="s">
        <v>1160</v>
      </c>
      <c r="C215" s="4" t="s">
        <v>246</v>
      </c>
      <c r="D215" s="25">
        <v>43745</v>
      </c>
      <c r="E215" s="25">
        <v>43747</v>
      </c>
      <c r="F215" s="4" t="s">
        <v>1161</v>
      </c>
      <c r="G215" s="4">
        <v>1200</v>
      </c>
      <c r="H215" s="4">
        <v>0</v>
      </c>
      <c r="I215" s="4">
        <v>0</v>
      </c>
      <c r="J215" s="4" t="s">
        <v>55</v>
      </c>
      <c r="K215" s="4" t="s">
        <v>552</v>
      </c>
      <c r="L215" s="4">
        <v>2</v>
      </c>
      <c r="M215" s="3" t="s">
        <v>1162</v>
      </c>
      <c r="N215" s="4" t="s">
        <v>56</v>
      </c>
      <c r="O215" s="4">
        <v>0</v>
      </c>
      <c r="P215" s="4"/>
      <c r="Q215" s="4"/>
    </row>
    <row r="216" ht="45" spans="1:17">
      <c r="A216" s="3" t="s">
        <v>1163</v>
      </c>
      <c r="B216" s="3" t="s">
        <v>1164</v>
      </c>
      <c r="C216" s="4" t="s">
        <v>343</v>
      </c>
      <c r="D216" s="25">
        <v>43745</v>
      </c>
      <c r="E216" s="25">
        <v>43747</v>
      </c>
      <c r="F216" s="4" t="s">
        <v>1165</v>
      </c>
      <c r="G216" s="4">
        <v>2622</v>
      </c>
      <c r="H216" s="4">
        <v>0</v>
      </c>
      <c r="I216" s="4">
        <v>0</v>
      </c>
      <c r="J216" s="4" t="s">
        <v>55</v>
      </c>
      <c r="K216" s="4" t="s">
        <v>141</v>
      </c>
      <c r="L216" s="4">
        <v>2</v>
      </c>
      <c r="M216" s="3" t="s">
        <v>1166</v>
      </c>
      <c r="N216" s="4" t="s">
        <v>56</v>
      </c>
      <c r="O216" s="4">
        <v>0</v>
      </c>
      <c r="P216" s="4"/>
      <c r="Q216" s="4"/>
    </row>
    <row r="217" ht="67.5" spans="1:17">
      <c r="A217" s="3" t="s">
        <v>1167</v>
      </c>
      <c r="B217" s="3" t="s">
        <v>1168</v>
      </c>
      <c r="C217" s="4" t="s">
        <v>1169</v>
      </c>
      <c r="D217" s="25">
        <v>43744</v>
      </c>
      <c r="E217" s="25">
        <v>43747</v>
      </c>
      <c r="F217" s="4" t="s">
        <v>1170</v>
      </c>
      <c r="G217" s="4">
        <v>4065</v>
      </c>
      <c r="H217" s="4">
        <v>0</v>
      </c>
      <c r="I217" s="4">
        <v>0</v>
      </c>
      <c r="J217" s="4" t="s">
        <v>55</v>
      </c>
      <c r="K217" s="4" t="s">
        <v>1171</v>
      </c>
      <c r="L217" s="4">
        <v>3</v>
      </c>
      <c r="M217" s="3" t="s">
        <v>1172</v>
      </c>
      <c r="N217" s="4" t="s">
        <v>56</v>
      </c>
      <c r="O217" s="4">
        <v>0</v>
      </c>
      <c r="P217" s="4"/>
      <c r="Q217" s="4"/>
    </row>
    <row r="218" ht="45" spans="1:17">
      <c r="A218" s="3" t="s">
        <v>1173</v>
      </c>
      <c r="B218" s="3" t="s">
        <v>1174</v>
      </c>
      <c r="C218" s="4" t="s">
        <v>1175</v>
      </c>
      <c r="D218" s="25">
        <v>43745</v>
      </c>
      <c r="E218" s="25">
        <v>43747</v>
      </c>
      <c r="F218" s="4" t="s">
        <v>1176</v>
      </c>
      <c r="G218" s="4">
        <v>1054</v>
      </c>
      <c r="H218" s="4">
        <v>0</v>
      </c>
      <c r="I218" s="4">
        <v>0</v>
      </c>
      <c r="J218" s="4" t="s">
        <v>55</v>
      </c>
      <c r="K218" s="4" t="s">
        <v>1177</v>
      </c>
      <c r="L218" s="4">
        <v>2</v>
      </c>
      <c r="M218" s="3" t="s">
        <v>1178</v>
      </c>
      <c r="N218" s="4" t="s">
        <v>56</v>
      </c>
      <c r="O218" s="4">
        <v>0</v>
      </c>
      <c r="P218" s="4"/>
      <c r="Q218" s="4"/>
    </row>
    <row r="219" ht="56.25" spans="1:17">
      <c r="A219" s="3" t="s">
        <v>1179</v>
      </c>
      <c r="B219" s="3" t="s">
        <v>1180</v>
      </c>
      <c r="C219" s="4" t="s">
        <v>1181</v>
      </c>
      <c r="D219" s="25">
        <v>43745</v>
      </c>
      <c r="E219" s="25">
        <v>43747</v>
      </c>
      <c r="F219" s="4" t="s">
        <v>1182</v>
      </c>
      <c r="G219" s="4">
        <v>2810</v>
      </c>
      <c r="H219" s="4">
        <v>0</v>
      </c>
      <c r="I219" s="4">
        <v>0</v>
      </c>
      <c r="J219" s="4" t="s">
        <v>55</v>
      </c>
      <c r="K219" s="4" t="s">
        <v>1183</v>
      </c>
      <c r="L219" s="4">
        <v>2</v>
      </c>
      <c r="M219" s="3" t="s">
        <v>1184</v>
      </c>
      <c r="N219" s="4" t="s">
        <v>56</v>
      </c>
      <c r="O219" s="4">
        <v>0</v>
      </c>
      <c r="P219" s="4"/>
      <c r="Q219" s="4"/>
    </row>
    <row r="220" ht="45" spans="1:17">
      <c r="A220" s="3" t="s">
        <v>1185</v>
      </c>
      <c r="B220" s="3" t="s">
        <v>1186</v>
      </c>
      <c r="C220" s="4" t="s">
        <v>343</v>
      </c>
      <c r="D220" s="25">
        <v>43746</v>
      </c>
      <c r="E220" s="25">
        <v>43747</v>
      </c>
      <c r="F220" s="4" t="s">
        <v>1187</v>
      </c>
      <c r="G220" s="4">
        <v>1305</v>
      </c>
      <c r="H220" s="4">
        <v>0</v>
      </c>
      <c r="I220" s="4">
        <v>0</v>
      </c>
      <c r="J220" s="4" t="s">
        <v>55</v>
      </c>
      <c r="K220" s="4" t="s">
        <v>141</v>
      </c>
      <c r="L220" s="4">
        <v>1</v>
      </c>
      <c r="M220" s="3" t="s">
        <v>1188</v>
      </c>
      <c r="N220" s="4" t="s">
        <v>56</v>
      </c>
      <c r="O220" s="4">
        <v>0</v>
      </c>
      <c r="P220" s="4"/>
      <c r="Q220" s="4"/>
    </row>
    <row r="221" ht="45" spans="1:17">
      <c r="A221" s="3" t="s">
        <v>1189</v>
      </c>
      <c r="B221" s="3" t="s">
        <v>1190</v>
      </c>
      <c r="C221" s="4" t="s">
        <v>1191</v>
      </c>
      <c r="D221" s="25">
        <v>43742</v>
      </c>
      <c r="E221" s="25">
        <v>43747</v>
      </c>
      <c r="F221" s="4" t="s">
        <v>1192</v>
      </c>
      <c r="G221" s="4">
        <v>3845</v>
      </c>
      <c r="H221" s="4">
        <v>0</v>
      </c>
      <c r="I221" s="4">
        <v>0</v>
      </c>
      <c r="J221" s="4" t="s">
        <v>55</v>
      </c>
      <c r="K221" s="4" t="s">
        <v>1193</v>
      </c>
      <c r="L221" s="4">
        <v>5</v>
      </c>
      <c r="M221" s="3" t="s">
        <v>1194</v>
      </c>
      <c r="N221" s="4" t="s">
        <v>56</v>
      </c>
      <c r="O221" s="4">
        <v>0</v>
      </c>
      <c r="P221" s="4"/>
      <c r="Q221" s="4"/>
    </row>
    <row r="222" ht="45" spans="1:17">
      <c r="A222" s="3" t="s">
        <v>1195</v>
      </c>
      <c r="B222" s="3" t="s">
        <v>1196</v>
      </c>
      <c r="C222" s="4" t="s">
        <v>343</v>
      </c>
      <c r="D222" s="25">
        <v>43746</v>
      </c>
      <c r="E222" s="25">
        <v>43747</v>
      </c>
      <c r="F222" s="4" t="s">
        <v>1197</v>
      </c>
      <c r="G222" s="4">
        <v>1286</v>
      </c>
      <c r="H222" s="4">
        <v>0</v>
      </c>
      <c r="I222" s="4">
        <v>0</v>
      </c>
      <c r="J222" s="4" t="s">
        <v>55</v>
      </c>
      <c r="K222" s="4" t="s">
        <v>141</v>
      </c>
      <c r="L222" s="4">
        <v>1</v>
      </c>
      <c r="M222" s="3" t="s">
        <v>1198</v>
      </c>
      <c r="N222" s="4" t="s">
        <v>56</v>
      </c>
      <c r="O222" s="4">
        <v>0</v>
      </c>
      <c r="P222" s="4"/>
      <c r="Q222" s="4"/>
    </row>
    <row r="223" ht="56.25" spans="1:17">
      <c r="A223" s="3" t="s">
        <v>1199</v>
      </c>
      <c r="B223" s="3" t="s">
        <v>1200</v>
      </c>
      <c r="C223" s="4" t="s">
        <v>1201</v>
      </c>
      <c r="D223" s="25">
        <v>43746</v>
      </c>
      <c r="E223" s="25">
        <v>43747</v>
      </c>
      <c r="F223" s="4" t="s">
        <v>1202</v>
      </c>
      <c r="G223" s="4">
        <v>1865</v>
      </c>
      <c r="H223" s="4">
        <v>0</v>
      </c>
      <c r="I223" s="4">
        <v>0</v>
      </c>
      <c r="J223" s="4" t="s">
        <v>55</v>
      </c>
      <c r="K223" s="4" t="s">
        <v>1203</v>
      </c>
      <c r="L223" s="4">
        <v>1</v>
      </c>
      <c r="M223" s="3" t="s">
        <v>1204</v>
      </c>
      <c r="N223" s="4" t="s">
        <v>56</v>
      </c>
      <c r="O223" s="4">
        <v>0</v>
      </c>
      <c r="P223" s="4"/>
      <c r="Q223" s="4"/>
    </row>
    <row r="224" ht="78.75" spans="1:17">
      <c r="A224" s="3" t="s">
        <v>1205</v>
      </c>
      <c r="B224" s="3" t="s">
        <v>1206</v>
      </c>
      <c r="C224" s="4" t="s">
        <v>1207</v>
      </c>
      <c r="D224" s="25">
        <v>43746</v>
      </c>
      <c r="E224" s="25">
        <v>43747</v>
      </c>
      <c r="F224" s="4" t="s">
        <v>1208</v>
      </c>
      <c r="G224" s="4">
        <v>1982</v>
      </c>
      <c r="H224" s="4">
        <v>0</v>
      </c>
      <c r="I224" s="4">
        <v>0</v>
      </c>
      <c r="J224" s="4" t="s">
        <v>55</v>
      </c>
      <c r="K224" s="4" t="s">
        <v>1209</v>
      </c>
      <c r="L224" s="4">
        <v>1</v>
      </c>
      <c r="M224" s="3" t="s">
        <v>1210</v>
      </c>
      <c r="N224" s="4" t="s">
        <v>56</v>
      </c>
      <c r="O224" s="4">
        <v>0</v>
      </c>
      <c r="P224" s="4"/>
      <c r="Q224" s="4"/>
    </row>
    <row r="225" ht="56.25" spans="1:17">
      <c r="A225" s="3" t="s">
        <v>1211</v>
      </c>
      <c r="B225" s="3" t="s">
        <v>1212</v>
      </c>
      <c r="C225" s="4" t="s">
        <v>156</v>
      </c>
      <c r="D225" s="25">
        <v>43731</v>
      </c>
      <c r="E225" s="25">
        <v>43747</v>
      </c>
      <c r="F225" s="4" t="s">
        <v>1213</v>
      </c>
      <c r="G225" s="4">
        <v>5888</v>
      </c>
      <c r="H225" s="4">
        <v>0</v>
      </c>
      <c r="I225" s="4">
        <v>0</v>
      </c>
      <c r="J225" s="4" t="s">
        <v>55</v>
      </c>
      <c r="K225" s="4" t="s">
        <v>243</v>
      </c>
      <c r="L225" s="4">
        <v>16</v>
      </c>
      <c r="M225" s="3" t="s">
        <v>1212</v>
      </c>
      <c r="N225" s="4" t="s">
        <v>56</v>
      </c>
      <c r="O225" s="4">
        <v>0</v>
      </c>
      <c r="P225" s="4"/>
      <c r="Q225" s="4"/>
    </row>
    <row r="226" ht="56.25" spans="1:17">
      <c r="A226" s="3" t="s">
        <v>1214</v>
      </c>
      <c r="B226" s="3" t="s">
        <v>1215</v>
      </c>
      <c r="C226" s="4" t="s">
        <v>1216</v>
      </c>
      <c r="D226" s="25">
        <v>43746</v>
      </c>
      <c r="E226" s="25">
        <v>43747</v>
      </c>
      <c r="F226" s="4" t="s">
        <v>1217</v>
      </c>
      <c r="G226" s="4">
        <v>1377</v>
      </c>
      <c r="H226" s="4">
        <v>0</v>
      </c>
      <c r="I226" s="4">
        <v>0</v>
      </c>
      <c r="J226" s="4" t="s">
        <v>55</v>
      </c>
      <c r="K226" s="4" t="s">
        <v>1218</v>
      </c>
      <c r="L226" s="4">
        <v>1</v>
      </c>
      <c r="M226" s="3" t="s">
        <v>1219</v>
      </c>
      <c r="N226" s="4" t="s">
        <v>56</v>
      </c>
      <c r="O226" s="4">
        <v>0</v>
      </c>
      <c r="P226" s="4"/>
      <c r="Q226" s="4"/>
    </row>
    <row r="227" ht="67.5" spans="1:17">
      <c r="A227" s="3" t="s">
        <v>1220</v>
      </c>
      <c r="B227" s="3" t="s">
        <v>1221</v>
      </c>
      <c r="C227" s="4" t="s">
        <v>578</v>
      </c>
      <c r="D227" s="25">
        <v>43743</v>
      </c>
      <c r="E227" s="25">
        <v>43747</v>
      </c>
      <c r="F227" s="4" t="s">
        <v>1222</v>
      </c>
      <c r="G227" s="4">
        <v>15264</v>
      </c>
      <c r="H227" s="4">
        <v>0</v>
      </c>
      <c r="I227" s="4">
        <v>0</v>
      </c>
      <c r="J227" s="4" t="s">
        <v>55</v>
      </c>
      <c r="K227" s="4" t="s">
        <v>580</v>
      </c>
      <c r="L227" s="4">
        <v>4</v>
      </c>
      <c r="M227" s="3" t="s">
        <v>1223</v>
      </c>
      <c r="N227" s="4" t="s">
        <v>56</v>
      </c>
      <c r="O227" s="4">
        <v>0</v>
      </c>
      <c r="P227" s="4"/>
      <c r="Q227" s="4"/>
    </row>
    <row r="228" ht="45" spans="1:17">
      <c r="A228" s="3" t="s">
        <v>1224</v>
      </c>
      <c r="B228" s="3" t="s">
        <v>1225</v>
      </c>
      <c r="C228" s="4" t="s">
        <v>835</v>
      </c>
      <c r="D228" s="25">
        <v>43746</v>
      </c>
      <c r="E228" s="25">
        <v>43747</v>
      </c>
      <c r="F228" s="4" t="s">
        <v>1226</v>
      </c>
      <c r="G228" s="4">
        <v>728</v>
      </c>
      <c r="H228" s="4">
        <v>0</v>
      </c>
      <c r="I228" s="4">
        <v>0</v>
      </c>
      <c r="J228" s="4" t="s">
        <v>55</v>
      </c>
      <c r="K228" s="4" t="s">
        <v>141</v>
      </c>
      <c r="L228" s="4">
        <v>2</v>
      </c>
      <c r="M228" s="3" t="s">
        <v>1227</v>
      </c>
      <c r="N228" s="4" t="s">
        <v>56</v>
      </c>
      <c r="O228" s="4">
        <v>0</v>
      </c>
      <c r="P228" s="4"/>
      <c r="Q228" s="4"/>
    </row>
    <row r="229" ht="56.25" spans="1:17">
      <c r="A229" s="3" t="s">
        <v>1228</v>
      </c>
      <c r="B229" s="3" t="s">
        <v>1229</v>
      </c>
      <c r="C229" s="4" t="s">
        <v>1230</v>
      </c>
      <c r="D229" s="25">
        <v>43744</v>
      </c>
      <c r="E229" s="25">
        <v>43747</v>
      </c>
      <c r="F229" s="4" t="s">
        <v>1231</v>
      </c>
      <c r="G229" s="4">
        <v>1617</v>
      </c>
      <c r="H229" s="4">
        <v>0</v>
      </c>
      <c r="I229" s="4">
        <v>0</v>
      </c>
      <c r="J229" s="4" t="s">
        <v>55</v>
      </c>
      <c r="K229" s="4" t="s">
        <v>1232</v>
      </c>
      <c r="L229" s="4">
        <v>3</v>
      </c>
      <c r="M229" s="3" t="s">
        <v>1233</v>
      </c>
      <c r="N229" s="4" t="s">
        <v>56</v>
      </c>
      <c r="O229" s="4">
        <v>0</v>
      </c>
      <c r="P229" s="4"/>
      <c r="Q229" s="4"/>
    </row>
    <row r="230" ht="56.25" spans="1:17">
      <c r="A230" s="3" t="s">
        <v>1234</v>
      </c>
      <c r="B230" s="3" t="s">
        <v>1235</v>
      </c>
      <c r="C230" s="4" t="s">
        <v>1236</v>
      </c>
      <c r="D230" s="25">
        <v>43746</v>
      </c>
      <c r="E230" s="25">
        <v>43747</v>
      </c>
      <c r="F230" s="4" t="s">
        <v>1237</v>
      </c>
      <c r="G230" s="4">
        <v>891</v>
      </c>
      <c r="H230" s="4">
        <v>0</v>
      </c>
      <c r="I230" s="4">
        <v>0</v>
      </c>
      <c r="J230" s="4" t="s">
        <v>55</v>
      </c>
      <c r="K230" s="4" t="s">
        <v>1238</v>
      </c>
      <c r="L230" s="4">
        <v>1</v>
      </c>
      <c r="M230" s="3" t="s">
        <v>1239</v>
      </c>
      <c r="N230" s="4" t="s">
        <v>56</v>
      </c>
      <c r="O230" s="4">
        <v>0</v>
      </c>
      <c r="P230" s="4"/>
      <c r="Q230" s="4"/>
    </row>
    <row r="231" ht="123.75" spans="1:17">
      <c r="A231" s="3" t="s">
        <v>1240</v>
      </c>
      <c r="B231" s="3" t="s">
        <v>1241</v>
      </c>
      <c r="C231" s="4" t="s">
        <v>1242</v>
      </c>
      <c r="D231" s="25">
        <v>43745</v>
      </c>
      <c r="E231" s="25">
        <v>43747</v>
      </c>
      <c r="F231" s="4" t="s">
        <v>1243</v>
      </c>
      <c r="G231" s="4">
        <v>2040</v>
      </c>
      <c r="H231" s="4">
        <v>0</v>
      </c>
      <c r="I231" s="4">
        <v>0</v>
      </c>
      <c r="J231" s="4" t="s">
        <v>55</v>
      </c>
      <c r="K231" s="4" t="s">
        <v>1244</v>
      </c>
      <c r="L231" s="4">
        <v>2</v>
      </c>
      <c r="M231" s="3" t="s">
        <v>1245</v>
      </c>
      <c r="N231" s="4" t="s">
        <v>56</v>
      </c>
      <c r="O231" s="4">
        <v>0</v>
      </c>
      <c r="P231" s="4"/>
      <c r="Q231" s="4"/>
    </row>
    <row r="232" ht="45" spans="1:17">
      <c r="A232" s="3" t="s">
        <v>1246</v>
      </c>
      <c r="B232" s="3" t="s">
        <v>1247</v>
      </c>
      <c r="C232" s="4" t="s">
        <v>1248</v>
      </c>
      <c r="D232" s="25">
        <v>43745</v>
      </c>
      <c r="E232" s="25">
        <v>43747</v>
      </c>
      <c r="F232" s="4" t="s">
        <v>1249</v>
      </c>
      <c r="G232" s="4">
        <v>4752</v>
      </c>
      <c r="H232" s="4">
        <v>0</v>
      </c>
      <c r="I232" s="4">
        <v>0</v>
      </c>
      <c r="J232" s="4" t="s">
        <v>55</v>
      </c>
      <c r="K232" s="4" t="s">
        <v>1250</v>
      </c>
      <c r="L232" s="4">
        <v>4</v>
      </c>
      <c r="M232" s="3" t="s">
        <v>1251</v>
      </c>
      <c r="N232" s="4" t="s">
        <v>56</v>
      </c>
      <c r="O232" s="4">
        <v>0</v>
      </c>
      <c r="P232" s="4"/>
      <c r="Q232" s="4"/>
    </row>
    <row r="233" ht="45" spans="1:17">
      <c r="A233" s="3" t="s">
        <v>1252</v>
      </c>
      <c r="B233" s="3" t="s">
        <v>1253</v>
      </c>
      <c r="C233" s="4" t="s">
        <v>747</v>
      </c>
      <c r="D233" s="25">
        <v>43742</v>
      </c>
      <c r="E233" s="25">
        <v>43747</v>
      </c>
      <c r="F233" s="4" t="s">
        <v>1254</v>
      </c>
      <c r="G233" s="4">
        <v>2010</v>
      </c>
      <c r="H233" s="4">
        <v>0</v>
      </c>
      <c r="I233" s="4">
        <v>0</v>
      </c>
      <c r="J233" s="4" t="s">
        <v>55</v>
      </c>
      <c r="K233" s="4" t="s">
        <v>749</v>
      </c>
      <c r="L233" s="4">
        <v>5</v>
      </c>
      <c r="M233" s="3" t="s">
        <v>1255</v>
      </c>
      <c r="N233" s="4" t="s">
        <v>56</v>
      </c>
      <c r="O233" s="4">
        <v>0</v>
      </c>
      <c r="P233" s="4"/>
      <c r="Q233" s="4"/>
    </row>
    <row r="234" ht="45" spans="1:17">
      <c r="A234" s="3" t="s">
        <v>1256</v>
      </c>
      <c r="B234" s="3" t="s">
        <v>1257</v>
      </c>
      <c r="C234" s="4" t="s">
        <v>1258</v>
      </c>
      <c r="D234" s="25">
        <v>43745</v>
      </c>
      <c r="E234" s="25">
        <v>43747</v>
      </c>
      <c r="F234" s="4" t="s">
        <v>1259</v>
      </c>
      <c r="G234" s="4">
        <v>3330</v>
      </c>
      <c r="H234" s="4">
        <v>0</v>
      </c>
      <c r="I234" s="4">
        <v>0</v>
      </c>
      <c r="J234" s="4" t="s">
        <v>55</v>
      </c>
      <c r="K234" s="4" t="s">
        <v>1260</v>
      </c>
      <c r="L234" s="4">
        <v>2</v>
      </c>
      <c r="M234" s="3" t="s">
        <v>1261</v>
      </c>
      <c r="N234" s="4" t="s">
        <v>56</v>
      </c>
      <c r="O234" s="4">
        <v>0</v>
      </c>
      <c r="P234" s="4"/>
      <c r="Q234" s="4"/>
    </row>
    <row r="235" ht="33.75" spans="1:17">
      <c r="A235" s="3" t="s">
        <v>1262</v>
      </c>
      <c r="B235" s="3" t="s">
        <v>1263</v>
      </c>
      <c r="C235" s="4" t="s">
        <v>1264</v>
      </c>
      <c r="D235" s="25">
        <v>43745</v>
      </c>
      <c r="E235" s="25">
        <v>43747</v>
      </c>
      <c r="F235" s="4" t="s">
        <v>1265</v>
      </c>
      <c r="G235" s="4">
        <v>3056</v>
      </c>
      <c r="H235" s="4">
        <v>0</v>
      </c>
      <c r="I235" s="4">
        <v>0</v>
      </c>
      <c r="J235" s="4" t="s">
        <v>55</v>
      </c>
      <c r="K235" s="4" t="s">
        <v>168</v>
      </c>
      <c r="L235" s="4">
        <v>2</v>
      </c>
      <c r="M235" s="3" t="s">
        <v>1266</v>
      </c>
      <c r="N235" s="4" t="s">
        <v>56</v>
      </c>
      <c r="O235" s="4">
        <v>0</v>
      </c>
      <c r="P235" s="4"/>
      <c r="Q235" s="4"/>
    </row>
    <row r="236" ht="67.5" spans="1:17">
      <c r="A236" s="3" t="s">
        <v>1267</v>
      </c>
      <c r="B236" s="3" t="s">
        <v>1268</v>
      </c>
      <c r="C236" s="4" t="s">
        <v>1169</v>
      </c>
      <c r="D236" s="25">
        <v>43744</v>
      </c>
      <c r="E236" s="25">
        <v>43747</v>
      </c>
      <c r="F236" s="4" t="s">
        <v>1269</v>
      </c>
      <c r="G236" s="4">
        <v>4065</v>
      </c>
      <c r="H236" s="4">
        <v>0</v>
      </c>
      <c r="I236" s="4">
        <v>0</v>
      </c>
      <c r="J236" s="4" t="s">
        <v>55</v>
      </c>
      <c r="K236" s="4" t="s">
        <v>1171</v>
      </c>
      <c r="L236" s="4">
        <v>3</v>
      </c>
      <c r="M236" s="3" t="s">
        <v>1270</v>
      </c>
      <c r="N236" s="4" t="s">
        <v>56</v>
      </c>
      <c r="O236" s="4">
        <v>0</v>
      </c>
      <c r="P236" s="4"/>
      <c r="Q236" s="4"/>
    </row>
    <row r="237" ht="45" spans="1:17">
      <c r="A237" s="3" t="s">
        <v>1271</v>
      </c>
      <c r="B237" s="3"/>
      <c r="C237" s="4" t="s">
        <v>1272</v>
      </c>
      <c r="D237" s="25">
        <v>43746</v>
      </c>
      <c r="E237" s="25">
        <v>43747</v>
      </c>
      <c r="F237" s="4" t="s">
        <v>1273</v>
      </c>
      <c r="G237" s="4">
        <v>1239</v>
      </c>
      <c r="H237" s="4">
        <v>0</v>
      </c>
      <c r="I237" s="4">
        <v>0</v>
      </c>
      <c r="J237" s="4" t="s">
        <v>55</v>
      </c>
      <c r="K237" s="4" t="s">
        <v>339</v>
      </c>
      <c r="L237" s="4">
        <v>1</v>
      </c>
      <c r="M237" s="3" t="s">
        <v>1274</v>
      </c>
      <c r="N237" s="4" t="s">
        <v>56</v>
      </c>
      <c r="O237" s="4">
        <v>0</v>
      </c>
      <c r="P237" s="4"/>
      <c r="Q237" s="4"/>
    </row>
    <row r="238" ht="45" spans="1:17">
      <c r="A238" s="3" t="s">
        <v>1275</v>
      </c>
      <c r="B238" s="3" t="s">
        <v>1276</v>
      </c>
      <c r="C238" s="4" t="s">
        <v>1277</v>
      </c>
      <c r="D238" s="25">
        <v>43746</v>
      </c>
      <c r="E238" s="25">
        <v>43747</v>
      </c>
      <c r="F238" s="4" t="s">
        <v>1278</v>
      </c>
      <c r="G238" s="4">
        <v>672</v>
      </c>
      <c r="H238" s="4">
        <v>0</v>
      </c>
      <c r="I238" s="4">
        <v>0</v>
      </c>
      <c r="J238" s="4" t="s">
        <v>55</v>
      </c>
      <c r="K238" s="4" t="s">
        <v>632</v>
      </c>
      <c r="L238" s="4">
        <v>1</v>
      </c>
      <c r="M238" s="3" t="s">
        <v>1279</v>
      </c>
      <c r="N238" s="4" t="s">
        <v>56</v>
      </c>
      <c r="O238" s="4">
        <v>0</v>
      </c>
      <c r="P238" s="4"/>
      <c r="Q238" s="4"/>
    </row>
    <row r="239" ht="56.25" spans="1:17">
      <c r="A239" s="3" t="s">
        <v>1280</v>
      </c>
      <c r="B239" s="3"/>
      <c r="C239" s="4" t="s">
        <v>1281</v>
      </c>
      <c r="D239" s="25">
        <v>43746</v>
      </c>
      <c r="E239" s="25">
        <v>43747</v>
      </c>
      <c r="F239" s="4" t="s">
        <v>1282</v>
      </c>
      <c r="G239" s="4">
        <v>314</v>
      </c>
      <c r="H239" s="4">
        <v>0</v>
      </c>
      <c r="I239" s="4">
        <v>0</v>
      </c>
      <c r="J239" s="4" t="s">
        <v>55</v>
      </c>
      <c r="K239" s="4" t="s">
        <v>1283</v>
      </c>
      <c r="L239" s="4">
        <v>1</v>
      </c>
      <c r="M239" s="3" t="s">
        <v>1284</v>
      </c>
      <c r="N239" s="4" t="s">
        <v>56</v>
      </c>
      <c r="O239" s="4">
        <v>0</v>
      </c>
      <c r="P239" s="4"/>
      <c r="Q239" s="4"/>
    </row>
    <row r="240" ht="67.5" spans="1:17">
      <c r="A240" s="3" t="s">
        <v>1285</v>
      </c>
      <c r="B240" s="3" t="s">
        <v>1286</v>
      </c>
      <c r="C240" s="4" t="s">
        <v>1287</v>
      </c>
      <c r="D240" s="25">
        <v>43745</v>
      </c>
      <c r="E240" s="25">
        <v>43747</v>
      </c>
      <c r="F240" s="4" t="s">
        <v>1288</v>
      </c>
      <c r="G240" s="4">
        <v>3776</v>
      </c>
      <c r="H240" s="4">
        <v>0</v>
      </c>
      <c r="I240" s="4">
        <v>0</v>
      </c>
      <c r="J240" s="4" t="s">
        <v>55</v>
      </c>
      <c r="K240" s="4" t="s">
        <v>1289</v>
      </c>
      <c r="L240" s="4">
        <v>2</v>
      </c>
      <c r="M240" s="3" t="s">
        <v>1290</v>
      </c>
      <c r="N240" s="4" t="s">
        <v>56</v>
      </c>
      <c r="O240" s="4">
        <v>0</v>
      </c>
      <c r="P240" s="4"/>
      <c r="Q240" s="4"/>
    </row>
    <row r="241" ht="45" spans="1:17">
      <c r="A241" s="3" t="s">
        <v>1291</v>
      </c>
      <c r="B241" s="3" t="s">
        <v>1292</v>
      </c>
      <c r="C241" s="4" t="s">
        <v>1293</v>
      </c>
      <c r="D241" s="25">
        <v>43742</v>
      </c>
      <c r="E241" s="25">
        <v>43747</v>
      </c>
      <c r="F241" s="4" t="s">
        <v>1294</v>
      </c>
      <c r="G241" s="4">
        <v>6410</v>
      </c>
      <c r="H241" s="4">
        <v>0</v>
      </c>
      <c r="I241" s="4">
        <v>0</v>
      </c>
      <c r="J241" s="4" t="s">
        <v>55</v>
      </c>
      <c r="K241" s="4" t="s">
        <v>1295</v>
      </c>
      <c r="L241" s="4">
        <v>5</v>
      </c>
      <c r="M241" s="3" t="s">
        <v>1296</v>
      </c>
      <c r="N241" s="4" t="s">
        <v>56</v>
      </c>
      <c r="O241" s="4">
        <v>0</v>
      </c>
      <c r="P241" s="4"/>
      <c r="Q241" s="4"/>
    </row>
    <row r="242" ht="33.75" spans="1:17">
      <c r="A242" s="3" t="s">
        <v>1297</v>
      </c>
      <c r="B242" s="3" t="s">
        <v>1298</v>
      </c>
      <c r="C242" s="4" t="s">
        <v>1299</v>
      </c>
      <c r="D242" s="25">
        <v>43746</v>
      </c>
      <c r="E242" s="25">
        <v>43747</v>
      </c>
      <c r="F242" s="4" t="s">
        <v>1300</v>
      </c>
      <c r="G242" s="4">
        <v>2028</v>
      </c>
      <c r="H242" s="4">
        <v>0</v>
      </c>
      <c r="I242" s="4">
        <v>0</v>
      </c>
      <c r="J242" s="4" t="s">
        <v>55</v>
      </c>
      <c r="K242" s="4" t="s">
        <v>168</v>
      </c>
      <c r="L242" s="4">
        <v>2</v>
      </c>
      <c r="M242" s="3" t="s">
        <v>1301</v>
      </c>
      <c r="N242" s="4" t="s">
        <v>56</v>
      </c>
      <c r="O242" s="4">
        <v>0</v>
      </c>
      <c r="P242" s="4"/>
      <c r="Q242" s="4"/>
    </row>
    <row r="243" ht="56.25" spans="1:17">
      <c r="A243" s="3" t="s">
        <v>1302</v>
      </c>
      <c r="B243" s="3" t="s">
        <v>1303</v>
      </c>
      <c r="C243" s="4" t="s">
        <v>1304</v>
      </c>
      <c r="D243" s="25">
        <v>43744</v>
      </c>
      <c r="E243" s="25">
        <v>43747</v>
      </c>
      <c r="F243" s="4" t="s">
        <v>1305</v>
      </c>
      <c r="G243" s="4">
        <v>3264</v>
      </c>
      <c r="H243" s="4">
        <v>0</v>
      </c>
      <c r="I243" s="4">
        <v>0</v>
      </c>
      <c r="J243" s="4" t="s">
        <v>55</v>
      </c>
      <c r="K243" s="4" t="s">
        <v>238</v>
      </c>
      <c r="L243" s="4">
        <v>3</v>
      </c>
      <c r="M243" s="3" t="s">
        <v>1306</v>
      </c>
      <c r="N243" s="4" t="s">
        <v>56</v>
      </c>
      <c r="O243" s="4">
        <v>0</v>
      </c>
      <c r="P243" s="4"/>
      <c r="Q243" s="4"/>
    </row>
    <row r="244" ht="56.25" spans="1:17">
      <c r="A244" s="3" t="s">
        <v>1307</v>
      </c>
      <c r="B244" s="3" t="s">
        <v>1308</v>
      </c>
      <c r="C244" s="4" t="s">
        <v>1309</v>
      </c>
      <c r="D244" s="25">
        <v>43746</v>
      </c>
      <c r="E244" s="25">
        <v>43747</v>
      </c>
      <c r="F244" s="4" t="s">
        <v>1310</v>
      </c>
      <c r="G244" s="4">
        <v>751</v>
      </c>
      <c r="H244" s="4">
        <v>0</v>
      </c>
      <c r="I244" s="4">
        <v>0</v>
      </c>
      <c r="J244" s="4" t="s">
        <v>55</v>
      </c>
      <c r="K244" s="4" t="s">
        <v>1311</v>
      </c>
      <c r="L244" s="4">
        <v>1</v>
      </c>
      <c r="M244" s="3" t="s">
        <v>1312</v>
      </c>
      <c r="N244" s="4" t="s">
        <v>56</v>
      </c>
      <c r="O244" s="4">
        <v>0</v>
      </c>
      <c r="P244" s="4"/>
      <c r="Q244" s="4"/>
    </row>
    <row r="245" ht="56.25" spans="1:17">
      <c r="A245" s="3" t="s">
        <v>1313</v>
      </c>
      <c r="B245" s="3" t="s">
        <v>1314</v>
      </c>
      <c r="C245" s="4" t="s">
        <v>1315</v>
      </c>
      <c r="D245" s="25">
        <v>43745</v>
      </c>
      <c r="E245" s="25">
        <v>43747</v>
      </c>
      <c r="F245" s="4" t="s">
        <v>1316</v>
      </c>
      <c r="G245" s="4">
        <v>418</v>
      </c>
      <c r="H245" s="4">
        <v>0</v>
      </c>
      <c r="I245" s="4">
        <v>0</v>
      </c>
      <c r="J245" s="4" t="s">
        <v>55</v>
      </c>
      <c r="K245" s="4" t="s">
        <v>1317</v>
      </c>
      <c r="L245" s="4">
        <v>2</v>
      </c>
      <c r="M245" s="3" t="s">
        <v>1318</v>
      </c>
      <c r="N245" s="4" t="s">
        <v>56</v>
      </c>
      <c r="O245" s="4">
        <v>0</v>
      </c>
      <c r="P245" s="4"/>
      <c r="Q245" s="4"/>
    </row>
    <row r="246" ht="56.25" spans="1:17">
      <c r="A246" s="3" t="s">
        <v>1319</v>
      </c>
      <c r="B246" s="3" t="s">
        <v>1320</v>
      </c>
      <c r="C246" s="4" t="s">
        <v>1315</v>
      </c>
      <c r="D246" s="25">
        <v>43744</v>
      </c>
      <c r="E246" s="25">
        <v>43747</v>
      </c>
      <c r="F246" s="4" t="s">
        <v>1316</v>
      </c>
      <c r="G246" s="4">
        <v>627</v>
      </c>
      <c r="H246" s="4">
        <v>0</v>
      </c>
      <c r="I246" s="4">
        <v>0</v>
      </c>
      <c r="J246" s="4" t="s">
        <v>55</v>
      </c>
      <c r="K246" s="4" t="s">
        <v>1317</v>
      </c>
      <c r="L246" s="4">
        <v>3</v>
      </c>
      <c r="M246" s="3" t="s">
        <v>1321</v>
      </c>
      <c r="N246" s="4" t="s">
        <v>56</v>
      </c>
      <c r="O246" s="4">
        <v>0</v>
      </c>
      <c r="P246" s="4"/>
      <c r="Q246" s="4"/>
    </row>
    <row r="247" ht="45" spans="1:17">
      <c r="A247" s="3" t="s">
        <v>1322</v>
      </c>
      <c r="B247" s="3" t="s">
        <v>1323</v>
      </c>
      <c r="C247" s="4" t="s">
        <v>1324</v>
      </c>
      <c r="D247" s="25">
        <v>43742</v>
      </c>
      <c r="E247" s="25">
        <v>43747</v>
      </c>
      <c r="F247" s="4" t="s">
        <v>1325</v>
      </c>
      <c r="G247" s="4">
        <v>5130</v>
      </c>
      <c r="H247" s="4">
        <v>0</v>
      </c>
      <c r="I247" s="4">
        <v>0</v>
      </c>
      <c r="J247" s="4" t="s">
        <v>55</v>
      </c>
      <c r="K247" s="4" t="s">
        <v>1326</v>
      </c>
      <c r="L247" s="4">
        <v>5</v>
      </c>
      <c r="M247" s="3" t="s">
        <v>1327</v>
      </c>
      <c r="N247" s="4" t="s">
        <v>56</v>
      </c>
      <c r="O247" s="4">
        <v>0</v>
      </c>
      <c r="P247" s="4"/>
      <c r="Q247" s="4"/>
    </row>
    <row r="248" ht="45" spans="1:17">
      <c r="A248" s="3" t="s">
        <v>1328</v>
      </c>
      <c r="B248" s="3" t="s">
        <v>1329</v>
      </c>
      <c r="C248" s="4" t="s">
        <v>343</v>
      </c>
      <c r="D248" s="25">
        <v>43746</v>
      </c>
      <c r="E248" s="25">
        <v>43747</v>
      </c>
      <c r="F248" s="4" t="s">
        <v>1330</v>
      </c>
      <c r="G248" s="4">
        <v>1346</v>
      </c>
      <c r="H248" s="4">
        <v>0</v>
      </c>
      <c r="I248" s="4">
        <v>0</v>
      </c>
      <c r="J248" s="4" t="s">
        <v>55</v>
      </c>
      <c r="K248" s="4" t="s">
        <v>141</v>
      </c>
      <c r="L248" s="4">
        <v>1</v>
      </c>
      <c r="M248" s="3" t="s">
        <v>1331</v>
      </c>
      <c r="N248" s="4" t="s">
        <v>56</v>
      </c>
      <c r="O248" s="4">
        <v>0</v>
      </c>
      <c r="P248" s="4"/>
      <c r="Q248" s="4"/>
    </row>
    <row r="249" ht="56.25" spans="1:17">
      <c r="A249" s="3" t="s">
        <v>1332</v>
      </c>
      <c r="B249" s="3" t="s">
        <v>1333</v>
      </c>
      <c r="C249" s="4" t="s">
        <v>1334</v>
      </c>
      <c r="D249" s="25">
        <v>43743</v>
      </c>
      <c r="E249" s="25">
        <v>43747</v>
      </c>
      <c r="F249" s="4" t="s">
        <v>1335</v>
      </c>
      <c r="G249" s="4">
        <v>10684</v>
      </c>
      <c r="H249" s="4">
        <v>0</v>
      </c>
      <c r="I249" s="4">
        <v>0</v>
      </c>
      <c r="J249" s="4" t="s">
        <v>55</v>
      </c>
      <c r="K249" s="4" t="s">
        <v>1336</v>
      </c>
      <c r="L249" s="4">
        <v>4</v>
      </c>
      <c r="M249" s="3" t="s">
        <v>1337</v>
      </c>
      <c r="N249" s="4" t="s">
        <v>56</v>
      </c>
      <c r="O249" s="4">
        <v>0</v>
      </c>
      <c r="P249" s="4"/>
      <c r="Q249" s="4"/>
    </row>
    <row r="250" ht="56.25" spans="1:17">
      <c r="A250" s="3" t="s">
        <v>1338</v>
      </c>
      <c r="B250" s="3" t="s">
        <v>1339</v>
      </c>
      <c r="C250" s="4" t="s">
        <v>1340</v>
      </c>
      <c r="D250" s="25">
        <v>43744</v>
      </c>
      <c r="E250" s="25">
        <v>43747</v>
      </c>
      <c r="F250" s="4" t="s">
        <v>1341</v>
      </c>
      <c r="G250" s="4">
        <v>3900</v>
      </c>
      <c r="H250" s="4">
        <v>0</v>
      </c>
      <c r="I250" s="4">
        <v>0</v>
      </c>
      <c r="J250" s="4" t="s">
        <v>55</v>
      </c>
      <c r="K250" s="4" t="s">
        <v>1342</v>
      </c>
      <c r="L250" s="4">
        <v>3</v>
      </c>
      <c r="M250" s="3" t="s">
        <v>1343</v>
      </c>
      <c r="N250" s="4" t="s">
        <v>56</v>
      </c>
      <c r="O250" s="4">
        <v>0</v>
      </c>
      <c r="P250" s="4"/>
      <c r="Q250" s="4"/>
    </row>
    <row r="251" ht="56.25" spans="1:17">
      <c r="A251" s="3" t="s">
        <v>1344</v>
      </c>
      <c r="B251" s="3" t="s">
        <v>1345</v>
      </c>
      <c r="C251" s="4" t="s">
        <v>1346</v>
      </c>
      <c r="D251" s="25">
        <v>43743</v>
      </c>
      <c r="E251" s="25">
        <v>43747</v>
      </c>
      <c r="F251" s="4" t="s">
        <v>1347</v>
      </c>
      <c r="G251" s="4">
        <v>2224</v>
      </c>
      <c r="H251" s="4">
        <v>0</v>
      </c>
      <c r="I251" s="4">
        <v>0</v>
      </c>
      <c r="J251" s="4" t="s">
        <v>55</v>
      </c>
      <c r="K251" s="4" t="s">
        <v>1348</v>
      </c>
      <c r="L251" s="4">
        <v>4</v>
      </c>
      <c r="M251" s="3" t="s">
        <v>1349</v>
      </c>
      <c r="N251" s="4" t="s">
        <v>56</v>
      </c>
      <c r="O251" s="4">
        <v>0</v>
      </c>
      <c r="P251" s="4"/>
      <c r="Q251" s="4"/>
    </row>
    <row r="252" ht="67.5" spans="1:17">
      <c r="A252" s="3" t="s">
        <v>1350</v>
      </c>
      <c r="B252" s="3" t="s">
        <v>1351</v>
      </c>
      <c r="C252" s="4" t="s">
        <v>1352</v>
      </c>
      <c r="D252" s="25">
        <v>43745</v>
      </c>
      <c r="E252" s="25">
        <v>43747</v>
      </c>
      <c r="F252" s="4" t="s">
        <v>1353</v>
      </c>
      <c r="G252" s="4">
        <v>6272</v>
      </c>
      <c r="H252" s="4">
        <v>0</v>
      </c>
      <c r="I252" s="4">
        <v>0</v>
      </c>
      <c r="J252" s="4" t="s">
        <v>55</v>
      </c>
      <c r="K252" s="4" t="s">
        <v>1354</v>
      </c>
      <c r="L252" s="4">
        <v>4</v>
      </c>
      <c r="M252" s="3" t="s">
        <v>1355</v>
      </c>
      <c r="N252" s="4" t="s">
        <v>56</v>
      </c>
      <c r="O252" s="4">
        <v>0</v>
      </c>
      <c r="P252" s="4"/>
      <c r="Q252" s="4"/>
    </row>
    <row r="253" ht="45" spans="1:17">
      <c r="A253" s="3" t="s">
        <v>1356</v>
      </c>
      <c r="B253" s="3" t="s">
        <v>1357</v>
      </c>
      <c r="C253" s="4" t="s">
        <v>1358</v>
      </c>
      <c r="D253" s="25">
        <v>43745</v>
      </c>
      <c r="E253" s="25">
        <v>43747</v>
      </c>
      <c r="F253" s="4" t="s">
        <v>1359</v>
      </c>
      <c r="G253" s="4">
        <v>7383</v>
      </c>
      <c r="H253" s="4">
        <v>0</v>
      </c>
      <c r="I253" s="4">
        <v>0</v>
      </c>
      <c r="J253" s="4" t="s">
        <v>55</v>
      </c>
      <c r="K253" s="4" t="s">
        <v>1360</v>
      </c>
      <c r="L253" s="4">
        <v>2</v>
      </c>
      <c r="M253" s="3" t="s">
        <v>1361</v>
      </c>
      <c r="N253" s="4" t="s">
        <v>56</v>
      </c>
      <c r="O253" s="4">
        <v>0</v>
      </c>
      <c r="P253" s="4"/>
      <c r="Q253" s="4"/>
    </row>
    <row r="254" ht="56.25" spans="1:17">
      <c r="A254" s="3" t="s">
        <v>1362</v>
      </c>
      <c r="B254" s="3" t="s">
        <v>1363</v>
      </c>
      <c r="C254" s="4" t="s">
        <v>514</v>
      </c>
      <c r="D254" s="25">
        <v>43746</v>
      </c>
      <c r="E254" s="25">
        <v>43747</v>
      </c>
      <c r="F254" s="4" t="s">
        <v>1364</v>
      </c>
      <c r="G254" s="4">
        <v>1081</v>
      </c>
      <c r="H254" s="4">
        <v>0</v>
      </c>
      <c r="I254" s="4">
        <v>0</v>
      </c>
      <c r="J254" s="4" t="s">
        <v>55</v>
      </c>
      <c r="K254" s="4" t="s">
        <v>516</v>
      </c>
      <c r="L254" s="4">
        <v>1</v>
      </c>
      <c r="M254" s="3" t="s">
        <v>1365</v>
      </c>
      <c r="N254" s="4" t="s">
        <v>56</v>
      </c>
      <c r="O254" s="4">
        <v>0</v>
      </c>
      <c r="P254" s="4"/>
      <c r="Q254" s="4"/>
    </row>
    <row r="255" ht="56.25" spans="1:17">
      <c r="A255" s="3" t="s">
        <v>1366</v>
      </c>
      <c r="B255" s="3" t="s">
        <v>1367</v>
      </c>
      <c r="C255" s="4" t="s">
        <v>1368</v>
      </c>
      <c r="D255" s="25">
        <v>43746</v>
      </c>
      <c r="E255" s="25">
        <v>43747</v>
      </c>
      <c r="F255" s="4" t="s">
        <v>1369</v>
      </c>
      <c r="G255" s="4">
        <v>1774</v>
      </c>
      <c r="H255" s="4">
        <v>0</v>
      </c>
      <c r="I255" s="4">
        <v>0</v>
      </c>
      <c r="J255" s="4" t="s">
        <v>55</v>
      </c>
      <c r="K255" s="4" t="s">
        <v>1370</v>
      </c>
      <c r="L255" s="4">
        <v>1</v>
      </c>
      <c r="M255" s="3" t="s">
        <v>1371</v>
      </c>
      <c r="N255" s="4" t="s">
        <v>56</v>
      </c>
      <c r="O255" s="4">
        <v>0</v>
      </c>
      <c r="P255" s="4"/>
      <c r="Q255" s="4"/>
    </row>
    <row r="256" ht="33.75" spans="1:17">
      <c r="A256" s="3" t="s">
        <v>1372</v>
      </c>
      <c r="B256" s="3" t="s">
        <v>284</v>
      </c>
      <c r="C256" s="4" t="s">
        <v>1299</v>
      </c>
      <c r="D256" s="25">
        <v>43746</v>
      </c>
      <c r="E256" s="25">
        <v>43747</v>
      </c>
      <c r="F256" s="4" t="s">
        <v>1373</v>
      </c>
      <c r="G256" s="4">
        <v>877</v>
      </c>
      <c r="H256" s="4">
        <v>0</v>
      </c>
      <c r="I256" s="4">
        <v>0</v>
      </c>
      <c r="J256" s="4" t="s">
        <v>55</v>
      </c>
      <c r="K256" s="4" t="s">
        <v>168</v>
      </c>
      <c r="L256" s="4">
        <v>1</v>
      </c>
      <c r="M256" s="3" t="s">
        <v>1374</v>
      </c>
      <c r="N256" s="4" t="s">
        <v>56</v>
      </c>
      <c r="O256" s="4">
        <v>0</v>
      </c>
      <c r="P256" s="4"/>
      <c r="Q256" s="4"/>
    </row>
    <row r="257" ht="45" spans="1:17">
      <c r="A257" s="3" t="s">
        <v>1375</v>
      </c>
      <c r="B257" s="3" t="s">
        <v>1376</v>
      </c>
      <c r="C257" s="4" t="s">
        <v>1377</v>
      </c>
      <c r="D257" s="25">
        <v>43745</v>
      </c>
      <c r="E257" s="25">
        <v>43747</v>
      </c>
      <c r="F257" s="4" t="s">
        <v>1378</v>
      </c>
      <c r="G257" s="4">
        <v>8852</v>
      </c>
      <c r="H257" s="4">
        <v>0</v>
      </c>
      <c r="I257" s="4">
        <v>0</v>
      </c>
      <c r="J257" s="4" t="s">
        <v>55</v>
      </c>
      <c r="K257" s="4" t="s">
        <v>174</v>
      </c>
      <c r="L257" s="4">
        <v>4</v>
      </c>
      <c r="M257" s="3" t="s">
        <v>1379</v>
      </c>
      <c r="N257" s="4" t="s">
        <v>56</v>
      </c>
      <c r="O257" s="4">
        <v>0</v>
      </c>
      <c r="P257" s="4"/>
      <c r="Q257" s="4"/>
    </row>
    <row r="258" ht="45" spans="1:17">
      <c r="A258" s="3" t="s">
        <v>1380</v>
      </c>
      <c r="B258" s="3" t="s">
        <v>1381</v>
      </c>
      <c r="C258" s="4" t="s">
        <v>1382</v>
      </c>
      <c r="D258" s="25">
        <v>43746</v>
      </c>
      <c r="E258" s="25">
        <v>43747</v>
      </c>
      <c r="F258" s="4" t="s">
        <v>1383</v>
      </c>
      <c r="G258" s="4">
        <v>1244</v>
      </c>
      <c r="H258" s="4">
        <v>0</v>
      </c>
      <c r="I258" s="4">
        <v>0</v>
      </c>
      <c r="J258" s="4" t="s">
        <v>55</v>
      </c>
      <c r="K258" s="4" t="s">
        <v>141</v>
      </c>
      <c r="L258" s="4">
        <v>1</v>
      </c>
      <c r="M258" s="3" t="s">
        <v>1384</v>
      </c>
      <c r="N258" s="4" t="s">
        <v>56</v>
      </c>
      <c r="O258" s="4">
        <v>0</v>
      </c>
      <c r="P258" s="4"/>
      <c r="Q258" s="4"/>
    </row>
    <row r="259" ht="45" spans="1:17">
      <c r="A259" s="3" t="s">
        <v>1385</v>
      </c>
      <c r="B259" s="3" t="s">
        <v>1386</v>
      </c>
      <c r="C259" s="4" t="s">
        <v>1085</v>
      </c>
      <c r="D259" s="25">
        <v>43746</v>
      </c>
      <c r="E259" s="25">
        <v>43747</v>
      </c>
      <c r="F259" s="4" t="s">
        <v>1387</v>
      </c>
      <c r="G259" s="4">
        <v>507</v>
      </c>
      <c r="H259" s="4">
        <v>0</v>
      </c>
      <c r="I259" s="4">
        <v>0</v>
      </c>
      <c r="J259" s="4" t="s">
        <v>55</v>
      </c>
      <c r="K259" s="4" t="s">
        <v>141</v>
      </c>
      <c r="L259" s="4">
        <v>1</v>
      </c>
      <c r="M259" s="3" t="s">
        <v>1388</v>
      </c>
      <c r="N259" s="4" t="s">
        <v>56</v>
      </c>
      <c r="O259" s="4">
        <v>0</v>
      </c>
      <c r="P259" s="4"/>
      <c r="Q259" s="4"/>
    </row>
    <row r="260" ht="56.25" spans="1:17">
      <c r="A260" s="3" t="s">
        <v>1389</v>
      </c>
      <c r="B260" s="3" t="s">
        <v>1390</v>
      </c>
      <c r="C260" s="4" t="s">
        <v>1391</v>
      </c>
      <c r="D260" s="25">
        <v>43746</v>
      </c>
      <c r="E260" s="25">
        <v>43747</v>
      </c>
      <c r="F260" s="4" t="s">
        <v>1392</v>
      </c>
      <c r="G260" s="4">
        <v>4257</v>
      </c>
      <c r="H260" s="4">
        <v>0</v>
      </c>
      <c r="I260" s="4">
        <v>0</v>
      </c>
      <c r="J260" s="4" t="s">
        <v>55</v>
      </c>
      <c r="K260" s="4" t="s">
        <v>1393</v>
      </c>
      <c r="L260" s="4">
        <v>3</v>
      </c>
      <c r="M260" s="3" t="s">
        <v>1394</v>
      </c>
      <c r="N260" s="4" t="s">
        <v>56</v>
      </c>
      <c r="O260" s="4">
        <v>0</v>
      </c>
      <c r="P260" s="4"/>
      <c r="Q260" s="4"/>
    </row>
    <row r="261" ht="45" spans="1:17">
      <c r="A261" s="3" t="s">
        <v>1395</v>
      </c>
      <c r="B261" s="3" t="s">
        <v>1396</v>
      </c>
      <c r="C261" s="4" t="s">
        <v>1397</v>
      </c>
      <c r="D261" s="25">
        <v>43745</v>
      </c>
      <c r="E261" s="25">
        <v>43747</v>
      </c>
      <c r="F261" s="4" t="s">
        <v>1398</v>
      </c>
      <c r="G261" s="4">
        <v>488</v>
      </c>
      <c r="H261" s="4">
        <v>0</v>
      </c>
      <c r="I261" s="4">
        <v>0</v>
      </c>
      <c r="J261" s="4" t="s">
        <v>55</v>
      </c>
      <c r="K261" s="4" t="s">
        <v>384</v>
      </c>
      <c r="L261" s="4">
        <v>2</v>
      </c>
      <c r="M261" s="3" t="s">
        <v>1399</v>
      </c>
      <c r="N261" s="4" t="s">
        <v>56</v>
      </c>
      <c r="O261" s="4">
        <v>0</v>
      </c>
      <c r="P261" s="4"/>
      <c r="Q261" s="4"/>
    </row>
    <row r="262" ht="56.25" spans="1:17">
      <c r="A262" s="3" t="s">
        <v>1400</v>
      </c>
      <c r="B262" s="3" t="s">
        <v>1401</v>
      </c>
      <c r="C262" s="4" t="s">
        <v>1402</v>
      </c>
      <c r="D262" s="25">
        <v>43742</v>
      </c>
      <c r="E262" s="25">
        <v>43747</v>
      </c>
      <c r="F262" s="4" t="s">
        <v>1403</v>
      </c>
      <c r="G262" s="4">
        <v>4030</v>
      </c>
      <c r="H262" s="4">
        <v>0</v>
      </c>
      <c r="I262" s="4">
        <v>0</v>
      </c>
      <c r="J262" s="4" t="s">
        <v>55</v>
      </c>
      <c r="K262" s="4" t="s">
        <v>1404</v>
      </c>
      <c r="L262" s="4">
        <v>5</v>
      </c>
      <c r="M262" s="3" t="s">
        <v>1405</v>
      </c>
      <c r="N262" s="4" t="s">
        <v>56</v>
      </c>
      <c r="O262" s="4">
        <v>0</v>
      </c>
      <c r="P262" s="4"/>
      <c r="Q262" s="4"/>
    </row>
    <row r="263" ht="90" spans="1:17">
      <c r="A263" s="3" t="s">
        <v>1406</v>
      </c>
      <c r="B263" s="3" t="s">
        <v>1407</v>
      </c>
      <c r="C263" s="4" t="s">
        <v>1408</v>
      </c>
      <c r="D263" s="25">
        <v>43746</v>
      </c>
      <c r="E263" s="25">
        <v>43747</v>
      </c>
      <c r="F263" s="4" t="s">
        <v>1409</v>
      </c>
      <c r="G263" s="4">
        <v>426</v>
      </c>
      <c r="H263" s="4">
        <v>0</v>
      </c>
      <c r="I263" s="4">
        <v>0</v>
      </c>
      <c r="J263" s="4" t="s">
        <v>55</v>
      </c>
      <c r="K263" s="4" t="s">
        <v>1410</v>
      </c>
      <c r="L263" s="4">
        <v>1</v>
      </c>
      <c r="M263" s="3" t="s">
        <v>1411</v>
      </c>
      <c r="N263" s="4" t="s">
        <v>56</v>
      </c>
      <c r="O263" s="4">
        <v>0</v>
      </c>
      <c r="P263" s="4"/>
      <c r="Q263" s="4"/>
    </row>
    <row r="264" ht="45" spans="1:17">
      <c r="A264" s="3" t="s">
        <v>1412</v>
      </c>
      <c r="B264" s="3" t="s">
        <v>1413</v>
      </c>
      <c r="C264" s="4" t="s">
        <v>1414</v>
      </c>
      <c r="D264" s="25">
        <v>43746</v>
      </c>
      <c r="E264" s="25">
        <v>43747</v>
      </c>
      <c r="F264" s="4" t="s">
        <v>1415</v>
      </c>
      <c r="G264" s="4">
        <v>938</v>
      </c>
      <c r="H264" s="4">
        <v>0</v>
      </c>
      <c r="I264" s="4">
        <v>0</v>
      </c>
      <c r="J264" s="4" t="s">
        <v>55</v>
      </c>
      <c r="K264" s="4" t="s">
        <v>141</v>
      </c>
      <c r="L264" s="4">
        <v>1</v>
      </c>
      <c r="M264" s="3" t="s">
        <v>1416</v>
      </c>
      <c r="N264" s="4" t="s">
        <v>56</v>
      </c>
      <c r="O264" s="4">
        <v>0</v>
      </c>
      <c r="P264" s="4"/>
      <c r="Q264" s="4"/>
    </row>
    <row r="265" ht="112.5" spans="1:17">
      <c r="A265" s="3" t="s">
        <v>1417</v>
      </c>
      <c r="B265" s="3" t="s">
        <v>1418</v>
      </c>
      <c r="C265" s="4" t="s">
        <v>1419</v>
      </c>
      <c r="D265" s="25">
        <v>43746</v>
      </c>
      <c r="E265" s="25">
        <v>43747</v>
      </c>
      <c r="F265" s="4" t="s">
        <v>1420</v>
      </c>
      <c r="G265" s="4">
        <v>1053</v>
      </c>
      <c r="H265" s="4">
        <v>0</v>
      </c>
      <c r="I265" s="4">
        <v>0</v>
      </c>
      <c r="J265" s="4" t="s">
        <v>55</v>
      </c>
      <c r="K265" s="4" t="s">
        <v>1421</v>
      </c>
      <c r="L265" s="4">
        <v>1</v>
      </c>
      <c r="M265" s="3" t="s">
        <v>1422</v>
      </c>
      <c r="N265" s="4" t="s">
        <v>56</v>
      </c>
      <c r="O265" s="4">
        <v>0</v>
      </c>
      <c r="P265" s="4"/>
      <c r="Q265" s="4"/>
    </row>
    <row r="266" ht="45" spans="1:17">
      <c r="A266" s="3" t="s">
        <v>1423</v>
      </c>
      <c r="B266" s="3" t="s">
        <v>1424</v>
      </c>
      <c r="C266" s="4" t="s">
        <v>1425</v>
      </c>
      <c r="D266" s="25">
        <v>43744</v>
      </c>
      <c r="E266" s="25">
        <v>43747</v>
      </c>
      <c r="F266" s="4" t="s">
        <v>1426</v>
      </c>
      <c r="G266" s="4">
        <v>1350</v>
      </c>
      <c r="H266" s="4">
        <v>0</v>
      </c>
      <c r="I266" s="4">
        <v>0</v>
      </c>
      <c r="J266" s="4" t="s">
        <v>55</v>
      </c>
      <c r="K266" s="4" t="s">
        <v>1427</v>
      </c>
      <c r="L266" s="4">
        <v>3</v>
      </c>
      <c r="M266" s="3" t="s">
        <v>1428</v>
      </c>
      <c r="N266" s="4" t="s">
        <v>56</v>
      </c>
      <c r="O266" s="4">
        <v>0</v>
      </c>
      <c r="P266" s="4"/>
      <c r="Q266" s="4"/>
    </row>
    <row r="267" ht="45" spans="1:17">
      <c r="A267" s="3" t="s">
        <v>1429</v>
      </c>
      <c r="B267" s="3" t="s">
        <v>1430</v>
      </c>
      <c r="C267" s="4" t="s">
        <v>1431</v>
      </c>
      <c r="D267" s="25">
        <v>43746</v>
      </c>
      <c r="E267" s="25">
        <v>43747</v>
      </c>
      <c r="F267" s="4" t="s">
        <v>1432</v>
      </c>
      <c r="G267" s="4">
        <v>1527</v>
      </c>
      <c r="H267" s="4">
        <v>0</v>
      </c>
      <c r="I267" s="4">
        <v>0</v>
      </c>
      <c r="J267" s="4" t="s">
        <v>55</v>
      </c>
      <c r="K267" s="4" t="s">
        <v>141</v>
      </c>
      <c r="L267" s="4">
        <v>1</v>
      </c>
      <c r="M267" s="3" t="s">
        <v>1433</v>
      </c>
      <c r="N267" s="4" t="s">
        <v>56</v>
      </c>
      <c r="O267" s="4">
        <v>0</v>
      </c>
      <c r="P267" s="4"/>
      <c r="Q267" s="4"/>
    </row>
    <row r="268" ht="67.5" spans="1:17">
      <c r="A268" s="3" t="s">
        <v>1434</v>
      </c>
      <c r="B268" s="3" t="s">
        <v>1435</v>
      </c>
      <c r="C268" s="4" t="s">
        <v>156</v>
      </c>
      <c r="D268" s="25">
        <v>43745</v>
      </c>
      <c r="E268" s="25">
        <v>43747</v>
      </c>
      <c r="F268" s="4" t="s">
        <v>1436</v>
      </c>
      <c r="G268" s="4">
        <v>664</v>
      </c>
      <c r="H268" s="4">
        <v>0</v>
      </c>
      <c r="I268" s="4">
        <v>0</v>
      </c>
      <c r="J268" s="4" t="s">
        <v>55</v>
      </c>
      <c r="K268" s="4" t="s">
        <v>158</v>
      </c>
      <c r="L268" s="4">
        <v>2</v>
      </c>
      <c r="M268" s="3" t="s">
        <v>1435</v>
      </c>
      <c r="N268" s="4" t="s">
        <v>56</v>
      </c>
      <c r="O268" s="4">
        <v>0</v>
      </c>
      <c r="P268" s="4"/>
      <c r="Q268" s="4"/>
    </row>
    <row r="269" ht="67.5" spans="1:17">
      <c r="A269" s="3" t="s">
        <v>1437</v>
      </c>
      <c r="B269" s="3" t="s">
        <v>1438</v>
      </c>
      <c r="C269" s="4" t="s">
        <v>1439</v>
      </c>
      <c r="D269" s="25">
        <v>43746</v>
      </c>
      <c r="E269" s="25">
        <v>43748</v>
      </c>
      <c r="F269" s="4" t="s">
        <v>1440</v>
      </c>
      <c r="G269" s="4">
        <v>1862</v>
      </c>
      <c r="H269" s="4">
        <v>0</v>
      </c>
      <c r="I269" s="4">
        <v>0</v>
      </c>
      <c r="J269" s="4" t="s">
        <v>55</v>
      </c>
      <c r="K269" s="4" t="s">
        <v>1441</v>
      </c>
      <c r="L269" s="4">
        <v>2</v>
      </c>
      <c r="M269" s="3" t="s">
        <v>1442</v>
      </c>
      <c r="N269" s="4" t="s">
        <v>56</v>
      </c>
      <c r="O269" s="4">
        <v>0</v>
      </c>
      <c r="P269" s="4"/>
      <c r="Q269" s="4"/>
    </row>
    <row r="270" ht="45" spans="1:17">
      <c r="A270" s="3" t="s">
        <v>1443</v>
      </c>
      <c r="B270" s="3" t="s">
        <v>1444</v>
      </c>
      <c r="C270" s="4" t="s">
        <v>1445</v>
      </c>
      <c r="D270" s="25">
        <v>43745</v>
      </c>
      <c r="E270" s="25">
        <v>43748</v>
      </c>
      <c r="F270" s="4" t="s">
        <v>1446</v>
      </c>
      <c r="G270" s="4">
        <v>1320</v>
      </c>
      <c r="H270" s="4">
        <v>0</v>
      </c>
      <c r="I270" s="4">
        <v>0</v>
      </c>
      <c r="J270" s="4" t="s">
        <v>55</v>
      </c>
      <c r="K270" s="4" t="s">
        <v>1447</v>
      </c>
      <c r="L270" s="4">
        <v>3</v>
      </c>
      <c r="M270" s="3" t="s">
        <v>1448</v>
      </c>
      <c r="N270" s="4" t="s">
        <v>56</v>
      </c>
      <c r="O270" s="4">
        <v>0</v>
      </c>
      <c r="P270" s="4"/>
      <c r="Q270" s="4"/>
    </row>
    <row r="271" ht="67.5" spans="1:17">
      <c r="A271" s="3" t="s">
        <v>1449</v>
      </c>
      <c r="B271" s="3" t="s">
        <v>1450</v>
      </c>
      <c r="C271" s="4" t="s">
        <v>1451</v>
      </c>
      <c r="D271" s="25">
        <v>43746</v>
      </c>
      <c r="E271" s="25">
        <v>43748</v>
      </c>
      <c r="F271" s="4" t="s">
        <v>1452</v>
      </c>
      <c r="G271" s="4">
        <v>1800</v>
      </c>
      <c r="H271" s="4">
        <v>0</v>
      </c>
      <c r="I271" s="4">
        <v>0</v>
      </c>
      <c r="J271" s="4" t="s">
        <v>55</v>
      </c>
      <c r="K271" s="4" t="s">
        <v>1453</v>
      </c>
      <c r="L271" s="4">
        <v>2</v>
      </c>
      <c r="M271" s="3" t="s">
        <v>1454</v>
      </c>
      <c r="N271" s="4" t="s">
        <v>56</v>
      </c>
      <c r="O271" s="4">
        <v>0</v>
      </c>
      <c r="P271" s="4"/>
      <c r="Q271" s="4"/>
    </row>
    <row r="272" ht="45" spans="1:17">
      <c r="A272" s="3" t="s">
        <v>1455</v>
      </c>
      <c r="B272" s="3" t="s">
        <v>1456</v>
      </c>
      <c r="C272" s="4" t="s">
        <v>1457</v>
      </c>
      <c r="D272" s="25">
        <v>43747</v>
      </c>
      <c r="E272" s="25">
        <v>43748</v>
      </c>
      <c r="F272" s="4" t="s">
        <v>1458</v>
      </c>
      <c r="G272" s="4">
        <v>1138</v>
      </c>
      <c r="H272" s="4">
        <v>0</v>
      </c>
      <c r="I272" s="4">
        <v>0</v>
      </c>
      <c r="J272" s="4" t="s">
        <v>55</v>
      </c>
      <c r="K272" s="4" t="s">
        <v>1193</v>
      </c>
      <c r="L272" s="4">
        <v>1</v>
      </c>
      <c r="M272" s="3" t="s">
        <v>1459</v>
      </c>
      <c r="N272" s="4" t="s">
        <v>56</v>
      </c>
      <c r="O272" s="4">
        <v>0</v>
      </c>
      <c r="P272" s="4"/>
      <c r="Q272" s="4"/>
    </row>
    <row r="273" ht="45" spans="1:17">
      <c r="A273" s="3" t="s">
        <v>1460</v>
      </c>
      <c r="B273" s="3" t="s">
        <v>1461</v>
      </c>
      <c r="C273" s="4" t="s">
        <v>1462</v>
      </c>
      <c r="D273" s="25">
        <v>43744</v>
      </c>
      <c r="E273" s="25">
        <v>43748</v>
      </c>
      <c r="F273" s="4" t="s">
        <v>1463</v>
      </c>
      <c r="G273" s="4">
        <v>1920</v>
      </c>
      <c r="H273" s="4">
        <v>0</v>
      </c>
      <c r="I273" s="4">
        <v>0</v>
      </c>
      <c r="J273" s="4" t="s">
        <v>55</v>
      </c>
      <c r="K273" s="4" t="s">
        <v>174</v>
      </c>
      <c r="L273" s="4">
        <v>4</v>
      </c>
      <c r="M273" s="3" t="s">
        <v>1464</v>
      </c>
      <c r="N273" s="4" t="s">
        <v>56</v>
      </c>
      <c r="O273" s="4">
        <v>0</v>
      </c>
      <c r="P273" s="4"/>
      <c r="Q273" s="4"/>
    </row>
    <row r="274" ht="78.75" spans="1:17">
      <c r="A274" s="3" t="s">
        <v>1465</v>
      </c>
      <c r="B274" s="3" t="s">
        <v>1466</v>
      </c>
      <c r="C274" s="4" t="s">
        <v>156</v>
      </c>
      <c r="D274" s="25">
        <v>43747</v>
      </c>
      <c r="E274" s="25">
        <v>43748</v>
      </c>
      <c r="F274" s="4" t="s">
        <v>1467</v>
      </c>
      <c r="G274" s="4">
        <v>440</v>
      </c>
      <c r="H274" s="4">
        <v>0</v>
      </c>
      <c r="I274" s="4">
        <v>0</v>
      </c>
      <c r="J274" s="4" t="s">
        <v>55</v>
      </c>
      <c r="K274" s="4" t="s">
        <v>1468</v>
      </c>
      <c r="L274" s="4">
        <v>1</v>
      </c>
      <c r="M274" s="3" t="s">
        <v>1466</v>
      </c>
      <c r="N274" s="4" t="s">
        <v>56</v>
      </c>
      <c r="O274" s="4">
        <v>0</v>
      </c>
      <c r="P274" s="4"/>
      <c r="Q274" s="4"/>
    </row>
    <row r="275" ht="56.25" spans="1:17">
      <c r="A275" s="3" t="s">
        <v>1469</v>
      </c>
      <c r="B275" s="3" t="s">
        <v>1470</v>
      </c>
      <c r="C275" s="4" t="s">
        <v>1471</v>
      </c>
      <c r="D275" s="25">
        <v>43744</v>
      </c>
      <c r="E275" s="25">
        <v>43748</v>
      </c>
      <c r="F275" s="4" t="s">
        <v>1472</v>
      </c>
      <c r="G275" s="4">
        <v>5136</v>
      </c>
      <c r="H275" s="4">
        <v>0</v>
      </c>
      <c r="I275" s="4">
        <v>0</v>
      </c>
      <c r="J275" s="4" t="s">
        <v>55</v>
      </c>
      <c r="K275" s="4" t="s">
        <v>1473</v>
      </c>
      <c r="L275" s="4">
        <v>12</v>
      </c>
      <c r="M275" s="3" t="s">
        <v>1474</v>
      </c>
      <c r="N275" s="4" t="s">
        <v>56</v>
      </c>
      <c r="O275" s="4">
        <v>0</v>
      </c>
      <c r="P275" s="4"/>
      <c r="Q275" s="4"/>
    </row>
    <row r="276" ht="45" spans="1:17">
      <c r="A276" s="3" t="s">
        <v>1475</v>
      </c>
      <c r="B276" s="3" t="s">
        <v>1476</v>
      </c>
      <c r="C276" s="4" t="s">
        <v>251</v>
      </c>
      <c r="D276" s="25">
        <v>43745</v>
      </c>
      <c r="E276" s="25">
        <v>43748</v>
      </c>
      <c r="F276" s="4" t="s">
        <v>1477</v>
      </c>
      <c r="G276" s="4">
        <v>4272</v>
      </c>
      <c r="H276" s="4">
        <v>0</v>
      </c>
      <c r="I276" s="4">
        <v>0</v>
      </c>
      <c r="J276" s="4" t="s">
        <v>55</v>
      </c>
      <c r="K276" s="4" t="s">
        <v>141</v>
      </c>
      <c r="L276" s="4">
        <v>3</v>
      </c>
      <c r="M276" s="3" t="s">
        <v>1478</v>
      </c>
      <c r="N276" s="4" t="s">
        <v>56</v>
      </c>
      <c r="O276" s="4">
        <v>0</v>
      </c>
      <c r="P276" s="4"/>
      <c r="Q276" s="4"/>
    </row>
    <row r="277" ht="56.25" spans="1:17">
      <c r="A277" s="3" t="s">
        <v>1479</v>
      </c>
      <c r="B277" s="3"/>
      <c r="C277" s="4" t="s">
        <v>1480</v>
      </c>
      <c r="D277" s="25">
        <v>43746</v>
      </c>
      <c r="E277" s="25">
        <v>43748</v>
      </c>
      <c r="F277" s="4" t="s">
        <v>1481</v>
      </c>
      <c r="G277" s="4">
        <v>678</v>
      </c>
      <c r="H277" s="4">
        <v>0</v>
      </c>
      <c r="I277" s="4">
        <v>0</v>
      </c>
      <c r="J277" s="4" t="s">
        <v>55</v>
      </c>
      <c r="K277" s="4" t="s">
        <v>1482</v>
      </c>
      <c r="L277" s="4">
        <v>2</v>
      </c>
      <c r="M277" s="3" t="s">
        <v>1483</v>
      </c>
      <c r="N277" s="4" t="s">
        <v>56</v>
      </c>
      <c r="O277" s="4">
        <v>0</v>
      </c>
      <c r="P277" s="4"/>
      <c r="Q277" s="4"/>
    </row>
    <row r="278" ht="78.75" spans="1:17">
      <c r="A278" s="3" t="s">
        <v>1484</v>
      </c>
      <c r="B278" s="3" t="s">
        <v>1485</v>
      </c>
      <c r="C278" s="4" t="s">
        <v>1207</v>
      </c>
      <c r="D278" s="25">
        <v>43747</v>
      </c>
      <c r="E278" s="25">
        <v>43748</v>
      </c>
      <c r="F278" s="4" t="s">
        <v>1208</v>
      </c>
      <c r="G278" s="4">
        <v>1983</v>
      </c>
      <c r="H278" s="4">
        <v>0</v>
      </c>
      <c r="I278" s="4">
        <v>0</v>
      </c>
      <c r="J278" s="4" t="s">
        <v>55</v>
      </c>
      <c r="K278" s="4" t="s">
        <v>1209</v>
      </c>
      <c r="L278" s="4">
        <v>1</v>
      </c>
      <c r="M278" s="3" t="s">
        <v>1486</v>
      </c>
      <c r="N278" s="4" t="s">
        <v>56</v>
      </c>
      <c r="O278" s="4">
        <v>0</v>
      </c>
      <c r="P278" s="4"/>
      <c r="Q278" s="4"/>
    </row>
    <row r="279" ht="45" spans="1:17">
      <c r="A279" s="3" t="s">
        <v>1487</v>
      </c>
      <c r="B279" s="3" t="s">
        <v>1488</v>
      </c>
      <c r="C279" s="4" t="s">
        <v>1489</v>
      </c>
      <c r="D279" s="25">
        <v>43745</v>
      </c>
      <c r="E279" s="25">
        <v>43748</v>
      </c>
      <c r="F279" s="4" t="s">
        <v>1490</v>
      </c>
      <c r="G279" s="4">
        <v>3465</v>
      </c>
      <c r="H279" s="4">
        <v>0</v>
      </c>
      <c r="I279" s="4">
        <v>0</v>
      </c>
      <c r="J279" s="4" t="s">
        <v>55</v>
      </c>
      <c r="K279" s="4" t="s">
        <v>384</v>
      </c>
      <c r="L279" s="4">
        <v>3</v>
      </c>
      <c r="M279" s="3" t="s">
        <v>1491</v>
      </c>
      <c r="N279" s="4" t="s">
        <v>56</v>
      </c>
      <c r="O279" s="4">
        <v>0</v>
      </c>
      <c r="P279" s="4"/>
      <c r="Q279" s="4"/>
    </row>
    <row r="280" ht="112.5" spans="1:17">
      <c r="A280" s="3" t="s">
        <v>1492</v>
      </c>
      <c r="B280" s="3" t="s">
        <v>1493</v>
      </c>
      <c r="C280" s="4" t="s">
        <v>1494</v>
      </c>
      <c r="D280" s="25">
        <v>43742</v>
      </c>
      <c r="E280" s="25">
        <v>43748</v>
      </c>
      <c r="F280" s="4" t="s">
        <v>1495</v>
      </c>
      <c r="G280" s="4">
        <v>27516</v>
      </c>
      <c r="H280" s="4">
        <v>0</v>
      </c>
      <c r="I280" s="4">
        <v>0</v>
      </c>
      <c r="J280" s="4" t="s">
        <v>55</v>
      </c>
      <c r="K280" s="4" t="s">
        <v>1496</v>
      </c>
      <c r="L280" s="4">
        <v>12</v>
      </c>
      <c r="M280" s="3" t="s">
        <v>1497</v>
      </c>
      <c r="N280" s="4" t="s">
        <v>56</v>
      </c>
      <c r="O280" s="4">
        <v>0</v>
      </c>
      <c r="P280" s="4"/>
      <c r="Q280" s="4"/>
    </row>
    <row r="281" ht="45" spans="1:17">
      <c r="A281" s="3" t="s">
        <v>1498</v>
      </c>
      <c r="B281" s="3"/>
      <c r="C281" s="4" t="s">
        <v>1499</v>
      </c>
      <c r="D281" s="25">
        <v>43747</v>
      </c>
      <c r="E281" s="25">
        <v>43748</v>
      </c>
      <c r="F281" s="4" t="s">
        <v>1500</v>
      </c>
      <c r="G281" s="4">
        <v>514</v>
      </c>
      <c r="H281" s="4">
        <v>0</v>
      </c>
      <c r="I281" s="4">
        <v>0</v>
      </c>
      <c r="J281" s="4" t="s">
        <v>55</v>
      </c>
      <c r="K281" s="4" t="s">
        <v>1501</v>
      </c>
      <c r="L281" s="4">
        <v>1</v>
      </c>
      <c r="M281" s="3" t="s">
        <v>1502</v>
      </c>
      <c r="N281" s="4" t="s">
        <v>56</v>
      </c>
      <c r="O281" s="4">
        <v>0</v>
      </c>
      <c r="P281" s="4"/>
      <c r="Q281" s="4"/>
    </row>
    <row r="282" ht="123.75" spans="1:17">
      <c r="A282" s="3" t="s">
        <v>1503</v>
      </c>
      <c r="B282" s="3" t="s">
        <v>1504</v>
      </c>
      <c r="C282" s="4" t="s">
        <v>1505</v>
      </c>
      <c r="D282" s="25">
        <v>43746</v>
      </c>
      <c r="E282" s="25">
        <v>43748</v>
      </c>
      <c r="F282" s="4" t="s">
        <v>1506</v>
      </c>
      <c r="G282" s="4">
        <v>1156</v>
      </c>
      <c r="H282" s="4">
        <v>0</v>
      </c>
      <c r="I282" s="4">
        <v>0</v>
      </c>
      <c r="J282" s="4" t="s">
        <v>55</v>
      </c>
      <c r="K282" s="4" t="s">
        <v>1507</v>
      </c>
      <c r="L282" s="4">
        <v>2</v>
      </c>
      <c r="M282" s="3" t="s">
        <v>1508</v>
      </c>
      <c r="N282" s="4" t="s">
        <v>56</v>
      </c>
      <c r="O282" s="4">
        <v>0</v>
      </c>
      <c r="P282" s="4"/>
      <c r="Q282" s="4"/>
    </row>
    <row r="283" ht="78.75" spans="1:17">
      <c r="A283" s="3" t="s">
        <v>1509</v>
      </c>
      <c r="B283" s="3" t="s">
        <v>1510</v>
      </c>
      <c r="C283" s="4" t="s">
        <v>1511</v>
      </c>
      <c r="D283" s="25">
        <v>43746</v>
      </c>
      <c r="E283" s="25">
        <v>43748</v>
      </c>
      <c r="F283" s="4" t="s">
        <v>1512</v>
      </c>
      <c r="G283" s="4">
        <v>1588</v>
      </c>
      <c r="H283" s="4">
        <v>0</v>
      </c>
      <c r="I283" s="4">
        <v>0</v>
      </c>
      <c r="J283" s="4" t="s">
        <v>55</v>
      </c>
      <c r="K283" s="4" t="s">
        <v>1513</v>
      </c>
      <c r="L283" s="4">
        <v>2</v>
      </c>
      <c r="M283" s="3" t="s">
        <v>1514</v>
      </c>
      <c r="N283" s="4" t="s">
        <v>56</v>
      </c>
      <c r="O283" s="4">
        <v>0</v>
      </c>
      <c r="P283" s="4"/>
      <c r="Q283" s="4"/>
    </row>
    <row r="284" ht="45" spans="1:17">
      <c r="A284" s="3" t="s">
        <v>1515</v>
      </c>
      <c r="B284" s="3" t="s">
        <v>1516</v>
      </c>
      <c r="C284" s="4" t="s">
        <v>1517</v>
      </c>
      <c r="D284" s="25">
        <v>43746</v>
      </c>
      <c r="E284" s="25">
        <v>43748</v>
      </c>
      <c r="F284" s="4" t="s">
        <v>1518</v>
      </c>
      <c r="G284" s="4">
        <v>296</v>
      </c>
      <c r="H284" s="4">
        <v>0</v>
      </c>
      <c r="I284" s="4">
        <v>0</v>
      </c>
      <c r="J284" s="4" t="s">
        <v>55</v>
      </c>
      <c r="K284" s="4" t="s">
        <v>174</v>
      </c>
      <c r="L284" s="4">
        <v>2</v>
      </c>
      <c r="M284" s="3" t="s">
        <v>1519</v>
      </c>
      <c r="N284" s="4" t="s">
        <v>56</v>
      </c>
      <c r="O284" s="4">
        <v>0</v>
      </c>
      <c r="P284" s="4"/>
      <c r="Q284" s="4"/>
    </row>
    <row r="285" ht="45" spans="1:17">
      <c r="A285" s="3" t="s">
        <v>1520</v>
      </c>
      <c r="B285" s="3" t="s">
        <v>1521</v>
      </c>
      <c r="C285" s="4" t="s">
        <v>1522</v>
      </c>
      <c r="D285" s="25">
        <v>43746</v>
      </c>
      <c r="E285" s="25">
        <v>43748</v>
      </c>
      <c r="F285" s="4" t="s">
        <v>1523</v>
      </c>
      <c r="G285" s="4">
        <v>1572</v>
      </c>
      <c r="H285" s="4">
        <v>0</v>
      </c>
      <c r="I285" s="4">
        <v>0</v>
      </c>
      <c r="J285" s="4" t="s">
        <v>55</v>
      </c>
      <c r="K285" s="4" t="s">
        <v>632</v>
      </c>
      <c r="L285" s="4">
        <v>2</v>
      </c>
      <c r="M285" s="3" t="s">
        <v>1524</v>
      </c>
      <c r="N285" s="4" t="s">
        <v>56</v>
      </c>
      <c r="O285" s="4">
        <v>0</v>
      </c>
      <c r="P285" s="4"/>
      <c r="Q285" s="4"/>
    </row>
    <row r="286" ht="56.25" spans="1:17">
      <c r="A286" s="3" t="s">
        <v>1525</v>
      </c>
      <c r="B286" s="3" t="s">
        <v>1526</v>
      </c>
      <c r="C286" s="4" t="s">
        <v>1527</v>
      </c>
      <c r="D286" s="25">
        <v>43745</v>
      </c>
      <c r="E286" s="25">
        <v>43748</v>
      </c>
      <c r="F286" s="4" t="s">
        <v>1528</v>
      </c>
      <c r="G286" s="4">
        <v>3732</v>
      </c>
      <c r="H286" s="4">
        <v>0</v>
      </c>
      <c r="I286" s="4">
        <v>0</v>
      </c>
      <c r="J286" s="4" t="s">
        <v>55</v>
      </c>
      <c r="K286" s="4" t="s">
        <v>1529</v>
      </c>
      <c r="L286" s="4">
        <v>3</v>
      </c>
      <c r="M286" s="3" t="s">
        <v>1530</v>
      </c>
      <c r="N286" s="4" t="s">
        <v>56</v>
      </c>
      <c r="O286" s="4">
        <v>0</v>
      </c>
      <c r="P286" s="4"/>
      <c r="Q286" s="4"/>
    </row>
    <row r="287" ht="56.25" spans="1:17">
      <c r="A287" s="3" t="s">
        <v>1531</v>
      </c>
      <c r="B287" s="3"/>
      <c r="C287" s="4" t="s">
        <v>1532</v>
      </c>
      <c r="D287" s="25">
        <v>43747</v>
      </c>
      <c r="E287" s="25">
        <v>43748</v>
      </c>
      <c r="F287" s="4" t="s">
        <v>1533</v>
      </c>
      <c r="G287" s="4">
        <v>185</v>
      </c>
      <c r="H287" s="4">
        <v>0</v>
      </c>
      <c r="I287" s="4">
        <v>0</v>
      </c>
      <c r="J287" s="4" t="s">
        <v>55</v>
      </c>
      <c r="K287" s="4" t="s">
        <v>1103</v>
      </c>
      <c r="L287" s="4">
        <v>1</v>
      </c>
      <c r="M287" s="3" t="s">
        <v>1534</v>
      </c>
      <c r="N287" s="4" t="s">
        <v>56</v>
      </c>
      <c r="O287" s="4">
        <v>0</v>
      </c>
      <c r="P287" s="4"/>
      <c r="Q287" s="4"/>
    </row>
    <row r="288" ht="45" spans="1:17">
      <c r="A288" s="3" t="s">
        <v>1535</v>
      </c>
      <c r="B288" s="3" t="s">
        <v>1536</v>
      </c>
      <c r="C288" s="4" t="s">
        <v>1537</v>
      </c>
      <c r="D288" s="25">
        <v>43743</v>
      </c>
      <c r="E288" s="25">
        <v>43748</v>
      </c>
      <c r="F288" s="4" t="s">
        <v>1538</v>
      </c>
      <c r="G288" s="4">
        <v>2195</v>
      </c>
      <c r="H288" s="4">
        <v>0</v>
      </c>
      <c r="I288" s="4">
        <v>0</v>
      </c>
      <c r="J288" s="4" t="s">
        <v>55</v>
      </c>
      <c r="K288" s="4" t="s">
        <v>1539</v>
      </c>
      <c r="L288" s="4">
        <v>5</v>
      </c>
      <c r="M288" s="3" t="s">
        <v>1540</v>
      </c>
      <c r="N288" s="4" t="s">
        <v>56</v>
      </c>
      <c r="O288" s="4">
        <v>0</v>
      </c>
      <c r="P288" s="4"/>
      <c r="Q288" s="4"/>
    </row>
    <row r="289" ht="45" spans="1:17">
      <c r="A289" s="3" t="s">
        <v>1541</v>
      </c>
      <c r="B289" s="3" t="s">
        <v>1542</v>
      </c>
      <c r="C289" s="4" t="s">
        <v>1543</v>
      </c>
      <c r="D289" s="25">
        <v>43747</v>
      </c>
      <c r="E289" s="25">
        <v>43748</v>
      </c>
      <c r="F289" s="4" t="s">
        <v>1544</v>
      </c>
      <c r="G289" s="4">
        <v>418</v>
      </c>
      <c r="H289" s="4">
        <v>0</v>
      </c>
      <c r="I289" s="4">
        <v>0</v>
      </c>
      <c r="J289" s="4" t="s">
        <v>55</v>
      </c>
      <c r="K289" s="4" t="s">
        <v>1545</v>
      </c>
      <c r="L289" s="4">
        <v>1</v>
      </c>
      <c r="M289" s="3" t="s">
        <v>1546</v>
      </c>
      <c r="N289" s="4" t="s">
        <v>56</v>
      </c>
      <c r="O289" s="4">
        <v>0</v>
      </c>
      <c r="P289" s="4"/>
      <c r="Q289" s="4"/>
    </row>
    <row r="290" ht="56.25" spans="1:17">
      <c r="A290" s="3" t="s">
        <v>1547</v>
      </c>
      <c r="B290" s="3" t="s">
        <v>1548</v>
      </c>
      <c r="C290" s="4" t="s">
        <v>1537</v>
      </c>
      <c r="D290" s="25">
        <v>43747</v>
      </c>
      <c r="E290" s="25">
        <v>43748</v>
      </c>
      <c r="F290" s="4" t="s">
        <v>1549</v>
      </c>
      <c r="G290" s="4">
        <v>507</v>
      </c>
      <c r="H290" s="4">
        <v>0</v>
      </c>
      <c r="I290" s="4">
        <v>0</v>
      </c>
      <c r="J290" s="4" t="s">
        <v>55</v>
      </c>
      <c r="K290" s="4" t="s">
        <v>1550</v>
      </c>
      <c r="L290" s="4">
        <v>1</v>
      </c>
      <c r="M290" s="3" t="s">
        <v>1551</v>
      </c>
      <c r="N290" s="4" t="s">
        <v>56</v>
      </c>
      <c r="O290" s="4">
        <v>0</v>
      </c>
      <c r="P290" s="4"/>
      <c r="Q290" s="4"/>
    </row>
    <row r="291" ht="22.5" spans="1:17">
      <c r="A291" s="3" t="s">
        <v>1552</v>
      </c>
      <c r="B291" s="3" t="s">
        <v>1553</v>
      </c>
      <c r="C291" s="4" t="s">
        <v>1554</v>
      </c>
      <c r="D291" s="25">
        <v>43747</v>
      </c>
      <c r="E291" s="25">
        <v>43748</v>
      </c>
      <c r="F291" s="4" t="s">
        <v>1555</v>
      </c>
      <c r="G291" s="4">
        <v>975</v>
      </c>
      <c r="H291" s="4">
        <v>0</v>
      </c>
      <c r="I291" s="4">
        <v>0</v>
      </c>
      <c r="J291" s="4" t="s">
        <v>55</v>
      </c>
      <c r="K291" s="4"/>
      <c r="L291" s="4">
        <v>1</v>
      </c>
      <c r="M291" s="3" t="s">
        <v>1556</v>
      </c>
      <c r="N291" s="4" t="s">
        <v>56</v>
      </c>
      <c r="O291" s="4">
        <v>0</v>
      </c>
      <c r="P291" s="4"/>
      <c r="Q291" s="4"/>
    </row>
    <row r="292" ht="78.75" spans="1:17">
      <c r="A292" s="3" t="s">
        <v>1557</v>
      </c>
      <c r="B292" s="3" t="s">
        <v>1558</v>
      </c>
      <c r="C292" s="4" t="s">
        <v>1559</v>
      </c>
      <c r="D292" s="25">
        <v>43746</v>
      </c>
      <c r="E292" s="25">
        <v>43748</v>
      </c>
      <c r="F292" s="4" t="s">
        <v>1560</v>
      </c>
      <c r="G292" s="4">
        <v>2372</v>
      </c>
      <c r="H292" s="4">
        <v>0</v>
      </c>
      <c r="I292" s="4">
        <v>0</v>
      </c>
      <c r="J292" s="4" t="s">
        <v>55</v>
      </c>
      <c r="K292" s="4" t="s">
        <v>1561</v>
      </c>
      <c r="L292" s="4">
        <v>4</v>
      </c>
      <c r="M292" s="3" t="s">
        <v>1562</v>
      </c>
      <c r="N292" s="4" t="s">
        <v>56</v>
      </c>
      <c r="O292" s="4">
        <v>0</v>
      </c>
      <c r="P292" s="4"/>
      <c r="Q292" s="4"/>
    </row>
    <row r="293" ht="56.25" spans="1:17">
      <c r="A293" s="3" t="s">
        <v>1563</v>
      </c>
      <c r="B293" s="3" t="s">
        <v>1564</v>
      </c>
      <c r="C293" s="4" t="s">
        <v>1565</v>
      </c>
      <c r="D293" s="25">
        <v>43747</v>
      </c>
      <c r="E293" s="25">
        <v>43748</v>
      </c>
      <c r="F293" s="4" t="s">
        <v>1566</v>
      </c>
      <c r="G293" s="4">
        <v>638</v>
      </c>
      <c r="H293" s="4">
        <v>0</v>
      </c>
      <c r="I293" s="4">
        <v>0</v>
      </c>
      <c r="J293" s="4" t="s">
        <v>55</v>
      </c>
      <c r="K293" s="4" t="s">
        <v>538</v>
      </c>
      <c r="L293" s="4">
        <v>1</v>
      </c>
      <c r="M293" s="3" t="s">
        <v>1567</v>
      </c>
      <c r="N293" s="4" t="s">
        <v>56</v>
      </c>
      <c r="O293" s="4">
        <v>0</v>
      </c>
      <c r="P293" s="4"/>
      <c r="Q293" s="4"/>
    </row>
    <row r="294" ht="56.25" spans="1:17">
      <c r="A294" s="3" t="s">
        <v>1568</v>
      </c>
      <c r="B294" s="3" t="s">
        <v>1569</v>
      </c>
      <c r="C294" s="4" t="s">
        <v>514</v>
      </c>
      <c r="D294" s="25">
        <v>43745</v>
      </c>
      <c r="E294" s="25">
        <v>43748</v>
      </c>
      <c r="F294" s="4" t="s">
        <v>1570</v>
      </c>
      <c r="G294" s="4">
        <v>3306</v>
      </c>
      <c r="H294" s="4">
        <v>0</v>
      </c>
      <c r="I294" s="4">
        <v>0</v>
      </c>
      <c r="J294" s="4" t="s">
        <v>55</v>
      </c>
      <c r="K294" s="4" t="s">
        <v>516</v>
      </c>
      <c r="L294" s="4">
        <v>3</v>
      </c>
      <c r="M294" s="3" t="s">
        <v>1571</v>
      </c>
      <c r="N294" s="4" t="s">
        <v>56</v>
      </c>
      <c r="O294" s="4">
        <v>0</v>
      </c>
      <c r="P294" s="4"/>
      <c r="Q294" s="4"/>
    </row>
    <row r="295" ht="45" spans="1:17">
      <c r="A295" s="3" t="s">
        <v>1572</v>
      </c>
      <c r="B295" s="3"/>
      <c r="C295" s="4" t="s">
        <v>1573</v>
      </c>
      <c r="D295" s="25">
        <v>43747</v>
      </c>
      <c r="E295" s="25">
        <v>43748</v>
      </c>
      <c r="F295" s="4" t="s">
        <v>1574</v>
      </c>
      <c r="G295" s="4">
        <v>546</v>
      </c>
      <c r="H295" s="4">
        <v>0</v>
      </c>
      <c r="I295" s="4">
        <v>0</v>
      </c>
      <c r="J295" s="4" t="s">
        <v>55</v>
      </c>
      <c r="K295" s="4" t="s">
        <v>339</v>
      </c>
      <c r="L295" s="4">
        <v>1</v>
      </c>
      <c r="M295" s="3" t="s">
        <v>1575</v>
      </c>
      <c r="N295" s="4" t="s">
        <v>56</v>
      </c>
      <c r="O295" s="4">
        <v>0</v>
      </c>
      <c r="P295" s="4"/>
      <c r="Q295" s="4"/>
    </row>
    <row r="296" ht="45" spans="1:17">
      <c r="A296" s="3" t="s">
        <v>1576</v>
      </c>
      <c r="B296" s="3" t="s">
        <v>1577</v>
      </c>
      <c r="C296" s="4" t="s">
        <v>1578</v>
      </c>
      <c r="D296" s="25">
        <v>43746</v>
      </c>
      <c r="E296" s="25">
        <v>43748</v>
      </c>
      <c r="F296" s="4" t="s">
        <v>1579</v>
      </c>
      <c r="G296" s="4">
        <v>920</v>
      </c>
      <c r="H296" s="4">
        <v>0</v>
      </c>
      <c r="I296" s="4">
        <v>0</v>
      </c>
      <c r="J296" s="4" t="s">
        <v>55</v>
      </c>
      <c r="K296" s="4" t="s">
        <v>1580</v>
      </c>
      <c r="L296" s="4">
        <v>2</v>
      </c>
      <c r="M296" s="3" t="s">
        <v>1581</v>
      </c>
      <c r="N296" s="4" t="s">
        <v>56</v>
      </c>
      <c r="O296" s="4">
        <v>0</v>
      </c>
      <c r="P296" s="4"/>
      <c r="Q296" s="4"/>
    </row>
    <row r="297" ht="56.25" spans="1:17">
      <c r="A297" s="3" t="s">
        <v>1582</v>
      </c>
      <c r="B297" s="3"/>
      <c r="C297" s="4" t="s">
        <v>1583</v>
      </c>
      <c r="D297" s="25">
        <v>43747</v>
      </c>
      <c r="E297" s="25">
        <v>43748</v>
      </c>
      <c r="F297" s="4" t="s">
        <v>1584</v>
      </c>
      <c r="G297" s="4">
        <v>561</v>
      </c>
      <c r="H297" s="4">
        <v>0</v>
      </c>
      <c r="I297" s="4">
        <v>0</v>
      </c>
      <c r="J297" s="4" t="s">
        <v>55</v>
      </c>
      <c r="K297" s="4" t="s">
        <v>1103</v>
      </c>
      <c r="L297" s="4">
        <v>1</v>
      </c>
      <c r="M297" s="3" t="s">
        <v>1585</v>
      </c>
      <c r="N297" s="4" t="s">
        <v>56</v>
      </c>
      <c r="O297" s="4">
        <v>0</v>
      </c>
      <c r="P297" s="4"/>
      <c r="Q297" s="4"/>
    </row>
    <row r="298" ht="67.5" spans="1:17">
      <c r="A298" s="3" t="s">
        <v>1586</v>
      </c>
      <c r="B298" s="3" t="s">
        <v>1587</v>
      </c>
      <c r="C298" s="4" t="s">
        <v>156</v>
      </c>
      <c r="D298" s="25">
        <v>43747</v>
      </c>
      <c r="E298" s="25">
        <v>43748</v>
      </c>
      <c r="F298" s="4" t="s">
        <v>1588</v>
      </c>
      <c r="G298" s="4">
        <v>285</v>
      </c>
      <c r="H298" s="4">
        <v>0</v>
      </c>
      <c r="I298" s="4">
        <v>0</v>
      </c>
      <c r="J298" s="4" t="s">
        <v>55</v>
      </c>
      <c r="K298" s="4" t="s">
        <v>158</v>
      </c>
      <c r="L298" s="4">
        <v>1</v>
      </c>
      <c r="M298" s="3" t="s">
        <v>1587</v>
      </c>
      <c r="N298" s="4" t="s">
        <v>56</v>
      </c>
      <c r="O298" s="4">
        <v>0</v>
      </c>
      <c r="P298" s="4"/>
      <c r="Q298" s="4"/>
    </row>
    <row r="299" ht="67.5" spans="1:17">
      <c r="A299" s="3" t="s">
        <v>1589</v>
      </c>
      <c r="B299" s="3" t="s">
        <v>1590</v>
      </c>
      <c r="C299" s="4" t="s">
        <v>1591</v>
      </c>
      <c r="D299" s="25">
        <v>43744</v>
      </c>
      <c r="E299" s="25">
        <v>43748</v>
      </c>
      <c r="F299" s="4" t="s">
        <v>1592</v>
      </c>
      <c r="G299" s="4">
        <v>8268</v>
      </c>
      <c r="H299" s="4">
        <v>0</v>
      </c>
      <c r="I299" s="4">
        <v>0</v>
      </c>
      <c r="J299" s="4" t="s">
        <v>55</v>
      </c>
      <c r="K299" s="4" t="s">
        <v>1593</v>
      </c>
      <c r="L299" s="4">
        <v>4</v>
      </c>
      <c r="M299" s="3" t="s">
        <v>1594</v>
      </c>
      <c r="N299" s="4" t="s">
        <v>56</v>
      </c>
      <c r="O299" s="4">
        <v>0</v>
      </c>
      <c r="P299" s="4"/>
      <c r="Q299" s="4"/>
    </row>
    <row r="300" ht="45" spans="1:17">
      <c r="A300" s="3" t="s">
        <v>1595</v>
      </c>
      <c r="B300" s="3" t="s">
        <v>1596</v>
      </c>
      <c r="C300" s="4" t="s">
        <v>1597</v>
      </c>
      <c r="D300" s="25">
        <v>43747</v>
      </c>
      <c r="E300" s="25">
        <v>43748</v>
      </c>
      <c r="F300" s="4" t="s">
        <v>1598</v>
      </c>
      <c r="G300" s="4">
        <v>502</v>
      </c>
      <c r="H300" s="4">
        <v>0</v>
      </c>
      <c r="I300" s="4">
        <v>0</v>
      </c>
      <c r="J300" s="4" t="s">
        <v>55</v>
      </c>
      <c r="K300" s="4" t="s">
        <v>1193</v>
      </c>
      <c r="L300" s="4">
        <v>1</v>
      </c>
      <c r="M300" s="3" t="s">
        <v>1599</v>
      </c>
      <c r="N300" s="4" t="s">
        <v>56</v>
      </c>
      <c r="O300" s="4">
        <v>0</v>
      </c>
      <c r="P300" s="4"/>
      <c r="Q300" s="4"/>
    </row>
    <row r="301" ht="90" spans="1:17">
      <c r="A301" s="3" t="s">
        <v>1600</v>
      </c>
      <c r="B301" s="3" t="s">
        <v>1601</v>
      </c>
      <c r="C301" s="4" t="s">
        <v>1602</v>
      </c>
      <c r="D301" s="25">
        <v>43742</v>
      </c>
      <c r="E301" s="25">
        <v>43748</v>
      </c>
      <c r="F301" s="4" t="s">
        <v>1603</v>
      </c>
      <c r="G301" s="4">
        <v>4212</v>
      </c>
      <c r="H301" s="4">
        <v>0</v>
      </c>
      <c r="I301" s="4">
        <v>0</v>
      </c>
      <c r="J301" s="4" t="s">
        <v>55</v>
      </c>
      <c r="K301" s="4" t="s">
        <v>1604</v>
      </c>
      <c r="L301" s="4">
        <v>6</v>
      </c>
      <c r="M301" s="3" t="s">
        <v>1605</v>
      </c>
      <c r="N301" s="4" t="s">
        <v>56</v>
      </c>
      <c r="O301" s="4">
        <v>0</v>
      </c>
      <c r="P301" s="4"/>
      <c r="Q301" s="4"/>
    </row>
    <row r="302" ht="45" spans="1:17">
      <c r="A302" s="3" t="s">
        <v>1606</v>
      </c>
      <c r="B302" s="3" t="s">
        <v>1607</v>
      </c>
      <c r="C302" s="4" t="s">
        <v>343</v>
      </c>
      <c r="D302" s="25">
        <v>43745</v>
      </c>
      <c r="E302" s="25">
        <v>43748</v>
      </c>
      <c r="F302" s="4" t="s">
        <v>1608</v>
      </c>
      <c r="G302" s="4">
        <v>3837</v>
      </c>
      <c r="H302" s="4">
        <v>0</v>
      </c>
      <c r="I302" s="4">
        <v>0</v>
      </c>
      <c r="J302" s="4" t="s">
        <v>55</v>
      </c>
      <c r="K302" s="4" t="s">
        <v>141</v>
      </c>
      <c r="L302" s="4">
        <v>3</v>
      </c>
      <c r="M302" s="3" t="s">
        <v>1609</v>
      </c>
      <c r="N302" s="4" t="s">
        <v>56</v>
      </c>
      <c r="O302" s="4">
        <v>0</v>
      </c>
      <c r="P302" s="4"/>
      <c r="Q302" s="4"/>
    </row>
    <row r="303" ht="56.25" spans="1:17">
      <c r="A303" s="3" t="s">
        <v>1610</v>
      </c>
      <c r="B303" s="3" t="s">
        <v>1611</v>
      </c>
      <c r="C303" s="4" t="s">
        <v>1471</v>
      </c>
      <c r="D303" s="25">
        <v>43747</v>
      </c>
      <c r="E303" s="25">
        <v>43748</v>
      </c>
      <c r="F303" s="4" t="s">
        <v>1612</v>
      </c>
      <c r="G303" s="4">
        <v>958</v>
      </c>
      <c r="H303" s="4">
        <v>0</v>
      </c>
      <c r="I303" s="4">
        <v>0</v>
      </c>
      <c r="J303" s="4" t="s">
        <v>55</v>
      </c>
      <c r="K303" s="4" t="s">
        <v>1473</v>
      </c>
      <c r="L303" s="4">
        <v>2</v>
      </c>
      <c r="M303" s="3" t="s">
        <v>1613</v>
      </c>
      <c r="N303" s="4" t="s">
        <v>56</v>
      </c>
      <c r="O303" s="4">
        <v>0</v>
      </c>
      <c r="P303" s="4"/>
      <c r="Q303" s="4"/>
    </row>
    <row r="304" ht="67.5" spans="1:17">
      <c r="A304" s="3" t="s">
        <v>1614</v>
      </c>
      <c r="B304" s="3" t="s">
        <v>1615</v>
      </c>
      <c r="C304" s="4" t="s">
        <v>156</v>
      </c>
      <c r="D304" s="25">
        <v>43746</v>
      </c>
      <c r="E304" s="25">
        <v>43748</v>
      </c>
      <c r="F304" s="4" t="s">
        <v>1616</v>
      </c>
      <c r="G304" s="4">
        <v>574</v>
      </c>
      <c r="H304" s="4">
        <v>0</v>
      </c>
      <c r="I304" s="4">
        <v>0</v>
      </c>
      <c r="J304" s="4" t="s">
        <v>55</v>
      </c>
      <c r="K304" s="4" t="s">
        <v>158</v>
      </c>
      <c r="L304" s="4">
        <v>2</v>
      </c>
      <c r="M304" s="3" t="s">
        <v>1615</v>
      </c>
      <c r="N304" s="4" t="s">
        <v>56</v>
      </c>
      <c r="O304" s="4">
        <v>0</v>
      </c>
      <c r="P304" s="4"/>
      <c r="Q304" s="4"/>
    </row>
    <row r="305" ht="78.75" spans="1:17">
      <c r="A305" s="3" t="s">
        <v>1617</v>
      </c>
      <c r="B305" s="3" t="s">
        <v>1618</v>
      </c>
      <c r="C305" s="4" t="s">
        <v>1619</v>
      </c>
      <c r="D305" s="25">
        <v>43743</v>
      </c>
      <c r="E305" s="25">
        <v>43748</v>
      </c>
      <c r="F305" s="4" t="s">
        <v>1620</v>
      </c>
      <c r="G305" s="4">
        <v>4630</v>
      </c>
      <c r="H305" s="4">
        <v>0</v>
      </c>
      <c r="I305" s="4">
        <v>0</v>
      </c>
      <c r="J305" s="4" t="s">
        <v>55</v>
      </c>
      <c r="K305" s="4" t="s">
        <v>276</v>
      </c>
      <c r="L305" s="4">
        <v>5</v>
      </c>
      <c r="M305" s="3" t="s">
        <v>1621</v>
      </c>
      <c r="N305" s="4" t="s">
        <v>56</v>
      </c>
      <c r="O305" s="4">
        <v>0</v>
      </c>
      <c r="P305" s="4"/>
      <c r="Q305" s="4"/>
    </row>
    <row r="306" ht="45" spans="1:17">
      <c r="A306" s="3" t="s">
        <v>1622</v>
      </c>
      <c r="B306" s="3" t="s">
        <v>1623</v>
      </c>
      <c r="C306" s="4" t="s">
        <v>1624</v>
      </c>
      <c r="D306" s="25">
        <v>43747</v>
      </c>
      <c r="E306" s="25">
        <v>43749</v>
      </c>
      <c r="F306" s="4" t="s">
        <v>1625</v>
      </c>
      <c r="G306" s="4">
        <v>4600</v>
      </c>
      <c r="H306" s="4">
        <v>0</v>
      </c>
      <c r="I306" s="4">
        <v>0</v>
      </c>
      <c r="J306" s="4" t="s">
        <v>55</v>
      </c>
      <c r="K306" s="4" t="s">
        <v>1626</v>
      </c>
      <c r="L306" s="4">
        <v>2</v>
      </c>
      <c r="M306" s="3" t="s">
        <v>1627</v>
      </c>
      <c r="N306" s="4" t="s">
        <v>56</v>
      </c>
      <c r="O306" s="4">
        <v>0</v>
      </c>
      <c r="P306" s="4"/>
      <c r="Q306" s="4"/>
    </row>
    <row r="307" ht="45" spans="1:17">
      <c r="A307" s="3" t="s">
        <v>1628</v>
      </c>
      <c r="B307" s="3" t="s">
        <v>1629</v>
      </c>
      <c r="C307" s="4" t="s">
        <v>1630</v>
      </c>
      <c r="D307" s="25">
        <v>43747</v>
      </c>
      <c r="E307" s="25">
        <v>43749</v>
      </c>
      <c r="F307" s="4" t="s">
        <v>1631</v>
      </c>
      <c r="G307" s="4">
        <v>428</v>
      </c>
      <c r="H307" s="4">
        <v>0</v>
      </c>
      <c r="I307" s="4">
        <v>0</v>
      </c>
      <c r="J307" s="4" t="s">
        <v>55</v>
      </c>
      <c r="K307" s="4" t="s">
        <v>1632</v>
      </c>
      <c r="L307" s="4">
        <v>2</v>
      </c>
      <c r="M307" s="3" t="s">
        <v>1633</v>
      </c>
      <c r="N307" s="4" t="s">
        <v>56</v>
      </c>
      <c r="O307" s="4">
        <v>0</v>
      </c>
      <c r="P307" s="4"/>
      <c r="Q307" s="4"/>
    </row>
    <row r="308" ht="45" spans="1:17">
      <c r="A308" s="3" t="s">
        <v>1634</v>
      </c>
      <c r="B308" s="3" t="s">
        <v>1635</v>
      </c>
      <c r="C308" s="4" t="s">
        <v>1636</v>
      </c>
      <c r="D308" s="25">
        <v>43747</v>
      </c>
      <c r="E308" s="25">
        <v>43749</v>
      </c>
      <c r="F308" s="4" t="s">
        <v>1637</v>
      </c>
      <c r="G308" s="4">
        <v>2998</v>
      </c>
      <c r="H308" s="4">
        <v>0</v>
      </c>
      <c r="I308" s="4">
        <v>0</v>
      </c>
      <c r="J308" s="4" t="s">
        <v>55</v>
      </c>
      <c r="K308" s="4" t="s">
        <v>1638</v>
      </c>
      <c r="L308" s="4">
        <v>2</v>
      </c>
      <c r="M308" s="3" t="s">
        <v>1639</v>
      </c>
      <c r="N308" s="4" t="s">
        <v>56</v>
      </c>
      <c r="O308" s="4">
        <v>0</v>
      </c>
      <c r="P308" s="4"/>
      <c r="Q308" s="4"/>
    </row>
    <row r="309" ht="78.75" spans="1:17">
      <c r="A309" s="3" t="s">
        <v>1640</v>
      </c>
      <c r="B309" s="3" t="s">
        <v>1641</v>
      </c>
      <c r="C309" s="4" t="s">
        <v>1642</v>
      </c>
      <c r="D309" s="25">
        <v>43747</v>
      </c>
      <c r="E309" s="25">
        <v>43749</v>
      </c>
      <c r="F309" s="4" t="s">
        <v>1643</v>
      </c>
      <c r="G309" s="4">
        <v>6016</v>
      </c>
      <c r="H309" s="4">
        <v>0</v>
      </c>
      <c r="I309" s="4">
        <v>0</v>
      </c>
      <c r="J309" s="4" t="s">
        <v>55</v>
      </c>
      <c r="K309" s="4" t="s">
        <v>1644</v>
      </c>
      <c r="L309" s="4">
        <v>2</v>
      </c>
      <c r="M309" s="3" t="s">
        <v>1645</v>
      </c>
      <c r="N309" s="4" t="s">
        <v>56</v>
      </c>
      <c r="O309" s="4">
        <v>0</v>
      </c>
      <c r="P309" s="4"/>
      <c r="Q309" s="4"/>
    </row>
    <row r="310" ht="90" spans="1:17">
      <c r="A310" s="3" t="s">
        <v>1646</v>
      </c>
      <c r="B310" s="3" t="s">
        <v>1647</v>
      </c>
      <c r="C310" s="4" t="s">
        <v>1648</v>
      </c>
      <c r="D310" s="25">
        <v>43748</v>
      </c>
      <c r="E310" s="25">
        <v>43749</v>
      </c>
      <c r="F310" s="4" t="s">
        <v>1649</v>
      </c>
      <c r="G310" s="4">
        <v>3635</v>
      </c>
      <c r="H310" s="4">
        <v>0</v>
      </c>
      <c r="I310" s="4">
        <v>0</v>
      </c>
      <c r="J310" s="4" t="s">
        <v>55</v>
      </c>
      <c r="K310" s="4" t="s">
        <v>1650</v>
      </c>
      <c r="L310" s="4">
        <v>1</v>
      </c>
      <c r="M310" s="3" t="s">
        <v>1651</v>
      </c>
      <c r="N310" s="4" t="s">
        <v>56</v>
      </c>
      <c r="O310" s="4">
        <v>0</v>
      </c>
      <c r="P310" s="4"/>
      <c r="Q310" s="4"/>
    </row>
    <row r="311" ht="67.5" spans="1:17">
      <c r="A311" s="3" t="s">
        <v>1652</v>
      </c>
      <c r="B311" s="3" t="s">
        <v>1653</v>
      </c>
      <c r="C311" s="4" t="s">
        <v>1654</v>
      </c>
      <c r="D311" s="25">
        <v>43748</v>
      </c>
      <c r="E311" s="25">
        <v>43749</v>
      </c>
      <c r="F311" s="4" t="s">
        <v>1655</v>
      </c>
      <c r="G311" s="4">
        <v>878</v>
      </c>
      <c r="H311" s="4">
        <v>0</v>
      </c>
      <c r="I311" s="4">
        <v>0</v>
      </c>
      <c r="J311" s="4" t="s">
        <v>55</v>
      </c>
      <c r="K311" s="4" t="s">
        <v>1656</v>
      </c>
      <c r="L311" s="4">
        <v>1</v>
      </c>
      <c r="M311" s="3" t="s">
        <v>1657</v>
      </c>
      <c r="N311" s="4" t="s">
        <v>56</v>
      </c>
      <c r="O311" s="4">
        <v>0</v>
      </c>
      <c r="P311" s="4"/>
      <c r="Q311" s="4"/>
    </row>
    <row r="312" ht="45" spans="1:17">
      <c r="A312" s="3" t="s">
        <v>1658</v>
      </c>
      <c r="B312" s="3" t="s">
        <v>1659</v>
      </c>
      <c r="C312" s="4" t="s">
        <v>468</v>
      </c>
      <c r="D312" s="25">
        <v>43746</v>
      </c>
      <c r="E312" s="25">
        <v>43749</v>
      </c>
      <c r="F312" s="4" t="s">
        <v>1660</v>
      </c>
      <c r="G312" s="4">
        <v>1251</v>
      </c>
      <c r="H312" s="4">
        <v>0</v>
      </c>
      <c r="I312" s="4">
        <v>0</v>
      </c>
      <c r="J312" s="4" t="s">
        <v>55</v>
      </c>
      <c r="K312" s="4" t="s">
        <v>574</v>
      </c>
      <c r="L312" s="4">
        <v>3</v>
      </c>
      <c r="M312" s="3" t="s">
        <v>1661</v>
      </c>
      <c r="N312" s="4" t="s">
        <v>56</v>
      </c>
      <c r="O312" s="4">
        <v>0</v>
      </c>
      <c r="P312" s="4"/>
      <c r="Q312" s="4"/>
    </row>
    <row r="313" ht="22.5" spans="1:17">
      <c r="A313" s="3" t="s">
        <v>1662</v>
      </c>
      <c r="B313" s="3" t="s">
        <v>1663</v>
      </c>
      <c r="C313" s="4" t="s">
        <v>1664</v>
      </c>
      <c r="D313" s="25">
        <v>43748</v>
      </c>
      <c r="E313" s="25">
        <v>43749</v>
      </c>
      <c r="F313" s="4" t="s">
        <v>1665</v>
      </c>
      <c r="G313" s="4">
        <v>1239</v>
      </c>
      <c r="H313" s="4">
        <v>0</v>
      </c>
      <c r="I313" s="4">
        <v>0</v>
      </c>
      <c r="J313" s="4" t="s">
        <v>55</v>
      </c>
      <c r="K313" s="4"/>
      <c r="L313" s="4">
        <v>3</v>
      </c>
      <c r="M313" s="3" t="s">
        <v>1666</v>
      </c>
      <c r="N313" s="4" t="s">
        <v>56</v>
      </c>
      <c r="O313" s="4">
        <v>0</v>
      </c>
      <c r="P313" s="4"/>
      <c r="Q313" s="4"/>
    </row>
    <row r="314" ht="45" spans="1:17">
      <c r="A314" s="3" t="s">
        <v>1667</v>
      </c>
      <c r="B314" s="3" t="s">
        <v>1668</v>
      </c>
      <c r="C314" s="4" t="s">
        <v>1669</v>
      </c>
      <c r="D314" s="25">
        <v>43748</v>
      </c>
      <c r="E314" s="25">
        <v>43749</v>
      </c>
      <c r="F314" s="4" t="s">
        <v>1670</v>
      </c>
      <c r="G314" s="4">
        <v>885</v>
      </c>
      <c r="H314" s="4">
        <v>0</v>
      </c>
      <c r="I314" s="4">
        <v>0</v>
      </c>
      <c r="J314" s="4" t="s">
        <v>55</v>
      </c>
      <c r="K314" s="4" t="s">
        <v>1250</v>
      </c>
      <c r="L314" s="4">
        <v>1</v>
      </c>
      <c r="M314" s="3" t="s">
        <v>1671</v>
      </c>
      <c r="N314" s="4" t="s">
        <v>56</v>
      </c>
      <c r="O314" s="4">
        <v>0</v>
      </c>
      <c r="P314" s="4"/>
      <c r="Q314" s="4"/>
    </row>
    <row r="315" ht="45" spans="1:17">
      <c r="A315" s="3" t="s">
        <v>1672</v>
      </c>
      <c r="B315" s="3" t="s">
        <v>1673</v>
      </c>
      <c r="C315" s="4" t="s">
        <v>1636</v>
      </c>
      <c r="D315" s="25">
        <v>43747</v>
      </c>
      <c r="E315" s="25">
        <v>43749</v>
      </c>
      <c r="F315" s="4" t="s">
        <v>1674</v>
      </c>
      <c r="G315" s="4">
        <v>5180</v>
      </c>
      <c r="H315" s="4">
        <v>0</v>
      </c>
      <c r="I315" s="4">
        <v>0</v>
      </c>
      <c r="J315" s="4" t="s">
        <v>55</v>
      </c>
      <c r="K315" s="4" t="s">
        <v>1638</v>
      </c>
      <c r="L315" s="4">
        <v>4</v>
      </c>
      <c r="M315" s="3" t="s">
        <v>1675</v>
      </c>
      <c r="N315" s="4" t="s">
        <v>56</v>
      </c>
      <c r="O315" s="4">
        <v>0</v>
      </c>
      <c r="P315" s="4"/>
      <c r="Q315" s="4"/>
    </row>
    <row r="316" ht="56.25" spans="1:17">
      <c r="A316" s="3" t="s">
        <v>1676</v>
      </c>
      <c r="B316" s="3" t="s">
        <v>1677</v>
      </c>
      <c r="C316" s="4" t="s">
        <v>1678</v>
      </c>
      <c r="D316" s="25">
        <v>43748</v>
      </c>
      <c r="E316" s="25">
        <v>43749</v>
      </c>
      <c r="F316" s="4" t="s">
        <v>1679</v>
      </c>
      <c r="G316" s="4">
        <v>972</v>
      </c>
      <c r="H316" s="4">
        <v>0</v>
      </c>
      <c r="I316" s="4">
        <v>0</v>
      </c>
      <c r="J316" s="4" t="s">
        <v>55</v>
      </c>
      <c r="K316" s="4" t="s">
        <v>1680</v>
      </c>
      <c r="L316" s="4">
        <v>1</v>
      </c>
      <c r="M316" s="3" t="s">
        <v>1681</v>
      </c>
      <c r="N316" s="4" t="s">
        <v>56</v>
      </c>
      <c r="O316" s="4">
        <v>0</v>
      </c>
      <c r="P316" s="4"/>
      <c r="Q316" s="4"/>
    </row>
    <row r="317" ht="45" spans="1:17">
      <c r="A317" s="3" t="s">
        <v>1682</v>
      </c>
      <c r="B317" s="3"/>
      <c r="C317" s="4" t="s">
        <v>1683</v>
      </c>
      <c r="D317" s="25">
        <v>43747</v>
      </c>
      <c r="E317" s="25">
        <v>43749</v>
      </c>
      <c r="F317" s="4" t="s">
        <v>1684</v>
      </c>
      <c r="G317" s="4">
        <v>1498</v>
      </c>
      <c r="H317" s="4">
        <v>0</v>
      </c>
      <c r="I317" s="4">
        <v>0</v>
      </c>
      <c r="J317" s="4" t="s">
        <v>55</v>
      </c>
      <c r="K317" s="4" t="s">
        <v>1685</v>
      </c>
      <c r="L317" s="4">
        <v>2</v>
      </c>
      <c r="M317" s="3" t="s">
        <v>1686</v>
      </c>
      <c r="N317" s="4" t="s">
        <v>56</v>
      </c>
      <c r="O317" s="4">
        <v>0</v>
      </c>
      <c r="P317" s="4"/>
      <c r="Q317" s="4"/>
    </row>
    <row r="318" ht="45" spans="1:17">
      <c r="A318" s="3" t="s">
        <v>1687</v>
      </c>
      <c r="B318" s="3" t="s">
        <v>1688</v>
      </c>
      <c r="C318" s="4" t="s">
        <v>1689</v>
      </c>
      <c r="D318" s="25">
        <v>43745</v>
      </c>
      <c r="E318" s="25">
        <v>43749</v>
      </c>
      <c r="F318" s="4" t="s">
        <v>1690</v>
      </c>
      <c r="G318" s="4">
        <v>3884</v>
      </c>
      <c r="H318" s="4">
        <v>0</v>
      </c>
      <c r="I318" s="4">
        <v>0</v>
      </c>
      <c r="J318" s="4" t="s">
        <v>55</v>
      </c>
      <c r="K318" s="4" t="s">
        <v>384</v>
      </c>
      <c r="L318" s="4">
        <v>4</v>
      </c>
      <c r="M318" s="3" t="s">
        <v>1691</v>
      </c>
      <c r="N318" s="4" t="s">
        <v>56</v>
      </c>
      <c r="O318" s="4">
        <v>0</v>
      </c>
      <c r="P318" s="4"/>
      <c r="Q318" s="4"/>
    </row>
    <row r="319" ht="67.5" spans="1:17">
      <c r="A319" s="3" t="s">
        <v>1692</v>
      </c>
      <c r="B319" s="3" t="s">
        <v>1693</v>
      </c>
      <c r="C319" s="4" t="s">
        <v>1694</v>
      </c>
      <c r="D319" s="25">
        <v>43747</v>
      </c>
      <c r="E319" s="25">
        <v>43749</v>
      </c>
      <c r="F319" s="4" t="s">
        <v>1695</v>
      </c>
      <c r="G319" s="4">
        <v>996</v>
      </c>
      <c r="H319" s="4">
        <v>0</v>
      </c>
      <c r="I319" s="4">
        <v>0</v>
      </c>
      <c r="J319" s="4" t="s">
        <v>55</v>
      </c>
      <c r="K319" s="4" t="s">
        <v>1696</v>
      </c>
      <c r="L319" s="4">
        <v>2</v>
      </c>
      <c r="M319" s="3" t="s">
        <v>1697</v>
      </c>
      <c r="N319" s="4" t="s">
        <v>56</v>
      </c>
      <c r="O319" s="4">
        <v>0</v>
      </c>
      <c r="P319" s="4"/>
      <c r="Q319" s="4"/>
    </row>
    <row r="320" ht="56.25" spans="1:17">
      <c r="A320" s="3" t="s">
        <v>1698</v>
      </c>
      <c r="B320" s="3" t="s">
        <v>1699</v>
      </c>
      <c r="C320" s="4" t="s">
        <v>1471</v>
      </c>
      <c r="D320" s="25">
        <v>43748</v>
      </c>
      <c r="E320" s="25">
        <v>43749</v>
      </c>
      <c r="F320" s="4" t="s">
        <v>1700</v>
      </c>
      <c r="G320" s="4">
        <v>856</v>
      </c>
      <c r="H320" s="4">
        <v>0</v>
      </c>
      <c r="I320" s="4">
        <v>0</v>
      </c>
      <c r="J320" s="4" t="s">
        <v>55</v>
      </c>
      <c r="K320" s="4" t="s">
        <v>1473</v>
      </c>
      <c r="L320" s="4">
        <v>2</v>
      </c>
      <c r="M320" s="3" t="s">
        <v>1701</v>
      </c>
      <c r="N320" s="4" t="s">
        <v>56</v>
      </c>
      <c r="O320" s="4">
        <v>0</v>
      </c>
      <c r="P320" s="4"/>
      <c r="Q320" s="4"/>
    </row>
    <row r="321" ht="90" spans="1:17">
      <c r="A321" s="3" t="s">
        <v>1702</v>
      </c>
      <c r="B321" s="3" t="s">
        <v>1703</v>
      </c>
      <c r="C321" s="4" t="s">
        <v>1704</v>
      </c>
      <c r="D321" s="25">
        <v>43748</v>
      </c>
      <c r="E321" s="25">
        <v>43749</v>
      </c>
      <c r="F321" s="4" t="s">
        <v>1705</v>
      </c>
      <c r="G321" s="4">
        <v>1037</v>
      </c>
      <c r="H321" s="4">
        <v>0</v>
      </c>
      <c r="I321" s="4">
        <v>0</v>
      </c>
      <c r="J321" s="4" t="s">
        <v>55</v>
      </c>
      <c r="K321" s="4" t="s">
        <v>1706</v>
      </c>
      <c r="L321" s="4">
        <v>1</v>
      </c>
      <c r="M321" s="3" t="s">
        <v>1707</v>
      </c>
      <c r="N321" s="4" t="s">
        <v>56</v>
      </c>
      <c r="O321" s="4">
        <v>0</v>
      </c>
      <c r="P321" s="4"/>
      <c r="Q321" s="4"/>
    </row>
    <row r="322" ht="56.25" spans="1:17">
      <c r="A322" s="3" t="s">
        <v>1708</v>
      </c>
      <c r="B322" s="3" t="s">
        <v>1709</v>
      </c>
      <c r="C322" s="4" t="s">
        <v>1710</v>
      </c>
      <c r="D322" s="25">
        <v>43747</v>
      </c>
      <c r="E322" s="25">
        <v>43749</v>
      </c>
      <c r="F322" s="4" t="s">
        <v>1711</v>
      </c>
      <c r="G322" s="4">
        <v>5856</v>
      </c>
      <c r="H322" s="4">
        <v>0</v>
      </c>
      <c r="I322" s="4">
        <v>0</v>
      </c>
      <c r="J322" s="4" t="s">
        <v>55</v>
      </c>
      <c r="K322" s="4" t="s">
        <v>1712</v>
      </c>
      <c r="L322" s="4">
        <v>2</v>
      </c>
      <c r="M322" s="3" t="s">
        <v>1713</v>
      </c>
      <c r="N322" s="4" t="s">
        <v>56</v>
      </c>
      <c r="O322" s="4">
        <v>0</v>
      </c>
      <c r="P322" s="4"/>
      <c r="Q322" s="4"/>
    </row>
    <row r="323" ht="45" spans="1:17">
      <c r="A323" s="3" t="s">
        <v>1714</v>
      </c>
      <c r="B323" s="3" t="s">
        <v>1715</v>
      </c>
      <c r="C323" s="4" t="s">
        <v>919</v>
      </c>
      <c r="D323" s="25">
        <v>43748</v>
      </c>
      <c r="E323" s="25">
        <v>43749</v>
      </c>
      <c r="F323" s="4" t="s">
        <v>1716</v>
      </c>
      <c r="G323" s="4">
        <v>1581</v>
      </c>
      <c r="H323" s="4">
        <v>0</v>
      </c>
      <c r="I323" s="4">
        <v>0</v>
      </c>
      <c r="J323" s="4" t="s">
        <v>55</v>
      </c>
      <c r="K323" s="4" t="s">
        <v>921</v>
      </c>
      <c r="L323" s="4">
        <v>3</v>
      </c>
      <c r="M323" s="3" t="s">
        <v>1717</v>
      </c>
      <c r="N323" s="4" t="s">
        <v>56</v>
      </c>
      <c r="O323" s="4">
        <v>0</v>
      </c>
      <c r="P323" s="4"/>
      <c r="Q323" s="4"/>
    </row>
    <row r="324" ht="45" spans="1:17">
      <c r="A324" s="3" t="s">
        <v>1718</v>
      </c>
      <c r="B324" s="3" t="s">
        <v>1719</v>
      </c>
      <c r="C324" s="4" t="s">
        <v>139</v>
      </c>
      <c r="D324" s="25">
        <v>43748</v>
      </c>
      <c r="E324" s="25">
        <v>43749</v>
      </c>
      <c r="F324" s="4" t="s">
        <v>1720</v>
      </c>
      <c r="G324" s="4">
        <v>614</v>
      </c>
      <c r="H324" s="4">
        <v>0</v>
      </c>
      <c r="I324" s="4">
        <v>0</v>
      </c>
      <c r="J324" s="4" t="s">
        <v>55</v>
      </c>
      <c r="K324" s="4" t="s">
        <v>174</v>
      </c>
      <c r="L324" s="4">
        <v>2</v>
      </c>
      <c r="M324" s="3" t="s">
        <v>1721</v>
      </c>
      <c r="N324" s="4" t="s">
        <v>56</v>
      </c>
      <c r="O324" s="4">
        <v>0</v>
      </c>
      <c r="P324" s="4"/>
      <c r="Q324" s="4"/>
    </row>
    <row r="325" ht="45" spans="1:17">
      <c r="A325" s="3" t="s">
        <v>1722</v>
      </c>
      <c r="B325" s="3" t="s">
        <v>1723</v>
      </c>
      <c r="C325" s="4" t="s">
        <v>1537</v>
      </c>
      <c r="D325" s="25">
        <v>43748</v>
      </c>
      <c r="E325" s="25">
        <v>43749</v>
      </c>
      <c r="F325" s="4" t="s">
        <v>1724</v>
      </c>
      <c r="G325" s="4">
        <v>469</v>
      </c>
      <c r="H325" s="4">
        <v>0</v>
      </c>
      <c r="I325" s="4">
        <v>0</v>
      </c>
      <c r="J325" s="4" t="s">
        <v>55</v>
      </c>
      <c r="K325" s="4" t="s">
        <v>1539</v>
      </c>
      <c r="L325" s="4">
        <v>1</v>
      </c>
      <c r="M325" s="3" t="s">
        <v>1725</v>
      </c>
      <c r="N325" s="4" t="s">
        <v>56</v>
      </c>
      <c r="O325" s="4">
        <v>0</v>
      </c>
      <c r="P325" s="4"/>
      <c r="Q325" s="4"/>
    </row>
    <row r="326" ht="45" spans="1:17">
      <c r="A326" s="3" t="s">
        <v>1726</v>
      </c>
      <c r="B326" s="3"/>
      <c r="C326" s="4" t="s">
        <v>1727</v>
      </c>
      <c r="D326" s="25">
        <v>43748</v>
      </c>
      <c r="E326" s="25">
        <v>43749</v>
      </c>
      <c r="F326" s="4" t="s">
        <v>1728</v>
      </c>
      <c r="G326" s="4">
        <v>453</v>
      </c>
      <c r="H326" s="4">
        <v>0</v>
      </c>
      <c r="I326" s="4">
        <v>0</v>
      </c>
      <c r="J326" s="4" t="s">
        <v>55</v>
      </c>
      <c r="K326" s="4" t="s">
        <v>1729</v>
      </c>
      <c r="L326" s="4">
        <v>1</v>
      </c>
      <c r="M326" s="3" t="s">
        <v>1730</v>
      </c>
      <c r="N326" s="4" t="s">
        <v>56</v>
      </c>
      <c r="O326" s="4">
        <v>0</v>
      </c>
      <c r="P326" s="4"/>
      <c r="Q326" s="4"/>
    </row>
    <row r="327" ht="45" spans="1:17">
      <c r="A327" s="3" t="s">
        <v>1731</v>
      </c>
      <c r="B327" s="3"/>
      <c r="C327" s="4" t="s">
        <v>1732</v>
      </c>
      <c r="D327" s="25">
        <v>43748</v>
      </c>
      <c r="E327" s="25">
        <v>43749</v>
      </c>
      <c r="F327" s="4" t="s">
        <v>1733</v>
      </c>
      <c r="G327" s="4">
        <v>796</v>
      </c>
      <c r="H327" s="4">
        <v>0</v>
      </c>
      <c r="I327" s="4">
        <v>0</v>
      </c>
      <c r="J327" s="4" t="s">
        <v>55</v>
      </c>
      <c r="K327" s="4" t="s">
        <v>384</v>
      </c>
      <c r="L327" s="4">
        <v>1</v>
      </c>
      <c r="M327" s="3" t="s">
        <v>1734</v>
      </c>
      <c r="N327" s="4" t="s">
        <v>56</v>
      </c>
      <c r="O327" s="4">
        <v>0</v>
      </c>
      <c r="P327" s="4"/>
      <c r="Q327" s="4"/>
    </row>
    <row r="328" ht="67.5" spans="1:17">
      <c r="A328" s="3" t="s">
        <v>1735</v>
      </c>
      <c r="B328" s="3" t="s">
        <v>1736</v>
      </c>
      <c r="C328" s="4" t="s">
        <v>1471</v>
      </c>
      <c r="D328" s="25">
        <v>43748</v>
      </c>
      <c r="E328" s="25">
        <v>43749</v>
      </c>
      <c r="F328" s="4" t="s">
        <v>1737</v>
      </c>
      <c r="G328" s="4">
        <v>386</v>
      </c>
      <c r="H328" s="4">
        <v>0</v>
      </c>
      <c r="I328" s="4">
        <v>0</v>
      </c>
      <c r="J328" s="4" t="s">
        <v>55</v>
      </c>
      <c r="K328" s="4" t="s">
        <v>1738</v>
      </c>
      <c r="L328" s="4">
        <v>1</v>
      </c>
      <c r="M328" s="3" t="s">
        <v>1739</v>
      </c>
      <c r="N328" s="4" t="s">
        <v>56</v>
      </c>
      <c r="O328" s="4">
        <v>0</v>
      </c>
      <c r="P328" s="4"/>
      <c r="Q328" s="4"/>
    </row>
    <row r="329" ht="56.25" spans="1:17">
      <c r="A329" s="3" t="s">
        <v>1740</v>
      </c>
      <c r="B329" s="3" t="s">
        <v>1741</v>
      </c>
      <c r="C329" s="4" t="s">
        <v>1742</v>
      </c>
      <c r="D329" s="25">
        <v>43748</v>
      </c>
      <c r="E329" s="25">
        <v>43749</v>
      </c>
      <c r="F329" s="4" t="s">
        <v>1743</v>
      </c>
      <c r="G329" s="4">
        <v>512</v>
      </c>
      <c r="H329" s="4">
        <v>0</v>
      </c>
      <c r="I329" s="4">
        <v>0</v>
      </c>
      <c r="J329" s="4" t="s">
        <v>55</v>
      </c>
      <c r="K329" s="4" t="s">
        <v>538</v>
      </c>
      <c r="L329" s="4">
        <v>1</v>
      </c>
      <c r="M329" s="3" t="s">
        <v>1744</v>
      </c>
      <c r="N329" s="4" t="s">
        <v>56</v>
      </c>
      <c r="O329" s="4">
        <v>0</v>
      </c>
      <c r="P329" s="4"/>
      <c r="Q329" s="4"/>
    </row>
    <row r="330" ht="56.25" spans="1:17">
      <c r="A330" s="3" t="s">
        <v>1745</v>
      </c>
      <c r="B330" s="3" t="s">
        <v>1746</v>
      </c>
      <c r="C330" s="4" t="s">
        <v>514</v>
      </c>
      <c r="D330" s="25">
        <v>43748</v>
      </c>
      <c r="E330" s="25">
        <v>43749</v>
      </c>
      <c r="F330" s="4" t="s">
        <v>1747</v>
      </c>
      <c r="G330" s="4">
        <v>1194</v>
      </c>
      <c r="H330" s="4">
        <v>0</v>
      </c>
      <c r="I330" s="4">
        <v>0</v>
      </c>
      <c r="J330" s="4" t="s">
        <v>55</v>
      </c>
      <c r="K330" s="4" t="s">
        <v>516</v>
      </c>
      <c r="L330" s="4">
        <v>1</v>
      </c>
      <c r="M330" s="3" t="s">
        <v>1748</v>
      </c>
      <c r="N330" s="4" t="s">
        <v>56</v>
      </c>
      <c r="O330" s="4">
        <v>0</v>
      </c>
      <c r="P330" s="4"/>
      <c r="Q330" s="4"/>
    </row>
    <row r="331" ht="45" spans="1:17">
      <c r="A331" s="3" t="s">
        <v>1749</v>
      </c>
      <c r="B331" s="3" t="s">
        <v>1750</v>
      </c>
      <c r="C331" s="4" t="s">
        <v>1732</v>
      </c>
      <c r="D331" s="25">
        <v>43748</v>
      </c>
      <c r="E331" s="25">
        <v>43749</v>
      </c>
      <c r="F331" s="4" t="s">
        <v>1528</v>
      </c>
      <c r="G331" s="4">
        <v>798</v>
      </c>
      <c r="H331" s="4">
        <v>0</v>
      </c>
      <c r="I331" s="4">
        <v>0</v>
      </c>
      <c r="J331" s="4" t="s">
        <v>55</v>
      </c>
      <c r="K331" s="4" t="s">
        <v>384</v>
      </c>
      <c r="L331" s="4">
        <v>1</v>
      </c>
      <c r="M331" s="3" t="s">
        <v>1751</v>
      </c>
      <c r="N331" s="4" t="s">
        <v>56</v>
      </c>
      <c r="O331" s="4">
        <v>0</v>
      </c>
      <c r="P331" s="4"/>
      <c r="Q331" s="4"/>
    </row>
    <row r="332" ht="67.5" spans="1:17">
      <c r="A332" s="3" t="s">
        <v>1752</v>
      </c>
      <c r="B332" s="3" t="s">
        <v>1753</v>
      </c>
      <c r="C332" s="4" t="s">
        <v>791</v>
      </c>
      <c r="D332" s="25">
        <v>43748</v>
      </c>
      <c r="E332" s="25">
        <v>43749</v>
      </c>
      <c r="F332" s="4" t="s">
        <v>1754</v>
      </c>
      <c r="G332" s="4">
        <v>1545</v>
      </c>
      <c r="H332" s="4">
        <v>0</v>
      </c>
      <c r="I332" s="4">
        <v>0</v>
      </c>
      <c r="J332" s="4" t="s">
        <v>55</v>
      </c>
      <c r="K332" s="4" t="s">
        <v>1755</v>
      </c>
      <c r="L332" s="4">
        <v>1</v>
      </c>
      <c r="M332" s="3" t="s">
        <v>1756</v>
      </c>
      <c r="N332" s="4" t="s">
        <v>56</v>
      </c>
      <c r="O332" s="4">
        <v>0</v>
      </c>
      <c r="P332" s="4"/>
      <c r="Q332" s="4"/>
    </row>
    <row r="333" ht="101.25" spans="1:17">
      <c r="A333" s="3" t="s">
        <v>1757</v>
      </c>
      <c r="B333" s="3" t="s">
        <v>1758</v>
      </c>
      <c r="C333" s="4" t="s">
        <v>1759</v>
      </c>
      <c r="D333" s="25">
        <v>43747</v>
      </c>
      <c r="E333" s="25">
        <v>43749</v>
      </c>
      <c r="F333" s="4" t="s">
        <v>1760</v>
      </c>
      <c r="G333" s="4">
        <v>2050</v>
      </c>
      <c r="H333" s="4">
        <v>0</v>
      </c>
      <c r="I333" s="4">
        <v>0</v>
      </c>
      <c r="J333" s="4" t="s">
        <v>55</v>
      </c>
      <c r="K333" s="4" t="s">
        <v>1761</v>
      </c>
      <c r="L333" s="4">
        <v>2</v>
      </c>
      <c r="M333" s="3" t="s">
        <v>1762</v>
      </c>
      <c r="N333" s="4" t="s">
        <v>56</v>
      </c>
      <c r="O333" s="4">
        <v>0</v>
      </c>
      <c r="P333" s="4"/>
      <c r="Q333" s="4"/>
    </row>
    <row r="334" ht="56.25" spans="1:17">
      <c r="A334" s="3" t="s">
        <v>1763</v>
      </c>
      <c r="B334" s="3" t="s">
        <v>1764</v>
      </c>
      <c r="C334" s="4" t="s">
        <v>1765</v>
      </c>
      <c r="D334" s="25">
        <v>43748</v>
      </c>
      <c r="E334" s="25">
        <v>43749</v>
      </c>
      <c r="F334" s="4" t="s">
        <v>1766</v>
      </c>
      <c r="G334" s="4">
        <v>1075</v>
      </c>
      <c r="H334" s="4">
        <v>0</v>
      </c>
      <c r="I334" s="4">
        <v>0</v>
      </c>
      <c r="J334" s="4" t="s">
        <v>55</v>
      </c>
      <c r="K334" s="4" t="s">
        <v>1767</v>
      </c>
      <c r="L334" s="4">
        <v>1</v>
      </c>
      <c r="M334" s="3" t="s">
        <v>1768</v>
      </c>
      <c r="N334" s="4" t="s">
        <v>56</v>
      </c>
      <c r="O334" s="4">
        <v>0</v>
      </c>
      <c r="P334" s="4"/>
      <c r="Q334" s="4"/>
    </row>
    <row r="335" ht="67.5" spans="1:17">
      <c r="A335" s="3" t="s">
        <v>1769</v>
      </c>
      <c r="B335" s="3" t="s">
        <v>1770</v>
      </c>
      <c r="C335" s="4" t="s">
        <v>156</v>
      </c>
      <c r="D335" s="25">
        <v>43748</v>
      </c>
      <c r="E335" s="25">
        <v>43749</v>
      </c>
      <c r="F335" s="4" t="s">
        <v>1771</v>
      </c>
      <c r="G335" s="4">
        <v>664</v>
      </c>
      <c r="H335" s="4">
        <v>0</v>
      </c>
      <c r="I335" s="4">
        <v>0</v>
      </c>
      <c r="J335" s="4" t="s">
        <v>55</v>
      </c>
      <c r="K335" s="4" t="s">
        <v>158</v>
      </c>
      <c r="L335" s="4">
        <v>2</v>
      </c>
      <c r="M335" s="3" t="s">
        <v>1770</v>
      </c>
      <c r="N335" s="4" t="s">
        <v>56</v>
      </c>
      <c r="O335" s="4">
        <v>0</v>
      </c>
      <c r="P335" s="4"/>
      <c r="Q335" s="4"/>
    </row>
    <row r="336" ht="78.75" spans="1:17">
      <c r="A336" s="3" t="s">
        <v>1772</v>
      </c>
      <c r="B336" s="3" t="s">
        <v>1773</v>
      </c>
      <c r="C336" s="4" t="s">
        <v>700</v>
      </c>
      <c r="D336" s="25">
        <v>43744</v>
      </c>
      <c r="E336" s="25">
        <v>43749</v>
      </c>
      <c r="F336" s="4" t="s">
        <v>1774</v>
      </c>
      <c r="G336" s="4">
        <v>5115</v>
      </c>
      <c r="H336" s="4">
        <v>0</v>
      </c>
      <c r="I336" s="4">
        <v>0</v>
      </c>
      <c r="J336" s="4" t="s">
        <v>55</v>
      </c>
      <c r="K336" s="4" t="s">
        <v>702</v>
      </c>
      <c r="L336" s="4">
        <v>5</v>
      </c>
      <c r="M336" s="3" t="s">
        <v>1775</v>
      </c>
      <c r="N336" s="4" t="s">
        <v>56</v>
      </c>
      <c r="O336" s="4">
        <v>0</v>
      </c>
      <c r="P336" s="4"/>
      <c r="Q336" s="4"/>
    </row>
    <row r="337" ht="112.5" spans="1:17">
      <c r="A337" s="3" t="s">
        <v>1776</v>
      </c>
      <c r="B337" s="3" t="s">
        <v>1777</v>
      </c>
      <c r="C337" s="4" t="s">
        <v>1778</v>
      </c>
      <c r="D337" s="25">
        <v>43747</v>
      </c>
      <c r="E337" s="25">
        <v>43749</v>
      </c>
      <c r="F337" s="4" t="s">
        <v>1779</v>
      </c>
      <c r="G337" s="4">
        <v>7454</v>
      </c>
      <c r="H337" s="4">
        <v>0</v>
      </c>
      <c r="I337" s="4">
        <v>0</v>
      </c>
      <c r="J337" s="4" t="s">
        <v>55</v>
      </c>
      <c r="K337" s="4" t="s">
        <v>1780</v>
      </c>
      <c r="L337" s="4">
        <v>2</v>
      </c>
      <c r="M337" s="3" t="s">
        <v>1781</v>
      </c>
      <c r="N337" s="4" t="s">
        <v>56</v>
      </c>
      <c r="O337" s="4">
        <v>0</v>
      </c>
      <c r="P337" s="4"/>
      <c r="Q337" s="4"/>
    </row>
    <row r="338" ht="45" spans="1:17">
      <c r="A338" s="3" t="s">
        <v>1782</v>
      </c>
      <c r="B338" s="3" t="s">
        <v>1783</v>
      </c>
      <c r="C338" s="4" t="s">
        <v>1784</v>
      </c>
      <c r="D338" s="25">
        <v>43748</v>
      </c>
      <c r="E338" s="25">
        <v>43749</v>
      </c>
      <c r="F338" s="4" t="s">
        <v>1785</v>
      </c>
      <c r="G338" s="4">
        <v>769</v>
      </c>
      <c r="H338" s="4">
        <v>0</v>
      </c>
      <c r="I338" s="4">
        <v>0</v>
      </c>
      <c r="J338" s="4" t="s">
        <v>55</v>
      </c>
      <c r="K338" s="4" t="s">
        <v>1786</v>
      </c>
      <c r="L338" s="4">
        <v>1</v>
      </c>
      <c r="M338" s="3" t="s">
        <v>1787</v>
      </c>
      <c r="N338" s="4" t="s">
        <v>56</v>
      </c>
      <c r="O338" s="4">
        <v>0</v>
      </c>
      <c r="P338" s="4"/>
      <c r="Q338" s="4"/>
    </row>
    <row r="339" ht="56.25" spans="1:17">
      <c r="A339" s="3" t="s">
        <v>1788</v>
      </c>
      <c r="B339" s="3"/>
      <c r="C339" s="4" t="s">
        <v>1789</v>
      </c>
      <c r="D339" s="25">
        <v>43748</v>
      </c>
      <c r="E339" s="25">
        <v>43749</v>
      </c>
      <c r="F339" s="4" t="s">
        <v>1790</v>
      </c>
      <c r="G339" s="4">
        <v>559</v>
      </c>
      <c r="H339" s="4">
        <v>0</v>
      </c>
      <c r="I339" s="4">
        <v>0</v>
      </c>
      <c r="J339" s="4" t="s">
        <v>55</v>
      </c>
      <c r="K339" s="4" t="s">
        <v>1791</v>
      </c>
      <c r="L339" s="4">
        <v>1</v>
      </c>
      <c r="M339" s="3" t="s">
        <v>1792</v>
      </c>
      <c r="N339" s="4" t="s">
        <v>56</v>
      </c>
      <c r="O339" s="4">
        <v>0</v>
      </c>
      <c r="P339" s="4"/>
      <c r="Q339" s="4"/>
    </row>
    <row r="340" ht="90" spans="1:17">
      <c r="A340" s="3" t="s">
        <v>1793</v>
      </c>
      <c r="B340" s="3" t="s">
        <v>1794</v>
      </c>
      <c r="C340" s="4" t="s">
        <v>1795</v>
      </c>
      <c r="D340" s="25">
        <v>43748</v>
      </c>
      <c r="E340" s="25">
        <v>43749</v>
      </c>
      <c r="F340" s="4" t="s">
        <v>1796</v>
      </c>
      <c r="G340" s="4">
        <v>2098</v>
      </c>
      <c r="H340" s="4">
        <v>0</v>
      </c>
      <c r="I340" s="4">
        <v>0</v>
      </c>
      <c r="J340" s="4" t="s">
        <v>55</v>
      </c>
      <c r="K340" s="4" t="s">
        <v>1797</v>
      </c>
      <c r="L340" s="4">
        <v>2</v>
      </c>
      <c r="M340" s="3" t="s">
        <v>1798</v>
      </c>
      <c r="N340" s="4" t="s">
        <v>56</v>
      </c>
      <c r="O340" s="4">
        <v>0</v>
      </c>
      <c r="P340" s="4"/>
      <c r="Q340" s="4"/>
    </row>
    <row r="341" ht="67.5" spans="1:17">
      <c r="A341" s="3" t="s">
        <v>1799</v>
      </c>
      <c r="B341" s="3"/>
      <c r="C341" s="4" t="s">
        <v>1800</v>
      </c>
      <c r="D341" s="25">
        <v>43748</v>
      </c>
      <c r="E341" s="25">
        <v>43749</v>
      </c>
      <c r="F341" s="4" t="s">
        <v>1801</v>
      </c>
      <c r="G341" s="4">
        <v>578</v>
      </c>
      <c r="H341" s="4">
        <v>0</v>
      </c>
      <c r="I341" s="4">
        <v>0</v>
      </c>
      <c r="J341" s="4" t="s">
        <v>55</v>
      </c>
      <c r="K341" s="4" t="s">
        <v>1802</v>
      </c>
      <c r="L341" s="4">
        <v>1</v>
      </c>
      <c r="M341" s="3" t="s">
        <v>1803</v>
      </c>
      <c r="N341" s="4" t="s">
        <v>56</v>
      </c>
      <c r="O341" s="4">
        <v>0</v>
      </c>
      <c r="P341" s="4"/>
      <c r="Q341" s="4"/>
    </row>
    <row r="342" ht="67.5" spans="1:17">
      <c r="A342" s="3" t="s">
        <v>1804</v>
      </c>
      <c r="B342" s="3" t="s">
        <v>1805</v>
      </c>
      <c r="C342" s="4" t="s">
        <v>1806</v>
      </c>
      <c r="D342" s="25">
        <v>43747</v>
      </c>
      <c r="E342" s="25">
        <v>43749</v>
      </c>
      <c r="F342" s="4" t="s">
        <v>1807</v>
      </c>
      <c r="G342" s="4">
        <v>4374</v>
      </c>
      <c r="H342" s="4">
        <v>0</v>
      </c>
      <c r="I342" s="4">
        <v>0</v>
      </c>
      <c r="J342" s="4" t="s">
        <v>55</v>
      </c>
      <c r="K342" s="4" t="s">
        <v>1808</v>
      </c>
      <c r="L342" s="4">
        <v>2</v>
      </c>
      <c r="M342" s="3" t="s">
        <v>1809</v>
      </c>
      <c r="N342" s="4" t="s">
        <v>56</v>
      </c>
      <c r="O342" s="4">
        <v>0</v>
      </c>
      <c r="P342" s="4"/>
      <c r="Q342" s="4"/>
    </row>
    <row r="343" ht="45" spans="1:17">
      <c r="A343" s="3" t="s">
        <v>1810</v>
      </c>
      <c r="B343" s="3" t="s">
        <v>1811</v>
      </c>
      <c r="C343" s="4" t="s">
        <v>343</v>
      </c>
      <c r="D343" s="25">
        <v>43747</v>
      </c>
      <c r="E343" s="25">
        <v>43749</v>
      </c>
      <c r="F343" s="4" t="s">
        <v>1812</v>
      </c>
      <c r="G343" s="4">
        <v>2800</v>
      </c>
      <c r="H343" s="4">
        <v>0</v>
      </c>
      <c r="I343" s="4">
        <v>0</v>
      </c>
      <c r="J343" s="4" t="s">
        <v>55</v>
      </c>
      <c r="K343" s="4" t="s">
        <v>141</v>
      </c>
      <c r="L343" s="4">
        <v>2</v>
      </c>
      <c r="M343" s="3" t="s">
        <v>1813</v>
      </c>
      <c r="N343" s="4" t="s">
        <v>56</v>
      </c>
      <c r="O343" s="4">
        <v>0</v>
      </c>
      <c r="P343" s="4"/>
      <c r="Q343" s="4"/>
    </row>
    <row r="344" ht="45" spans="1:17">
      <c r="A344" s="3" t="s">
        <v>1814</v>
      </c>
      <c r="B344" s="3" t="s">
        <v>1815</v>
      </c>
      <c r="C344" s="4" t="s">
        <v>1537</v>
      </c>
      <c r="D344" s="25">
        <v>43748</v>
      </c>
      <c r="E344" s="25">
        <v>43749</v>
      </c>
      <c r="F344" s="4" t="s">
        <v>1816</v>
      </c>
      <c r="G344" s="4">
        <v>469</v>
      </c>
      <c r="H344" s="4">
        <v>0</v>
      </c>
      <c r="I344" s="4">
        <v>0</v>
      </c>
      <c r="J344" s="4" t="s">
        <v>55</v>
      </c>
      <c r="K344" s="4" t="s">
        <v>1539</v>
      </c>
      <c r="L344" s="4">
        <v>1</v>
      </c>
      <c r="M344" s="3" t="s">
        <v>1817</v>
      </c>
      <c r="N344" s="4" t="s">
        <v>56</v>
      </c>
      <c r="O344" s="4">
        <v>0</v>
      </c>
      <c r="P344" s="4"/>
      <c r="Q344" s="4"/>
    </row>
    <row r="345" ht="45" spans="1:17">
      <c r="A345" s="3" t="s">
        <v>1818</v>
      </c>
      <c r="B345" s="3" t="s">
        <v>1819</v>
      </c>
      <c r="C345" s="4" t="s">
        <v>1820</v>
      </c>
      <c r="D345" s="25">
        <v>43743</v>
      </c>
      <c r="E345" s="25">
        <v>43749</v>
      </c>
      <c r="F345" s="4" t="s">
        <v>1821</v>
      </c>
      <c r="G345" s="4">
        <v>3666</v>
      </c>
      <c r="H345" s="4">
        <v>0</v>
      </c>
      <c r="I345" s="4">
        <v>0</v>
      </c>
      <c r="J345" s="4" t="s">
        <v>55</v>
      </c>
      <c r="K345" s="4" t="s">
        <v>226</v>
      </c>
      <c r="L345" s="4">
        <v>6</v>
      </c>
      <c r="M345" s="3" t="s">
        <v>1822</v>
      </c>
      <c r="N345" s="4" t="s">
        <v>56</v>
      </c>
      <c r="O345" s="4">
        <v>0</v>
      </c>
      <c r="P345" s="4"/>
      <c r="Q345" s="4"/>
    </row>
    <row r="346" ht="78.75" spans="1:17">
      <c r="A346" s="3" t="s">
        <v>1823</v>
      </c>
      <c r="B346" s="3" t="s">
        <v>1824</v>
      </c>
      <c r="C346" s="4" t="s">
        <v>303</v>
      </c>
      <c r="D346" s="25">
        <v>43748</v>
      </c>
      <c r="E346" s="25">
        <v>43749</v>
      </c>
      <c r="F346" s="4" t="s">
        <v>1825</v>
      </c>
      <c r="G346" s="4">
        <v>820</v>
      </c>
      <c r="H346" s="4">
        <v>0</v>
      </c>
      <c r="I346" s="4">
        <v>0</v>
      </c>
      <c r="J346" s="4" t="s">
        <v>55</v>
      </c>
      <c r="K346" s="4" t="s">
        <v>305</v>
      </c>
      <c r="L346" s="4">
        <v>1</v>
      </c>
      <c r="M346" s="3" t="s">
        <v>1826</v>
      </c>
      <c r="N346" s="4" t="s">
        <v>56</v>
      </c>
      <c r="O346" s="4">
        <v>0</v>
      </c>
      <c r="P346" s="4"/>
      <c r="Q346" s="4"/>
    </row>
    <row r="347" ht="90" spans="1:17">
      <c r="A347" s="3" t="s">
        <v>1827</v>
      </c>
      <c r="B347" s="3" t="s">
        <v>1828</v>
      </c>
      <c r="C347" s="4" t="s">
        <v>1829</v>
      </c>
      <c r="D347" s="25">
        <v>43748</v>
      </c>
      <c r="E347" s="25">
        <v>43749</v>
      </c>
      <c r="F347" s="4" t="s">
        <v>1830</v>
      </c>
      <c r="G347" s="4">
        <v>1131</v>
      </c>
      <c r="H347" s="4">
        <v>0</v>
      </c>
      <c r="I347" s="4">
        <v>0</v>
      </c>
      <c r="J347" s="4" t="s">
        <v>55</v>
      </c>
      <c r="K347" s="4" t="s">
        <v>1831</v>
      </c>
      <c r="L347" s="4">
        <v>1</v>
      </c>
      <c r="M347" s="3" t="s">
        <v>1832</v>
      </c>
      <c r="N347" s="4" t="s">
        <v>56</v>
      </c>
      <c r="O347" s="4">
        <v>0</v>
      </c>
      <c r="P347" s="4"/>
      <c r="Q347" s="4"/>
    </row>
    <row r="348" ht="33.75" spans="1:17">
      <c r="A348" s="3" t="s">
        <v>1833</v>
      </c>
      <c r="B348" s="3" t="s">
        <v>1834</v>
      </c>
      <c r="C348" s="4" t="s">
        <v>1835</v>
      </c>
      <c r="D348" s="25">
        <v>43748</v>
      </c>
      <c r="E348" s="25">
        <v>43749</v>
      </c>
      <c r="F348" s="4" t="s">
        <v>1836</v>
      </c>
      <c r="G348" s="4">
        <v>713</v>
      </c>
      <c r="H348" s="4">
        <v>0</v>
      </c>
      <c r="I348" s="4">
        <v>0</v>
      </c>
      <c r="J348" s="4" t="s">
        <v>55</v>
      </c>
      <c r="K348" s="4" t="s">
        <v>1837</v>
      </c>
      <c r="L348" s="4">
        <v>1</v>
      </c>
      <c r="M348" s="3" t="s">
        <v>1838</v>
      </c>
      <c r="N348" s="4" t="s">
        <v>56</v>
      </c>
      <c r="O348" s="4">
        <v>0</v>
      </c>
      <c r="P348" s="4"/>
      <c r="Q348" s="4"/>
    </row>
    <row r="349" ht="67.5" spans="1:17">
      <c r="A349" s="3" t="s">
        <v>1839</v>
      </c>
      <c r="B349" s="3" t="s">
        <v>1840</v>
      </c>
      <c r="C349" s="4" t="s">
        <v>1841</v>
      </c>
      <c r="D349" s="25">
        <v>43746</v>
      </c>
      <c r="E349" s="25">
        <v>43749</v>
      </c>
      <c r="F349" s="4" t="s">
        <v>1842</v>
      </c>
      <c r="G349" s="4">
        <v>1092</v>
      </c>
      <c r="H349" s="4">
        <v>0</v>
      </c>
      <c r="I349" s="4">
        <v>0</v>
      </c>
      <c r="J349" s="4" t="s">
        <v>55</v>
      </c>
      <c r="K349" s="4" t="s">
        <v>1843</v>
      </c>
      <c r="L349" s="4">
        <v>3</v>
      </c>
      <c r="M349" s="3" t="s">
        <v>1844</v>
      </c>
      <c r="N349" s="4" t="s">
        <v>56</v>
      </c>
      <c r="O349" s="4">
        <v>0</v>
      </c>
      <c r="P349" s="4"/>
      <c r="Q349" s="4"/>
    </row>
    <row r="350" ht="67.5" spans="1:17">
      <c r="A350" s="3" t="s">
        <v>1845</v>
      </c>
      <c r="B350" s="3" t="s">
        <v>1846</v>
      </c>
      <c r="C350" s="4" t="s">
        <v>1847</v>
      </c>
      <c r="D350" s="25">
        <v>43748</v>
      </c>
      <c r="E350" s="25">
        <v>43749</v>
      </c>
      <c r="F350" s="4" t="s">
        <v>1848</v>
      </c>
      <c r="G350" s="4">
        <v>1252</v>
      </c>
      <c r="H350" s="4">
        <v>0</v>
      </c>
      <c r="I350" s="4">
        <v>0</v>
      </c>
      <c r="J350" s="4" t="s">
        <v>55</v>
      </c>
      <c r="K350" s="4" t="s">
        <v>1849</v>
      </c>
      <c r="L350" s="4">
        <v>1</v>
      </c>
      <c r="M350" s="3" t="s">
        <v>1850</v>
      </c>
      <c r="N350" s="4" t="s">
        <v>56</v>
      </c>
      <c r="O350" s="4">
        <v>0</v>
      </c>
      <c r="P350" s="4"/>
      <c r="Q350" s="4"/>
    </row>
    <row r="351" ht="22.5" spans="1:17">
      <c r="A351" s="3" t="s">
        <v>1851</v>
      </c>
      <c r="B351" s="3" t="s">
        <v>1852</v>
      </c>
      <c r="C351" s="4" t="s">
        <v>1853</v>
      </c>
      <c r="D351" s="25">
        <v>43748</v>
      </c>
      <c r="E351" s="25">
        <v>43749</v>
      </c>
      <c r="F351" s="4" t="s">
        <v>1854</v>
      </c>
      <c r="G351" s="4">
        <v>1053</v>
      </c>
      <c r="H351" s="4">
        <v>0</v>
      </c>
      <c r="I351" s="4">
        <v>0</v>
      </c>
      <c r="J351" s="4" t="s">
        <v>55</v>
      </c>
      <c r="K351" s="4"/>
      <c r="L351" s="4">
        <v>1</v>
      </c>
      <c r="M351" s="3" t="s">
        <v>1855</v>
      </c>
      <c r="N351" s="4" t="s">
        <v>56</v>
      </c>
      <c r="O351" s="4">
        <v>0</v>
      </c>
      <c r="P351" s="4"/>
      <c r="Q351" s="4"/>
    </row>
    <row r="352" ht="78.75" spans="1:17">
      <c r="A352" s="3" t="s">
        <v>1856</v>
      </c>
      <c r="B352" s="3" t="s">
        <v>1857</v>
      </c>
      <c r="C352" s="4" t="s">
        <v>1858</v>
      </c>
      <c r="D352" s="25">
        <v>43746</v>
      </c>
      <c r="E352" s="25">
        <v>43749</v>
      </c>
      <c r="F352" s="4" t="s">
        <v>1859</v>
      </c>
      <c r="G352" s="4">
        <v>1734</v>
      </c>
      <c r="H352" s="4">
        <v>0</v>
      </c>
      <c r="I352" s="4">
        <v>0</v>
      </c>
      <c r="J352" s="4" t="s">
        <v>55</v>
      </c>
      <c r="K352" s="4" t="s">
        <v>1860</v>
      </c>
      <c r="L352" s="4">
        <v>3</v>
      </c>
      <c r="M352" s="3" t="s">
        <v>1861</v>
      </c>
      <c r="N352" s="4" t="s">
        <v>56</v>
      </c>
      <c r="O352" s="4">
        <v>0</v>
      </c>
      <c r="P352" s="4"/>
      <c r="Q352" s="4"/>
    </row>
    <row r="353" ht="67.5" spans="1:17">
      <c r="A353" s="3" t="s">
        <v>1862</v>
      </c>
      <c r="B353" s="3" t="s">
        <v>1863</v>
      </c>
      <c r="C353" s="4" t="s">
        <v>156</v>
      </c>
      <c r="D353" s="25">
        <v>43748</v>
      </c>
      <c r="E353" s="25">
        <v>43749</v>
      </c>
      <c r="F353" s="4" t="s">
        <v>1864</v>
      </c>
      <c r="G353" s="4">
        <v>664</v>
      </c>
      <c r="H353" s="4">
        <v>0</v>
      </c>
      <c r="I353" s="4">
        <v>0</v>
      </c>
      <c r="J353" s="4" t="s">
        <v>55</v>
      </c>
      <c r="K353" s="4" t="s">
        <v>158</v>
      </c>
      <c r="L353" s="4">
        <v>2</v>
      </c>
      <c r="M353" s="3" t="s">
        <v>1863</v>
      </c>
      <c r="N353" s="4" t="s">
        <v>56</v>
      </c>
      <c r="O353" s="4">
        <v>0</v>
      </c>
      <c r="P353" s="4"/>
      <c r="Q353" s="4"/>
    </row>
    <row r="354" ht="45" spans="1:17">
      <c r="A354" s="3" t="s">
        <v>1865</v>
      </c>
      <c r="B354" s="3"/>
      <c r="C354" s="4" t="s">
        <v>415</v>
      </c>
      <c r="D354" s="25">
        <v>43748</v>
      </c>
      <c r="E354" s="25">
        <v>43749</v>
      </c>
      <c r="F354" s="4" t="s">
        <v>1866</v>
      </c>
      <c r="G354" s="4">
        <v>257</v>
      </c>
      <c r="H354" s="4">
        <v>0</v>
      </c>
      <c r="I354" s="4">
        <v>0</v>
      </c>
      <c r="J354" s="4" t="s">
        <v>55</v>
      </c>
      <c r="K354" s="4" t="s">
        <v>417</v>
      </c>
      <c r="L354" s="4">
        <v>1</v>
      </c>
      <c r="M354" s="3" t="s">
        <v>1867</v>
      </c>
      <c r="N354" s="4" t="s">
        <v>56</v>
      </c>
      <c r="O354" s="4">
        <v>0</v>
      </c>
      <c r="P354" s="4"/>
      <c r="Q354" s="4"/>
    </row>
    <row r="355" ht="45" spans="1:17">
      <c r="A355" s="3" t="s">
        <v>1868</v>
      </c>
      <c r="B355" s="3" t="s">
        <v>1869</v>
      </c>
      <c r="C355" s="4" t="s">
        <v>468</v>
      </c>
      <c r="D355" s="25">
        <v>43745</v>
      </c>
      <c r="E355" s="25">
        <v>43749</v>
      </c>
      <c r="F355" s="4" t="s">
        <v>1870</v>
      </c>
      <c r="G355" s="4">
        <v>1668</v>
      </c>
      <c r="H355" s="4">
        <v>0</v>
      </c>
      <c r="I355" s="4">
        <v>0</v>
      </c>
      <c r="J355" s="4" t="s">
        <v>55</v>
      </c>
      <c r="K355" s="4" t="s">
        <v>574</v>
      </c>
      <c r="L355" s="4">
        <v>4</v>
      </c>
      <c r="M355" s="3" t="s">
        <v>1871</v>
      </c>
      <c r="N355" s="4" t="s">
        <v>56</v>
      </c>
      <c r="O355" s="4">
        <v>0</v>
      </c>
      <c r="P355" s="4"/>
      <c r="Q355" s="4"/>
    </row>
    <row r="356" ht="33.75" spans="1:17">
      <c r="A356" s="3" t="s">
        <v>1872</v>
      </c>
      <c r="B356" s="3" t="s">
        <v>1873</v>
      </c>
      <c r="C356" s="4" t="s">
        <v>1264</v>
      </c>
      <c r="D356" s="25">
        <v>43747</v>
      </c>
      <c r="E356" s="25">
        <v>43749</v>
      </c>
      <c r="F356" s="4" t="s">
        <v>1874</v>
      </c>
      <c r="G356" s="4">
        <v>3056</v>
      </c>
      <c r="H356" s="4">
        <v>0</v>
      </c>
      <c r="I356" s="4">
        <v>0</v>
      </c>
      <c r="J356" s="4" t="s">
        <v>55</v>
      </c>
      <c r="K356" s="4" t="s">
        <v>168</v>
      </c>
      <c r="L356" s="4">
        <v>2</v>
      </c>
      <c r="M356" s="3" t="s">
        <v>1875</v>
      </c>
      <c r="N356" s="4" t="s">
        <v>56</v>
      </c>
      <c r="O356" s="4">
        <v>0</v>
      </c>
      <c r="P356" s="4"/>
      <c r="Q356" s="4"/>
    </row>
    <row r="357" ht="45" spans="1:17">
      <c r="A357" s="3" t="s">
        <v>1876</v>
      </c>
      <c r="B357" s="3" t="s">
        <v>1877</v>
      </c>
      <c r="C357" s="4" t="s">
        <v>1878</v>
      </c>
      <c r="D357" s="25">
        <v>43748</v>
      </c>
      <c r="E357" s="25">
        <v>43749</v>
      </c>
      <c r="F357" s="4" t="s">
        <v>1879</v>
      </c>
      <c r="G357" s="4">
        <v>800</v>
      </c>
      <c r="H357" s="4">
        <v>0</v>
      </c>
      <c r="I357" s="4">
        <v>0</v>
      </c>
      <c r="J357" s="4" t="s">
        <v>55</v>
      </c>
      <c r="K357" s="4" t="s">
        <v>1880</v>
      </c>
      <c r="L357" s="4">
        <v>1</v>
      </c>
      <c r="M357" s="3" t="s">
        <v>1881</v>
      </c>
      <c r="N357" s="4" t="s">
        <v>56</v>
      </c>
      <c r="O357" s="4">
        <v>0</v>
      </c>
      <c r="P357" s="4"/>
      <c r="Q357" s="4"/>
    </row>
    <row r="358" ht="112.5" spans="1:17">
      <c r="A358" s="3" t="s">
        <v>1882</v>
      </c>
      <c r="B358" s="3" t="s">
        <v>1883</v>
      </c>
      <c r="C358" s="4" t="s">
        <v>1884</v>
      </c>
      <c r="D358" s="25">
        <v>43748</v>
      </c>
      <c r="E358" s="25">
        <v>43749</v>
      </c>
      <c r="F358" s="4" t="s">
        <v>1885</v>
      </c>
      <c r="G358" s="4">
        <v>452</v>
      </c>
      <c r="H358" s="4">
        <v>0</v>
      </c>
      <c r="I358" s="4">
        <v>0</v>
      </c>
      <c r="J358" s="4" t="s">
        <v>55</v>
      </c>
      <c r="K358" s="4" t="s">
        <v>1886</v>
      </c>
      <c r="L358" s="4">
        <v>1</v>
      </c>
      <c r="M358" s="3" t="s">
        <v>1887</v>
      </c>
      <c r="N358" s="4" t="s">
        <v>56</v>
      </c>
      <c r="O358" s="4">
        <v>0</v>
      </c>
      <c r="P358" s="4"/>
      <c r="Q358" s="4"/>
    </row>
    <row r="359" ht="56.25" spans="1:17">
      <c r="A359" s="3" t="s">
        <v>1888</v>
      </c>
      <c r="B359" s="3" t="s">
        <v>1889</v>
      </c>
      <c r="C359" s="4" t="s">
        <v>256</v>
      </c>
      <c r="D359" s="25">
        <v>43748</v>
      </c>
      <c r="E359" s="25">
        <v>43750</v>
      </c>
      <c r="F359" s="4" t="s">
        <v>1890</v>
      </c>
      <c r="G359" s="4">
        <v>1466</v>
      </c>
      <c r="H359" s="4">
        <v>0</v>
      </c>
      <c r="I359" s="4">
        <v>0</v>
      </c>
      <c r="J359" s="4" t="s">
        <v>55</v>
      </c>
      <c r="K359" s="4" t="s">
        <v>1891</v>
      </c>
      <c r="L359" s="4">
        <v>2</v>
      </c>
      <c r="M359" s="3" t="s">
        <v>1892</v>
      </c>
      <c r="N359" s="4" t="s">
        <v>56</v>
      </c>
      <c r="O359" s="4">
        <v>0</v>
      </c>
      <c r="P359" s="4"/>
      <c r="Q359" s="4"/>
    </row>
    <row r="360" ht="45" spans="1:17">
      <c r="A360" s="3" t="s">
        <v>1893</v>
      </c>
      <c r="B360" s="3" t="s">
        <v>1894</v>
      </c>
      <c r="C360" s="4" t="s">
        <v>1895</v>
      </c>
      <c r="D360" s="25">
        <v>43749</v>
      </c>
      <c r="E360" s="25">
        <v>43750</v>
      </c>
      <c r="F360" s="4" t="s">
        <v>1896</v>
      </c>
      <c r="G360" s="4">
        <v>526</v>
      </c>
      <c r="H360" s="4">
        <v>0</v>
      </c>
      <c r="I360" s="4">
        <v>0</v>
      </c>
      <c r="J360" s="4" t="s">
        <v>55</v>
      </c>
      <c r="K360" s="4" t="s">
        <v>1118</v>
      </c>
      <c r="L360" s="4">
        <v>1</v>
      </c>
      <c r="M360" s="3" t="s">
        <v>1897</v>
      </c>
      <c r="N360" s="4" t="s">
        <v>56</v>
      </c>
      <c r="O360" s="4">
        <v>0</v>
      </c>
      <c r="P360" s="4"/>
      <c r="Q360" s="4"/>
    </row>
    <row r="361" ht="56.25" spans="1:17">
      <c r="A361" s="3" t="s">
        <v>1898</v>
      </c>
      <c r="B361" s="3" t="s">
        <v>1899</v>
      </c>
      <c r="C361" s="4" t="s">
        <v>1900</v>
      </c>
      <c r="D361" s="25">
        <v>43746</v>
      </c>
      <c r="E361" s="25">
        <v>43750</v>
      </c>
      <c r="F361" s="4" t="s">
        <v>1901</v>
      </c>
      <c r="G361" s="4">
        <v>2520</v>
      </c>
      <c r="H361" s="4">
        <v>0</v>
      </c>
      <c r="I361" s="4">
        <v>0</v>
      </c>
      <c r="J361" s="4" t="s">
        <v>55</v>
      </c>
      <c r="K361" s="4" t="s">
        <v>1902</v>
      </c>
      <c r="L361" s="4">
        <v>4</v>
      </c>
      <c r="M361" s="3" t="s">
        <v>1903</v>
      </c>
      <c r="N361" s="4" t="s">
        <v>56</v>
      </c>
      <c r="O361" s="4">
        <v>0</v>
      </c>
      <c r="P361" s="4"/>
      <c r="Q361" s="4"/>
    </row>
    <row r="362" ht="67.5" spans="1:17">
      <c r="A362" s="3" t="s">
        <v>1904</v>
      </c>
      <c r="B362" s="3"/>
      <c r="C362" s="4" t="s">
        <v>1905</v>
      </c>
      <c r="D362" s="25">
        <v>43749</v>
      </c>
      <c r="E362" s="25">
        <v>43750</v>
      </c>
      <c r="F362" s="4" t="s">
        <v>1906</v>
      </c>
      <c r="G362" s="4">
        <v>278</v>
      </c>
      <c r="H362" s="4">
        <v>0</v>
      </c>
      <c r="I362" s="4">
        <v>0</v>
      </c>
      <c r="J362" s="4" t="s">
        <v>55</v>
      </c>
      <c r="K362" s="4" t="s">
        <v>1907</v>
      </c>
      <c r="L362" s="4">
        <v>1</v>
      </c>
      <c r="M362" s="3" t="s">
        <v>1908</v>
      </c>
      <c r="N362" s="4" t="s">
        <v>56</v>
      </c>
      <c r="O362" s="4">
        <v>0</v>
      </c>
      <c r="P362" s="4"/>
      <c r="Q362" s="4"/>
    </row>
    <row r="363" ht="45" spans="1:17">
      <c r="A363" s="3" t="s">
        <v>1909</v>
      </c>
      <c r="B363" s="3" t="s">
        <v>1910</v>
      </c>
      <c r="C363" s="4" t="s">
        <v>1911</v>
      </c>
      <c r="D363" s="25">
        <v>43749</v>
      </c>
      <c r="E363" s="25">
        <v>43750</v>
      </c>
      <c r="F363" s="4" t="s">
        <v>1912</v>
      </c>
      <c r="G363" s="4">
        <v>852</v>
      </c>
      <c r="H363" s="4">
        <v>0</v>
      </c>
      <c r="I363" s="4">
        <v>0</v>
      </c>
      <c r="J363" s="4" t="s">
        <v>55</v>
      </c>
      <c r="K363" s="4" t="s">
        <v>1913</v>
      </c>
      <c r="L363" s="4">
        <v>1</v>
      </c>
      <c r="M363" s="3" t="s">
        <v>1914</v>
      </c>
      <c r="N363" s="4" t="s">
        <v>56</v>
      </c>
      <c r="O363" s="4">
        <v>0</v>
      </c>
      <c r="P363" s="4"/>
      <c r="Q363" s="4"/>
    </row>
    <row r="364" ht="45" spans="1:17">
      <c r="A364" s="3" t="s">
        <v>1915</v>
      </c>
      <c r="B364" s="3" t="s">
        <v>1916</v>
      </c>
      <c r="C364" s="4" t="s">
        <v>1917</v>
      </c>
      <c r="D364" s="25">
        <v>43749</v>
      </c>
      <c r="E364" s="25">
        <v>43750</v>
      </c>
      <c r="F364" s="4" t="s">
        <v>1918</v>
      </c>
      <c r="G364" s="4">
        <v>1448</v>
      </c>
      <c r="H364" s="4">
        <v>0</v>
      </c>
      <c r="I364" s="4">
        <v>0</v>
      </c>
      <c r="J364" s="4" t="s">
        <v>55</v>
      </c>
      <c r="K364" s="4" t="s">
        <v>141</v>
      </c>
      <c r="L364" s="4">
        <v>2</v>
      </c>
      <c r="M364" s="3" t="s">
        <v>1919</v>
      </c>
      <c r="N364" s="4" t="s">
        <v>56</v>
      </c>
      <c r="O364" s="4">
        <v>0</v>
      </c>
      <c r="P364" s="4"/>
      <c r="Q364" s="4"/>
    </row>
    <row r="365" ht="67.5" spans="1:17">
      <c r="A365" s="3" t="s">
        <v>1920</v>
      </c>
      <c r="B365" s="3" t="s">
        <v>1921</v>
      </c>
      <c r="C365" s="4" t="s">
        <v>1922</v>
      </c>
      <c r="D365" s="25">
        <v>43749</v>
      </c>
      <c r="E365" s="25">
        <v>43750</v>
      </c>
      <c r="F365" s="4" t="s">
        <v>1923</v>
      </c>
      <c r="G365" s="4">
        <v>1774</v>
      </c>
      <c r="H365" s="4">
        <v>0</v>
      </c>
      <c r="I365" s="4">
        <v>0</v>
      </c>
      <c r="J365" s="4" t="s">
        <v>55</v>
      </c>
      <c r="K365" s="4" t="s">
        <v>1924</v>
      </c>
      <c r="L365" s="4">
        <v>1</v>
      </c>
      <c r="M365" s="3" t="s">
        <v>1925</v>
      </c>
      <c r="N365" s="4" t="s">
        <v>56</v>
      </c>
      <c r="O365" s="4">
        <v>0</v>
      </c>
      <c r="P365" s="4"/>
      <c r="Q365" s="4"/>
    </row>
    <row r="366" ht="67.5" spans="1:17">
      <c r="A366" s="3" t="s">
        <v>1926</v>
      </c>
      <c r="B366" s="3" t="s">
        <v>1927</v>
      </c>
      <c r="C366" s="4" t="s">
        <v>1928</v>
      </c>
      <c r="D366" s="25">
        <v>43749</v>
      </c>
      <c r="E366" s="25">
        <v>43750</v>
      </c>
      <c r="F366" s="4" t="s">
        <v>1929</v>
      </c>
      <c r="G366" s="4">
        <v>323</v>
      </c>
      <c r="H366" s="4">
        <v>0</v>
      </c>
      <c r="I366" s="4">
        <v>0</v>
      </c>
      <c r="J366" s="4" t="s">
        <v>55</v>
      </c>
      <c r="K366" s="4" t="s">
        <v>1930</v>
      </c>
      <c r="L366" s="4">
        <v>1</v>
      </c>
      <c r="M366" s="3" t="s">
        <v>1931</v>
      </c>
      <c r="N366" s="4" t="s">
        <v>56</v>
      </c>
      <c r="O366" s="4">
        <v>0</v>
      </c>
      <c r="P366" s="4"/>
      <c r="Q366" s="4"/>
    </row>
    <row r="367" ht="45" spans="1:17">
      <c r="A367" s="3" t="s">
        <v>1932</v>
      </c>
      <c r="B367" s="3" t="s">
        <v>1933</v>
      </c>
      <c r="C367" s="4" t="s">
        <v>1934</v>
      </c>
      <c r="D367" s="25">
        <v>43748</v>
      </c>
      <c r="E367" s="25">
        <v>43750</v>
      </c>
      <c r="F367" s="4" t="s">
        <v>1935</v>
      </c>
      <c r="G367" s="4">
        <v>2874</v>
      </c>
      <c r="H367" s="4">
        <v>0</v>
      </c>
      <c r="I367" s="4">
        <v>0</v>
      </c>
      <c r="J367" s="4" t="s">
        <v>55</v>
      </c>
      <c r="K367" s="4" t="s">
        <v>384</v>
      </c>
      <c r="L367" s="4">
        <v>2</v>
      </c>
      <c r="M367" s="3" t="s">
        <v>1936</v>
      </c>
      <c r="N367" s="4" t="s">
        <v>56</v>
      </c>
      <c r="O367" s="4">
        <v>0</v>
      </c>
      <c r="P367" s="4"/>
      <c r="Q367" s="4"/>
    </row>
    <row r="368" ht="45" spans="1:17">
      <c r="A368" s="3" t="s">
        <v>1937</v>
      </c>
      <c r="B368" s="3"/>
      <c r="C368" s="4" t="s">
        <v>1938</v>
      </c>
      <c r="D368" s="25">
        <v>43749</v>
      </c>
      <c r="E368" s="25">
        <v>43750</v>
      </c>
      <c r="F368" s="4" t="s">
        <v>1939</v>
      </c>
      <c r="G368" s="4">
        <v>802</v>
      </c>
      <c r="H368" s="4">
        <v>0</v>
      </c>
      <c r="I368" s="4">
        <v>0</v>
      </c>
      <c r="J368" s="4" t="s">
        <v>55</v>
      </c>
      <c r="K368" s="4" t="s">
        <v>1913</v>
      </c>
      <c r="L368" s="4">
        <v>1</v>
      </c>
      <c r="M368" s="3" t="s">
        <v>1940</v>
      </c>
      <c r="N368" s="4" t="s">
        <v>56</v>
      </c>
      <c r="O368" s="4">
        <v>0</v>
      </c>
      <c r="P368" s="4"/>
      <c r="Q368" s="4"/>
    </row>
    <row r="369" ht="22.5" spans="1:17">
      <c r="A369" s="3" t="s">
        <v>1941</v>
      </c>
      <c r="B369" s="3" t="s">
        <v>1942</v>
      </c>
      <c r="C369" s="4" t="s">
        <v>1943</v>
      </c>
      <c r="D369" s="25">
        <v>43748</v>
      </c>
      <c r="E369" s="25">
        <v>43750</v>
      </c>
      <c r="F369" s="4" t="s">
        <v>1944</v>
      </c>
      <c r="G369" s="4">
        <v>3004</v>
      </c>
      <c r="H369" s="4">
        <v>0</v>
      </c>
      <c r="I369" s="4">
        <v>0</v>
      </c>
      <c r="J369" s="4" t="s">
        <v>55</v>
      </c>
      <c r="K369" s="4"/>
      <c r="L369" s="4">
        <v>2</v>
      </c>
      <c r="M369" s="3" t="s">
        <v>1945</v>
      </c>
      <c r="N369" s="4" t="s">
        <v>56</v>
      </c>
      <c r="O369" s="4">
        <v>0</v>
      </c>
      <c r="P369" s="4"/>
      <c r="Q369" s="4"/>
    </row>
    <row r="370" ht="45" spans="1:17">
      <c r="A370" s="3" t="s">
        <v>1946</v>
      </c>
      <c r="B370" s="3" t="s">
        <v>1947</v>
      </c>
      <c r="C370" s="4" t="s">
        <v>689</v>
      </c>
      <c r="D370" s="25">
        <v>43749</v>
      </c>
      <c r="E370" s="25">
        <v>43750</v>
      </c>
      <c r="F370" s="4" t="s">
        <v>1948</v>
      </c>
      <c r="G370" s="4">
        <v>1276</v>
      </c>
      <c r="H370" s="4">
        <v>0</v>
      </c>
      <c r="I370" s="4">
        <v>0</v>
      </c>
      <c r="J370" s="4" t="s">
        <v>55</v>
      </c>
      <c r="K370" s="4" t="s">
        <v>691</v>
      </c>
      <c r="L370" s="4">
        <v>1</v>
      </c>
      <c r="M370" s="3" t="s">
        <v>1949</v>
      </c>
      <c r="N370" s="4" t="s">
        <v>56</v>
      </c>
      <c r="O370" s="4">
        <v>0</v>
      </c>
      <c r="P370" s="4"/>
      <c r="Q370" s="4"/>
    </row>
    <row r="371" ht="45" spans="1:17">
      <c r="A371" s="3" t="s">
        <v>1950</v>
      </c>
      <c r="B371" s="3" t="s">
        <v>1951</v>
      </c>
      <c r="C371" s="4" t="s">
        <v>1952</v>
      </c>
      <c r="D371" s="25">
        <v>43749</v>
      </c>
      <c r="E371" s="25">
        <v>43750</v>
      </c>
      <c r="F371" s="4" t="s">
        <v>1953</v>
      </c>
      <c r="G371" s="4">
        <v>1657</v>
      </c>
      <c r="H371" s="4">
        <v>0</v>
      </c>
      <c r="I371" s="4">
        <v>0</v>
      </c>
      <c r="J371" s="4" t="s">
        <v>55</v>
      </c>
      <c r="K371" s="4" t="s">
        <v>384</v>
      </c>
      <c r="L371" s="4">
        <v>1</v>
      </c>
      <c r="M371" s="3" t="s">
        <v>1954</v>
      </c>
      <c r="N371" s="4" t="s">
        <v>56</v>
      </c>
      <c r="O371" s="4">
        <v>0</v>
      </c>
      <c r="P371" s="4"/>
      <c r="Q371" s="4"/>
    </row>
    <row r="372" ht="56.25" spans="1:17">
      <c r="A372" s="3" t="s">
        <v>1955</v>
      </c>
      <c r="B372" s="3" t="s">
        <v>1956</v>
      </c>
      <c r="C372" s="4" t="s">
        <v>1957</v>
      </c>
      <c r="D372" s="25">
        <v>43747</v>
      </c>
      <c r="E372" s="25">
        <v>43750</v>
      </c>
      <c r="F372" s="4" t="s">
        <v>1958</v>
      </c>
      <c r="G372" s="4">
        <v>2718</v>
      </c>
      <c r="H372" s="4">
        <v>0</v>
      </c>
      <c r="I372" s="4">
        <v>0</v>
      </c>
      <c r="J372" s="4" t="s">
        <v>55</v>
      </c>
      <c r="K372" s="4" t="s">
        <v>1959</v>
      </c>
      <c r="L372" s="4">
        <v>3</v>
      </c>
      <c r="M372" s="3" t="s">
        <v>1960</v>
      </c>
      <c r="N372" s="4" t="s">
        <v>56</v>
      </c>
      <c r="O372" s="4">
        <v>0</v>
      </c>
      <c r="P372" s="4"/>
      <c r="Q372" s="4"/>
    </row>
    <row r="373" ht="45" spans="1:17">
      <c r="A373" s="3" t="s">
        <v>1961</v>
      </c>
      <c r="B373" s="3" t="s">
        <v>1962</v>
      </c>
      <c r="C373" s="4" t="s">
        <v>468</v>
      </c>
      <c r="D373" s="25">
        <v>43749</v>
      </c>
      <c r="E373" s="25">
        <v>43750</v>
      </c>
      <c r="F373" s="4" t="s">
        <v>1963</v>
      </c>
      <c r="G373" s="4">
        <v>418</v>
      </c>
      <c r="H373" s="4">
        <v>0</v>
      </c>
      <c r="I373" s="4">
        <v>0</v>
      </c>
      <c r="J373" s="4" t="s">
        <v>55</v>
      </c>
      <c r="K373" s="4" t="s">
        <v>574</v>
      </c>
      <c r="L373" s="4">
        <v>1</v>
      </c>
      <c r="M373" s="3" t="s">
        <v>1964</v>
      </c>
      <c r="N373" s="4" t="s">
        <v>56</v>
      </c>
      <c r="O373" s="4">
        <v>0</v>
      </c>
      <c r="P373" s="4"/>
      <c r="Q373" s="4"/>
    </row>
    <row r="374" ht="56.25" spans="1:17">
      <c r="A374" s="3" t="s">
        <v>1965</v>
      </c>
      <c r="B374" s="3" t="s">
        <v>1966</v>
      </c>
      <c r="C374" s="4" t="s">
        <v>1967</v>
      </c>
      <c r="D374" s="25">
        <v>43743</v>
      </c>
      <c r="E374" s="25">
        <v>43750</v>
      </c>
      <c r="F374" s="4" t="s">
        <v>1968</v>
      </c>
      <c r="G374" s="4">
        <v>4319</v>
      </c>
      <c r="H374" s="4">
        <v>0</v>
      </c>
      <c r="I374" s="4">
        <v>0</v>
      </c>
      <c r="J374" s="4" t="s">
        <v>55</v>
      </c>
      <c r="K374" s="4" t="s">
        <v>213</v>
      </c>
      <c r="L374" s="4">
        <v>7</v>
      </c>
      <c r="M374" s="3" t="s">
        <v>1966</v>
      </c>
      <c r="N374" s="4" t="s">
        <v>56</v>
      </c>
      <c r="O374" s="4">
        <v>0</v>
      </c>
      <c r="P374" s="4"/>
      <c r="Q374" s="4"/>
    </row>
    <row r="375" ht="33.75" spans="1:17">
      <c r="A375" s="3" t="s">
        <v>1969</v>
      </c>
      <c r="B375" s="3" t="s">
        <v>1970</v>
      </c>
      <c r="C375" s="4" t="s">
        <v>1971</v>
      </c>
      <c r="D375" s="25">
        <v>43747</v>
      </c>
      <c r="E375" s="25">
        <v>43750</v>
      </c>
      <c r="F375" s="4" t="s">
        <v>1972</v>
      </c>
      <c r="G375" s="4">
        <v>14574</v>
      </c>
      <c r="H375" s="4">
        <v>0</v>
      </c>
      <c r="I375" s="4">
        <v>0</v>
      </c>
      <c r="J375" s="4" t="s">
        <v>55</v>
      </c>
      <c r="K375" s="4" t="s">
        <v>1973</v>
      </c>
      <c r="L375" s="4">
        <v>3</v>
      </c>
      <c r="M375" s="3" t="s">
        <v>1974</v>
      </c>
      <c r="N375" s="4" t="s">
        <v>56</v>
      </c>
      <c r="O375" s="4">
        <v>0</v>
      </c>
      <c r="P375" s="4"/>
      <c r="Q375" s="4"/>
    </row>
    <row r="376" ht="45" spans="1:17">
      <c r="A376" s="3" t="s">
        <v>1975</v>
      </c>
      <c r="B376" s="3" t="s">
        <v>1976</v>
      </c>
      <c r="C376" s="4" t="s">
        <v>1977</v>
      </c>
      <c r="D376" s="25">
        <v>43749</v>
      </c>
      <c r="E376" s="25">
        <v>43750</v>
      </c>
      <c r="F376" s="4" t="s">
        <v>1978</v>
      </c>
      <c r="G376" s="4">
        <v>257</v>
      </c>
      <c r="H376" s="4">
        <v>0</v>
      </c>
      <c r="I376" s="4">
        <v>0</v>
      </c>
      <c r="J376" s="4" t="s">
        <v>55</v>
      </c>
      <c r="K376" s="4" t="s">
        <v>141</v>
      </c>
      <c r="L376" s="4">
        <v>1</v>
      </c>
      <c r="M376" s="3" t="s">
        <v>1979</v>
      </c>
      <c r="N376" s="4" t="s">
        <v>56</v>
      </c>
      <c r="O376" s="4">
        <v>0</v>
      </c>
      <c r="P376" s="4"/>
      <c r="Q376" s="4"/>
    </row>
    <row r="377" ht="45" spans="1:17">
      <c r="A377" s="3" t="s">
        <v>1980</v>
      </c>
      <c r="B377" s="3" t="s">
        <v>1981</v>
      </c>
      <c r="C377" s="4" t="s">
        <v>1982</v>
      </c>
      <c r="D377" s="25">
        <v>43745</v>
      </c>
      <c r="E377" s="25">
        <v>43750</v>
      </c>
      <c r="F377" s="4" t="s">
        <v>1983</v>
      </c>
      <c r="G377" s="4">
        <v>3065</v>
      </c>
      <c r="H377" s="4">
        <v>0</v>
      </c>
      <c r="I377" s="4">
        <v>0</v>
      </c>
      <c r="J377" s="4" t="s">
        <v>55</v>
      </c>
      <c r="K377" s="4" t="s">
        <v>384</v>
      </c>
      <c r="L377" s="4">
        <v>5</v>
      </c>
      <c r="M377" s="3" t="s">
        <v>1984</v>
      </c>
      <c r="N377" s="4" t="s">
        <v>56</v>
      </c>
      <c r="O377" s="4">
        <v>0</v>
      </c>
      <c r="P377" s="4"/>
      <c r="Q377" s="4"/>
    </row>
    <row r="378" ht="45" spans="1:17">
      <c r="A378" s="3" t="s">
        <v>1985</v>
      </c>
      <c r="B378" s="3" t="s">
        <v>1986</v>
      </c>
      <c r="C378" s="4" t="s">
        <v>1987</v>
      </c>
      <c r="D378" s="25">
        <v>43748</v>
      </c>
      <c r="E378" s="25">
        <v>43750</v>
      </c>
      <c r="F378" s="4" t="s">
        <v>1988</v>
      </c>
      <c r="G378" s="4">
        <v>1936</v>
      </c>
      <c r="H378" s="4">
        <v>0</v>
      </c>
      <c r="I378" s="4">
        <v>0</v>
      </c>
      <c r="J378" s="4" t="s">
        <v>55</v>
      </c>
      <c r="K378" s="4" t="s">
        <v>384</v>
      </c>
      <c r="L378" s="4">
        <v>2</v>
      </c>
      <c r="M378" s="3" t="s">
        <v>1989</v>
      </c>
      <c r="N378" s="4" t="s">
        <v>56</v>
      </c>
      <c r="O378" s="4">
        <v>0</v>
      </c>
      <c r="P378" s="4"/>
      <c r="Q378" s="4"/>
    </row>
    <row r="379" ht="56.25" spans="1:17">
      <c r="A379" s="3" t="s">
        <v>1990</v>
      </c>
      <c r="B379" s="3" t="s">
        <v>1991</v>
      </c>
      <c r="C379" s="4" t="s">
        <v>1537</v>
      </c>
      <c r="D379" s="25">
        <v>43748</v>
      </c>
      <c r="E379" s="25">
        <v>43750</v>
      </c>
      <c r="F379" s="4" t="s">
        <v>1992</v>
      </c>
      <c r="G379" s="4">
        <v>1014</v>
      </c>
      <c r="H379" s="4">
        <v>0</v>
      </c>
      <c r="I379" s="4">
        <v>0</v>
      </c>
      <c r="J379" s="4" t="s">
        <v>55</v>
      </c>
      <c r="K379" s="4" t="s">
        <v>1550</v>
      </c>
      <c r="L379" s="4">
        <v>2</v>
      </c>
      <c r="M379" s="3" t="s">
        <v>1993</v>
      </c>
      <c r="N379" s="4" t="s">
        <v>56</v>
      </c>
      <c r="O379" s="4">
        <v>0</v>
      </c>
      <c r="P379" s="4"/>
      <c r="Q379" s="4"/>
    </row>
    <row r="380" ht="56.25" spans="1:17">
      <c r="A380" s="3" t="s">
        <v>1994</v>
      </c>
      <c r="B380" s="3"/>
      <c r="C380" s="4" t="s">
        <v>1995</v>
      </c>
      <c r="D380" s="25">
        <v>43749</v>
      </c>
      <c r="E380" s="25">
        <v>43750</v>
      </c>
      <c r="F380" s="4" t="s">
        <v>1996</v>
      </c>
      <c r="G380" s="4">
        <v>6121</v>
      </c>
      <c r="H380" s="4">
        <v>0</v>
      </c>
      <c r="I380" s="4">
        <v>0</v>
      </c>
      <c r="J380" s="4" t="s">
        <v>55</v>
      </c>
      <c r="K380" s="4" t="s">
        <v>1997</v>
      </c>
      <c r="L380" s="4">
        <v>1</v>
      </c>
      <c r="M380" s="3" t="s">
        <v>1998</v>
      </c>
      <c r="N380" s="4" t="s">
        <v>56</v>
      </c>
      <c r="O380" s="4">
        <v>0</v>
      </c>
      <c r="P380" s="4"/>
      <c r="Q380" s="4"/>
    </row>
    <row r="381" ht="78.75" spans="1:17">
      <c r="A381" s="3" t="s">
        <v>1999</v>
      </c>
      <c r="B381" s="3" t="s">
        <v>2000</v>
      </c>
      <c r="C381" s="4" t="s">
        <v>2001</v>
      </c>
      <c r="D381" s="25">
        <v>43749</v>
      </c>
      <c r="E381" s="25">
        <v>43750</v>
      </c>
      <c r="F381" s="4" t="s">
        <v>2002</v>
      </c>
      <c r="G381" s="4">
        <v>979</v>
      </c>
      <c r="H381" s="4">
        <v>0</v>
      </c>
      <c r="I381" s="4">
        <v>0</v>
      </c>
      <c r="J381" s="4" t="s">
        <v>55</v>
      </c>
      <c r="K381" s="4" t="s">
        <v>2003</v>
      </c>
      <c r="L381" s="4">
        <v>1</v>
      </c>
      <c r="M381" s="3" t="s">
        <v>2004</v>
      </c>
      <c r="N381" s="4" t="s">
        <v>56</v>
      </c>
      <c r="O381" s="4">
        <v>0</v>
      </c>
      <c r="P381" s="4"/>
      <c r="Q381" s="4"/>
    </row>
    <row r="382" ht="56.25" spans="1:17">
      <c r="A382" s="3" t="s">
        <v>2005</v>
      </c>
      <c r="B382" s="3" t="s">
        <v>2006</v>
      </c>
      <c r="C382" s="4" t="s">
        <v>2007</v>
      </c>
      <c r="D382" s="25">
        <v>43745</v>
      </c>
      <c r="E382" s="25">
        <v>43750</v>
      </c>
      <c r="F382" s="4" t="s">
        <v>2008</v>
      </c>
      <c r="G382" s="4">
        <v>13525</v>
      </c>
      <c r="H382" s="4">
        <v>0</v>
      </c>
      <c r="I382" s="4">
        <v>0</v>
      </c>
      <c r="J382" s="4" t="s">
        <v>55</v>
      </c>
      <c r="K382" s="4" t="s">
        <v>2009</v>
      </c>
      <c r="L382" s="4">
        <v>5</v>
      </c>
      <c r="M382" s="3" t="s">
        <v>2010</v>
      </c>
      <c r="N382" s="4" t="s">
        <v>56</v>
      </c>
      <c r="O382" s="4">
        <v>0</v>
      </c>
      <c r="P382" s="4"/>
      <c r="Q382" s="4"/>
    </row>
    <row r="383" ht="56.25" spans="1:17">
      <c r="A383" s="3" t="s">
        <v>2011</v>
      </c>
      <c r="B383" s="3" t="s">
        <v>2012</v>
      </c>
      <c r="C383" s="4" t="s">
        <v>556</v>
      </c>
      <c r="D383" s="25">
        <v>43745</v>
      </c>
      <c r="E383" s="25">
        <v>43750</v>
      </c>
      <c r="F383" s="4" t="s">
        <v>2013</v>
      </c>
      <c r="G383" s="4">
        <v>5803</v>
      </c>
      <c r="H383" s="4">
        <v>0</v>
      </c>
      <c r="I383" s="4">
        <v>0</v>
      </c>
      <c r="J383" s="4" t="s">
        <v>55</v>
      </c>
      <c r="K383" s="4" t="s">
        <v>558</v>
      </c>
      <c r="L383" s="4">
        <v>5</v>
      </c>
      <c r="M383" s="3" t="s">
        <v>2014</v>
      </c>
      <c r="N383" s="4" t="s">
        <v>56</v>
      </c>
      <c r="O383" s="4">
        <v>0</v>
      </c>
      <c r="P383" s="4"/>
      <c r="Q383" s="4"/>
    </row>
    <row r="384" ht="45" spans="1:17">
      <c r="A384" s="3" t="s">
        <v>2015</v>
      </c>
      <c r="B384" s="3"/>
      <c r="C384" s="4" t="s">
        <v>2016</v>
      </c>
      <c r="D384" s="25">
        <v>43749</v>
      </c>
      <c r="E384" s="25">
        <v>43750</v>
      </c>
      <c r="F384" s="4" t="s">
        <v>2017</v>
      </c>
      <c r="G384" s="4">
        <v>1420</v>
      </c>
      <c r="H384" s="4">
        <v>0</v>
      </c>
      <c r="I384" s="4">
        <v>0</v>
      </c>
      <c r="J384" s="4" t="s">
        <v>55</v>
      </c>
      <c r="K384" s="4" t="s">
        <v>141</v>
      </c>
      <c r="L384" s="4">
        <v>1</v>
      </c>
      <c r="M384" s="3" t="s">
        <v>2018</v>
      </c>
      <c r="N384" s="4" t="s">
        <v>56</v>
      </c>
      <c r="O384" s="4">
        <v>0</v>
      </c>
      <c r="P384" s="4"/>
      <c r="Q384" s="4"/>
    </row>
    <row r="385" ht="45" spans="1:17">
      <c r="A385" s="3" t="s">
        <v>2019</v>
      </c>
      <c r="B385" s="3" t="s">
        <v>2020</v>
      </c>
      <c r="C385" s="4" t="s">
        <v>1537</v>
      </c>
      <c r="D385" s="25">
        <v>43748</v>
      </c>
      <c r="E385" s="25">
        <v>43750</v>
      </c>
      <c r="F385" s="4" t="s">
        <v>2021</v>
      </c>
      <c r="G385" s="4">
        <v>876</v>
      </c>
      <c r="H385" s="4">
        <v>0</v>
      </c>
      <c r="I385" s="4">
        <v>0</v>
      </c>
      <c r="J385" s="4" t="s">
        <v>55</v>
      </c>
      <c r="K385" s="4" t="s">
        <v>1539</v>
      </c>
      <c r="L385" s="4">
        <v>2</v>
      </c>
      <c r="M385" s="3" t="s">
        <v>2022</v>
      </c>
      <c r="N385" s="4" t="s">
        <v>56</v>
      </c>
      <c r="O385" s="4">
        <v>0</v>
      </c>
      <c r="P385" s="4"/>
      <c r="Q385" s="4"/>
    </row>
    <row r="386" ht="56.25" spans="1:17">
      <c r="A386" s="3" t="s">
        <v>2023</v>
      </c>
      <c r="B386" s="3" t="s">
        <v>2024</v>
      </c>
      <c r="C386" s="4" t="s">
        <v>2025</v>
      </c>
      <c r="D386" s="25">
        <v>43748</v>
      </c>
      <c r="E386" s="25">
        <v>43750</v>
      </c>
      <c r="F386" s="4" t="s">
        <v>2026</v>
      </c>
      <c r="G386" s="4">
        <v>2042</v>
      </c>
      <c r="H386" s="4">
        <v>0</v>
      </c>
      <c r="I386" s="4">
        <v>0</v>
      </c>
      <c r="J386" s="4" t="s">
        <v>55</v>
      </c>
      <c r="K386" s="4" t="s">
        <v>1103</v>
      </c>
      <c r="L386" s="4">
        <v>2</v>
      </c>
      <c r="M386" s="3" t="s">
        <v>2027</v>
      </c>
      <c r="N386" s="4" t="s">
        <v>56</v>
      </c>
      <c r="O386" s="4">
        <v>0</v>
      </c>
      <c r="P386" s="4"/>
      <c r="Q386" s="4"/>
    </row>
    <row r="387" ht="45" spans="1:17">
      <c r="A387" s="3" t="s">
        <v>2028</v>
      </c>
      <c r="B387" s="3" t="s">
        <v>2029</v>
      </c>
      <c r="C387" s="4" t="s">
        <v>615</v>
      </c>
      <c r="D387" s="25">
        <v>43745</v>
      </c>
      <c r="E387" s="25">
        <v>43750</v>
      </c>
      <c r="F387" s="4" t="s">
        <v>2030</v>
      </c>
      <c r="G387" s="4">
        <v>2970</v>
      </c>
      <c r="H387" s="4">
        <v>0</v>
      </c>
      <c r="I387" s="4">
        <v>0</v>
      </c>
      <c r="J387" s="4" t="s">
        <v>55</v>
      </c>
      <c r="K387" s="4" t="s">
        <v>174</v>
      </c>
      <c r="L387" s="4">
        <v>5</v>
      </c>
      <c r="M387" s="3" t="s">
        <v>2031</v>
      </c>
      <c r="N387" s="4" t="s">
        <v>56</v>
      </c>
      <c r="O387" s="4">
        <v>0</v>
      </c>
      <c r="P387" s="4"/>
      <c r="Q387" s="4"/>
    </row>
    <row r="388" ht="45" spans="1:17">
      <c r="A388" s="3" t="s">
        <v>2032</v>
      </c>
      <c r="B388" s="3" t="s">
        <v>2033</v>
      </c>
      <c r="C388" s="4" t="s">
        <v>747</v>
      </c>
      <c r="D388" s="25">
        <v>43748</v>
      </c>
      <c r="E388" s="25">
        <v>43750</v>
      </c>
      <c r="F388" s="4" t="s">
        <v>2034</v>
      </c>
      <c r="G388" s="4">
        <v>1628</v>
      </c>
      <c r="H388" s="4">
        <v>0</v>
      </c>
      <c r="I388" s="4">
        <v>0</v>
      </c>
      <c r="J388" s="4" t="s">
        <v>55</v>
      </c>
      <c r="K388" s="4" t="s">
        <v>749</v>
      </c>
      <c r="L388" s="4">
        <v>4</v>
      </c>
      <c r="M388" s="3" t="s">
        <v>2035</v>
      </c>
      <c r="N388" s="4" t="s">
        <v>56</v>
      </c>
      <c r="O388" s="4">
        <v>0</v>
      </c>
      <c r="P388" s="4"/>
      <c r="Q388" s="4"/>
    </row>
    <row r="389" ht="56.25" spans="1:17">
      <c r="A389" s="3" t="s">
        <v>2036</v>
      </c>
      <c r="B389" s="3" t="s">
        <v>2037</v>
      </c>
      <c r="C389" s="4" t="s">
        <v>2038</v>
      </c>
      <c r="D389" s="25">
        <v>43748</v>
      </c>
      <c r="E389" s="25">
        <v>43750</v>
      </c>
      <c r="F389" s="4" t="s">
        <v>2039</v>
      </c>
      <c r="G389" s="4">
        <v>1778</v>
      </c>
      <c r="H389" s="4">
        <v>0</v>
      </c>
      <c r="I389" s="4">
        <v>0</v>
      </c>
      <c r="J389" s="4" t="s">
        <v>55</v>
      </c>
      <c r="K389" s="4" t="s">
        <v>2040</v>
      </c>
      <c r="L389" s="4">
        <v>2</v>
      </c>
      <c r="M389" s="3" t="s">
        <v>2041</v>
      </c>
      <c r="N389" s="4" t="s">
        <v>56</v>
      </c>
      <c r="O389" s="4">
        <v>0</v>
      </c>
      <c r="P389" s="4"/>
      <c r="Q389" s="4"/>
    </row>
    <row r="390" ht="56.25" spans="1:17">
      <c r="A390" s="3" t="s">
        <v>2042</v>
      </c>
      <c r="B390" s="3"/>
      <c r="C390" s="4" t="s">
        <v>2043</v>
      </c>
      <c r="D390" s="25">
        <v>43749</v>
      </c>
      <c r="E390" s="25">
        <v>43750</v>
      </c>
      <c r="F390" s="4" t="s">
        <v>2044</v>
      </c>
      <c r="G390" s="4">
        <v>1465</v>
      </c>
      <c r="H390" s="4">
        <v>0</v>
      </c>
      <c r="I390" s="4">
        <v>0</v>
      </c>
      <c r="J390" s="4" t="s">
        <v>55</v>
      </c>
      <c r="K390" s="4" t="s">
        <v>2045</v>
      </c>
      <c r="L390" s="4">
        <v>1</v>
      </c>
      <c r="M390" s="3" t="s">
        <v>2046</v>
      </c>
      <c r="N390" s="4" t="s">
        <v>56</v>
      </c>
      <c r="O390" s="4">
        <v>0</v>
      </c>
      <c r="P390" s="4"/>
      <c r="Q390" s="4"/>
    </row>
    <row r="391" ht="67.5" spans="1:17">
      <c r="A391" s="3" t="s">
        <v>2047</v>
      </c>
      <c r="B391" s="3" t="s">
        <v>2048</v>
      </c>
      <c r="C391" s="4" t="s">
        <v>2049</v>
      </c>
      <c r="D391" s="25">
        <v>43744</v>
      </c>
      <c r="E391" s="25">
        <v>43750</v>
      </c>
      <c r="F391" s="4" t="s">
        <v>2050</v>
      </c>
      <c r="G391" s="4">
        <v>8880</v>
      </c>
      <c r="H391" s="4">
        <v>0</v>
      </c>
      <c r="I391" s="4">
        <v>0</v>
      </c>
      <c r="J391" s="4" t="s">
        <v>55</v>
      </c>
      <c r="K391" s="4" t="s">
        <v>2051</v>
      </c>
      <c r="L391" s="4">
        <v>6</v>
      </c>
      <c r="M391" s="3" t="s">
        <v>2052</v>
      </c>
      <c r="N391" s="4" t="s">
        <v>56</v>
      </c>
      <c r="O391" s="4">
        <v>0</v>
      </c>
      <c r="P391" s="4"/>
      <c r="Q391" s="4"/>
    </row>
    <row r="392" ht="56.25" spans="1:17">
      <c r="A392" s="3" t="s">
        <v>2053</v>
      </c>
      <c r="B392" s="3" t="s">
        <v>2054</v>
      </c>
      <c r="C392" s="4" t="s">
        <v>2055</v>
      </c>
      <c r="D392" s="25">
        <v>43748</v>
      </c>
      <c r="E392" s="25">
        <v>43750</v>
      </c>
      <c r="F392" s="4" t="s">
        <v>2056</v>
      </c>
      <c r="G392" s="4">
        <v>1318</v>
      </c>
      <c r="H392" s="4">
        <v>0</v>
      </c>
      <c r="I392" s="4">
        <v>0</v>
      </c>
      <c r="J392" s="4" t="s">
        <v>55</v>
      </c>
      <c r="K392" s="4" t="s">
        <v>1529</v>
      </c>
      <c r="L392" s="4">
        <v>2</v>
      </c>
      <c r="M392" s="3" t="s">
        <v>2057</v>
      </c>
      <c r="N392" s="4" t="s">
        <v>56</v>
      </c>
      <c r="O392" s="4">
        <v>0</v>
      </c>
      <c r="P392" s="4"/>
      <c r="Q392" s="4"/>
    </row>
    <row r="393" ht="56.25" spans="1:17">
      <c r="A393" s="3" t="s">
        <v>2058</v>
      </c>
      <c r="B393" s="3" t="s">
        <v>2059</v>
      </c>
      <c r="C393" s="4" t="s">
        <v>1150</v>
      </c>
      <c r="D393" s="25">
        <v>43749</v>
      </c>
      <c r="E393" s="25">
        <v>43750</v>
      </c>
      <c r="F393" s="4" t="s">
        <v>2060</v>
      </c>
      <c r="G393" s="4">
        <v>956</v>
      </c>
      <c r="H393" s="4">
        <v>0</v>
      </c>
      <c r="I393" s="4">
        <v>0</v>
      </c>
      <c r="J393" s="4" t="s">
        <v>55</v>
      </c>
      <c r="K393" s="4" t="s">
        <v>2061</v>
      </c>
      <c r="L393" s="4">
        <v>1</v>
      </c>
      <c r="M393" s="3" t="s">
        <v>2062</v>
      </c>
      <c r="N393" s="4" t="s">
        <v>56</v>
      </c>
      <c r="O393" s="4">
        <v>0</v>
      </c>
      <c r="P393" s="4"/>
      <c r="Q393" s="4"/>
    </row>
    <row r="394" ht="90" spans="1:17">
      <c r="A394" s="3" t="s">
        <v>2063</v>
      </c>
      <c r="B394" s="3" t="s">
        <v>2064</v>
      </c>
      <c r="C394" s="4" t="s">
        <v>2065</v>
      </c>
      <c r="D394" s="25">
        <v>43749</v>
      </c>
      <c r="E394" s="25">
        <v>43750</v>
      </c>
      <c r="F394" s="4" t="s">
        <v>2066</v>
      </c>
      <c r="G394" s="4">
        <v>1094</v>
      </c>
      <c r="H394" s="4">
        <v>0</v>
      </c>
      <c r="I394" s="4">
        <v>0</v>
      </c>
      <c r="J394" s="4" t="s">
        <v>55</v>
      </c>
      <c r="K394" s="4" t="s">
        <v>2067</v>
      </c>
      <c r="L394" s="4">
        <v>1</v>
      </c>
      <c r="M394" s="3" t="s">
        <v>2068</v>
      </c>
      <c r="N394" s="4" t="s">
        <v>56</v>
      </c>
      <c r="O394" s="4">
        <v>0</v>
      </c>
      <c r="P394" s="4"/>
      <c r="Q394" s="4"/>
    </row>
    <row r="395" ht="78.75" spans="1:17">
      <c r="A395" s="3" t="s">
        <v>2069</v>
      </c>
      <c r="B395" s="3" t="s">
        <v>2070</v>
      </c>
      <c r="C395" s="4" t="s">
        <v>2071</v>
      </c>
      <c r="D395" s="25">
        <v>43748</v>
      </c>
      <c r="E395" s="25">
        <v>43750</v>
      </c>
      <c r="F395" s="4" t="s">
        <v>2072</v>
      </c>
      <c r="G395" s="4">
        <v>1382</v>
      </c>
      <c r="H395" s="4">
        <v>0</v>
      </c>
      <c r="I395" s="4">
        <v>0</v>
      </c>
      <c r="J395" s="4" t="s">
        <v>55</v>
      </c>
      <c r="K395" s="4" t="s">
        <v>2073</v>
      </c>
      <c r="L395" s="4">
        <v>2</v>
      </c>
      <c r="M395" s="3" t="s">
        <v>2074</v>
      </c>
      <c r="N395" s="4" t="s">
        <v>56</v>
      </c>
      <c r="O395" s="4">
        <v>0</v>
      </c>
      <c r="P395" s="4"/>
      <c r="Q395" s="4"/>
    </row>
    <row r="396" ht="78.75" spans="1:17">
      <c r="A396" s="3" t="s">
        <v>2075</v>
      </c>
      <c r="B396" s="3" t="s">
        <v>2076</v>
      </c>
      <c r="C396" s="4" t="s">
        <v>2077</v>
      </c>
      <c r="D396" s="25">
        <v>43749</v>
      </c>
      <c r="E396" s="25">
        <v>43750</v>
      </c>
      <c r="F396" s="4" t="s">
        <v>2078</v>
      </c>
      <c r="G396" s="4">
        <v>834</v>
      </c>
      <c r="H396" s="4">
        <v>0</v>
      </c>
      <c r="I396" s="4">
        <v>0</v>
      </c>
      <c r="J396" s="4" t="s">
        <v>55</v>
      </c>
      <c r="K396" s="4" t="s">
        <v>2079</v>
      </c>
      <c r="L396" s="4">
        <v>1</v>
      </c>
      <c r="M396" s="3" t="s">
        <v>2080</v>
      </c>
      <c r="N396" s="4" t="s">
        <v>56</v>
      </c>
      <c r="O396" s="4">
        <v>0</v>
      </c>
      <c r="P396" s="4"/>
      <c r="Q396" s="4"/>
    </row>
    <row r="397" ht="56.25" spans="1:17">
      <c r="A397" s="3" t="s">
        <v>2081</v>
      </c>
      <c r="B397" s="3" t="s">
        <v>2082</v>
      </c>
      <c r="C397" s="4" t="s">
        <v>2083</v>
      </c>
      <c r="D397" s="25">
        <v>43747</v>
      </c>
      <c r="E397" s="25">
        <v>43750</v>
      </c>
      <c r="F397" s="4" t="s">
        <v>2084</v>
      </c>
      <c r="G397" s="4">
        <v>1857</v>
      </c>
      <c r="H397" s="4">
        <v>0</v>
      </c>
      <c r="I397" s="4">
        <v>0</v>
      </c>
      <c r="J397" s="4" t="s">
        <v>55</v>
      </c>
      <c r="K397" s="4" t="s">
        <v>2085</v>
      </c>
      <c r="L397" s="4">
        <v>3</v>
      </c>
      <c r="M397" s="3" t="s">
        <v>2086</v>
      </c>
      <c r="N397" s="4" t="s">
        <v>56</v>
      </c>
      <c r="O397" s="4">
        <v>0</v>
      </c>
      <c r="P397" s="4"/>
      <c r="Q397" s="4"/>
    </row>
    <row r="398" ht="56.25" spans="1:17">
      <c r="A398" s="3" t="s">
        <v>2087</v>
      </c>
      <c r="B398" s="3" t="s">
        <v>2088</v>
      </c>
      <c r="C398" s="4" t="s">
        <v>2089</v>
      </c>
      <c r="D398" s="25">
        <v>43749</v>
      </c>
      <c r="E398" s="25">
        <v>43750</v>
      </c>
      <c r="F398" s="4" t="s">
        <v>2090</v>
      </c>
      <c r="G398" s="4">
        <v>265</v>
      </c>
      <c r="H398" s="4">
        <v>0</v>
      </c>
      <c r="I398" s="4">
        <v>0</v>
      </c>
      <c r="J398" s="4" t="s">
        <v>55</v>
      </c>
      <c r="K398" s="4" t="s">
        <v>2091</v>
      </c>
      <c r="L398" s="4">
        <v>1</v>
      </c>
      <c r="M398" s="3" t="s">
        <v>2092</v>
      </c>
      <c r="N398" s="4" t="s">
        <v>56</v>
      </c>
      <c r="O398" s="4">
        <v>0</v>
      </c>
      <c r="P398" s="4"/>
      <c r="Q398" s="4"/>
    </row>
    <row r="399" ht="67.5" spans="1:17">
      <c r="A399" s="3" t="s">
        <v>2093</v>
      </c>
      <c r="B399" s="3" t="s">
        <v>2094</v>
      </c>
      <c r="C399" s="4" t="s">
        <v>2095</v>
      </c>
      <c r="D399" s="25">
        <v>43747</v>
      </c>
      <c r="E399" s="25">
        <v>43750</v>
      </c>
      <c r="F399" s="4" t="s">
        <v>2096</v>
      </c>
      <c r="G399" s="4">
        <v>18816</v>
      </c>
      <c r="H399" s="4">
        <v>0</v>
      </c>
      <c r="I399" s="4">
        <v>0</v>
      </c>
      <c r="J399" s="4" t="s">
        <v>55</v>
      </c>
      <c r="K399" s="4" t="s">
        <v>2097</v>
      </c>
      <c r="L399" s="4">
        <v>6</v>
      </c>
      <c r="M399" s="3" t="s">
        <v>2098</v>
      </c>
      <c r="N399" s="4" t="s">
        <v>56</v>
      </c>
      <c r="O399" s="4">
        <v>0</v>
      </c>
      <c r="P399" s="4"/>
      <c r="Q399" s="4"/>
    </row>
    <row r="400" ht="45" spans="1:17">
      <c r="A400" s="3" t="s">
        <v>2099</v>
      </c>
      <c r="B400" s="3"/>
      <c r="C400" s="4" t="s">
        <v>206</v>
      </c>
      <c r="D400" s="25">
        <v>43747</v>
      </c>
      <c r="E400" s="25">
        <v>43750</v>
      </c>
      <c r="F400" s="4" t="s">
        <v>2100</v>
      </c>
      <c r="G400" s="4">
        <v>3132</v>
      </c>
      <c r="H400" s="4">
        <v>0</v>
      </c>
      <c r="I400" s="4">
        <v>0</v>
      </c>
      <c r="J400" s="4" t="s">
        <v>55</v>
      </c>
      <c r="K400" s="4" t="s">
        <v>174</v>
      </c>
      <c r="L400" s="4">
        <v>3</v>
      </c>
      <c r="M400" s="3" t="s">
        <v>2101</v>
      </c>
      <c r="N400" s="4" t="s">
        <v>56</v>
      </c>
      <c r="O400" s="4">
        <v>0</v>
      </c>
      <c r="P400" s="4"/>
      <c r="Q400" s="4"/>
    </row>
    <row r="401" ht="56.25" spans="1:17">
      <c r="A401" s="3" t="s">
        <v>2102</v>
      </c>
      <c r="B401" s="3" t="s">
        <v>2103</v>
      </c>
      <c r="C401" s="4" t="s">
        <v>2104</v>
      </c>
      <c r="D401" s="25">
        <v>43748</v>
      </c>
      <c r="E401" s="25">
        <v>43750</v>
      </c>
      <c r="F401" s="4" t="s">
        <v>2105</v>
      </c>
      <c r="G401" s="4">
        <v>1322</v>
      </c>
      <c r="H401" s="4">
        <v>0</v>
      </c>
      <c r="I401" s="4">
        <v>0</v>
      </c>
      <c r="J401" s="4" t="s">
        <v>55</v>
      </c>
      <c r="K401" s="4" t="s">
        <v>2106</v>
      </c>
      <c r="L401" s="4">
        <v>2</v>
      </c>
      <c r="M401" s="3" t="s">
        <v>2107</v>
      </c>
      <c r="N401" s="4" t="s">
        <v>56</v>
      </c>
      <c r="O401" s="4">
        <v>0</v>
      </c>
      <c r="P401" s="4"/>
      <c r="Q401" s="4"/>
    </row>
    <row r="402" ht="45" spans="1:17">
      <c r="A402" s="3" t="s">
        <v>2108</v>
      </c>
      <c r="B402" s="3" t="s">
        <v>2109</v>
      </c>
      <c r="C402" s="4" t="s">
        <v>2110</v>
      </c>
      <c r="D402" s="25">
        <v>43748</v>
      </c>
      <c r="E402" s="25">
        <v>43750</v>
      </c>
      <c r="F402" s="4" t="s">
        <v>2111</v>
      </c>
      <c r="G402" s="4">
        <v>1352</v>
      </c>
      <c r="H402" s="4">
        <v>0</v>
      </c>
      <c r="I402" s="4">
        <v>0</v>
      </c>
      <c r="J402" s="4" t="s">
        <v>55</v>
      </c>
      <c r="K402" s="4" t="s">
        <v>2112</v>
      </c>
      <c r="L402" s="4">
        <v>2</v>
      </c>
      <c r="M402" s="3" t="s">
        <v>2113</v>
      </c>
      <c r="N402" s="4" t="s">
        <v>56</v>
      </c>
      <c r="O402" s="4">
        <v>0</v>
      </c>
      <c r="P402" s="4"/>
      <c r="Q402" s="4"/>
    </row>
    <row r="403" ht="67.5" spans="1:17">
      <c r="A403" s="3" t="s">
        <v>2114</v>
      </c>
      <c r="B403" s="3" t="s">
        <v>2115</v>
      </c>
      <c r="C403" s="4" t="s">
        <v>2116</v>
      </c>
      <c r="D403" s="25">
        <v>43747</v>
      </c>
      <c r="E403" s="25">
        <v>43750</v>
      </c>
      <c r="F403" s="4" t="s">
        <v>2117</v>
      </c>
      <c r="G403" s="4">
        <v>3420</v>
      </c>
      <c r="H403" s="4">
        <v>0</v>
      </c>
      <c r="I403" s="4">
        <v>0</v>
      </c>
      <c r="J403" s="4" t="s">
        <v>55</v>
      </c>
      <c r="K403" s="4" t="s">
        <v>2118</v>
      </c>
      <c r="L403" s="4">
        <v>3</v>
      </c>
      <c r="M403" s="3" t="s">
        <v>2119</v>
      </c>
      <c r="N403" s="4" t="s">
        <v>56</v>
      </c>
      <c r="O403" s="4">
        <v>0</v>
      </c>
      <c r="P403" s="4"/>
      <c r="Q403" s="4"/>
    </row>
    <row r="404" ht="45" spans="1:17">
      <c r="A404" s="3" t="s">
        <v>2120</v>
      </c>
      <c r="B404" s="3" t="s">
        <v>2121</v>
      </c>
      <c r="C404" s="4" t="s">
        <v>747</v>
      </c>
      <c r="D404" s="25">
        <v>43749</v>
      </c>
      <c r="E404" s="25">
        <v>43750</v>
      </c>
      <c r="F404" s="4" t="s">
        <v>2122</v>
      </c>
      <c r="G404" s="4">
        <v>430</v>
      </c>
      <c r="H404" s="4">
        <v>0</v>
      </c>
      <c r="I404" s="4">
        <v>0</v>
      </c>
      <c r="J404" s="4" t="s">
        <v>55</v>
      </c>
      <c r="K404" s="4" t="s">
        <v>749</v>
      </c>
      <c r="L404" s="4">
        <v>1</v>
      </c>
      <c r="M404" s="3" t="s">
        <v>2123</v>
      </c>
      <c r="N404" s="4" t="s">
        <v>56</v>
      </c>
      <c r="O404" s="4">
        <v>0</v>
      </c>
      <c r="P404" s="4"/>
      <c r="Q404" s="4"/>
    </row>
    <row r="405" ht="56.25" spans="1:17">
      <c r="A405" s="3" t="s">
        <v>2124</v>
      </c>
      <c r="B405" s="3" t="s">
        <v>2125</v>
      </c>
      <c r="C405" s="4" t="s">
        <v>2126</v>
      </c>
      <c r="D405" s="25">
        <v>43749</v>
      </c>
      <c r="E405" s="25">
        <v>43750</v>
      </c>
      <c r="F405" s="4" t="s">
        <v>2127</v>
      </c>
      <c r="G405" s="4">
        <v>1464</v>
      </c>
      <c r="H405" s="4">
        <v>0</v>
      </c>
      <c r="I405" s="4">
        <v>0</v>
      </c>
      <c r="J405" s="4" t="s">
        <v>55</v>
      </c>
      <c r="K405" s="4" t="s">
        <v>2128</v>
      </c>
      <c r="L405" s="4">
        <v>1</v>
      </c>
      <c r="M405" s="3" t="s">
        <v>2129</v>
      </c>
      <c r="N405" s="4" t="s">
        <v>56</v>
      </c>
      <c r="O405" s="4">
        <v>0</v>
      </c>
      <c r="P405" s="4"/>
      <c r="Q405" s="4"/>
    </row>
    <row r="406" ht="56.25" spans="1:17">
      <c r="A406" s="3" t="s">
        <v>2130</v>
      </c>
      <c r="B406" s="3" t="s">
        <v>2131</v>
      </c>
      <c r="C406" s="4" t="s">
        <v>1624</v>
      </c>
      <c r="D406" s="25">
        <v>43747</v>
      </c>
      <c r="E406" s="25">
        <v>43750</v>
      </c>
      <c r="F406" s="4" t="s">
        <v>2132</v>
      </c>
      <c r="G406" s="4">
        <v>3525</v>
      </c>
      <c r="H406" s="4">
        <v>0</v>
      </c>
      <c r="I406" s="4">
        <v>0</v>
      </c>
      <c r="J406" s="4" t="s">
        <v>55</v>
      </c>
      <c r="K406" s="4" t="s">
        <v>2133</v>
      </c>
      <c r="L406" s="4">
        <v>3</v>
      </c>
      <c r="M406" s="3" t="s">
        <v>2134</v>
      </c>
      <c r="N406" s="4" t="s">
        <v>56</v>
      </c>
      <c r="O406" s="4">
        <v>0</v>
      </c>
      <c r="P406" s="4"/>
      <c r="Q406" s="4"/>
    </row>
    <row r="407" ht="45" spans="1:17">
      <c r="A407" s="3" t="s">
        <v>2135</v>
      </c>
      <c r="B407" s="3" t="s">
        <v>2136</v>
      </c>
      <c r="C407" s="4" t="s">
        <v>2137</v>
      </c>
      <c r="D407" s="25">
        <v>43748</v>
      </c>
      <c r="E407" s="25">
        <v>43750</v>
      </c>
      <c r="F407" s="4" t="s">
        <v>2138</v>
      </c>
      <c r="G407" s="4">
        <v>3006</v>
      </c>
      <c r="H407" s="4">
        <v>0</v>
      </c>
      <c r="I407" s="4">
        <v>0</v>
      </c>
      <c r="J407" s="4" t="s">
        <v>55</v>
      </c>
      <c r="K407" s="4" t="s">
        <v>1177</v>
      </c>
      <c r="L407" s="4">
        <v>2</v>
      </c>
      <c r="M407" s="3" t="s">
        <v>2139</v>
      </c>
      <c r="N407" s="4" t="s">
        <v>56</v>
      </c>
      <c r="O407" s="4">
        <v>0</v>
      </c>
      <c r="P407" s="4"/>
      <c r="Q407" s="4"/>
    </row>
    <row r="408" ht="33.75" spans="1:17">
      <c r="A408" s="3" t="s">
        <v>2140</v>
      </c>
      <c r="B408" s="3" t="s">
        <v>2141</v>
      </c>
      <c r="C408" s="4" t="s">
        <v>1264</v>
      </c>
      <c r="D408" s="25">
        <v>43748</v>
      </c>
      <c r="E408" s="25">
        <v>43750</v>
      </c>
      <c r="F408" s="4" t="s">
        <v>2142</v>
      </c>
      <c r="G408" s="4">
        <v>3054</v>
      </c>
      <c r="H408" s="4">
        <v>0</v>
      </c>
      <c r="I408" s="4">
        <v>0</v>
      </c>
      <c r="J408" s="4" t="s">
        <v>55</v>
      </c>
      <c r="K408" s="4" t="s">
        <v>168</v>
      </c>
      <c r="L408" s="4">
        <v>2</v>
      </c>
      <c r="M408" s="3" t="s">
        <v>2143</v>
      </c>
      <c r="N408" s="4" t="s">
        <v>56</v>
      </c>
      <c r="O408" s="4">
        <v>0</v>
      </c>
      <c r="P408" s="4"/>
      <c r="Q408" s="4"/>
    </row>
    <row r="409" ht="56.25" spans="1:17">
      <c r="A409" s="3" t="s">
        <v>2144</v>
      </c>
      <c r="B409" s="3" t="s">
        <v>2145</v>
      </c>
      <c r="C409" s="4" t="s">
        <v>556</v>
      </c>
      <c r="D409" s="25">
        <v>43745</v>
      </c>
      <c r="E409" s="25">
        <v>43750</v>
      </c>
      <c r="F409" s="4" t="s">
        <v>2146</v>
      </c>
      <c r="G409" s="4">
        <v>5803</v>
      </c>
      <c r="H409" s="4">
        <v>0</v>
      </c>
      <c r="I409" s="4">
        <v>0</v>
      </c>
      <c r="J409" s="4" t="s">
        <v>55</v>
      </c>
      <c r="K409" s="4" t="s">
        <v>558</v>
      </c>
      <c r="L409" s="4">
        <v>5</v>
      </c>
      <c r="M409" s="3" t="s">
        <v>2147</v>
      </c>
      <c r="N409" s="4" t="s">
        <v>56</v>
      </c>
      <c r="O409" s="4">
        <v>0</v>
      </c>
      <c r="P409" s="4"/>
      <c r="Q409" s="4"/>
    </row>
    <row r="410" ht="78.75" spans="1:17">
      <c r="A410" s="3" t="s">
        <v>2148</v>
      </c>
      <c r="B410" s="3" t="s">
        <v>2149</v>
      </c>
      <c r="C410" s="4" t="s">
        <v>1408</v>
      </c>
      <c r="D410" s="25">
        <v>43746</v>
      </c>
      <c r="E410" s="25">
        <v>43750</v>
      </c>
      <c r="F410" s="4" t="s">
        <v>2150</v>
      </c>
      <c r="G410" s="4">
        <v>3120</v>
      </c>
      <c r="H410" s="4">
        <v>0</v>
      </c>
      <c r="I410" s="4">
        <v>0</v>
      </c>
      <c r="J410" s="4" t="s">
        <v>55</v>
      </c>
      <c r="K410" s="4" t="s">
        <v>2151</v>
      </c>
      <c r="L410" s="4">
        <v>8</v>
      </c>
      <c r="M410" s="3" t="s">
        <v>2152</v>
      </c>
      <c r="N410" s="4" t="s">
        <v>56</v>
      </c>
      <c r="O410" s="4">
        <v>0</v>
      </c>
      <c r="P410" s="4"/>
      <c r="Q410" s="4"/>
    </row>
    <row r="411" ht="56.25" spans="1:17">
      <c r="A411" s="3" t="s">
        <v>2153</v>
      </c>
      <c r="B411" s="3" t="s">
        <v>2154</v>
      </c>
      <c r="C411" s="4" t="s">
        <v>1624</v>
      </c>
      <c r="D411" s="25">
        <v>43747</v>
      </c>
      <c r="E411" s="25">
        <v>43750</v>
      </c>
      <c r="F411" s="4" t="s">
        <v>2155</v>
      </c>
      <c r="G411" s="4">
        <v>3525</v>
      </c>
      <c r="H411" s="4">
        <v>0</v>
      </c>
      <c r="I411" s="4">
        <v>0</v>
      </c>
      <c r="J411" s="4" t="s">
        <v>55</v>
      </c>
      <c r="K411" s="4" t="s">
        <v>2133</v>
      </c>
      <c r="L411" s="4">
        <v>3</v>
      </c>
      <c r="M411" s="3" t="s">
        <v>2156</v>
      </c>
      <c r="N411" s="4" t="s">
        <v>56</v>
      </c>
      <c r="O411" s="4">
        <v>0</v>
      </c>
      <c r="P411" s="4"/>
      <c r="Q411" s="4"/>
    </row>
    <row r="412" ht="45" spans="1:17">
      <c r="A412" s="3" t="s">
        <v>2157</v>
      </c>
      <c r="B412" s="3"/>
      <c r="C412" s="4" t="s">
        <v>2158</v>
      </c>
      <c r="D412" s="25">
        <v>43749</v>
      </c>
      <c r="E412" s="25">
        <v>43750</v>
      </c>
      <c r="F412" s="4" t="s">
        <v>2159</v>
      </c>
      <c r="G412" s="4">
        <v>451</v>
      </c>
      <c r="H412" s="4">
        <v>0</v>
      </c>
      <c r="I412" s="4">
        <v>0</v>
      </c>
      <c r="J412" s="4" t="s">
        <v>55</v>
      </c>
      <c r="K412" s="4" t="s">
        <v>2160</v>
      </c>
      <c r="L412" s="4">
        <v>1</v>
      </c>
      <c r="M412" s="3" t="s">
        <v>2161</v>
      </c>
      <c r="N412" s="4" t="s">
        <v>56</v>
      </c>
      <c r="O412" s="4">
        <v>0</v>
      </c>
      <c r="P412" s="4"/>
      <c r="Q412" s="4"/>
    </row>
    <row r="413" ht="45" spans="1:17">
      <c r="A413" s="3" t="s">
        <v>2162</v>
      </c>
      <c r="B413" s="3" t="s">
        <v>2163</v>
      </c>
      <c r="C413" s="4" t="s">
        <v>2164</v>
      </c>
      <c r="D413" s="25">
        <v>43748</v>
      </c>
      <c r="E413" s="25">
        <v>43750</v>
      </c>
      <c r="F413" s="4" t="s">
        <v>2165</v>
      </c>
      <c r="G413" s="4">
        <v>1750</v>
      </c>
      <c r="H413" s="4">
        <v>0</v>
      </c>
      <c r="I413" s="4">
        <v>0</v>
      </c>
      <c r="J413" s="4" t="s">
        <v>55</v>
      </c>
      <c r="K413" s="4" t="s">
        <v>2166</v>
      </c>
      <c r="L413" s="4">
        <v>2</v>
      </c>
      <c r="M413" s="3" t="s">
        <v>2167</v>
      </c>
      <c r="N413" s="4" t="s">
        <v>56</v>
      </c>
      <c r="O413" s="4">
        <v>0</v>
      </c>
      <c r="P413" s="4"/>
      <c r="Q413" s="4"/>
    </row>
    <row r="414" ht="45" spans="1:17">
      <c r="A414" s="3" t="s">
        <v>2168</v>
      </c>
      <c r="B414" s="3" t="s">
        <v>2169</v>
      </c>
      <c r="C414" s="4" t="s">
        <v>2170</v>
      </c>
      <c r="D414" s="25">
        <v>43747</v>
      </c>
      <c r="E414" s="25">
        <v>43750</v>
      </c>
      <c r="F414" s="4" t="s">
        <v>2171</v>
      </c>
      <c r="G414" s="4">
        <v>4551</v>
      </c>
      <c r="H414" s="4">
        <v>0</v>
      </c>
      <c r="I414" s="4">
        <v>0</v>
      </c>
      <c r="J414" s="4" t="s">
        <v>55</v>
      </c>
      <c r="K414" s="4" t="s">
        <v>2172</v>
      </c>
      <c r="L414" s="4">
        <v>3</v>
      </c>
      <c r="M414" s="3" t="s">
        <v>2173</v>
      </c>
      <c r="N414" s="4" t="s">
        <v>56</v>
      </c>
      <c r="O414" s="4">
        <v>0</v>
      </c>
      <c r="P414" s="4"/>
      <c r="Q414" s="4"/>
    </row>
    <row r="415" ht="90" spans="1:17">
      <c r="A415" s="3" t="s">
        <v>2174</v>
      </c>
      <c r="B415" s="3" t="s">
        <v>2175</v>
      </c>
      <c r="C415" s="4" t="s">
        <v>2176</v>
      </c>
      <c r="D415" s="25">
        <v>43747</v>
      </c>
      <c r="E415" s="25">
        <v>43750</v>
      </c>
      <c r="F415" s="4" t="s">
        <v>2177</v>
      </c>
      <c r="G415" s="4">
        <v>4638</v>
      </c>
      <c r="H415" s="4">
        <v>0</v>
      </c>
      <c r="I415" s="4">
        <v>0</v>
      </c>
      <c r="J415" s="4" t="s">
        <v>55</v>
      </c>
      <c r="K415" s="4" t="s">
        <v>2178</v>
      </c>
      <c r="L415" s="4">
        <v>3</v>
      </c>
      <c r="M415" s="3" t="s">
        <v>2179</v>
      </c>
      <c r="N415" s="4" t="s">
        <v>56</v>
      </c>
      <c r="O415" s="4">
        <v>0</v>
      </c>
      <c r="P415" s="4"/>
      <c r="Q415" s="4"/>
    </row>
    <row r="416" ht="45" spans="1:17">
      <c r="A416" s="3" t="s">
        <v>2180</v>
      </c>
      <c r="B416" s="3" t="s">
        <v>2181</v>
      </c>
      <c r="C416" s="4" t="s">
        <v>2182</v>
      </c>
      <c r="D416" s="25">
        <v>43749</v>
      </c>
      <c r="E416" s="25">
        <v>43750</v>
      </c>
      <c r="F416" s="4" t="s">
        <v>2183</v>
      </c>
      <c r="G416" s="4">
        <v>397</v>
      </c>
      <c r="H416" s="4">
        <v>0</v>
      </c>
      <c r="I416" s="4">
        <v>0</v>
      </c>
      <c r="J416" s="4" t="s">
        <v>55</v>
      </c>
      <c r="K416" s="4" t="s">
        <v>2184</v>
      </c>
      <c r="L416" s="4">
        <v>1</v>
      </c>
      <c r="M416" s="3" t="s">
        <v>2185</v>
      </c>
      <c r="N416" s="4" t="s">
        <v>56</v>
      </c>
      <c r="O416" s="4">
        <v>0</v>
      </c>
      <c r="P416" s="4"/>
      <c r="Q416" s="4"/>
    </row>
    <row r="417" ht="33.75" spans="1:17">
      <c r="A417" s="3" t="s">
        <v>2186</v>
      </c>
      <c r="B417" s="3" t="s">
        <v>2187</v>
      </c>
      <c r="C417" s="4" t="s">
        <v>1299</v>
      </c>
      <c r="D417" s="25">
        <v>43747</v>
      </c>
      <c r="E417" s="25">
        <v>43750</v>
      </c>
      <c r="F417" s="4" t="s">
        <v>2188</v>
      </c>
      <c r="G417" s="4">
        <v>4749</v>
      </c>
      <c r="H417" s="4">
        <v>0</v>
      </c>
      <c r="I417" s="4">
        <v>0</v>
      </c>
      <c r="J417" s="4" t="s">
        <v>55</v>
      </c>
      <c r="K417" s="4" t="s">
        <v>168</v>
      </c>
      <c r="L417" s="4">
        <v>3</v>
      </c>
      <c r="M417" s="3" t="s">
        <v>2189</v>
      </c>
      <c r="N417" s="4" t="s">
        <v>56</v>
      </c>
      <c r="O417" s="4">
        <v>0</v>
      </c>
      <c r="P417" s="4"/>
      <c r="Q417" s="4"/>
    </row>
    <row r="418" ht="45" spans="1:17">
      <c r="A418" s="3" t="s">
        <v>2190</v>
      </c>
      <c r="B418" s="3"/>
      <c r="C418" s="4" t="s">
        <v>2191</v>
      </c>
      <c r="D418" s="25">
        <v>43749</v>
      </c>
      <c r="E418" s="25">
        <v>43750</v>
      </c>
      <c r="F418" s="4" t="s">
        <v>2192</v>
      </c>
      <c r="G418" s="4">
        <v>574</v>
      </c>
      <c r="H418" s="4">
        <v>0</v>
      </c>
      <c r="I418" s="4">
        <v>0</v>
      </c>
      <c r="J418" s="4" t="s">
        <v>55</v>
      </c>
      <c r="K418" s="4" t="s">
        <v>2166</v>
      </c>
      <c r="L418" s="4">
        <v>1</v>
      </c>
      <c r="M418" s="3" t="s">
        <v>2193</v>
      </c>
      <c r="N418" s="4" t="s">
        <v>56</v>
      </c>
      <c r="O418" s="4">
        <v>0</v>
      </c>
      <c r="P418" s="4"/>
      <c r="Q418" s="4"/>
    </row>
    <row r="419" ht="112.5" spans="1:17">
      <c r="A419" s="3" t="s">
        <v>2194</v>
      </c>
      <c r="B419" s="3" t="s">
        <v>2195</v>
      </c>
      <c r="C419" s="4" t="s">
        <v>1884</v>
      </c>
      <c r="D419" s="25">
        <v>43749</v>
      </c>
      <c r="E419" s="25">
        <v>43750</v>
      </c>
      <c r="F419" s="4" t="s">
        <v>1885</v>
      </c>
      <c r="G419" s="4">
        <v>834</v>
      </c>
      <c r="H419" s="4">
        <v>0</v>
      </c>
      <c r="I419" s="4">
        <v>0</v>
      </c>
      <c r="J419" s="4" t="s">
        <v>55</v>
      </c>
      <c r="K419" s="4" t="s">
        <v>1886</v>
      </c>
      <c r="L419" s="4">
        <v>1</v>
      </c>
      <c r="M419" s="3" t="s">
        <v>2196</v>
      </c>
      <c r="N419" s="4" t="s">
        <v>56</v>
      </c>
      <c r="O419" s="4">
        <v>0</v>
      </c>
      <c r="P419" s="4"/>
      <c r="Q419" s="4"/>
    </row>
    <row r="420" ht="101.25" spans="1:17">
      <c r="A420" s="3" t="s">
        <v>2197</v>
      </c>
      <c r="B420" s="3" t="s">
        <v>2198</v>
      </c>
      <c r="C420" s="4" t="s">
        <v>2199</v>
      </c>
      <c r="D420" s="25">
        <v>43750</v>
      </c>
      <c r="E420" s="25">
        <v>43751</v>
      </c>
      <c r="F420" s="4" t="s">
        <v>2200</v>
      </c>
      <c r="G420" s="4">
        <v>1102</v>
      </c>
      <c r="H420" s="4">
        <v>0</v>
      </c>
      <c r="I420" s="4">
        <v>0</v>
      </c>
      <c r="J420" s="4" t="s">
        <v>55</v>
      </c>
      <c r="K420" s="4" t="s">
        <v>2201</v>
      </c>
      <c r="L420" s="4">
        <v>1</v>
      </c>
      <c r="M420" s="3" t="s">
        <v>2202</v>
      </c>
      <c r="N420" s="4" t="s">
        <v>56</v>
      </c>
      <c r="O420" s="4">
        <v>0</v>
      </c>
      <c r="P420" s="4"/>
      <c r="Q420" s="4"/>
    </row>
    <row r="421" ht="45" spans="1:17">
      <c r="A421" s="3" t="s">
        <v>2203</v>
      </c>
      <c r="B421" s="3" t="s">
        <v>2204</v>
      </c>
      <c r="C421" s="4" t="s">
        <v>2205</v>
      </c>
      <c r="D421" s="25">
        <v>43749</v>
      </c>
      <c r="E421" s="25">
        <v>43751</v>
      </c>
      <c r="F421" s="4" t="s">
        <v>2206</v>
      </c>
      <c r="G421" s="4">
        <v>1252</v>
      </c>
      <c r="H421" s="4">
        <v>0</v>
      </c>
      <c r="I421" s="4">
        <v>0</v>
      </c>
      <c r="J421" s="4" t="s">
        <v>55</v>
      </c>
      <c r="K421" s="4" t="s">
        <v>2207</v>
      </c>
      <c r="L421" s="4">
        <v>2</v>
      </c>
      <c r="M421" s="3" t="s">
        <v>2208</v>
      </c>
      <c r="N421" s="4" t="s">
        <v>56</v>
      </c>
      <c r="O421" s="4">
        <v>0</v>
      </c>
      <c r="P421" s="4"/>
      <c r="Q421" s="4"/>
    </row>
    <row r="422" ht="33.75" spans="1:17">
      <c r="A422" s="3" t="s">
        <v>2209</v>
      </c>
      <c r="B422" s="3" t="s">
        <v>2210</v>
      </c>
      <c r="C422" s="4" t="s">
        <v>1299</v>
      </c>
      <c r="D422" s="25">
        <v>43750</v>
      </c>
      <c r="E422" s="25">
        <v>43751</v>
      </c>
      <c r="F422" s="4" t="s">
        <v>2211</v>
      </c>
      <c r="G422" s="4">
        <v>1630</v>
      </c>
      <c r="H422" s="4">
        <v>0</v>
      </c>
      <c r="I422" s="4">
        <v>0</v>
      </c>
      <c r="J422" s="4" t="s">
        <v>55</v>
      </c>
      <c r="K422" s="4" t="s">
        <v>168</v>
      </c>
      <c r="L422" s="4">
        <v>1</v>
      </c>
      <c r="M422" s="3" t="s">
        <v>2212</v>
      </c>
      <c r="N422" s="4" t="s">
        <v>56</v>
      </c>
      <c r="O422" s="4">
        <v>0</v>
      </c>
      <c r="P422" s="4"/>
      <c r="Q422" s="4"/>
    </row>
    <row r="423" ht="56.25" spans="1:17">
      <c r="A423" s="3" t="s">
        <v>2213</v>
      </c>
      <c r="B423" s="3" t="s">
        <v>2214</v>
      </c>
      <c r="C423" s="4" t="s">
        <v>2215</v>
      </c>
      <c r="D423" s="25">
        <v>43748</v>
      </c>
      <c r="E423" s="25">
        <v>43751</v>
      </c>
      <c r="F423" s="4" t="s">
        <v>2216</v>
      </c>
      <c r="G423" s="4">
        <v>2589</v>
      </c>
      <c r="H423" s="4">
        <v>0</v>
      </c>
      <c r="I423" s="4">
        <v>0</v>
      </c>
      <c r="J423" s="4" t="s">
        <v>55</v>
      </c>
      <c r="K423" s="4" t="s">
        <v>2217</v>
      </c>
      <c r="L423" s="4">
        <v>3</v>
      </c>
      <c r="M423" s="3" t="s">
        <v>2218</v>
      </c>
      <c r="N423" s="4" t="s">
        <v>56</v>
      </c>
      <c r="O423" s="4">
        <v>0</v>
      </c>
      <c r="P423" s="4"/>
      <c r="Q423" s="4"/>
    </row>
    <row r="424" ht="45" spans="1:17">
      <c r="A424" s="3" t="s">
        <v>2219</v>
      </c>
      <c r="B424" s="3" t="s">
        <v>2220</v>
      </c>
      <c r="C424" s="4" t="s">
        <v>2077</v>
      </c>
      <c r="D424" s="25">
        <v>43749</v>
      </c>
      <c r="E424" s="25">
        <v>43751</v>
      </c>
      <c r="F424" s="4" t="s">
        <v>2221</v>
      </c>
      <c r="G424" s="4">
        <v>1144</v>
      </c>
      <c r="H424" s="4">
        <v>0</v>
      </c>
      <c r="I424" s="4">
        <v>0</v>
      </c>
      <c r="J424" s="4" t="s">
        <v>55</v>
      </c>
      <c r="K424" s="4" t="s">
        <v>2222</v>
      </c>
      <c r="L424" s="4">
        <v>2</v>
      </c>
      <c r="M424" s="3" t="s">
        <v>2223</v>
      </c>
      <c r="N424" s="4" t="s">
        <v>56</v>
      </c>
      <c r="O424" s="4">
        <v>0</v>
      </c>
      <c r="P424" s="4"/>
      <c r="Q424" s="4"/>
    </row>
    <row r="425" ht="56.25" spans="1:17">
      <c r="A425" s="3" t="s">
        <v>2224</v>
      </c>
      <c r="B425" s="3"/>
      <c r="C425" s="4" t="s">
        <v>2225</v>
      </c>
      <c r="D425" s="25">
        <v>43747</v>
      </c>
      <c r="E425" s="25">
        <v>43751</v>
      </c>
      <c r="F425" s="4" t="s">
        <v>2226</v>
      </c>
      <c r="G425" s="4">
        <v>1764</v>
      </c>
      <c r="H425" s="4">
        <v>0</v>
      </c>
      <c r="I425" s="4">
        <v>0</v>
      </c>
      <c r="J425" s="4" t="s">
        <v>55</v>
      </c>
      <c r="K425" s="4" t="s">
        <v>248</v>
      </c>
      <c r="L425" s="4">
        <v>4</v>
      </c>
      <c r="M425" s="3" t="s">
        <v>2227</v>
      </c>
      <c r="N425" s="4" t="s">
        <v>56</v>
      </c>
      <c r="O425" s="4">
        <v>0</v>
      </c>
      <c r="P425" s="4"/>
      <c r="Q425" s="4"/>
    </row>
    <row r="426" ht="45" spans="1:17">
      <c r="A426" s="3" t="s">
        <v>2228</v>
      </c>
      <c r="B426" s="3" t="s">
        <v>2229</v>
      </c>
      <c r="C426" s="4" t="s">
        <v>1248</v>
      </c>
      <c r="D426" s="25">
        <v>43747</v>
      </c>
      <c r="E426" s="25">
        <v>43751</v>
      </c>
      <c r="F426" s="4" t="s">
        <v>2230</v>
      </c>
      <c r="G426" s="4">
        <v>8572</v>
      </c>
      <c r="H426" s="4">
        <v>0</v>
      </c>
      <c r="I426" s="4">
        <v>0</v>
      </c>
      <c r="J426" s="4" t="s">
        <v>55</v>
      </c>
      <c r="K426" s="4" t="s">
        <v>1250</v>
      </c>
      <c r="L426" s="4">
        <v>4</v>
      </c>
      <c r="M426" s="3" t="s">
        <v>2231</v>
      </c>
      <c r="N426" s="4" t="s">
        <v>56</v>
      </c>
      <c r="O426" s="4">
        <v>0</v>
      </c>
      <c r="P426" s="4"/>
      <c r="Q426" s="4"/>
    </row>
    <row r="427" ht="67.5" spans="1:17">
      <c r="A427" s="3" t="s">
        <v>2232</v>
      </c>
      <c r="B427" s="3" t="s">
        <v>2233</v>
      </c>
      <c r="C427" s="4" t="s">
        <v>2234</v>
      </c>
      <c r="D427" s="25">
        <v>43750</v>
      </c>
      <c r="E427" s="25">
        <v>43751</v>
      </c>
      <c r="F427" s="4" t="s">
        <v>2235</v>
      </c>
      <c r="G427" s="4">
        <v>1130</v>
      </c>
      <c r="H427" s="4">
        <v>0</v>
      </c>
      <c r="I427" s="4">
        <v>0</v>
      </c>
      <c r="J427" s="4" t="s">
        <v>55</v>
      </c>
      <c r="K427" s="4" t="s">
        <v>2236</v>
      </c>
      <c r="L427" s="4">
        <v>1</v>
      </c>
      <c r="M427" s="3" t="s">
        <v>2237</v>
      </c>
      <c r="N427" s="4" t="s">
        <v>56</v>
      </c>
      <c r="O427" s="4">
        <v>0</v>
      </c>
      <c r="P427" s="4"/>
      <c r="Q427" s="4"/>
    </row>
    <row r="428" ht="67.5" spans="1:17">
      <c r="A428" s="3" t="s">
        <v>2238</v>
      </c>
      <c r="B428" s="3" t="s">
        <v>2239</v>
      </c>
      <c r="C428" s="4" t="s">
        <v>1230</v>
      </c>
      <c r="D428" s="25">
        <v>43746</v>
      </c>
      <c r="E428" s="25">
        <v>43751</v>
      </c>
      <c r="F428" s="4" t="s">
        <v>2240</v>
      </c>
      <c r="G428" s="4">
        <v>4500</v>
      </c>
      <c r="H428" s="4">
        <v>0</v>
      </c>
      <c r="I428" s="4">
        <v>0</v>
      </c>
      <c r="J428" s="4" t="s">
        <v>55</v>
      </c>
      <c r="K428" s="4" t="s">
        <v>2241</v>
      </c>
      <c r="L428" s="4">
        <v>5</v>
      </c>
      <c r="M428" s="3" t="s">
        <v>2242</v>
      </c>
      <c r="N428" s="4" t="s">
        <v>56</v>
      </c>
      <c r="O428" s="4">
        <v>0</v>
      </c>
      <c r="P428" s="4"/>
      <c r="Q428" s="4"/>
    </row>
    <row r="429" ht="45" spans="1:17">
      <c r="A429" s="3" t="s">
        <v>2243</v>
      </c>
      <c r="B429" s="3" t="s">
        <v>284</v>
      </c>
      <c r="C429" s="4" t="s">
        <v>2244</v>
      </c>
      <c r="D429" s="25">
        <v>43750</v>
      </c>
      <c r="E429" s="25">
        <v>43751</v>
      </c>
      <c r="F429" s="4" t="s">
        <v>2245</v>
      </c>
      <c r="G429" s="4">
        <v>301</v>
      </c>
      <c r="H429" s="4">
        <v>0</v>
      </c>
      <c r="I429" s="4">
        <v>0</v>
      </c>
      <c r="J429" s="4" t="s">
        <v>55</v>
      </c>
      <c r="K429" s="4" t="s">
        <v>384</v>
      </c>
      <c r="L429" s="4">
        <v>1</v>
      </c>
      <c r="M429" s="3" t="s">
        <v>2246</v>
      </c>
      <c r="N429" s="4" t="s">
        <v>56</v>
      </c>
      <c r="O429" s="4">
        <v>0</v>
      </c>
      <c r="P429" s="4"/>
      <c r="Q429" s="4"/>
    </row>
    <row r="430" ht="56.25" spans="1:17">
      <c r="A430" s="3" t="s">
        <v>2247</v>
      </c>
      <c r="B430" s="3" t="s">
        <v>2248</v>
      </c>
      <c r="C430" s="4" t="s">
        <v>2249</v>
      </c>
      <c r="D430" s="25">
        <v>43750</v>
      </c>
      <c r="E430" s="25">
        <v>43751</v>
      </c>
      <c r="F430" s="4" t="s">
        <v>2250</v>
      </c>
      <c r="G430" s="4">
        <v>2019</v>
      </c>
      <c r="H430" s="4">
        <v>0</v>
      </c>
      <c r="I430" s="4">
        <v>0</v>
      </c>
      <c r="J430" s="4" t="s">
        <v>55</v>
      </c>
      <c r="K430" s="4" t="s">
        <v>2251</v>
      </c>
      <c r="L430" s="4">
        <v>1</v>
      </c>
      <c r="M430" s="3" t="s">
        <v>2252</v>
      </c>
      <c r="N430" s="4" t="s">
        <v>56</v>
      </c>
      <c r="O430" s="4">
        <v>0</v>
      </c>
      <c r="P430" s="4"/>
      <c r="Q430" s="4"/>
    </row>
    <row r="431" ht="33.75" spans="1:17">
      <c r="A431" s="3" t="s">
        <v>2253</v>
      </c>
      <c r="B431" s="3" t="s">
        <v>2254</v>
      </c>
      <c r="C431" s="4" t="s">
        <v>1264</v>
      </c>
      <c r="D431" s="25">
        <v>43749</v>
      </c>
      <c r="E431" s="25">
        <v>43751</v>
      </c>
      <c r="F431" s="4" t="s">
        <v>2255</v>
      </c>
      <c r="G431" s="4">
        <v>3060</v>
      </c>
      <c r="H431" s="4">
        <v>0</v>
      </c>
      <c r="I431" s="4">
        <v>0</v>
      </c>
      <c r="J431" s="4" t="s">
        <v>55</v>
      </c>
      <c r="K431" s="4" t="s">
        <v>168</v>
      </c>
      <c r="L431" s="4">
        <v>2</v>
      </c>
      <c r="M431" s="3" t="s">
        <v>2256</v>
      </c>
      <c r="N431" s="4" t="s">
        <v>56</v>
      </c>
      <c r="O431" s="4">
        <v>0</v>
      </c>
      <c r="P431" s="4"/>
      <c r="Q431" s="4"/>
    </row>
    <row r="432" ht="78.75" spans="1:17">
      <c r="A432" s="3" t="s">
        <v>2257</v>
      </c>
      <c r="B432" s="3" t="s">
        <v>2258</v>
      </c>
      <c r="C432" s="4" t="s">
        <v>2259</v>
      </c>
      <c r="D432" s="25">
        <v>43749</v>
      </c>
      <c r="E432" s="25">
        <v>43751</v>
      </c>
      <c r="F432" s="4" t="s">
        <v>2260</v>
      </c>
      <c r="G432" s="4">
        <v>2993</v>
      </c>
      <c r="H432" s="4">
        <v>0</v>
      </c>
      <c r="I432" s="4">
        <v>0</v>
      </c>
      <c r="J432" s="4" t="s">
        <v>55</v>
      </c>
      <c r="K432" s="4" t="s">
        <v>2261</v>
      </c>
      <c r="L432" s="4">
        <v>2</v>
      </c>
      <c r="M432" s="3" t="s">
        <v>2262</v>
      </c>
      <c r="N432" s="4" t="s">
        <v>56</v>
      </c>
      <c r="O432" s="4">
        <v>0</v>
      </c>
      <c r="P432" s="4"/>
      <c r="Q432" s="4"/>
    </row>
    <row r="433" ht="45" spans="1:17">
      <c r="A433" s="3" t="s">
        <v>2263</v>
      </c>
      <c r="B433" s="3" t="s">
        <v>2264</v>
      </c>
      <c r="C433" s="4" t="s">
        <v>2265</v>
      </c>
      <c r="D433" s="25">
        <v>43747</v>
      </c>
      <c r="E433" s="25">
        <v>43751</v>
      </c>
      <c r="F433" s="4" t="s">
        <v>2266</v>
      </c>
      <c r="G433" s="4">
        <v>9312</v>
      </c>
      <c r="H433" s="4">
        <v>0</v>
      </c>
      <c r="I433" s="4">
        <v>0</v>
      </c>
      <c r="J433" s="4" t="s">
        <v>55</v>
      </c>
      <c r="K433" s="4" t="s">
        <v>2267</v>
      </c>
      <c r="L433" s="4">
        <v>8</v>
      </c>
      <c r="M433" s="3" t="s">
        <v>2268</v>
      </c>
      <c r="N433" s="4" t="s">
        <v>56</v>
      </c>
      <c r="O433" s="4">
        <v>0</v>
      </c>
      <c r="P433" s="4"/>
      <c r="Q433" s="4"/>
    </row>
    <row r="434" ht="45" spans="1:17">
      <c r="A434" s="3" t="s">
        <v>2269</v>
      </c>
      <c r="B434" s="3" t="s">
        <v>2270</v>
      </c>
      <c r="C434" s="4" t="s">
        <v>2271</v>
      </c>
      <c r="D434" s="25">
        <v>43750</v>
      </c>
      <c r="E434" s="25">
        <v>43751</v>
      </c>
      <c r="F434" s="4" t="s">
        <v>2272</v>
      </c>
      <c r="G434" s="4">
        <v>720</v>
      </c>
      <c r="H434" s="4">
        <v>0</v>
      </c>
      <c r="I434" s="4">
        <v>0</v>
      </c>
      <c r="J434" s="4" t="s">
        <v>55</v>
      </c>
      <c r="K434" s="4" t="s">
        <v>2273</v>
      </c>
      <c r="L434" s="4">
        <v>2</v>
      </c>
      <c r="M434" s="3" t="s">
        <v>2274</v>
      </c>
      <c r="N434" s="4" t="s">
        <v>56</v>
      </c>
      <c r="O434" s="4">
        <v>0</v>
      </c>
      <c r="P434" s="4"/>
      <c r="Q434" s="4"/>
    </row>
    <row r="435" ht="67.5" spans="1:17">
      <c r="A435" s="3" t="s">
        <v>2275</v>
      </c>
      <c r="B435" s="3" t="s">
        <v>2276</v>
      </c>
      <c r="C435" s="4" t="s">
        <v>1352</v>
      </c>
      <c r="D435" s="25">
        <v>43747</v>
      </c>
      <c r="E435" s="25">
        <v>43751</v>
      </c>
      <c r="F435" s="4" t="s">
        <v>2277</v>
      </c>
      <c r="G435" s="4">
        <v>6068</v>
      </c>
      <c r="H435" s="4">
        <v>0</v>
      </c>
      <c r="I435" s="4">
        <v>0</v>
      </c>
      <c r="J435" s="4" t="s">
        <v>55</v>
      </c>
      <c r="K435" s="4" t="s">
        <v>1354</v>
      </c>
      <c r="L435" s="4">
        <v>4</v>
      </c>
      <c r="M435" s="3" t="s">
        <v>2278</v>
      </c>
      <c r="N435" s="4" t="s">
        <v>56</v>
      </c>
      <c r="O435" s="4">
        <v>0</v>
      </c>
      <c r="P435" s="4"/>
      <c r="Q435" s="4"/>
    </row>
    <row r="436" ht="45" spans="1:17">
      <c r="A436" s="3" t="s">
        <v>2279</v>
      </c>
      <c r="B436" s="3"/>
      <c r="C436" s="4" t="s">
        <v>2280</v>
      </c>
      <c r="D436" s="25">
        <v>43750</v>
      </c>
      <c r="E436" s="25">
        <v>43751</v>
      </c>
      <c r="F436" s="4" t="s">
        <v>2281</v>
      </c>
      <c r="G436" s="4">
        <v>516</v>
      </c>
      <c r="H436" s="4">
        <v>0</v>
      </c>
      <c r="I436" s="4">
        <v>0</v>
      </c>
      <c r="J436" s="4" t="s">
        <v>55</v>
      </c>
      <c r="K436" s="4" t="s">
        <v>174</v>
      </c>
      <c r="L436" s="4">
        <v>1</v>
      </c>
      <c r="M436" s="3" t="s">
        <v>2282</v>
      </c>
      <c r="N436" s="4" t="s">
        <v>56</v>
      </c>
      <c r="O436" s="4">
        <v>0</v>
      </c>
      <c r="P436" s="4"/>
      <c r="Q436" s="4"/>
    </row>
    <row r="437" ht="67.5" spans="1:17">
      <c r="A437" s="3" t="s">
        <v>2283</v>
      </c>
      <c r="B437" s="3"/>
      <c r="C437" s="4" t="s">
        <v>2284</v>
      </c>
      <c r="D437" s="25">
        <v>43750</v>
      </c>
      <c r="E437" s="25">
        <v>43751</v>
      </c>
      <c r="F437" s="4" t="s">
        <v>2285</v>
      </c>
      <c r="G437" s="4">
        <v>1431</v>
      </c>
      <c r="H437" s="4">
        <v>0</v>
      </c>
      <c r="I437" s="4">
        <v>0</v>
      </c>
      <c r="J437" s="4" t="s">
        <v>55</v>
      </c>
      <c r="K437" s="4" t="s">
        <v>2286</v>
      </c>
      <c r="L437" s="4">
        <v>1</v>
      </c>
      <c r="M437" s="3" t="s">
        <v>2287</v>
      </c>
      <c r="N437" s="4" t="s">
        <v>56</v>
      </c>
      <c r="O437" s="4">
        <v>0</v>
      </c>
      <c r="P437" s="4"/>
      <c r="Q437" s="4"/>
    </row>
    <row r="438" ht="78.75" spans="1:17">
      <c r="A438" s="3" t="s">
        <v>2288</v>
      </c>
      <c r="B438" s="3" t="s">
        <v>284</v>
      </c>
      <c r="C438" s="4" t="s">
        <v>2289</v>
      </c>
      <c r="D438" s="25">
        <v>43745</v>
      </c>
      <c r="E438" s="25">
        <v>43751</v>
      </c>
      <c r="F438" s="4" t="s">
        <v>2290</v>
      </c>
      <c r="G438" s="4">
        <v>1074</v>
      </c>
      <c r="H438" s="4">
        <v>0</v>
      </c>
      <c r="I438" s="4">
        <v>0</v>
      </c>
      <c r="J438" s="4" t="s">
        <v>55</v>
      </c>
      <c r="K438" s="4" t="s">
        <v>2291</v>
      </c>
      <c r="L438" s="4">
        <v>6</v>
      </c>
      <c r="M438" s="3" t="s">
        <v>2292</v>
      </c>
      <c r="N438" s="4" t="s">
        <v>56</v>
      </c>
      <c r="O438" s="4">
        <v>0</v>
      </c>
      <c r="P438" s="4"/>
      <c r="Q438" s="4"/>
    </row>
    <row r="439" ht="45" spans="1:17">
      <c r="A439" s="3" t="s">
        <v>2293</v>
      </c>
      <c r="B439" s="3" t="s">
        <v>2294</v>
      </c>
      <c r="C439" s="4" t="s">
        <v>2295</v>
      </c>
      <c r="D439" s="25">
        <v>43750</v>
      </c>
      <c r="E439" s="25">
        <v>43751</v>
      </c>
      <c r="F439" s="4" t="s">
        <v>2296</v>
      </c>
      <c r="G439" s="4">
        <v>1754</v>
      </c>
      <c r="H439" s="4">
        <v>0</v>
      </c>
      <c r="I439" s="4">
        <v>0</v>
      </c>
      <c r="J439" s="4" t="s">
        <v>55</v>
      </c>
      <c r="K439" s="4" t="s">
        <v>141</v>
      </c>
      <c r="L439" s="4">
        <v>1</v>
      </c>
      <c r="M439" s="3" t="s">
        <v>2297</v>
      </c>
      <c r="N439" s="4" t="s">
        <v>56</v>
      </c>
      <c r="O439" s="4">
        <v>0</v>
      </c>
      <c r="P439" s="4"/>
      <c r="Q439" s="4"/>
    </row>
    <row r="440" ht="112.5" spans="1:17">
      <c r="A440" s="3" t="s">
        <v>2298</v>
      </c>
      <c r="B440" s="3" t="s">
        <v>2299</v>
      </c>
      <c r="C440" s="4" t="s">
        <v>2300</v>
      </c>
      <c r="D440" s="25">
        <v>43750</v>
      </c>
      <c r="E440" s="25">
        <v>43751</v>
      </c>
      <c r="F440" s="4" t="s">
        <v>2301</v>
      </c>
      <c r="G440" s="4">
        <v>1899</v>
      </c>
      <c r="H440" s="4">
        <v>0</v>
      </c>
      <c r="I440" s="4">
        <v>0</v>
      </c>
      <c r="J440" s="4" t="s">
        <v>55</v>
      </c>
      <c r="K440" s="4" t="s">
        <v>2302</v>
      </c>
      <c r="L440" s="4">
        <v>1</v>
      </c>
      <c r="M440" s="3" t="s">
        <v>2303</v>
      </c>
      <c r="N440" s="4" t="s">
        <v>56</v>
      </c>
      <c r="O440" s="4">
        <v>0</v>
      </c>
      <c r="P440" s="4"/>
      <c r="Q440" s="4"/>
    </row>
    <row r="441" ht="56.25" spans="1:17">
      <c r="A441" s="3" t="s">
        <v>2304</v>
      </c>
      <c r="B441" s="3" t="s">
        <v>2305</v>
      </c>
      <c r="C441" s="4" t="s">
        <v>2306</v>
      </c>
      <c r="D441" s="25">
        <v>43750</v>
      </c>
      <c r="E441" s="25">
        <v>43751</v>
      </c>
      <c r="F441" s="4" t="s">
        <v>2307</v>
      </c>
      <c r="G441" s="4">
        <v>3075</v>
      </c>
      <c r="H441" s="4">
        <v>0</v>
      </c>
      <c r="I441" s="4">
        <v>0</v>
      </c>
      <c r="J441" s="4" t="s">
        <v>55</v>
      </c>
      <c r="K441" s="4" t="s">
        <v>299</v>
      </c>
      <c r="L441" s="4">
        <v>3</v>
      </c>
      <c r="M441" s="3" t="s">
        <v>2308</v>
      </c>
      <c r="N441" s="4" t="s">
        <v>56</v>
      </c>
      <c r="O441" s="4">
        <v>0</v>
      </c>
      <c r="P441" s="4"/>
      <c r="Q441" s="4"/>
    </row>
    <row r="442" ht="45" spans="1:17">
      <c r="A442" s="3" t="s">
        <v>2309</v>
      </c>
      <c r="B442" s="3" t="s">
        <v>2310</v>
      </c>
      <c r="C442" s="4" t="s">
        <v>2311</v>
      </c>
      <c r="D442" s="25">
        <v>43750</v>
      </c>
      <c r="E442" s="25">
        <v>43751</v>
      </c>
      <c r="F442" s="4" t="s">
        <v>2312</v>
      </c>
      <c r="G442" s="4">
        <v>620</v>
      </c>
      <c r="H442" s="4">
        <v>0</v>
      </c>
      <c r="I442" s="4">
        <v>0</v>
      </c>
      <c r="J442" s="4" t="s">
        <v>55</v>
      </c>
      <c r="K442" s="4" t="s">
        <v>1880</v>
      </c>
      <c r="L442" s="4">
        <v>1</v>
      </c>
      <c r="M442" s="3" t="s">
        <v>2313</v>
      </c>
      <c r="N442" s="4" t="s">
        <v>56</v>
      </c>
      <c r="O442" s="4">
        <v>0</v>
      </c>
      <c r="P442" s="4"/>
      <c r="Q442" s="4"/>
    </row>
    <row r="443" ht="56.25" spans="1:17">
      <c r="A443" s="3" t="s">
        <v>2314</v>
      </c>
      <c r="B443" s="3" t="s">
        <v>2315</v>
      </c>
      <c r="C443" s="4" t="s">
        <v>1765</v>
      </c>
      <c r="D443" s="25">
        <v>43750</v>
      </c>
      <c r="E443" s="25">
        <v>43751</v>
      </c>
      <c r="F443" s="4" t="s">
        <v>1766</v>
      </c>
      <c r="G443" s="4">
        <v>1241</v>
      </c>
      <c r="H443" s="4">
        <v>0</v>
      </c>
      <c r="I443" s="4">
        <v>0</v>
      </c>
      <c r="J443" s="4" t="s">
        <v>55</v>
      </c>
      <c r="K443" s="4" t="s">
        <v>1767</v>
      </c>
      <c r="L443" s="4">
        <v>1</v>
      </c>
      <c r="M443" s="3" t="s">
        <v>2316</v>
      </c>
      <c r="N443" s="4" t="s">
        <v>56</v>
      </c>
      <c r="O443" s="4">
        <v>0</v>
      </c>
      <c r="P443" s="4"/>
      <c r="Q443" s="4"/>
    </row>
    <row r="444" ht="56.25" spans="1:17">
      <c r="A444" s="3" t="s">
        <v>2317</v>
      </c>
      <c r="B444" s="3" t="s">
        <v>2318</v>
      </c>
      <c r="C444" s="4" t="s">
        <v>2319</v>
      </c>
      <c r="D444" s="25">
        <v>43750</v>
      </c>
      <c r="E444" s="25">
        <v>43751</v>
      </c>
      <c r="F444" s="4" t="s">
        <v>2320</v>
      </c>
      <c r="G444" s="4">
        <v>448</v>
      </c>
      <c r="H444" s="4">
        <v>0</v>
      </c>
      <c r="I444" s="4">
        <v>0</v>
      </c>
      <c r="J444" s="4" t="s">
        <v>55</v>
      </c>
      <c r="K444" s="4" t="s">
        <v>2321</v>
      </c>
      <c r="L444" s="4">
        <v>1</v>
      </c>
      <c r="M444" s="3" t="s">
        <v>2322</v>
      </c>
      <c r="N444" s="4" t="s">
        <v>56</v>
      </c>
      <c r="O444" s="4">
        <v>0</v>
      </c>
      <c r="P444" s="4"/>
      <c r="Q444" s="4"/>
    </row>
    <row r="445" ht="45" spans="1:17">
      <c r="A445" s="3" t="s">
        <v>2323</v>
      </c>
      <c r="B445" s="3" t="s">
        <v>2324</v>
      </c>
      <c r="C445" s="4" t="s">
        <v>2325</v>
      </c>
      <c r="D445" s="25">
        <v>43750</v>
      </c>
      <c r="E445" s="25">
        <v>43751</v>
      </c>
      <c r="F445" s="4" t="s">
        <v>2326</v>
      </c>
      <c r="G445" s="4">
        <v>773</v>
      </c>
      <c r="H445" s="4">
        <v>0</v>
      </c>
      <c r="I445" s="4">
        <v>0</v>
      </c>
      <c r="J445" s="4" t="s">
        <v>55</v>
      </c>
      <c r="K445" s="4" t="s">
        <v>1193</v>
      </c>
      <c r="L445" s="4">
        <v>1</v>
      </c>
      <c r="M445" s="3" t="s">
        <v>2327</v>
      </c>
      <c r="N445" s="4" t="s">
        <v>56</v>
      </c>
      <c r="O445" s="4">
        <v>0</v>
      </c>
      <c r="P445" s="4"/>
      <c r="Q445" s="4"/>
    </row>
    <row r="446" ht="45" spans="1:17">
      <c r="A446" s="3" t="s">
        <v>2328</v>
      </c>
      <c r="B446" s="3" t="s">
        <v>2329</v>
      </c>
      <c r="C446" s="4" t="s">
        <v>2330</v>
      </c>
      <c r="D446" s="25">
        <v>43750</v>
      </c>
      <c r="E446" s="25">
        <v>43751</v>
      </c>
      <c r="F446" s="4" t="s">
        <v>2331</v>
      </c>
      <c r="G446" s="4">
        <v>926</v>
      </c>
      <c r="H446" s="4">
        <v>0</v>
      </c>
      <c r="I446" s="4">
        <v>0</v>
      </c>
      <c r="J446" s="4" t="s">
        <v>55</v>
      </c>
      <c r="K446" s="4" t="s">
        <v>2332</v>
      </c>
      <c r="L446" s="4">
        <v>1</v>
      </c>
      <c r="M446" s="3" t="s">
        <v>2333</v>
      </c>
      <c r="N446" s="4" t="s">
        <v>56</v>
      </c>
      <c r="O446" s="4">
        <v>0</v>
      </c>
      <c r="P446" s="4"/>
      <c r="Q446" s="4"/>
    </row>
    <row r="447" ht="67.5" spans="1:17">
      <c r="A447" s="3" t="s">
        <v>2334</v>
      </c>
      <c r="B447" s="3" t="s">
        <v>2335</v>
      </c>
      <c r="C447" s="4" t="s">
        <v>2336</v>
      </c>
      <c r="D447" s="25">
        <v>43750</v>
      </c>
      <c r="E447" s="25">
        <v>43751</v>
      </c>
      <c r="F447" s="4" t="s">
        <v>2337</v>
      </c>
      <c r="G447" s="4">
        <v>641</v>
      </c>
      <c r="H447" s="4">
        <v>0</v>
      </c>
      <c r="I447" s="4">
        <v>0</v>
      </c>
      <c r="J447" s="4" t="s">
        <v>55</v>
      </c>
      <c r="K447" s="4" t="s">
        <v>2338</v>
      </c>
      <c r="L447" s="4">
        <v>1</v>
      </c>
      <c r="M447" s="3" t="s">
        <v>2339</v>
      </c>
      <c r="N447" s="4" t="s">
        <v>56</v>
      </c>
      <c r="O447" s="4">
        <v>0</v>
      </c>
      <c r="P447" s="4"/>
      <c r="Q447" s="4"/>
    </row>
    <row r="448" ht="67.5" spans="1:17">
      <c r="A448" s="3" t="s">
        <v>2340</v>
      </c>
      <c r="B448" s="3" t="s">
        <v>2341</v>
      </c>
      <c r="C448" s="4" t="s">
        <v>2342</v>
      </c>
      <c r="D448" s="25">
        <v>43750</v>
      </c>
      <c r="E448" s="25">
        <v>43751</v>
      </c>
      <c r="F448" s="4" t="s">
        <v>2343</v>
      </c>
      <c r="G448" s="4">
        <v>668</v>
      </c>
      <c r="H448" s="4">
        <v>0</v>
      </c>
      <c r="I448" s="4">
        <v>0</v>
      </c>
      <c r="J448" s="4" t="s">
        <v>55</v>
      </c>
      <c r="K448" s="4" t="s">
        <v>2344</v>
      </c>
      <c r="L448" s="4">
        <v>1</v>
      </c>
      <c r="M448" s="3" t="s">
        <v>2345</v>
      </c>
      <c r="N448" s="4" t="s">
        <v>56</v>
      </c>
      <c r="O448" s="4">
        <v>0</v>
      </c>
      <c r="P448" s="4"/>
      <c r="Q448" s="4"/>
    </row>
    <row r="449" ht="67.5" spans="1:17">
      <c r="A449" s="3" t="s">
        <v>2346</v>
      </c>
      <c r="B449" s="3" t="s">
        <v>2347</v>
      </c>
      <c r="C449" s="4" t="s">
        <v>648</v>
      </c>
      <c r="D449" s="25">
        <v>43750</v>
      </c>
      <c r="E449" s="25">
        <v>43751</v>
      </c>
      <c r="F449" s="4" t="s">
        <v>2348</v>
      </c>
      <c r="G449" s="4">
        <v>1328</v>
      </c>
      <c r="H449" s="4">
        <v>0</v>
      </c>
      <c r="I449" s="4">
        <v>0</v>
      </c>
      <c r="J449" s="4" t="s">
        <v>55</v>
      </c>
      <c r="K449" s="4" t="s">
        <v>650</v>
      </c>
      <c r="L449" s="4">
        <v>1</v>
      </c>
      <c r="M449" s="3" t="s">
        <v>2349</v>
      </c>
      <c r="N449" s="4" t="s">
        <v>56</v>
      </c>
      <c r="O449" s="4">
        <v>0</v>
      </c>
      <c r="P449" s="4"/>
      <c r="Q449" s="4"/>
    </row>
    <row r="450" ht="56.25" spans="1:17">
      <c r="A450" s="3" t="s">
        <v>2350</v>
      </c>
      <c r="B450" s="3" t="s">
        <v>2351</v>
      </c>
      <c r="C450" s="4" t="s">
        <v>2249</v>
      </c>
      <c r="D450" s="25">
        <v>43748</v>
      </c>
      <c r="E450" s="25">
        <v>43751</v>
      </c>
      <c r="F450" s="4" t="s">
        <v>2352</v>
      </c>
      <c r="G450" s="4">
        <v>11676</v>
      </c>
      <c r="H450" s="4">
        <v>0</v>
      </c>
      <c r="I450" s="4">
        <v>0</v>
      </c>
      <c r="J450" s="4" t="s">
        <v>55</v>
      </c>
      <c r="K450" s="4" t="s">
        <v>2251</v>
      </c>
      <c r="L450" s="4">
        <v>6</v>
      </c>
      <c r="M450" s="3" t="s">
        <v>2353</v>
      </c>
      <c r="N450" s="4" t="s">
        <v>56</v>
      </c>
      <c r="O450" s="4">
        <v>0</v>
      </c>
      <c r="P450" s="4"/>
      <c r="Q450" s="4"/>
    </row>
    <row r="451" ht="56.25" spans="1:17">
      <c r="A451" s="3" t="s">
        <v>2354</v>
      </c>
      <c r="B451" s="3" t="s">
        <v>2355</v>
      </c>
      <c r="C451" s="4" t="s">
        <v>2356</v>
      </c>
      <c r="D451" s="25">
        <v>43747</v>
      </c>
      <c r="E451" s="25">
        <v>43751</v>
      </c>
      <c r="F451" s="4" t="s">
        <v>2357</v>
      </c>
      <c r="G451" s="4">
        <v>5656</v>
      </c>
      <c r="H451" s="4">
        <v>0</v>
      </c>
      <c r="I451" s="4">
        <v>0</v>
      </c>
      <c r="J451" s="4" t="s">
        <v>55</v>
      </c>
      <c r="K451" s="4" t="s">
        <v>2358</v>
      </c>
      <c r="L451" s="4">
        <v>4</v>
      </c>
      <c r="M451" s="3" t="s">
        <v>2359</v>
      </c>
      <c r="N451" s="4" t="s">
        <v>56</v>
      </c>
      <c r="O451" s="4">
        <v>0</v>
      </c>
      <c r="P451" s="4"/>
      <c r="Q451" s="4"/>
    </row>
    <row r="452" ht="45" spans="1:17">
      <c r="A452" s="3" t="s">
        <v>2360</v>
      </c>
      <c r="B452" s="3" t="s">
        <v>2361</v>
      </c>
      <c r="C452" s="4" t="s">
        <v>2362</v>
      </c>
      <c r="D452" s="25">
        <v>43750</v>
      </c>
      <c r="E452" s="25">
        <v>43751</v>
      </c>
      <c r="F452" s="4" t="s">
        <v>2363</v>
      </c>
      <c r="G452" s="4">
        <v>463</v>
      </c>
      <c r="H452" s="4">
        <v>0</v>
      </c>
      <c r="I452" s="4">
        <v>0</v>
      </c>
      <c r="J452" s="4" t="s">
        <v>55</v>
      </c>
      <c r="K452" s="4" t="s">
        <v>2364</v>
      </c>
      <c r="L452" s="4">
        <v>1</v>
      </c>
      <c r="M452" s="3" t="s">
        <v>2365</v>
      </c>
      <c r="N452" s="4" t="s">
        <v>56</v>
      </c>
      <c r="O452" s="4">
        <v>0</v>
      </c>
      <c r="P452" s="4"/>
      <c r="Q452" s="4"/>
    </row>
    <row r="453" ht="67.5" spans="1:17">
      <c r="A453" s="3" t="s">
        <v>2366</v>
      </c>
      <c r="B453" s="3" t="s">
        <v>2367</v>
      </c>
      <c r="C453" s="4" t="s">
        <v>2368</v>
      </c>
      <c r="D453" s="25">
        <v>43743</v>
      </c>
      <c r="E453" s="25">
        <v>43751</v>
      </c>
      <c r="F453" s="4" t="s">
        <v>2369</v>
      </c>
      <c r="G453" s="4">
        <v>8208</v>
      </c>
      <c r="H453" s="4">
        <v>0</v>
      </c>
      <c r="I453" s="4">
        <v>0</v>
      </c>
      <c r="J453" s="4" t="s">
        <v>55</v>
      </c>
      <c r="K453" s="4" t="s">
        <v>2370</v>
      </c>
      <c r="L453" s="4">
        <v>8</v>
      </c>
      <c r="M453" s="3" t="s">
        <v>2371</v>
      </c>
      <c r="N453" s="4" t="s">
        <v>56</v>
      </c>
      <c r="O453" s="4">
        <v>0</v>
      </c>
      <c r="P453" s="4"/>
      <c r="Q453" s="4"/>
    </row>
    <row r="454" ht="45" spans="1:17">
      <c r="A454" s="3" t="s">
        <v>2372</v>
      </c>
      <c r="B454" s="3"/>
      <c r="C454" s="4" t="s">
        <v>2373</v>
      </c>
      <c r="D454" s="25">
        <v>43750</v>
      </c>
      <c r="E454" s="25">
        <v>43751</v>
      </c>
      <c r="F454" s="4" t="s">
        <v>2374</v>
      </c>
      <c r="G454" s="4">
        <v>431</v>
      </c>
      <c r="H454" s="4">
        <v>0</v>
      </c>
      <c r="I454" s="4">
        <v>0</v>
      </c>
      <c r="J454" s="4" t="s">
        <v>55</v>
      </c>
      <c r="K454" s="4" t="s">
        <v>2375</v>
      </c>
      <c r="L454" s="4">
        <v>1</v>
      </c>
      <c r="M454" s="3" t="s">
        <v>2376</v>
      </c>
      <c r="N454" s="4" t="s">
        <v>56</v>
      </c>
      <c r="O454" s="4">
        <v>0</v>
      </c>
      <c r="P454" s="4"/>
      <c r="Q454" s="4"/>
    </row>
    <row r="455" ht="112.5" spans="1:17">
      <c r="A455" s="3" t="s">
        <v>2377</v>
      </c>
      <c r="B455" s="3" t="s">
        <v>2378</v>
      </c>
      <c r="C455" s="4" t="s">
        <v>2379</v>
      </c>
      <c r="D455" s="25">
        <v>43750</v>
      </c>
      <c r="E455" s="25">
        <v>43751</v>
      </c>
      <c r="F455" s="4" t="s">
        <v>2380</v>
      </c>
      <c r="G455" s="4">
        <v>477</v>
      </c>
      <c r="H455" s="4">
        <v>0</v>
      </c>
      <c r="I455" s="4">
        <v>0</v>
      </c>
      <c r="J455" s="4" t="s">
        <v>55</v>
      </c>
      <c r="K455" s="4" t="s">
        <v>2381</v>
      </c>
      <c r="L455" s="4">
        <v>1</v>
      </c>
      <c r="M455" s="3" t="s">
        <v>2382</v>
      </c>
      <c r="N455" s="4" t="s">
        <v>56</v>
      </c>
      <c r="O455" s="4">
        <v>0</v>
      </c>
      <c r="P455" s="4"/>
      <c r="Q455" s="4"/>
    </row>
    <row r="456" ht="56.25" spans="1:17">
      <c r="A456" s="3" t="s">
        <v>2383</v>
      </c>
      <c r="B456" s="3" t="s">
        <v>2384</v>
      </c>
      <c r="C456" s="4" t="s">
        <v>2249</v>
      </c>
      <c r="D456" s="25">
        <v>43750</v>
      </c>
      <c r="E456" s="25">
        <v>43751</v>
      </c>
      <c r="F456" s="4" t="s">
        <v>2385</v>
      </c>
      <c r="G456" s="4">
        <v>2043</v>
      </c>
      <c r="H456" s="4">
        <v>0</v>
      </c>
      <c r="I456" s="4">
        <v>0</v>
      </c>
      <c r="J456" s="4" t="s">
        <v>55</v>
      </c>
      <c r="K456" s="4" t="s">
        <v>2251</v>
      </c>
      <c r="L456" s="4">
        <v>1</v>
      </c>
      <c r="M456" s="3" t="s">
        <v>2386</v>
      </c>
      <c r="N456" s="4" t="s">
        <v>56</v>
      </c>
      <c r="O456" s="4">
        <v>0</v>
      </c>
      <c r="P456" s="4"/>
      <c r="Q456" s="4"/>
    </row>
    <row r="457" ht="45" spans="1:17">
      <c r="A457" s="3" t="s">
        <v>2387</v>
      </c>
      <c r="B457" s="3" t="s">
        <v>2388</v>
      </c>
      <c r="C457" s="4" t="s">
        <v>206</v>
      </c>
      <c r="D457" s="25">
        <v>43749</v>
      </c>
      <c r="E457" s="25">
        <v>43751</v>
      </c>
      <c r="F457" s="4" t="s">
        <v>2389</v>
      </c>
      <c r="G457" s="4">
        <v>2088</v>
      </c>
      <c r="H457" s="4">
        <v>0</v>
      </c>
      <c r="I457" s="4">
        <v>0</v>
      </c>
      <c r="J457" s="4" t="s">
        <v>55</v>
      </c>
      <c r="K457" s="4" t="s">
        <v>174</v>
      </c>
      <c r="L457" s="4">
        <v>2</v>
      </c>
      <c r="M457" s="3" t="s">
        <v>2390</v>
      </c>
      <c r="N457" s="4" t="s">
        <v>56</v>
      </c>
      <c r="O457" s="4">
        <v>0</v>
      </c>
      <c r="P457" s="4"/>
      <c r="Q457" s="4"/>
    </row>
    <row r="458" ht="56.25" spans="1:17">
      <c r="A458" s="3" t="s">
        <v>2391</v>
      </c>
      <c r="B458" s="3" t="s">
        <v>2392</v>
      </c>
      <c r="C458" s="4" t="s">
        <v>2393</v>
      </c>
      <c r="D458" s="25">
        <v>43750</v>
      </c>
      <c r="E458" s="25">
        <v>43751</v>
      </c>
      <c r="F458" s="4" t="s">
        <v>2394</v>
      </c>
      <c r="G458" s="4">
        <v>1302</v>
      </c>
      <c r="H458" s="4">
        <v>0</v>
      </c>
      <c r="I458" s="4">
        <v>0</v>
      </c>
      <c r="J458" s="4" t="s">
        <v>55</v>
      </c>
      <c r="K458" s="4" t="s">
        <v>2395</v>
      </c>
      <c r="L458" s="4">
        <v>1</v>
      </c>
      <c r="M458" s="3" t="s">
        <v>2396</v>
      </c>
      <c r="N458" s="4" t="s">
        <v>56</v>
      </c>
      <c r="O458" s="4">
        <v>0</v>
      </c>
      <c r="P458" s="4"/>
      <c r="Q458" s="4"/>
    </row>
    <row r="459" ht="78.75" spans="1:17">
      <c r="A459" s="3" t="s">
        <v>2397</v>
      </c>
      <c r="B459" s="3" t="s">
        <v>2398</v>
      </c>
      <c r="C459" s="4" t="s">
        <v>1858</v>
      </c>
      <c r="D459" s="25">
        <v>43749</v>
      </c>
      <c r="E459" s="25">
        <v>43751</v>
      </c>
      <c r="F459" s="4" t="s">
        <v>1859</v>
      </c>
      <c r="G459" s="4">
        <v>1216</v>
      </c>
      <c r="H459" s="4">
        <v>0</v>
      </c>
      <c r="I459" s="4">
        <v>0</v>
      </c>
      <c r="J459" s="4" t="s">
        <v>55</v>
      </c>
      <c r="K459" s="4" t="s">
        <v>1860</v>
      </c>
      <c r="L459" s="4">
        <v>2</v>
      </c>
      <c r="M459" s="3" t="s">
        <v>2399</v>
      </c>
      <c r="N459" s="4" t="s">
        <v>56</v>
      </c>
      <c r="O459" s="4">
        <v>0</v>
      </c>
      <c r="P459" s="4"/>
      <c r="Q459" s="4"/>
    </row>
    <row r="460" ht="67.5" spans="1:17">
      <c r="A460" s="3" t="s">
        <v>2400</v>
      </c>
      <c r="B460" s="3" t="s">
        <v>2401</v>
      </c>
      <c r="C460" s="4" t="s">
        <v>2402</v>
      </c>
      <c r="D460" s="25">
        <v>43749</v>
      </c>
      <c r="E460" s="25">
        <v>43751</v>
      </c>
      <c r="F460" s="4" t="s">
        <v>2403</v>
      </c>
      <c r="G460" s="4">
        <v>5594</v>
      </c>
      <c r="H460" s="4">
        <v>0</v>
      </c>
      <c r="I460" s="4">
        <v>0</v>
      </c>
      <c r="J460" s="4" t="s">
        <v>55</v>
      </c>
      <c r="K460" s="4" t="s">
        <v>2404</v>
      </c>
      <c r="L460" s="4">
        <v>2</v>
      </c>
      <c r="M460" s="3" t="s">
        <v>2405</v>
      </c>
      <c r="N460" s="4" t="s">
        <v>56</v>
      </c>
      <c r="O460" s="4">
        <v>0</v>
      </c>
      <c r="P460" s="4"/>
      <c r="Q460" s="4"/>
    </row>
    <row r="461" ht="45" spans="1:17">
      <c r="A461" s="3" t="s">
        <v>2406</v>
      </c>
      <c r="B461" s="3" t="s">
        <v>2407</v>
      </c>
      <c r="C461" s="4" t="s">
        <v>1517</v>
      </c>
      <c r="D461" s="25">
        <v>43749</v>
      </c>
      <c r="E461" s="25">
        <v>43751</v>
      </c>
      <c r="F461" s="4" t="s">
        <v>2408</v>
      </c>
      <c r="G461" s="4">
        <v>596</v>
      </c>
      <c r="H461" s="4">
        <v>0</v>
      </c>
      <c r="I461" s="4">
        <v>0</v>
      </c>
      <c r="J461" s="4" t="s">
        <v>55</v>
      </c>
      <c r="K461" s="4" t="s">
        <v>174</v>
      </c>
      <c r="L461" s="4">
        <v>4</v>
      </c>
      <c r="M461" s="3" t="s">
        <v>2409</v>
      </c>
      <c r="N461" s="4" t="s">
        <v>56</v>
      </c>
      <c r="O461" s="4">
        <v>0</v>
      </c>
      <c r="P461" s="4"/>
      <c r="Q461" s="4"/>
    </row>
    <row r="462" ht="45" spans="1:17">
      <c r="A462" s="3" t="s">
        <v>2410</v>
      </c>
      <c r="B462" s="3" t="s">
        <v>2411</v>
      </c>
      <c r="C462" s="4" t="s">
        <v>2412</v>
      </c>
      <c r="D462" s="25">
        <v>43750</v>
      </c>
      <c r="E462" s="25">
        <v>43751</v>
      </c>
      <c r="F462" s="4" t="s">
        <v>2413</v>
      </c>
      <c r="G462" s="4">
        <v>982</v>
      </c>
      <c r="H462" s="4">
        <v>0</v>
      </c>
      <c r="I462" s="4">
        <v>0</v>
      </c>
      <c r="J462" s="4" t="s">
        <v>55</v>
      </c>
      <c r="K462" s="4" t="s">
        <v>2414</v>
      </c>
      <c r="L462" s="4">
        <v>1</v>
      </c>
      <c r="M462" s="3" t="s">
        <v>2415</v>
      </c>
      <c r="N462" s="4" t="s">
        <v>56</v>
      </c>
      <c r="O462" s="4">
        <v>0</v>
      </c>
      <c r="P462" s="4"/>
      <c r="Q462" s="4"/>
    </row>
    <row r="463" ht="56.25" spans="1:17">
      <c r="A463" s="3" t="s">
        <v>2416</v>
      </c>
      <c r="B463" s="3"/>
      <c r="C463" s="4" t="s">
        <v>2417</v>
      </c>
      <c r="D463" s="25">
        <v>43750</v>
      </c>
      <c r="E463" s="25">
        <v>43751</v>
      </c>
      <c r="F463" s="4" t="s">
        <v>2418</v>
      </c>
      <c r="G463" s="4">
        <v>1656</v>
      </c>
      <c r="H463" s="4">
        <v>0</v>
      </c>
      <c r="I463" s="4">
        <v>0</v>
      </c>
      <c r="J463" s="4" t="s">
        <v>55</v>
      </c>
      <c r="K463" s="4" t="s">
        <v>2419</v>
      </c>
      <c r="L463" s="4">
        <v>1</v>
      </c>
      <c r="M463" s="3" t="s">
        <v>2420</v>
      </c>
      <c r="N463" s="4" t="s">
        <v>56</v>
      </c>
      <c r="O463" s="4">
        <v>0</v>
      </c>
      <c r="P463" s="4"/>
      <c r="Q463" s="4"/>
    </row>
    <row r="464" ht="56.25" spans="1:17">
      <c r="A464" s="3" t="s">
        <v>2421</v>
      </c>
      <c r="B464" s="3" t="s">
        <v>2422</v>
      </c>
      <c r="C464" s="4" t="s">
        <v>2423</v>
      </c>
      <c r="D464" s="25">
        <v>43750</v>
      </c>
      <c r="E464" s="25">
        <v>43751</v>
      </c>
      <c r="F464" s="4" t="s">
        <v>2424</v>
      </c>
      <c r="G464" s="4">
        <v>754</v>
      </c>
      <c r="H464" s="4">
        <v>0</v>
      </c>
      <c r="I464" s="4">
        <v>0</v>
      </c>
      <c r="J464" s="4" t="s">
        <v>55</v>
      </c>
      <c r="K464" s="4" t="s">
        <v>2425</v>
      </c>
      <c r="L464" s="4">
        <v>1</v>
      </c>
      <c r="M464" s="3" t="s">
        <v>2426</v>
      </c>
      <c r="N464" s="4" t="s">
        <v>56</v>
      </c>
      <c r="O464" s="4">
        <v>0</v>
      </c>
      <c r="P464" s="4"/>
      <c r="Q464" s="4"/>
    </row>
    <row r="465" ht="45" spans="1:17">
      <c r="A465" s="3" t="s">
        <v>2427</v>
      </c>
      <c r="B465" s="3" t="s">
        <v>2428</v>
      </c>
      <c r="C465" s="4" t="s">
        <v>1230</v>
      </c>
      <c r="D465" s="25">
        <v>43747</v>
      </c>
      <c r="E465" s="25">
        <v>43751</v>
      </c>
      <c r="F465" s="4" t="s">
        <v>2429</v>
      </c>
      <c r="G465" s="4">
        <v>2160</v>
      </c>
      <c r="H465" s="4">
        <v>0</v>
      </c>
      <c r="I465" s="4">
        <v>0</v>
      </c>
      <c r="J465" s="4" t="s">
        <v>55</v>
      </c>
      <c r="K465" s="4" t="s">
        <v>2430</v>
      </c>
      <c r="L465" s="4">
        <v>4</v>
      </c>
      <c r="M465" s="3" t="s">
        <v>2431</v>
      </c>
      <c r="N465" s="4" t="s">
        <v>56</v>
      </c>
      <c r="O465" s="4">
        <v>0</v>
      </c>
      <c r="P465" s="4"/>
      <c r="Q465" s="4"/>
    </row>
    <row r="466" ht="90" spans="1:17">
      <c r="A466" s="3" t="s">
        <v>2432</v>
      </c>
      <c r="B466" s="3" t="s">
        <v>2433</v>
      </c>
      <c r="C466" s="4" t="s">
        <v>2434</v>
      </c>
      <c r="D466" s="25">
        <v>43749</v>
      </c>
      <c r="E466" s="25">
        <v>43751</v>
      </c>
      <c r="F466" s="4" t="s">
        <v>2435</v>
      </c>
      <c r="G466" s="4">
        <v>1892</v>
      </c>
      <c r="H466" s="4">
        <v>0</v>
      </c>
      <c r="I466" s="4">
        <v>0</v>
      </c>
      <c r="J466" s="4" t="s">
        <v>55</v>
      </c>
      <c r="K466" s="4" t="s">
        <v>2436</v>
      </c>
      <c r="L466" s="4">
        <v>2</v>
      </c>
      <c r="M466" s="3" t="s">
        <v>2437</v>
      </c>
      <c r="N466" s="4" t="s">
        <v>56</v>
      </c>
      <c r="O466" s="4">
        <v>0</v>
      </c>
      <c r="P466" s="4"/>
      <c r="Q466" s="4"/>
    </row>
    <row r="467" ht="78.75" spans="1:17">
      <c r="A467" s="3" t="s">
        <v>2438</v>
      </c>
      <c r="B467" s="3" t="s">
        <v>2439</v>
      </c>
      <c r="C467" s="4" t="s">
        <v>2440</v>
      </c>
      <c r="D467" s="25">
        <v>43749</v>
      </c>
      <c r="E467" s="25">
        <v>43751</v>
      </c>
      <c r="F467" s="4" t="s">
        <v>2441</v>
      </c>
      <c r="G467" s="4">
        <v>5242</v>
      </c>
      <c r="H467" s="4">
        <v>0</v>
      </c>
      <c r="I467" s="4">
        <v>0</v>
      </c>
      <c r="J467" s="4" t="s">
        <v>55</v>
      </c>
      <c r="K467" s="4" t="s">
        <v>2442</v>
      </c>
      <c r="L467" s="4">
        <v>2</v>
      </c>
      <c r="M467" s="3" t="s">
        <v>2443</v>
      </c>
      <c r="N467" s="4" t="s">
        <v>56</v>
      </c>
      <c r="O467" s="4">
        <v>0</v>
      </c>
      <c r="P467" s="4"/>
      <c r="Q467" s="4"/>
    </row>
    <row r="468" spans="1:17">
      <c r="A468" s="26" t="s">
        <v>2444</v>
      </c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8"/>
    </row>
  </sheetData>
  <mergeCells count="1">
    <mergeCell ref="A468:Q46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9"/>
  <sheetViews>
    <sheetView workbookViewId="0">
      <selection activeCell="A12" sqref="A12:G472"/>
    </sheetView>
  </sheetViews>
  <sheetFormatPr defaultColWidth="9" defaultRowHeight="13.5"/>
  <sheetData>
    <row r="1" spans="1:1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ht="27" spans="1:15">
      <c r="A2" s="17" t="s">
        <v>2445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16"/>
      <c r="B3" s="16"/>
      <c r="C3" s="16"/>
      <c r="D3" s="16"/>
      <c r="E3" s="16"/>
      <c r="F3" s="16"/>
      <c r="G3" s="18" t="s">
        <v>2446</v>
      </c>
      <c r="H3" s="18" t="s">
        <v>2447</v>
      </c>
      <c r="I3" s="16"/>
      <c r="J3" s="16"/>
      <c r="K3" s="16"/>
      <c r="L3" s="16"/>
      <c r="M3" s="16"/>
      <c r="N3" s="16"/>
      <c r="O3" s="16"/>
    </row>
    <row r="4" ht="19.5" spans="1:15">
      <c r="A4" s="19" t="s">
        <v>2448</v>
      </c>
      <c r="B4" s="16"/>
      <c r="C4" s="16"/>
      <c r="D4" s="16"/>
      <c r="E4" s="16"/>
      <c r="F4" s="16"/>
      <c r="G4" s="18" t="s">
        <v>2449</v>
      </c>
      <c r="H4" s="18" t="s">
        <v>2450</v>
      </c>
      <c r="I4" s="16"/>
      <c r="J4" s="16"/>
      <c r="K4" s="16"/>
      <c r="L4" s="16"/>
      <c r="M4" s="16"/>
      <c r="N4" s="16"/>
      <c r="O4" s="16"/>
    </row>
    <row r="5" ht="19.5" spans="1:15">
      <c r="A5" s="19" t="s">
        <v>2451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ht="19.5" spans="1:15">
      <c r="A6" s="19" t="s">
        <v>2452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19.5" spans="1:15">
      <c r="A7" s="19" t="s">
        <v>2453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spans="1:15">
      <c r="A11" s="20" t="s">
        <v>2454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15" spans="1:15">
      <c r="A12" s="2" t="s">
        <v>2455</v>
      </c>
      <c r="B12" s="2" t="s">
        <v>2456</v>
      </c>
      <c r="C12" s="2" t="s">
        <v>2457</v>
      </c>
      <c r="D12" s="2" t="s">
        <v>2458</v>
      </c>
      <c r="E12" s="2" t="s">
        <v>2459</v>
      </c>
      <c r="F12" s="2" t="s">
        <v>2460</v>
      </c>
      <c r="G12" s="2" t="s">
        <v>2461</v>
      </c>
      <c r="H12" s="2" t="s">
        <v>2462</v>
      </c>
      <c r="I12" s="2" t="s">
        <v>2463</v>
      </c>
      <c r="J12" s="2" t="s">
        <v>2464</v>
      </c>
      <c r="K12" s="2" t="s">
        <v>2465</v>
      </c>
      <c r="L12" s="2" t="s">
        <v>2466</v>
      </c>
      <c r="M12" s="2" t="s">
        <v>2467</v>
      </c>
      <c r="N12" s="2" t="s">
        <v>2468</v>
      </c>
      <c r="O12" s="2" t="s">
        <v>2469</v>
      </c>
    </row>
    <row r="13" ht="15" spans="1:15">
      <c r="A13" s="2" t="s">
        <v>2282</v>
      </c>
      <c r="B13" s="2" t="s">
        <v>2279</v>
      </c>
      <c r="C13" s="2" t="s">
        <v>2470</v>
      </c>
      <c r="D13" s="2" t="s">
        <v>2471</v>
      </c>
      <c r="E13" s="2" t="s">
        <v>2472</v>
      </c>
      <c r="F13" s="2" t="s">
        <v>2473</v>
      </c>
      <c r="G13" s="2" t="s">
        <v>55</v>
      </c>
      <c r="H13" s="2" t="s">
        <v>2474</v>
      </c>
      <c r="I13" s="2" t="s">
        <v>2475</v>
      </c>
      <c r="J13" s="2" t="s">
        <v>2476</v>
      </c>
      <c r="K13" s="2" t="s">
        <v>2477</v>
      </c>
      <c r="L13" s="2" t="s">
        <v>2477</v>
      </c>
      <c r="M13" s="2" t="s">
        <v>2477</v>
      </c>
      <c r="N13" s="2" t="s">
        <v>2477</v>
      </c>
      <c r="O13" s="2" t="s">
        <v>2477</v>
      </c>
    </row>
    <row r="14" ht="15" spans="1:15">
      <c r="A14" s="2" t="s">
        <v>2376</v>
      </c>
      <c r="B14" s="2" t="s">
        <v>2372</v>
      </c>
      <c r="C14" s="2" t="s">
        <v>2478</v>
      </c>
      <c r="D14" s="2" t="s">
        <v>2479</v>
      </c>
      <c r="E14" s="2" t="s">
        <v>2472</v>
      </c>
      <c r="F14" s="2" t="s">
        <v>2473</v>
      </c>
      <c r="G14" s="2" t="s">
        <v>55</v>
      </c>
      <c r="H14" s="2" t="s">
        <v>2480</v>
      </c>
      <c r="I14" s="2" t="s">
        <v>2481</v>
      </c>
      <c r="J14" s="2" t="s">
        <v>2476</v>
      </c>
      <c r="K14" s="2" t="s">
        <v>2477</v>
      </c>
      <c r="L14" s="2" t="s">
        <v>2477</v>
      </c>
      <c r="M14" s="2" t="s">
        <v>2477</v>
      </c>
      <c r="N14" s="2" t="s">
        <v>2477</v>
      </c>
      <c r="O14" s="2" t="s">
        <v>2477</v>
      </c>
    </row>
    <row r="15" ht="15" spans="1:15">
      <c r="A15" s="2" t="s">
        <v>2420</v>
      </c>
      <c r="B15" s="2" t="s">
        <v>2416</v>
      </c>
      <c r="C15" s="2" t="s">
        <v>2482</v>
      </c>
      <c r="D15" s="2" t="s">
        <v>2483</v>
      </c>
      <c r="E15" s="2" t="s">
        <v>2472</v>
      </c>
      <c r="F15" s="2" t="s">
        <v>2473</v>
      </c>
      <c r="G15" s="2" t="s">
        <v>55</v>
      </c>
      <c r="H15" s="2" t="s">
        <v>2484</v>
      </c>
      <c r="I15" s="2" t="s">
        <v>2485</v>
      </c>
      <c r="J15" s="2" t="s">
        <v>2476</v>
      </c>
      <c r="K15" s="2" t="s">
        <v>2477</v>
      </c>
      <c r="L15" s="2" t="s">
        <v>2477</v>
      </c>
      <c r="M15" s="2" t="s">
        <v>2477</v>
      </c>
      <c r="N15" s="2" t="s">
        <v>2477</v>
      </c>
      <c r="O15" s="2" t="s">
        <v>2477</v>
      </c>
    </row>
    <row r="16" ht="15" spans="1:15">
      <c r="A16" s="2" t="s">
        <v>2287</v>
      </c>
      <c r="B16" s="2" t="s">
        <v>2283</v>
      </c>
      <c r="C16" s="2" t="s">
        <v>2486</v>
      </c>
      <c r="D16" s="2" t="s">
        <v>2487</v>
      </c>
      <c r="E16" s="2" t="s">
        <v>2472</v>
      </c>
      <c r="F16" s="2" t="s">
        <v>2473</v>
      </c>
      <c r="G16" s="2" t="s">
        <v>55</v>
      </c>
      <c r="H16" s="2" t="s">
        <v>2488</v>
      </c>
      <c r="I16" s="2" t="s">
        <v>2489</v>
      </c>
      <c r="J16" s="2" t="s">
        <v>2476</v>
      </c>
      <c r="K16" s="2" t="s">
        <v>2477</v>
      </c>
      <c r="L16" s="2" t="s">
        <v>2477</v>
      </c>
      <c r="M16" s="2" t="s">
        <v>2477</v>
      </c>
      <c r="N16" s="2" t="s">
        <v>2477</v>
      </c>
      <c r="O16" s="2" t="s">
        <v>2477</v>
      </c>
    </row>
    <row r="17" ht="15" spans="1:15">
      <c r="A17" s="2" t="s">
        <v>2237</v>
      </c>
      <c r="B17" s="2" t="s">
        <v>2232</v>
      </c>
      <c r="C17" s="2" t="s">
        <v>2490</v>
      </c>
      <c r="D17" s="2" t="s">
        <v>2491</v>
      </c>
      <c r="E17" s="2" t="s">
        <v>2472</v>
      </c>
      <c r="F17" s="2" t="s">
        <v>2473</v>
      </c>
      <c r="G17" s="2" t="s">
        <v>55</v>
      </c>
      <c r="H17" s="2" t="s">
        <v>2492</v>
      </c>
      <c r="I17" s="2" t="s">
        <v>2493</v>
      </c>
      <c r="J17" s="2" t="s">
        <v>2476</v>
      </c>
      <c r="K17" s="2" t="s">
        <v>2477</v>
      </c>
      <c r="L17" s="2" t="s">
        <v>2477</v>
      </c>
      <c r="M17" s="2" t="s">
        <v>2477</v>
      </c>
      <c r="N17" s="2" t="s">
        <v>2477</v>
      </c>
      <c r="O17" s="2" t="s">
        <v>2477</v>
      </c>
    </row>
    <row r="18" ht="15" spans="1:15">
      <c r="A18" s="2" t="s">
        <v>2202</v>
      </c>
      <c r="B18" s="2" t="s">
        <v>2197</v>
      </c>
      <c r="C18" s="2" t="s">
        <v>2494</v>
      </c>
      <c r="D18" s="2" t="s">
        <v>2495</v>
      </c>
      <c r="E18" s="2" t="s">
        <v>2472</v>
      </c>
      <c r="F18" s="2" t="s">
        <v>2473</v>
      </c>
      <c r="G18" s="2" t="s">
        <v>55</v>
      </c>
      <c r="H18" s="2" t="s">
        <v>2496</v>
      </c>
      <c r="I18" s="2" t="s">
        <v>2497</v>
      </c>
      <c r="J18" s="2" t="s">
        <v>2476</v>
      </c>
      <c r="K18" s="2" t="s">
        <v>2477</v>
      </c>
      <c r="L18" s="2" t="s">
        <v>2477</v>
      </c>
      <c r="M18" s="2" t="s">
        <v>2477</v>
      </c>
      <c r="N18" s="2" t="s">
        <v>2477</v>
      </c>
      <c r="O18" s="2" t="s">
        <v>2477</v>
      </c>
    </row>
    <row r="19" ht="15" spans="1:15">
      <c r="A19" s="2" t="s">
        <v>2297</v>
      </c>
      <c r="B19" s="2" t="s">
        <v>2293</v>
      </c>
      <c r="C19" s="2" t="s">
        <v>2498</v>
      </c>
      <c r="D19" s="2" t="s">
        <v>2499</v>
      </c>
      <c r="E19" s="2" t="s">
        <v>2472</v>
      </c>
      <c r="F19" s="2" t="s">
        <v>2473</v>
      </c>
      <c r="G19" s="2" t="s">
        <v>55</v>
      </c>
      <c r="H19" s="2" t="s">
        <v>2500</v>
      </c>
      <c r="I19" s="2" t="s">
        <v>2501</v>
      </c>
      <c r="J19" s="2" t="s">
        <v>2476</v>
      </c>
      <c r="K19" s="2" t="s">
        <v>2477</v>
      </c>
      <c r="L19" s="2" t="s">
        <v>2477</v>
      </c>
      <c r="M19" s="2" t="s">
        <v>2477</v>
      </c>
      <c r="N19" s="2" t="s">
        <v>2477</v>
      </c>
      <c r="O19" s="2" t="s">
        <v>2477</v>
      </c>
    </row>
    <row r="20" ht="15" spans="1:15">
      <c r="A20" s="2" t="s">
        <v>2339</v>
      </c>
      <c r="B20" s="2" t="s">
        <v>2334</v>
      </c>
      <c r="C20" s="2" t="s">
        <v>2502</v>
      </c>
      <c r="D20" s="2" t="s">
        <v>2503</v>
      </c>
      <c r="E20" s="2" t="s">
        <v>2472</v>
      </c>
      <c r="F20" s="2" t="s">
        <v>2473</v>
      </c>
      <c r="G20" s="2" t="s">
        <v>55</v>
      </c>
      <c r="H20" s="2" t="s">
        <v>2504</v>
      </c>
      <c r="I20" s="2" t="s">
        <v>2505</v>
      </c>
      <c r="J20" s="2" t="s">
        <v>2476</v>
      </c>
      <c r="K20" s="2" t="s">
        <v>2477</v>
      </c>
      <c r="L20" s="2" t="s">
        <v>2477</v>
      </c>
      <c r="M20" s="2" t="s">
        <v>2477</v>
      </c>
      <c r="N20" s="2" t="s">
        <v>2477</v>
      </c>
      <c r="O20" s="2" t="s">
        <v>2477</v>
      </c>
    </row>
    <row r="21" ht="15" spans="1:15">
      <c r="A21" s="2" t="s">
        <v>2308</v>
      </c>
      <c r="B21" s="2" t="s">
        <v>2304</v>
      </c>
      <c r="C21" s="2" t="s">
        <v>2506</v>
      </c>
      <c r="D21" s="2" t="s">
        <v>2507</v>
      </c>
      <c r="E21" s="2" t="s">
        <v>2472</v>
      </c>
      <c r="F21" s="2" t="s">
        <v>2473</v>
      </c>
      <c r="G21" s="2" t="s">
        <v>55</v>
      </c>
      <c r="H21" s="2" t="s">
        <v>2508</v>
      </c>
      <c r="I21" s="2" t="s">
        <v>2509</v>
      </c>
      <c r="J21" s="2" t="s">
        <v>2476</v>
      </c>
      <c r="K21" s="2" t="s">
        <v>2477</v>
      </c>
      <c r="L21" s="2" t="s">
        <v>2477</v>
      </c>
      <c r="M21" s="2" t="s">
        <v>2477</v>
      </c>
      <c r="N21" s="2" t="s">
        <v>2477</v>
      </c>
      <c r="O21" s="2" t="s">
        <v>2477</v>
      </c>
    </row>
    <row r="22" ht="15" spans="1:15">
      <c r="A22" s="2" t="s">
        <v>2396</v>
      </c>
      <c r="B22" s="2" t="s">
        <v>2391</v>
      </c>
      <c r="C22" s="2" t="s">
        <v>2510</v>
      </c>
      <c r="D22" s="2" t="s">
        <v>2511</v>
      </c>
      <c r="E22" s="2" t="s">
        <v>2472</v>
      </c>
      <c r="F22" s="2" t="s">
        <v>2473</v>
      </c>
      <c r="G22" s="2" t="s">
        <v>55</v>
      </c>
      <c r="H22" s="2" t="s">
        <v>2512</v>
      </c>
      <c r="I22" s="2" t="s">
        <v>2513</v>
      </c>
      <c r="J22" s="2" t="s">
        <v>2476</v>
      </c>
      <c r="K22" s="2" t="s">
        <v>2477</v>
      </c>
      <c r="L22" s="2" t="s">
        <v>2477</v>
      </c>
      <c r="M22" s="2" t="s">
        <v>2477</v>
      </c>
      <c r="N22" s="2" t="s">
        <v>2477</v>
      </c>
      <c r="O22" s="2" t="s">
        <v>2477</v>
      </c>
    </row>
    <row r="23" ht="15" spans="1:15">
      <c r="A23" s="2" t="s">
        <v>2274</v>
      </c>
      <c r="B23" s="2" t="s">
        <v>2269</v>
      </c>
      <c r="C23" s="2" t="s">
        <v>2514</v>
      </c>
      <c r="D23" s="2" t="s">
        <v>2515</v>
      </c>
      <c r="E23" s="2" t="s">
        <v>2472</v>
      </c>
      <c r="F23" s="2" t="s">
        <v>2473</v>
      </c>
      <c r="G23" s="2" t="s">
        <v>55</v>
      </c>
      <c r="H23" s="2" t="s">
        <v>2516</v>
      </c>
      <c r="I23" s="2" t="s">
        <v>2517</v>
      </c>
      <c r="J23" s="2" t="s">
        <v>2476</v>
      </c>
      <c r="K23" s="2" t="s">
        <v>2477</v>
      </c>
      <c r="L23" s="2" t="s">
        <v>2477</v>
      </c>
      <c r="M23" s="2" t="s">
        <v>2477</v>
      </c>
      <c r="N23" s="2" t="s">
        <v>2477</v>
      </c>
      <c r="O23" s="2" t="s">
        <v>2477</v>
      </c>
    </row>
    <row r="24" ht="15" spans="1:15">
      <c r="A24" s="2" t="s">
        <v>2185</v>
      </c>
      <c r="B24" s="2" t="s">
        <v>2180</v>
      </c>
      <c r="C24" s="2" t="s">
        <v>2518</v>
      </c>
      <c r="D24" s="2" t="s">
        <v>2519</v>
      </c>
      <c r="E24" s="2" t="s">
        <v>2520</v>
      </c>
      <c r="F24" s="2" t="s">
        <v>2472</v>
      </c>
      <c r="G24" s="2" t="s">
        <v>55</v>
      </c>
      <c r="H24" s="2" t="s">
        <v>2521</v>
      </c>
      <c r="I24" s="2" t="s">
        <v>2522</v>
      </c>
      <c r="J24" s="2" t="s">
        <v>2476</v>
      </c>
      <c r="K24" s="2" t="s">
        <v>2477</v>
      </c>
      <c r="L24" s="2" t="s">
        <v>2477</v>
      </c>
      <c r="M24" s="2" t="s">
        <v>2477</v>
      </c>
      <c r="N24" s="2" t="s">
        <v>2477</v>
      </c>
      <c r="O24" s="2" t="s">
        <v>2477</v>
      </c>
    </row>
    <row r="25" ht="15" spans="1:15">
      <c r="A25" s="2" t="s">
        <v>2345</v>
      </c>
      <c r="B25" s="2" t="s">
        <v>2340</v>
      </c>
      <c r="C25" s="2" t="s">
        <v>2523</v>
      </c>
      <c r="D25" s="2" t="s">
        <v>2524</v>
      </c>
      <c r="E25" s="2" t="s">
        <v>2472</v>
      </c>
      <c r="F25" s="2" t="s">
        <v>2473</v>
      </c>
      <c r="G25" s="2" t="s">
        <v>55</v>
      </c>
      <c r="H25" s="2" t="s">
        <v>2525</v>
      </c>
      <c r="I25" s="2" t="s">
        <v>2526</v>
      </c>
      <c r="J25" s="2" t="s">
        <v>2476</v>
      </c>
      <c r="K25" s="2" t="s">
        <v>2477</v>
      </c>
      <c r="L25" s="2" t="s">
        <v>2477</v>
      </c>
      <c r="M25" s="2" t="s">
        <v>2477</v>
      </c>
      <c r="N25" s="2" t="s">
        <v>2477</v>
      </c>
      <c r="O25" s="2" t="s">
        <v>2477</v>
      </c>
    </row>
    <row r="26" ht="15" spans="1:15">
      <c r="A26" s="2" t="s">
        <v>2193</v>
      </c>
      <c r="B26" s="2" t="s">
        <v>2190</v>
      </c>
      <c r="C26" s="2" t="s">
        <v>2527</v>
      </c>
      <c r="D26" s="2" t="s">
        <v>2528</v>
      </c>
      <c r="E26" s="2" t="s">
        <v>2520</v>
      </c>
      <c r="F26" s="2" t="s">
        <v>2472</v>
      </c>
      <c r="G26" s="2" t="s">
        <v>55</v>
      </c>
      <c r="H26" s="2" t="s">
        <v>2529</v>
      </c>
      <c r="I26" s="2" t="s">
        <v>2530</v>
      </c>
      <c r="J26" s="2" t="s">
        <v>2476</v>
      </c>
      <c r="K26" s="2" t="s">
        <v>2477</v>
      </c>
      <c r="L26" s="2" t="s">
        <v>2477</v>
      </c>
      <c r="M26" s="2" t="s">
        <v>2477</v>
      </c>
      <c r="N26" s="2" t="s">
        <v>2477</v>
      </c>
      <c r="O26" s="2" t="s">
        <v>2477</v>
      </c>
    </row>
    <row r="27" ht="15" spans="1:15">
      <c r="A27" s="2" t="s">
        <v>2415</v>
      </c>
      <c r="B27" s="2" t="s">
        <v>2410</v>
      </c>
      <c r="C27" s="2" t="s">
        <v>2531</v>
      </c>
      <c r="D27" s="2" t="s">
        <v>2532</v>
      </c>
      <c r="E27" s="2" t="s">
        <v>2472</v>
      </c>
      <c r="F27" s="2" t="s">
        <v>2473</v>
      </c>
      <c r="G27" s="2" t="s">
        <v>55</v>
      </c>
      <c r="H27" s="2" t="s">
        <v>2533</v>
      </c>
      <c r="I27" s="2" t="s">
        <v>2534</v>
      </c>
      <c r="J27" s="2" t="s">
        <v>2476</v>
      </c>
      <c r="K27" s="2" t="s">
        <v>2477</v>
      </c>
      <c r="L27" s="2" t="s">
        <v>2477</v>
      </c>
      <c r="M27" s="2" t="s">
        <v>2477</v>
      </c>
      <c r="N27" s="2" t="s">
        <v>2477</v>
      </c>
      <c r="O27" s="2" t="s">
        <v>2477</v>
      </c>
    </row>
    <row r="28" ht="15" spans="1:15">
      <c r="A28" s="2" t="s">
        <v>1908</v>
      </c>
      <c r="B28" s="2" t="s">
        <v>1904</v>
      </c>
      <c r="C28" s="2" t="s">
        <v>2535</v>
      </c>
      <c r="D28" s="2" t="s">
        <v>2536</v>
      </c>
      <c r="E28" s="2" t="s">
        <v>2520</v>
      </c>
      <c r="F28" s="2" t="s">
        <v>2472</v>
      </c>
      <c r="G28" s="2" t="s">
        <v>55</v>
      </c>
      <c r="H28" s="2" t="s">
        <v>2537</v>
      </c>
      <c r="I28" s="2" t="s">
        <v>2538</v>
      </c>
      <c r="J28" s="2" t="s">
        <v>2476</v>
      </c>
      <c r="K28" s="2" t="s">
        <v>2477</v>
      </c>
      <c r="L28" s="2" t="s">
        <v>2477</v>
      </c>
      <c r="M28" s="2" t="s">
        <v>2477</v>
      </c>
      <c r="N28" s="2" t="s">
        <v>2477</v>
      </c>
      <c r="O28" s="2" t="s">
        <v>2477</v>
      </c>
    </row>
    <row r="29" ht="15" spans="1:15">
      <c r="A29" s="2" t="s">
        <v>2443</v>
      </c>
      <c r="B29" s="2" t="s">
        <v>2438</v>
      </c>
      <c r="C29" s="2" t="s">
        <v>2539</v>
      </c>
      <c r="D29" s="2" t="s">
        <v>2540</v>
      </c>
      <c r="E29" s="2" t="s">
        <v>2520</v>
      </c>
      <c r="F29" s="2" t="s">
        <v>2473</v>
      </c>
      <c r="G29" s="2" t="s">
        <v>55</v>
      </c>
      <c r="H29" s="2" t="s">
        <v>2541</v>
      </c>
      <c r="I29" s="2" t="s">
        <v>2542</v>
      </c>
      <c r="J29" s="2" t="s">
        <v>2476</v>
      </c>
      <c r="K29" s="2" t="s">
        <v>2477</v>
      </c>
      <c r="L29" s="2" t="s">
        <v>2477</v>
      </c>
      <c r="M29" s="2" t="s">
        <v>2477</v>
      </c>
      <c r="N29" s="2" t="s">
        <v>2477</v>
      </c>
      <c r="O29" s="2" t="s">
        <v>2477</v>
      </c>
    </row>
    <row r="30" ht="15" spans="1:15">
      <c r="A30" s="2" t="s">
        <v>1964</v>
      </c>
      <c r="B30" s="2" t="s">
        <v>1961</v>
      </c>
      <c r="C30" s="2" t="s">
        <v>2543</v>
      </c>
      <c r="D30" s="2" t="s">
        <v>2544</v>
      </c>
      <c r="E30" s="2" t="s">
        <v>2520</v>
      </c>
      <c r="F30" s="2" t="s">
        <v>2472</v>
      </c>
      <c r="G30" s="2" t="s">
        <v>55</v>
      </c>
      <c r="H30" s="2" t="s">
        <v>2545</v>
      </c>
      <c r="I30" s="2" t="s">
        <v>2546</v>
      </c>
      <c r="J30" s="2" t="s">
        <v>2476</v>
      </c>
      <c r="K30" s="2" t="s">
        <v>2477</v>
      </c>
      <c r="L30" s="2" t="s">
        <v>2477</v>
      </c>
      <c r="M30" s="2" t="s">
        <v>2477</v>
      </c>
      <c r="N30" s="2" t="s">
        <v>2477</v>
      </c>
      <c r="O30" s="2" t="s">
        <v>2477</v>
      </c>
    </row>
    <row r="31" ht="15" spans="1:15">
      <c r="A31" s="2" t="s">
        <v>2018</v>
      </c>
      <c r="B31" s="2" t="s">
        <v>2015</v>
      </c>
      <c r="C31" s="2" t="s">
        <v>2547</v>
      </c>
      <c r="D31" s="2" t="s">
        <v>2548</v>
      </c>
      <c r="E31" s="2" t="s">
        <v>2520</v>
      </c>
      <c r="F31" s="2" t="s">
        <v>2472</v>
      </c>
      <c r="G31" s="2" t="s">
        <v>55</v>
      </c>
      <c r="H31" s="2" t="s">
        <v>2549</v>
      </c>
      <c r="I31" s="2" t="s">
        <v>2550</v>
      </c>
      <c r="J31" s="2" t="s">
        <v>2476</v>
      </c>
      <c r="K31" s="2" t="s">
        <v>2477</v>
      </c>
      <c r="L31" s="2" t="s">
        <v>2477</v>
      </c>
      <c r="M31" s="2" t="s">
        <v>2477</v>
      </c>
      <c r="N31" s="2" t="s">
        <v>2477</v>
      </c>
      <c r="O31" s="2" t="s">
        <v>2477</v>
      </c>
    </row>
    <row r="32" ht="15" spans="1:15">
      <c r="A32" s="2" t="s">
        <v>2161</v>
      </c>
      <c r="B32" s="2" t="s">
        <v>2157</v>
      </c>
      <c r="C32" s="2" t="s">
        <v>2551</v>
      </c>
      <c r="D32" s="2" t="s">
        <v>2552</v>
      </c>
      <c r="E32" s="2" t="s">
        <v>2520</v>
      </c>
      <c r="F32" s="2" t="s">
        <v>2472</v>
      </c>
      <c r="G32" s="2" t="s">
        <v>55</v>
      </c>
      <c r="H32" s="2" t="s">
        <v>2553</v>
      </c>
      <c r="I32" s="2" t="s">
        <v>2554</v>
      </c>
      <c r="J32" s="2" t="s">
        <v>2476</v>
      </c>
      <c r="K32" s="2" t="s">
        <v>2477</v>
      </c>
      <c r="L32" s="2" t="s">
        <v>2477</v>
      </c>
      <c r="M32" s="2" t="s">
        <v>2477</v>
      </c>
      <c r="N32" s="2" t="s">
        <v>2477</v>
      </c>
      <c r="O32" s="2" t="s">
        <v>2477</v>
      </c>
    </row>
    <row r="33" ht="15" spans="1:15">
      <c r="A33" s="2" t="s">
        <v>2327</v>
      </c>
      <c r="B33" s="2" t="s">
        <v>2323</v>
      </c>
      <c r="C33" s="2" t="s">
        <v>2555</v>
      </c>
      <c r="D33" s="2" t="s">
        <v>2556</v>
      </c>
      <c r="E33" s="2" t="s">
        <v>2472</v>
      </c>
      <c r="F33" s="2" t="s">
        <v>2473</v>
      </c>
      <c r="G33" s="2" t="s">
        <v>55</v>
      </c>
      <c r="H33" s="2" t="s">
        <v>2557</v>
      </c>
      <c r="I33" s="2" t="s">
        <v>2558</v>
      </c>
      <c r="J33" s="2" t="s">
        <v>2476</v>
      </c>
      <c r="K33" s="2" t="s">
        <v>2477</v>
      </c>
      <c r="L33" s="2" t="s">
        <v>2477</v>
      </c>
      <c r="M33" s="2" t="s">
        <v>2477</v>
      </c>
      <c r="N33" s="2" t="s">
        <v>2477</v>
      </c>
      <c r="O33" s="2" t="s">
        <v>2477</v>
      </c>
    </row>
    <row r="34" ht="15" spans="1:15">
      <c r="A34" s="2" t="s">
        <v>2223</v>
      </c>
      <c r="B34" s="2" t="s">
        <v>2219</v>
      </c>
      <c r="C34" s="2" t="s">
        <v>2559</v>
      </c>
      <c r="D34" s="2" t="s">
        <v>2560</v>
      </c>
      <c r="E34" s="2" t="s">
        <v>2520</v>
      </c>
      <c r="F34" s="2" t="s">
        <v>2473</v>
      </c>
      <c r="G34" s="2" t="s">
        <v>55</v>
      </c>
      <c r="H34" s="2" t="s">
        <v>2561</v>
      </c>
      <c r="I34" s="2" t="s">
        <v>2562</v>
      </c>
      <c r="J34" s="2" t="s">
        <v>2476</v>
      </c>
      <c r="K34" s="2" t="s">
        <v>2477</v>
      </c>
      <c r="L34" s="2" t="s">
        <v>2477</v>
      </c>
      <c r="M34" s="2" t="s">
        <v>2477</v>
      </c>
      <c r="N34" s="2" t="s">
        <v>2477</v>
      </c>
      <c r="O34" s="2" t="s">
        <v>2477</v>
      </c>
    </row>
    <row r="35" ht="15" spans="1:15">
      <c r="A35" s="2" t="s">
        <v>2062</v>
      </c>
      <c r="B35" s="2" t="s">
        <v>2058</v>
      </c>
      <c r="C35" s="2" t="s">
        <v>2563</v>
      </c>
      <c r="D35" s="2" t="s">
        <v>2564</v>
      </c>
      <c r="E35" s="2" t="s">
        <v>2520</v>
      </c>
      <c r="F35" s="2" t="s">
        <v>2472</v>
      </c>
      <c r="G35" s="2" t="s">
        <v>55</v>
      </c>
      <c r="H35" s="2" t="s">
        <v>2565</v>
      </c>
      <c r="I35" s="2" t="s">
        <v>2566</v>
      </c>
      <c r="J35" s="2" t="s">
        <v>2476</v>
      </c>
      <c r="K35" s="2" t="s">
        <v>2477</v>
      </c>
      <c r="L35" s="2" t="s">
        <v>2477</v>
      </c>
      <c r="M35" s="2" t="s">
        <v>2477</v>
      </c>
      <c r="N35" s="2" t="s">
        <v>2477</v>
      </c>
      <c r="O35" s="2" t="s">
        <v>2477</v>
      </c>
    </row>
    <row r="36" ht="15" spans="1:15">
      <c r="A36" s="2" t="s">
        <v>2068</v>
      </c>
      <c r="B36" s="2" t="s">
        <v>2063</v>
      </c>
      <c r="C36" s="2" t="s">
        <v>2567</v>
      </c>
      <c r="D36" s="2" t="s">
        <v>2568</v>
      </c>
      <c r="E36" s="2" t="s">
        <v>2520</v>
      </c>
      <c r="F36" s="2" t="s">
        <v>2472</v>
      </c>
      <c r="G36" s="2" t="s">
        <v>55</v>
      </c>
      <c r="H36" s="2" t="s">
        <v>2569</v>
      </c>
      <c r="I36" s="2" t="s">
        <v>2570</v>
      </c>
      <c r="J36" s="2" t="s">
        <v>2476</v>
      </c>
      <c r="K36" s="2" t="s">
        <v>2477</v>
      </c>
      <c r="L36" s="2" t="s">
        <v>2477</v>
      </c>
      <c r="M36" s="2" t="s">
        <v>2477</v>
      </c>
      <c r="N36" s="2" t="s">
        <v>2477</v>
      </c>
      <c r="O36" s="2" t="s">
        <v>2477</v>
      </c>
    </row>
    <row r="37" ht="15" spans="1:15">
      <c r="A37" s="2" t="s">
        <v>2046</v>
      </c>
      <c r="B37" s="2" t="s">
        <v>2042</v>
      </c>
      <c r="C37" s="2" t="s">
        <v>2571</v>
      </c>
      <c r="D37" s="2" t="s">
        <v>2572</v>
      </c>
      <c r="E37" s="2" t="s">
        <v>2520</v>
      </c>
      <c r="F37" s="2" t="s">
        <v>2472</v>
      </c>
      <c r="G37" s="2" t="s">
        <v>55</v>
      </c>
      <c r="H37" s="2" t="s">
        <v>2573</v>
      </c>
      <c r="I37" s="2" t="s">
        <v>2574</v>
      </c>
      <c r="J37" s="2" t="s">
        <v>2476</v>
      </c>
      <c r="K37" s="2" t="s">
        <v>2477</v>
      </c>
      <c r="L37" s="2" t="s">
        <v>2477</v>
      </c>
      <c r="M37" s="2" t="s">
        <v>2477</v>
      </c>
      <c r="N37" s="2" t="s">
        <v>2477</v>
      </c>
      <c r="O37" s="2" t="s">
        <v>2477</v>
      </c>
    </row>
    <row r="38" ht="15" spans="1:15">
      <c r="A38" s="2" t="s">
        <v>2333</v>
      </c>
      <c r="B38" s="2" t="s">
        <v>2328</v>
      </c>
      <c r="C38" s="2" t="s">
        <v>2575</v>
      </c>
      <c r="D38" s="2" t="s">
        <v>2576</v>
      </c>
      <c r="E38" s="2" t="s">
        <v>2472</v>
      </c>
      <c r="F38" s="2" t="s">
        <v>2473</v>
      </c>
      <c r="G38" s="2" t="s">
        <v>55</v>
      </c>
      <c r="H38" s="2" t="s">
        <v>2577</v>
      </c>
      <c r="I38" s="2" t="s">
        <v>2578</v>
      </c>
      <c r="J38" s="2" t="s">
        <v>2476</v>
      </c>
      <c r="K38" s="2" t="s">
        <v>2477</v>
      </c>
      <c r="L38" s="2" t="s">
        <v>2477</v>
      </c>
      <c r="M38" s="2" t="s">
        <v>2477</v>
      </c>
      <c r="N38" s="2" t="s">
        <v>2477</v>
      </c>
      <c r="O38" s="2" t="s">
        <v>2477</v>
      </c>
    </row>
    <row r="39" ht="15" spans="1:15">
      <c r="A39" s="2" t="s">
        <v>1998</v>
      </c>
      <c r="B39" s="2" t="s">
        <v>1994</v>
      </c>
      <c r="C39" s="2" t="s">
        <v>2579</v>
      </c>
      <c r="D39" s="2" t="s">
        <v>2580</v>
      </c>
      <c r="E39" s="2" t="s">
        <v>2520</v>
      </c>
      <c r="F39" s="2" t="s">
        <v>2472</v>
      </c>
      <c r="G39" s="2" t="s">
        <v>55</v>
      </c>
      <c r="H39" s="2" t="s">
        <v>2581</v>
      </c>
      <c r="I39" s="2" t="s">
        <v>2582</v>
      </c>
      <c r="J39" s="2" t="s">
        <v>2476</v>
      </c>
      <c r="K39" s="2" t="s">
        <v>2477</v>
      </c>
      <c r="L39" s="2" t="s">
        <v>2477</v>
      </c>
      <c r="M39" s="2" t="s">
        <v>2477</v>
      </c>
      <c r="N39" s="2" t="s">
        <v>2477</v>
      </c>
      <c r="O39" s="2" t="s">
        <v>2477</v>
      </c>
    </row>
    <row r="40" ht="15" spans="1:15">
      <c r="A40" s="2" t="s">
        <v>1931</v>
      </c>
      <c r="B40" s="2" t="s">
        <v>1926</v>
      </c>
      <c r="C40" s="2" t="s">
        <v>2583</v>
      </c>
      <c r="D40" s="2" t="s">
        <v>2584</v>
      </c>
      <c r="E40" s="2" t="s">
        <v>2520</v>
      </c>
      <c r="F40" s="2" t="s">
        <v>2472</v>
      </c>
      <c r="G40" s="2" t="s">
        <v>55</v>
      </c>
      <c r="H40" s="2" t="s">
        <v>2585</v>
      </c>
      <c r="I40" s="2" t="s">
        <v>2586</v>
      </c>
      <c r="J40" s="2" t="s">
        <v>2476</v>
      </c>
      <c r="K40" s="2" t="s">
        <v>2477</v>
      </c>
      <c r="L40" s="2" t="s">
        <v>2477</v>
      </c>
      <c r="M40" s="2" t="s">
        <v>2477</v>
      </c>
      <c r="N40" s="2" t="s">
        <v>2477</v>
      </c>
      <c r="O40" s="2" t="s">
        <v>2477</v>
      </c>
    </row>
    <row r="41" ht="15" spans="1:15">
      <c r="A41" s="2" t="s">
        <v>2262</v>
      </c>
      <c r="B41" s="2" t="s">
        <v>2257</v>
      </c>
      <c r="C41" s="2" t="s">
        <v>2587</v>
      </c>
      <c r="D41" s="2" t="s">
        <v>2588</v>
      </c>
      <c r="E41" s="2" t="s">
        <v>2520</v>
      </c>
      <c r="F41" s="2" t="s">
        <v>2473</v>
      </c>
      <c r="G41" s="2" t="s">
        <v>55</v>
      </c>
      <c r="H41" s="2" t="s">
        <v>2589</v>
      </c>
      <c r="I41" s="2" t="s">
        <v>2590</v>
      </c>
      <c r="J41" s="2" t="s">
        <v>2476</v>
      </c>
      <c r="K41" s="2" t="s">
        <v>2477</v>
      </c>
      <c r="L41" s="2" t="s">
        <v>2477</v>
      </c>
      <c r="M41" s="2" t="s">
        <v>2477</v>
      </c>
      <c r="N41" s="2" t="s">
        <v>2477</v>
      </c>
      <c r="O41" s="2" t="s">
        <v>2477</v>
      </c>
    </row>
    <row r="42" ht="15" spans="1:15">
      <c r="A42" s="2" t="s">
        <v>2004</v>
      </c>
      <c r="B42" s="2" t="s">
        <v>1999</v>
      </c>
      <c r="C42" s="2" t="s">
        <v>2591</v>
      </c>
      <c r="D42" s="2" t="s">
        <v>2592</v>
      </c>
      <c r="E42" s="2" t="s">
        <v>2520</v>
      </c>
      <c r="F42" s="2" t="s">
        <v>2472</v>
      </c>
      <c r="G42" s="2" t="s">
        <v>55</v>
      </c>
      <c r="H42" s="2" t="s">
        <v>2593</v>
      </c>
      <c r="I42" s="2" t="s">
        <v>2594</v>
      </c>
      <c r="J42" s="2" t="s">
        <v>2476</v>
      </c>
      <c r="K42" s="2" t="s">
        <v>2477</v>
      </c>
      <c r="L42" s="2" t="s">
        <v>2477</v>
      </c>
      <c r="M42" s="2" t="s">
        <v>2477</v>
      </c>
      <c r="N42" s="2" t="s">
        <v>2477</v>
      </c>
      <c r="O42" s="2" t="s">
        <v>2477</v>
      </c>
    </row>
    <row r="43" ht="15" spans="1:15">
      <c r="A43" s="2" t="s">
        <v>1734</v>
      </c>
      <c r="B43" s="2" t="s">
        <v>1731</v>
      </c>
      <c r="C43" s="2" t="s">
        <v>2595</v>
      </c>
      <c r="D43" s="2" t="s">
        <v>2596</v>
      </c>
      <c r="E43" s="2" t="s">
        <v>2597</v>
      </c>
      <c r="F43" s="2" t="s">
        <v>2520</v>
      </c>
      <c r="G43" s="2" t="s">
        <v>55</v>
      </c>
      <c r="H43" s="2" t="s">
        <v>2598</v>
      </c>
      <c r="I43" s="2" t="s">
        <v>2599</v>
      </c>
      <c r="J43" s="2" t="s">
        <v>2476</v>
      </c>
      <c r="K43" s="2" t="s">
        <v>2477</v>
      </c>
      <c r="L43" s="2" t="s">
        <v>2477</v>
      </c>
      <c r="M43" s="2" t="s">
        <v>2477</v>
      </c>
      <c r="N43" s="2" t="s">
        <v>2477</v>
      </c>
      <c r="O43" s="2" t="s">
        <v>2477</v>
      </c>
    </row>
    <row r="44" ht="15" spans="1:15">
      <c r="A44" s="2" t="s">
        <v>2437</v>
      </c>
      <c r="B44" s="2" t="s">
        <v>2432</v>
      </c>
      <c r="C44" s="2" t="s">
        <v>2600</v>
      </c>
      <c r="D44" s="2" t="s">
        <v>2601</v>
      </c>
      <c r="E44" s="2" t="s">
        <v>2520</v>
      </c>
      <c r="F44" s="2" t="s">
        <v>2473</v>
      </c>
      <c r="G44" s="2" t="s">
        <v>55</v>
      </c>
      <c r="H44" s="2" t="s">
        <v>2602</v>
      </c>
      <c r="I44" s="2" t="s">
        <v>2603</v>
      </c>
      <c r="J44" s="2" t="s">
        <v>2476</v>
      </c>
      <c r="K44" s="2" t="s">
        <v>2477</v>
      </c>
      <c r="L44" s="2" t="s">
        <v>2477</v>
      </c>
      <c r="M44" s="2" t="s">
        <v>2477</v>
      </c>
      <c r="N44" s="2" t="s">
        <v>2477</v>
      </c>
      <c r="O44" s="2" t="s">
        <v>2477</v>
      </c>
    </row>
    <row r="45" ht="15" spans="1:15">
      <c r="A45" s="2" t="s">
        <v>1881</v>
      </c>
      <c r="B45" s="2" t="s">
        <v>1876</v>
      </c>
      <c r="C45" s="2" t="s">
        <v>2604</v>
      </c>
      <c r="D45" s="2" t="s">
        <v>2605</v>
      </c>
      <c r="E45" s="2" t="s">
        <v>2597</v>
      </c>
      <c r="F45" s="2" t="s">
        <v>2520</v>
      </c>
      <c r="G45" s="2" t="s">
        <v>55</v>
      </c>
      <c r="H45" s="2" t="s">
        <v>2606</v>
      </c>
      <c r="I45" s="2" t="s">
        <v>2607</v>
      </c>
      <c r="J45" s="2" t="s">
        <v>2476</v>
      </c>
      <c r="K45" s="2" t="s">
        <v>2477</v>
      </c>
      <c r="L45" s="2" t="s">
        <v>2477</v>
      </c>
      <c r="M45" s="2" t="s">
        <v>2477</v>
      </c>
      <c r="N45" s="2" t="s">
        <v>2477</v>
      </c>
      <c r="O45" s="2" t="s">
        <v>2477</v>
      </c>
    </row>
    <row r="46" ht="15" spans="1:15">
      <c r="A46" s="2" t="s">
        <v>1730</v>
      </c>
      <c r="B46" s="2" t="s">
        <v>1726</v>
      </c>
      <c r="C46" s="2" t="s">
        <v>2608</v>
      </c>
      <c r="D46" s="2" t="s">
        <v>2609</v>
      </c>
      <c r="E46" s="2" t="s">
        <v>2597</v>
      </c>
      <c r="F46" s="2" t="s">
        <v>2520</v>
      </c>
      <c r="G46" s="2" t="s">
        <v>55</v>
      </c>
      <c r="H46" s="2" t="s">
        <v>2610</v>
      </c>
      <c r="I46" s="2" t="s">
        <v>2611</v>
      </c>
      <c r="J46" s="2" t="s">
        <v>2476</v>
      </c>
      <c r="K46" s="2" t="s">
        <v>2477</v>
      </c>
      <c r="L46" s="2" t="s">
        <v>2477</v>
      </c>
      <c r="M46" s="2" t="s">
        <v>2477</v>
      </c>
      <c r="N46" s="2" t="s">
        <v>2477</v>
      </c>
      <c r="O46" s="2" t="s">
        <v>2477</v>
      </c>
    </row>
    <row r="47" ht="15" spans="1:15">
      <c r="A47" s="2" t="s">
        <v>1867</v>
      </c>
      <c r="B47" s="2" t="s">
        <v>1865</v>
      </c>
      <c r="C47" s="2" t="s">
        <v>2612</v>
      </c>
      <c r="D47" s="2" t="s">
        <v>2613</v>
      </c>
      <c r="E47" s="2" t="s">
        <v>2597</v>
      </c>
      <c r="F47" s="2" t="s">
        <v>2520</v>
      </c>
      <c r="G47" s="2" t="s">
        <v>55</v>
      </c>
      <c r="H47" s="2" t="s">
        <v>2614</v>
      </c>
      <c r="I47" s="2" t="s">
        <v>2615</v>
      </c>
      <c r="J47" s="2" t="s">
        <v>2476</v>
      </c>
      <c r="K47" s="2" t="s">
        <v>2477</v>
      </c>
      <c r="L47" s="2" t="s">
        <v>2477</v>
      </c>
      <c r="M47" s="2" t="s">
        <v>2477</v>
      </c>
      <c r="N47" s="2" t="s">
        <v>2477</v>
      </c>
      <c r="O47" s="2" t="s">
        <v>2477</v>
      </c>
    </row>
    <row r="48" ht="15" spans="1:15">
      <c r="A48" s="2" t="s">
        <v>1651</v>
      </c>
      <c r="B48" s="2" t="s">
        <v>1646</v>
      </c>
      <c r="C48" s="2" t="s">
        <v>2616</v>
      </c>
      <c r="D48" s="2" t="s">
        <v>2617</v>
      </c>
      <c r="E48" s="2" t="s">
        <v>2597</v>
      </c>
      <c r="F48" s="2" t="s">
        <v>2520</v>
      </c>
      <c r="G48" s="2" t="s">
        <v>55</v>
      </c>
      <c r="H48" s="2" t="s">
        <v>2618</v>
      </c>
      <c r="I48" s="2" t="s">
        <v>2619</v>
      </c>
      <c r="J48" s="2" t="s">
        <v>2476</v>
      </c>
      <c r="K48" s="2" t="s">
        <v>2477</v>
      </c>
      <c r="L48" s="2" t="s">
        <v>2477</v>
      </c>
      <c r="M48" s="2" t="s">
        <v>2477</v>
      </c>
      <c r="N48" s="2" t="s">
        <v>2477</v>
      </c>
      <c r="O48" s="2" t="s">
        <v>2477</v>
      </c>
    </row>
    <row r="49" ht="15" spans="1:15">
      <c r="A49" s="2" t="s">
        <v>1803</v>
      </c>
      <c r="B49" s="2" t="s">
        <v>1799</v>
      </c>
      <c r="C49" s="2" t="s">
        <v>2620</v>
      </c>
      <c r="D49" s="2" t="s">
        <v>2621</v>
      </c>
      <c r="E49" s="2" t="s">
        <v>2597</v>
      </c>
      <c r="F49" s="2" t="s">
        <v>2520</v>
      </c>
      <c r="G49" s="2" t="s">
        <v>55</v>
      </c>
      <c r="H49" s="2" t="s">
        <v>2622</v>
      </c>
      <c r="I49" s="2" t="s">
        <v>2623</v>
      </c>
      <c r="J49" s="2" t="s">
        <v>2476</v>
      </c>
      <c r="K49" s="2" t="s">
        <v>2477</v>
      </c>
      <c r="L49" s="2" t="s">
        <v>2477</v>
      </c>
      <c r="M49" s="2" t="s">
        <v>2477</v>
      </c>
      <c r="N49" s="2" t="s">
        <v>2477</v>
      </c>
      <c r="O49" s="2" t="s">
        <v>2477</v>
      </c>
    </row>
    <row r="50" ht="15" spans="1:15">
      <c r="A50" s="2" t="s">
        <v>1792</v>
      </c>
      <c r="B50" s="2" t="s">
        <v>1788</v>
      </c>
      <c r="C50" s="2" t="s">
        <v>2624</v>
      </c>
      <c r="D50" s="2" t="s">
        <v>2625</v>
      </c>
      <c r="E50" s="2" t="s">
        <v>2597</v>
      </c>
      <c r="F50" s="2" t="s">
        <v>2520</v>
      </c>
      <c r="G50" s="2" t="s">
        <v>55</v>
      </c>
      <c r="H50" s="2" t="s">
        <v>2626</v>
      </c>
      <c r="I50" s="2" t="s">
        <v>2627</v>
      </c>
      <c r="J50" s="2" t="s">
        <v>2476</v>
      </c>
      <c r="K50" s="2" t="s">
        <v>2477</v>
      </c>
      <c r="L50" s="2" t="s">
        <v>2477</v>
      </c>
      <c r="M50" s="2" t="s">
        <v>2477</v>
      </c>
      <c r="N50" s="2" t="s">
        <v>2477</v>
      </c>
      <c r="O50" s="2" t="s">
        <v>2477</v>
      </c>
    </row>
    <row r="51" ht="15" spans="1:15">
      <c r="A51" s="2" t="s">
        <v>1919</v>
      </c>
      <c r="B51" s="2" t="s">
        <v>1915</v>
      </c>
      <c r="C51" s="2" t="s">
        <v>2628</v>
      </c>
      <c r="D51" s="2" t="s">
        <v>2629</v>
      </c>
      <c r="E51" s="2" t="s">
        <v>2520</v>
      </c>
      <c r="F51" s="2" t="s">
        <v>2472</v>
      </c>
      <c r="G51" s="2" t="s">
        <v>55</v>
      </c>
      <c r="H51" s="2" t="s">
        <v>2630</v>
      </c>
      <c r="I51" s="2" t="s">
        <v>2631</v>
      </c>
      <c r="J51" s="2" t="s">
        <v>2476</v>
      </c>
      <c r="K51" s="2" t="s">
        <v>2477</v>
      </c>
      <c r="L51" s="2" t="s">
        <v>2477</v>
      </c>
      <c r="M51" s="2" t="s">
        <v>2477</v>
      </c>
      <c r="N51" s="2" t="s">
        <v>2477</v>
      </c>
      <c r="O51" s="2" t="s">
        <v>2477</v>
      </c>
    </row>
    <row r="52" ht="15" spans="1:15">
      <c r="A52" s="2" t="s">
        <v>1940</v>
      </c>
      <c r="B52" s="2" t="s">
        <v>1937</v>
      </c>
      <c r="C52" s="2" t="s">
        <v>2632</v>
      </c>
      <c r="D52" s="2" t="s">
        <v>2633</v>
      </c>
      <c r="E52" s="2" t="s">
        <v>2520</v>
      </c>
      <c r="F52" s="2" t="s">
        <v>2472</v>
      </c>
      <c r="G52" s="2" t="s">
        <v>55</v>
      </c>
      <c r="H52" s="2" t="s">
        <v>2634</v>
      </c>
      <c r="I52" s="2" t="s">
        <v>2635</v>
      </c>
      <c r="J52" s="2" t="s">
        <v>2476</v>
      </c>
      <c r="K52" s="2" t="s">
        <v>2477</v>
      </c>
      <c r="L52" s="2" t="s">
        <v>2477</v>
      </c>
      <c r="M52" s="2" t="s">
        <v>2477</v>
      </c>
      <c r="N52" s="2" t="s">
        <v>2477</v>
      </c>
      <c r="O52" s="2" t="s">
        <v>2477</v>
      </c>
    </row>
    <row r="53" ht="15" spans="1:15">
      <c r="A53" s="2" t="s">
        <v>1817</v>
      </c>
      <c r="B53" s="2" t="s">
        <v>1814</v>
      </c>
      <c r="C53" s="2" t="s">
        <v>2636</v>
      </c>
      <c r="D53" s="2" t="s">
        <v>2637</v>
      </c>
      <c r="E53" s="2" t="s">
        <v>2597</v>
      </c>
      <c r="F53" s="2" t="s">
        <v>2520</v>
      </c>
      <c r="G53" s="2" t="s">
        <v>55</v>
      </c>
      <c r="H53" s="2" t="s">
        <v>2638</v>
      </c>
      <c r="I53" s="2" t="s">
        <v>2639</v>
      </c>
      <c r="J53" s="2" t="s">
        <v>2476</v>
      </c>
      <c r="K53" s="2" t="s">
        <v>2477</v>
      </c>
      <c r="L53" s="2" t="s">
        <v>2477</v>
      </c>
      <c r="M53" s="2" t="s">
        <v>2477</v>
      </c>
      <c r="N53" s="2" t="s">
        <v>2477</v>
      </c>
      <c r="O53" s="2" t="s">
        <v>2477</v>
      </c>
    </row>
    <row r="54" ht="15" spans="1:15">
      <c r="A54" s="2" t="s">
        <v>1787</v>
      </c>
      <c r="B54" s="2" t="s">
        <v>1782</v>
      </c>
      <c r="C54" s="2" t="s">
        <v>2640</v>
      </c>
      <c r="D54" s="2" t="s">
        <v>2641</v>
      </c>
      <c r="E54" s="2" t="s">
        <v>2597</v>
      </c>
      <c r="F54" s="2" t="s">
        <v>2520</v>
      </c>
      <c r="G54" s="2" t="s">
        <v>55</v>
      </c>
      <c r="H54" s="2" t="s">
        <v>2642</v>
      </c>
      <c r="I54" s="2" t="s">
        <v>2643</v>
      </c>
      <c r="J54" s="2" t="s">
        <v>2476</v>
      </c>
      <c r="K54" s="2" t="s">
        <v>2477</v>
      </c>
      <c r="L54" s="2" t="s">
        <v>2477</v>
      </c>
      <c r="M54" s="2" t="s">
        <v>2477</v>
      </c>
      <c r="N54" s="2" t="s">
        <v>2477</v>
      </c>
      <c r="O54" s="2" t="s">
        <v>2477</v>
      </c>
    </row>
    <row r="55" ht="15" spans="1:15">
      <c r="A55" s="2" t="s">
        <v>1739</v>
      </c>
      <c r="B55" s="2" t="s">
        <v>1735</v>
      </c>
      <c r="C55" s="2" t="s">
        <v>2644</v>
      </c>
      <c r="D55" s="2" t="s">
        <v>2645</v>
      </c>
      <c r="E55" s="2" t="s">
        <v>2597</v>
      </c>
      <c r="F55" s="2" t="s">
        <v>2520</v>
      </c>
      <c r="G55" s="2" t="s">
        <v>55</v>
      </c>
      <c r="H55" s="2" t="s">
        <v>2646</v>
      </c>
      <c r="I55" s="2" t="s">
        <v>2647</v>
      </c>
      <c r="J55" s="2" t="s">
        <v>2476</v>
      </c>
      <c r="K55" s="2" t="s">
        <v>2477</v>
      </c>
      <c r="L55" s="2" t="s">
        <v>2477</v>
      </c>
      <c r="M55" s="2" t="s">
        <v>2477</v>
      </c>
      <c r="N55" s="2" t="s">
        <v>2477</v>
      </c>
      <c r="O55" s="2" t="s">
        <v>2477</v>
      </c>
    </row>
    <row r="56" ht="15" spans="1:15">
      <c r="A56" s="2" t="s">
        <v>1725</v>
      </c>
      <c r="B56" s="2" t="s">
        <v>1722</v>
      </c>
      <c r="C56" s="2" t="s">
        <v>2636</v>
      </c>
      <c r="D56" s="2" t="s">
        <v>2648</v>
      </c>
      <c r="E56" s="2" t="s">
        <v>2597</v>
      </c>
      <c r="F56" s="2" t="s">
        <v>2520</v>
      </c>
      <c r="G56" s="2" t="s">
        <v>55</v>
      </c>
      <c r="H56" s="2" t="s">
        <v>2638</v>
      </c>
      <c r="I56" s="2" t="s">
        <v>2649</v>
      </c>
      <c r="J56" s="2" t="s">
        <v>2476</v>
      </c>
      <c r="K56" s="2" t="s">
        <v>2477</v>
      </c>
      <c r="L56" s="2" t="s">
        <v>2477</v>
      </c>
      <c r="M56" s="2" t="s">
        <v>2477</v>
      </c>
      <c r="N56" s="2" t="s">
        <v>2477</v>
      </c>
      <c r="O56" s="2" t="s">
        <v>2477</v>
      </c>
    </row>
    <row r="57" ht="15" spans="1:15">
      <c r="A57" s="2" t="s">
        <v>2256</v>
      </c>
      <c r="B57" s="2" t="s">
        <v>2253</v>
      </c>
      <c r="C57" s="2" t="s">
        <v>2650</v>
      </c>
      <c r="D57" s="2" t="s">
        <v>2651</v>
      </c>
      <c r="E57" s="2" t="s">
        <v>2520</v>
      </c>
      <c r="F57" s="2" t="s">
        <v>2473</v>
      </c>
      <c r="G57" s="2" t="s">
        <v>55</v>
      </c>
      <c r="H57" s="2" t="s">
        <v>2652</v>
      </c>
      <c r="I57" s="2" t="s">
        <v>2653</v>
      </c>
      <c r="J57" s="2" t="s">
        <v>2476</v>
      </c>
      <c r="K57" s="2" t="s">
        <v>2477</v>
      </c>
      <c r="L57" s="2" t="s">
        <v>2477</v>
      </c>
      <c r="M57" s="2" t="s">
        <v>2477</v>
      </c>
      <c r="N57" s="2" t="s">
        <v>2477</v>
      </c>
      <c r="O57" s="2" t="s">
        <v>2477</v>
      </c>
    </row>
    <row r="58" ht="15" spans="1:15">
      <c r="A58" s="2" t="s">
        <v>1832</v>
      </c>
      <c r="B58" s="2" t="s">
        <v>1827</v>
      </c>
      <c r="C58" s="2" t="s">
        <v>2654</v>
      </c>
      <c r="D58" s="2" t="s">
        <v>2655</v>
      </c>
      <c r="E58" s="2" t="s">
        <v>2597</v>
      </c>
      <c r="F58" s="2" t="s">
        <v>2520</v>
      </c>
      <c r="G58" s="2" t="s">
        <v>55</v>
      </c>
      <c r="H58" s="2" t="s">
        <v>2656</v>
      </c>
      <c r="I58" s="2" t="s">
        <v>2657</v>
      </c>
      <c r="J58" s="2" t="s">
        <v>2476</v>
      </c>
      <c r="K58" s="2" t="s">
        <v>2477</v>
      </c>
      <c r="L58" s="2" t="s">
        <v>2477</v>
      </c>
      <c r="M58" s="2" t="s">
        <v>2477</v>
      </c>
      <c r="N58" s="2" t="s">
        <v>2477</v>
      </c>
      <c r="O58" s="2" t="s">
        <v>2477</v>
      </c>
    </row>
    <row r="59" ht="15" spans="1:15">
      <c r="A59" s="2" t="s">
        <v>1717</v>
      </c>
      <c r="B59" s="2" t="s">
        <v>1714</v>
      </c>
      <c r="C59" s="2" t="s">
        <v>2658</v>
      </c>
      <c r="D59" s="2" t="s">
        <v>2659</v>
      </c>
      <c r="E59" s="2" t="s">
        <v>2597</v>
      </c>
      <c r="F59" s="2" t="s">
        <v>2520</v>
      </c>
      <c r="G59" s="2" t="s">
        <v>55</v>
      </c>
      <c r="H59" s="2" t="s">
        <v>2660</v>
      </c>
      <c r="I59" s="2" t="s">
        <v>2661</v>
      </c>
      <c r="J59" s="2" t="s">
        <v>2476</v>
      </c>
      <c r="K59" s="2" t="s">
        <v>2477</v>
      </c>
      <c r="L59" s="2" t="s">
        <v>2477</v>
      </c>
      <c r="M59" s="2" t="s">
        <v>2477</v>
      </c>
      <c r="N59" s="2" t="s">
        <v>2477</v>
      </c>
      <c r="O59" s="2" t="s">
        <v>2477</v>
      </c>
    </row>
    <row r="60" ht="15" spans="1:15">
      <c r="A60" s="2" t="s">
        <v>1701</v>
      </c>
      <c r="B60" s="2" t="s">
        <v>1698</v>
      </c>
      <c r="C60" s="2" t="s">
        <v>2644</v>
      </c>
      <c r="D60" s="2" t="s">
        <v>2662</v>
      </c>
      <c r="E60" s="2" t="s">
        <v>2597</v>
      </c>
      <c r="F60" s="2" t="s">
        <v>2520</v>
      </c>
      <c r="G60" s="2" t="s">
        <v>55</v>
      </c>
      <c r="H60" s="2" t="s">
        <v>2663</v>
      </c>
      <c r="I60" s="2" t="s">
        <v>2664</v>
      </c>
      <c r="J60" s="2" t="s">
        <v>2476</v>
      </c>
      <c r="K60" s="2" t="s">
        <v>2477</v>
      </c>
      <c r="L60" s="2" t="s">
        <v>2477</v>
      </c>
      <c r="M60" s="2" t="s">
        <v>2477</v>
      </c>
      <c r="N60" s="2" t="s">
        <v>2477</v>
      </c>
      <c r="O60" s="2" t="s">
        <v>2477</v>
      </c>
    </row>
    <row r="61" ht="15" spans="1:15">
      <c r="A61" s="2" t="s">
        <v>1954</v>
      </c>
      <c r="B61" s="2" t="s">
        <v>1950</v>
      </c>
      <c r="C61" s="2" t="s">
        <v>2665</v>
      </c>
      <c r="D61" s="2" t="s">
        <v>2666</v>
      </c>
      <c r="E61" s="2" t="s">
        <v>2520</v>
      </c>
      <c r="F61" s="2" t="s">
        <v>2472</v>
      </c>
      <c r="G61" s="2" t="s">
        <v>55</v>
      </c>
      <c r="H61" s="2" t="s">
        <v>2667</v>
      </c>
      <c r="I61" s="2" t="s">
        <v>2668</v>
      </c>
      <c r="J61" s="2" t="s">
        <v>2476</v>
      </c>
      <c r="K61" s="2" t="s">
        <v>2477</v>
      </c>
      <c r="L61" s="2" t="s">
        <v>2477</v>
      </c>
      <c r="M61" s="2" t="s">
        <v>2477</v>
      </c>
      <c r="N61" s="2" t="s">
        <v>2477</v>
      </c>
      <c r="O61" s="2" t="s">
        <v>2477</v>
      </c>
    </row>
    <row r="62" ht="15" spans="1:15">
      <c r="A62" s="2" t="s">
        <v>2405</v>
      </c>
      <c r="B62" s="2" t="s">
        <v>2400</v>
      </c>
      <c r="C62" s="2" t="s">
        <v>2669</v>
      </c>
      <c r="D62" s="2" t="s">
        <v>2670</v>
      </c>
      <c r="E62" s="2" t="s">
        <v>2520</v>
      </c>
      <c r="F62" s="2" t="s">
        <v>2473</v>
      </c>
      <c r="G62" s="2" t="s">
        <v>55</v>
      </c>
      <c r="H62" s="2" t="s">
        <v>2671</v>
      </c>
      <c r="I62" s="2" t="s">
        <v>2672</v>
      </c>
      <c r="J62" s="2" t="s">
        <v>2476</v>
      </c>
      <c r="K62" s="2" t="s">
        <v>2477</v>
      </c>
      <c r="L62" s="2" t="s">
        <v>2477</v>
      </c>
      <c r="M62" s="2" t="s">
        <v>2477</v>
      </c>
      <c r="N62" s="2" t="s">
        <v>2477</v>
      </c>
      <c r="O62" s="2" t="s">
        <v>2477</v>
      </c>
    </row>
    <row r="63" ht="15" spans="1:15">
      <c r="A63" s="2" t="s">
        <v>1925</v>
      </c>
      <c r="B63" s="2" t="s">
        <v>1920</v>
      </c>
      <c r="C63" s="2" t="s">
        <v>2673</v>
      </c>
      <c r="D63" s="2" t="s">
        <v>2674</v>
      </c>
      <c r="E63" s="2" t="s">
        <v>2520</v>
      </c>
      <c r="F63" s="2" t="s">
        <v>2472</v>
      </c>
      <c r="G63" s="2" t="s">
        <v>55</v>
      </c>
      <c r="H63" s="2" t="s">
        <v>2675</v>
      </c>
      <c r="I63" s="2" t="s">
        <v>2676</v>
      </c>
      <c r="J63" s="2" t="s">
        <v>2476</v>
      </c>
      <c r="K63" s="2" t="s">
        <v>2477</v>
      </c>
      <c r="L63" s="2" t="s">
        <v>2477</v>
      </c>
      <c r="M63" s="2" t="s">
        <v>2477</v>
      </c>
      <c r="N63" s="2" t="s">
        <v>2477</v>
      </c>
      <c r="O63" s="2" t="s">
        <v>2477</v>
      </c>
    </row>
    <row r="64" ht="15" spans="1:15">
      <c r="A64" s="2" t="s">
        <v>1666</v>
      </c>
      <c r="B64" s="2" t="s">
        <v>1662</v>
      </c>
      <c r="C64" s="2" t="s">
        <v>2677</v>
      </c>
      <c r="D64" s="2" t="s">
        <v>2678</v>
      </c>
      <c r="E64" s="2" t="s">
        <v>2597</v>
      </c>
      <c r="F64" s="2" t="s">
        <v>2520</v>
      </c>
      <c r="G64" s="2" t="s">
        <v>55</v>
      </c>
      <c r="H64" s="2" t="s">
        <v>2679</v>
      </c>
      <c r="I64" s="2" t="s">
        <v>2680</v>
      </c>
      <c r="J64" s="2" t="s">
        <v>2476</v>
      </c>
      <c r="K64" s="2" t="s">
        <v>2477</v>
      </c>
      <c r="L64" s="2" t="s">
        <v>2477</v>
      </c>
      <c r="M64" s="2" t="s">
        <v>2477</v>
      </c>
      <c r="N64" s="2" t="s">
        <v>2477</v>
      </c>
      <c r="O64" s="2" t="s">
        <v>2477</v>
      </c>
    </row>
    <row r="65" ht="15" spans="1:15">
      <c r="A65" s="2" t="s">
        <v>1993</v>
      </c>
      <c r="B65" s="2" t="s">
        <v>1990</v>
      </c>
      <c r="C65" s="2" t="s">
        <v>2636</v>
      </c>
      <c r="D65" s="2" t="s">
        <v>2681</v>
      </c>
      <c r="E65" s="2" t="s">
        <v>2597</v>
      </c>
      <c r="F65" s="2" t="s">
        <v>2472</v>
      </c>
      <c r="G65" s="2" t="s">
        <v>55</v>
      </c>
      <c r="H65" s="2" t="s">
        <v>2682</v>
      </c>
      <c r="I65" s="2" t="s">
        <v>2683</v>
      </c>
      <c r="J65" s="2" t="s">
        <v>2476</v>
      </c>
      <c r="K65" s="2" t="s">
        <v>2477</v>
      </c>
      <c r="L65" s="2" t="s">
        <v>2477</v>
      </c>
      <c r="M65" s="2" t="s">
        <v>2477</v>
      </c>
      <c r="N65" s="2" t="s">
        <v>2477</v>
      </c>
      <c r="O65" s="2" t="s">
        <v>2477</v>
      </c>
    </row>
    <row r="66" ht="15" spans="1:15">
      <c r="A66" s="2" t="s">
        <v>1707</v>
      </c>
      <c r="B66" s="2" t="s">
        <v>1702</v>
      </c>
      <c r="C66" s="2" t="s">
        <v>2684</v>
      </c>
      <c r="D66" s="2" t="s">
        <v>2685</v>
      </c>
      <c r="E66" s="2" t="s">
        <v>2597</v>
      </c>
      <c r="F66" s="2" t="s">
        <v>2520</v>
      </c>
      <c r="G66" s="2" t="s">
        <v>55</v>
      </c>
      <c r="H66" s="2" t="s">
        <v>2686</v>
      </c>
      <c r="I66" s="2" t="s">
        <v>2687</v>
      </c>
      <c r="J66" s="2" t="s">
        <v>2476</v>
      </c>
      <c r="K66" s="2" t="s">
        <v>2477</v>
      </c>
      <c r="L66" s="2" t="s">
        <v>2477</v>
      </c>
      <c r="M66" s="2" t="s">
        <v>2477</v>
      </c>
      <c r="N66" s="2" t="s">
        <v>2477</v>
      </c>
      <c r="O66" s="2" t="s">
        <v>2477</v>
      </c>
    </row>
    <row r="67" ht="15" spans="1:15">
      <c r="A67" s="2" t="s">
        <v>2322</v>
      </c>
      <c r="B67" s="2" t="s">
        <v>2317</v>
      </c>
      <c r="C67" s="2" t="s">
        <v>2688</v>
      </c>
      <c r="D67" s="2" t="s">
        <v>2689</v>
      </c>
      <c r="E67" s="2" t="s">
        <v>2472</v>
      </c>
      <c r="F67" s="2" t="s">
        <v>2473</v>
      </c>
      <c r="G67" s="2" t="s">
        <v>55</v>
      </c>
      <c r="H67" s="2" t="s">
        <v>2690</v>
      </c>
      <c r="I67" s="2" t="s">
        <v>2691</v>
      </c>
      <c r="J67" s="2" t="s">
        <v>2476</v>
      </c>
      <c r="K67" s="2" t="s">
        <v>2477</v>
      </c>
      <c r="L67" s="2" t="s">
        <v>2477</v>
      </c>
      <c r="M67" s="2" t="s">
        <v>2477</v>
      </c>
      <c r="N67" s="2" t="s">
        <v>2477</v>
      </c>
      <c r="O67" s="2" t="s">
        <v>2477</v>
      </c>
    </row>
    <row r="68" ht="15" spans="1:15">
      <c r="A68" s="2" t="s">
        <v>2074</v>
      </c>
      <c r="B68" s="2" t="s">
        <v>2069</v>
      </c>
      <c r="C68" s="2" t="s">
        <v>2692</v>
      </c>
      <c r="D68" s="2" t="s">
        <v>2693</v>
      </c>
      <c r="E68" s="2" t="s">
        <v>2597</v>
      </c>
      <c r="F68" s="2" t="s">
        <v>2472</v>
      </c>
      <c r="G68" s="2" t="s">
        <v>55</v>
      </c>
      <c r="H68" s="2" t="s">
        <v>2694</v>
      </c>
      <c r="I68" s="2" t="s">
        <v>2695</v>
      </c>
      <c r="J68" s="2" t="s">
        <v>2476</v>
      </c>
      <c r="K68" s="2" t="s">
        <v>2477</v>
      </c>
      <c r="L68" s="2" t="s">
        <v>2477</v>
      </c>
      <c r="M68" s="2" t="s">
        <v>2477</v>
      </c>
      <c r="N68" s="2" t="s">
        <v>2477</v>
      </c>
      <c r="O68" s="2" t="s">
        <v>2477</v>
      </c>
    </row>
    <row r="69" ht="15" spans="1:15">
      <c r="A69" s="2" t="s">
        <v>1949</v>
      </c>
      <c r="B69" s="2" t="s">
        <v>1946</v>
      </c>
      <c r="C69" s="2" t="s">
        <v>2696</v>
      </c>
      <c r="D69" s="2" t="s">
        <v>2697</v>
      </c>
      <c r="E69" s="2" t="s">
        <v>2520</v>
      </c>
      <c r="F69" s="2" t="s">
        <v>2472</v>
      </c>
      <c r="G69" s="2" t="s">
        <v>55</v>
      </c>
      <c r="H69" s="2" t="s">
        <v>2698</v>
      </c>
      <c r="I69" s="2" t="s">
        <v>2699</v>
      </c>
      <c r="J69" s="2" t="s">
        <v>2476</v>
      </c>
      <c r="K69" s="2" t="s">
        <v>2477</v>
      </c>
      <c r="L69" s="2" t="s">
        <v>2477</v>
      </c>
      <c r="M69" s="2" t="s">
        <v>2477</v>
      </c>
      <c r="N69" s="2" t="s">
        <v>2477</v>
      </c>
      <c r="O69" s="2" t="s">
        <v>2477</v>
      </c>
    </row>
    <row r="70" ht="15" spans="1:15">
      <c r="A70" s="2" t="s">
        <v>1657</v>
      </c>
      <c r="B70" s="2" t="s">
        <v>1652</v>
      </c>
      <c r="C70" s="2" t="s">
        <v>2700</v>
      </c>
      <c r="D70" s="2" t="s">
        <v>2701</v>
      </c>
      <c r="E70" s="2" t="s">
        <v>2597</v>
      </c>
      <c r="F70" s="2" t="s">
        <v>2520</v>
      </c>
      <c r="G70" s="2" t="s">
        <v>55</v>
      </c>
      <c r="H70" s="2" t="s">
        <v>2702</v>
      </c>
      <c r="I70" s="2" t="s">
        <v>2703</v>
      </c>
      <c r="J70" s="2" t="s">
        <v>2476</v>
      </c>
      <c r="K70" s="2" t="s">
        <v>2477</v>
      </c>
      <c r="L70" s="2" t="s">
        <v>2477</v>
      </c>
      <c r="M70" s="2" t="s">
        <v>2477</v>
      </c>
      <c r="N70" s="2" t="s">
        <v>2477</v>
      </c>
      <c r="O70" s="2" t="s">
        <v>2477</v>
      </c>
    </row>
    <row r="71" ht="15" spans="1:15">
      <c r="A71" s="2" t="s">
        <v>1681</v>
      </c>
      <c r="B71" s="2" t="s">
        <v>1676</v>
      </c>
      <c r="C71" s="2" t="s">
        <v>2704</v>
      </c>
      <c r="D71" s="2" t="s">
        <v>2705</v>
      </c>
      <c r="E71" s="2" t="s">
        <v>2597</v>
      </c>
      <c r="F71" s="2" t="s">
        <v>2520</v>
      </c>
      <c r="G71" s="2" t="s">
        <v>55</v>
      </c>
      <c r="H71" s="2" t="s">
        <v>2706</v>
      </c>
      <c r="I71" s="2" t="s">
        <v>2707</v>
      </c>
      <c r="J71" s="2" t="s">
        <v>2476</v>
      </c>
      <c r="K71" s="2" t="s">
        <v>2477</v>
      </c>
      <c r="L71" s="2" t="s">
        <v>2477</v>
      </c>
      <c r="M71" s="2" t="s">
        <v>2477</v>
      </c>
      <c r="N71" s="2" t="s">
        <v>2477</v>
      </c>
      <c r="O71" s="2" t="s">
        <v>2477</v>
      </c>
    </row>
    <row r="72" ht="15" spans="1:15">
      <c r="A72" s="2" t="s">
        <v>2409</v>
      </c>
      <c r="B72" s="2" t="s">
        <v>2406</v>
      </c>
      <c r="C72" s="2" t="s">
        <v>2708</v>
      </c>
      <c r="D72" s="2" t="s">
        <v>2709</v>
      </c>
      <c r="E72" s="2" t="s">
        <v>2520</v>
      </c>
      <c r="F72" s="2" t="s">
        <v>2473</v>
      </c>
      <c r="G72" s="2" t="s">
        <v>55</v>
      </c>
      <c r="H72" s="2" t="s">
        <v>2710</v>
      </c>
      <c r="I72" s="2" t="s">
        <v>2711</v>
      </c>
      <c r="J72" s="2" t="s">
        <v>2476</v>
      </c>
      <c r="K72" s="2" t="s">
        <v>2477</v>
      </c>
      <c r="L72" s="2" t="s">
        <v>2477</v>
      </c>
      <c r="M72" s="2" t="s">
        <v>2477</v>
      </c>
      <c r="N72" s="2" t="s">
        <v>2477</v>
      </c>
      <c r="O72" s="2" t="s">
        <v>2477</v>
      </c>
    </row>
    <row r="73" ht="15" spans="1:15">
      <c r="A73" s="2" t="s">
        <v>1502</v>
      </c>
      <c r="B73" s="2" t="s">
        <v>1498</v>
      </c>
      <c r="C73" s="2" t="s">
        <v>2712</v>
      </c>
      <c r="D73" s="2" t="s">
        <v>2713</v>
      </c>
      <c r="E73" s="2" t="s">
        <v>2714</v>
      </c>
      <c r="F73" s="2" t="s">
        <v>2597</v>
      </c>
      <c r="G73" s="2" t="s">
        <v>55</v>
      </c>
      <c r="H73" s="2" t="s">
        <v>2715</v>
      </c>
      <c r="I73" s="2" t="s">
        <v>2716</v>
      </c>
      <c r="J73" s="2" t="s">
        <v>2476</v>
      </c>
      <c r="K73" s="2" t="s">
        <v>2477</v>
      </c>
      <c r="L73" s="2" t="s">
        <v>2477</v>
      </c>
      <c r="M73" s="2" t="s">
        <v>2477</v>
      </c>
      <c r="N73" s="2" t="s">
        <v>2477</v>
      </c>
      <c r="O73" s="2" t="s">
        <v>2477</v>
      </c>
    </row>
    <row r="74" ht="15" spans="1:15">
      <c r="A74" s="2" t="s">
        <v>1534</v>
      </c>
      <c r="B74" s="2" t="s">
        <v>1531</v>
      </c>
      <c r="C74" s="2" t="s">
        <v>2717</v>
      </c>
      <c r="D74" s="2" t="s">
        <v>2718</v>
      </c>
      <c r="E74" s="2" t="s">
        <v>2714</v>
      </c>
      <c r="F74" s="2" t="s">
        <v>2597</v>
      </c>
      <c r="G74" s="2" t="s">
        <v>55</v>
      </c>
      <c r="H74" s="2" t="s">
        <v>2719</v>
      </c>
      <c r="I74" s="2" t="s">
        <v>2720</v>
      </c>
      <c r="J74" s="2" t="s">
        <v>2476</v>
      </c>
      <c r="K74" s="2" t="s">
        <v>2477</v>
      </c>
      <c r="L74" s="2" t="s">
        <v>2477</v>
      </c>
      <c r="M74" s="2" t="s">
        <v>2477</v>
      </c>
      <c r="N74" s="2" t="s">
        <v>2477</v>
      </c>
      <c r="O74" s="2" t="s">
        <v>2477</v>
      </c>
    </row>
    <row r="75" ht="15" spans="1:15">
      <c r="A75" s="2" t="s">
        <v>1585</v>
      </c>
      <c r="B75" s="2" t="s">
        <v>1582</v>
      </c>
      <c r="C75" s="2" t="s">
        <v>2721</v>
      </c>
      <c r="D75" s="2" t="s">
        <v>2722</v>
      </c>
      <c r="E75" s="2" t="s">
        <v>2714</v>
      </c>
      <c r="F75" s="2" t="s">
        <v>2597</v>
      </c>
      <c r="G75" s="2" t="s">
        <v>55</v>
      </c>
      <c r="H75" s="2" t="s">
        <v>2723</v>
      </c>
      <c r="I75" s="2" t="s">
        <v>2724</v>
      </c>
      <c r="J75" s="2" t="s">
        <v>2476</v>
      </c>
      <c r="K75" s="2" t="s">
        <v>2477</v>
      </c>
      <c r="L75" s="2" t="s">
        <v>2477</v>
      </c>
      <c r="M75" s="2" t="s">
        <v>2477</v>
      </c>
      <c r="N75" s="2" t="s">
        <v>2477</v>
      </c>
      <c r="O75" s="2" t="s">
        <v>2477</v>
      </c>
    </row>
    <row r="76" ht="15" spans="1:15">
      <c r="A76" s="2" t="s">
        <v>1613</v>
      </c>
      <c r="B76" s="2" t="s">
        <v>1610</v>
      </c>
      <c r="C76" s="2" t="s">
        <v>2644</v>
      </c>
      <c r="D76" s="2" t="s">
        <v>2725</v>
      </c>
      <c r="E76" s="2" t="s">
        <v>2714</v>
      </c>
      <c r="F76" s="2" t="s">
        <v>2597</v>
      </c>
      <c r="G76" s="2" t="s">
        <v>55</v>
      </c>
      <c r="H76" s="2" t="s">
        <v>2726</v>
      </c>
      <c r="I76" s="2" t="s">
        <v>2727</v>
      </c>
      <c r="J76" s="2" t="s">
        <v>2476</v>
      </c>
      <c r="K76" s="2" t="s">
        <v>2477</v>
      </c>
      <c r="L76" s="2" t="s">
        <v>2477</v>
      </c>
      <c r="M76" s="2" t="s">
        <v>2477</v>
      </c>
      <c r="N76" s="2" t="s">
        <v>2477</v>
      </c>
      <c r="O76" s="2" t="s">
        <v>2477</v>
      </c>
    </row>
    <row r="77" ht="15" spans="1:15">
      <c r="A77" s="2" t="s">
        <v>1748</v>
      </c>
      <c r="B77" s="2" t="s">
        <v>1745</v>
      </c>
      <c r="C77" s="2" t="s">
        <v>2728</v>
      </c>
      <c r="D77" s="2" t="s">
        <v>2729</v>
      </c>
      <c r="E77" s="2" t="s">
        <v>2597</v>
      </c>
      <c r="F77" s="2" t="s">
        <v>2520</v>
      </c>
      <c r="G77" s="2" t="s">
        <v>55</v>
      </c>
      <c r="H77" s="2" t="s">
        <v>2730</v>
      </c>
      <c r="I77" s="2" t="s">
        <v>2731</v>
      </c>
      <c r="J77" s="2" t="s">
        <v>2476</v>
      </c>
      <c r="K77" s="2" t="s">
        <v>2477</v>
      </c>
      <c r="L77" s="2" t="s">
        <v>2477</v>
      </c>
      <c r="M77" s="2" t="s">
        <v>2477</v>
      </c>
      <c r="N77" s="2" t="s">
        <v>2477</v>
      </c>
      <c r="O77" s="2" t="s">
        <v>2477</v>
      </c>
    </row>
    <row r="78" ht="15" spans="1:15">
      <c r="A78" s="2" t="s">
        <v>1575</v>
      </c>
      <c r="B78" s="2" t="s">
        <v>1572</v>
      </c>
      <c r="C78" s="2" t="s">
        <v>2732</v>
      </c>
      <c r="D78" s="2" t="s">
        <v>2733</v>
      </c>
      <c r="E78" s="2" t="s">
        <v>2714</v>
      </c>
      <c r="F78" s="2" t="s">
        <v>2597</v>
      </c>
      <c r="G78" s="2" t="s">
        <v>55</v>
      </c>
      <c r="H78" s="2" t="s">
        <v>2734</v>
      </c>
      <c r="I78" s="2" t="s">
        <v>2735</v>
      </c>
      <c r="J78" s="2" t="s">
        <v>2476</v>
      </c>
      <c r="K78" s="2" t="s">
        <v>2477</v>
      </c>
      <c r="L78" s="2" t="s">
        <v>2477</v>
      </c>
      <c r="M78" s="2" t="s">
        <v>2477</v>
      </c>
      <c r="N78" s="2" t="s">
        <v>2477</v>
      </c>
      <c r="O78" s="2" t="s">
        <v>2477</v>
      </c>
    </row>
    <row r="79" ht="15" spans="1:15">
      <c r="A79" s="2" t="s">
        <v>1713</v>
      </c>
      <c r="B79" s="2" t="s">
        <v>1708</v>
      </c>
      <c r="C79" s="2" t="s">
        <v>2736</v>
      </c>
      <c r="D79" s="2" t="s">
        <v>2737</v>
      </c>
      <c r="E79" s="2" t="s">
        <v>2714</v>
      </c>
      <c r="F79" s="2" t="s">
        <v>2520</v>
      </c>
      <c r="G79" s="2" t="s">
        <v>55</v>
      </c>
      <c r="H79" s="2" t="s">
        <v>2738</v>
      </c>
      <c r="I79" s="2" t="s">
        <v>2739</v>
      </c>
      <c r="J79" s="2" t="s">
        <v>2476</v>
      </c>
      <c r="K79" s="2" t="s">
        <v>2477</v>
      </c>
      <c r="L79" s="2" t="s">
        <v>2477</v>
      </c>
      <c r="M79" s="2" t="s">
        <v>2477</v>
      </c>
      <c r="N79" s="2" t="s">
        <v>2477</v>
      </c>
      <c r="O79" s="2" t="s">
        <v>2477</v>
      </c>
    </row>
    <row r="80" ht="15" spans="1:15">
      <c r="A80" s="2" t="s">
        <v>1892</v>
      </c>
      <c r="B80" s="2" t="s">
        <v>1888</v>
      </c>
      <c r="C80" s="2" t="s">
        <v>2740</v>
      </c>
      <c r="D80" s="2" t="s">
        <v>2741</v>
      </c>
      <c r="E80" s="2" t="s">
        <v>2597</v>
      </c>
      <c r="F80" s="2" t="s">
        <v>2472</v>
      </c>
      <c r="G80" s="2" t="s">
        <v>55</v>
      </c>
      <c r="H80" s="2" t="s">
        <v>2742</v>
      </c>
      <c r="I80" s="2" t="s">
        <v>2743</v>
      </c>
      <c r="J80" s="2" t="s">
        <v>2476</v>
      </c>
      <c r="K80" s="2" t="s">
        <v>2477</v>
      </c>
      <c r="L80" s="2" t="s">
        <v>2477</v>
      </c>
      <c r="M80" s="2" t="s">
        <v>2477</v>
      </c>
      <c r="N80" s="2" t="s">
        <v>2477</v>
      </c>
      <c r="O80" s="2" t="s">
        <v>2477</v>
      </c>
    </row>
    <row r="81" ht="15" spans="1:15">
      <c r="A81" s="2" t="s">
        <v>2057</v>
      </c>
      <c r="B81" s="2" t="s">
        <v>2053</v>
      </c>
      <c r="C81" s="2" t="s">
        <v>2744</v>
      </c>
      <c r="D81" s="2" t="s">
        <v>2745</v>
      </c>
      <c r="E81" s="2" t="s">
        <v>2597</v>
      </c>
      <c r="F81" s="2" t="s">
        <v>2472</v>
      </c>
      <c r="G81" s="2" t="s">
        <v>55</v>
      </c>
      <c r="H81" s="2" t="s">
        <v>2746</v>
      </c>
      <c r="I81" s="2" t="s">
        <v>2747</v>
      </c>
      <c r="J81" s="2" t="s">
        <v>2476</v>
      </c>
      <c r="K81" s="2" t="s">
        <v>2477</v>
      </c>
      <c r="L81" s="2" t="s">
        <v>2477</v>
      </c>
      <c r="M81" s="2" t="s">
        <v>2477</v>
      </c>
      <c r="N81" s="2" t="s">
        <v>2477</v>
      </c>
      <c r="O81" s="2" t="s">
        <v>2477</v>
      </c>
    </row>
    <row r="82" ht="15" spans="1:15">
      <c r="A82" s="2" t="s">
        <v>1486</v>
      </c>
      <c r="B82" s="2" t="s">
        <v>1484</v>
      </c>
      <c r="C82" s="2" t="s">
        <v>2748</v>
      </c>
      <c r="D82" s="2" t="s">
        <v>2749</v>
      </c>
      <c r="E82" s="2" t="s">
        <v>2714</v>
      </c>
      <c r="F82" s="2" t="s">
        <v>2597</v>
      </c>
      <c r="G82" s="2" t="s">
        <v>55</v>
      </c>
      <c r="H82" s="2" t="s">
        <v>2750</v>
      </c>
      <c r="I82" s="2" t="s">
        <v>2751</v>
      </c>
      <c r="J82" s="2" t="s">
        <v>2476</v>
      </c>
      <c r="K82" s="2" t="s">
        <v>2477</v>
      </c>
      <c r="L82" s="2" t="s">
        <v>2477</v>
      </c>
      <c r="M82" s="2" t="s">
        <v>2477</v>
      </c>
      <c r="N82" s="2" t="s">
        <v>2477</v>
      </c>
      <c r="O82" s="2" t="s">
        <v>2477</v>
      </c>
    </row>
    <row r="83" ht="15" spans="1:15">
      <c r="A83" s="2" t="s">
        <v>2752</v>
      </c>
      <c r="B83" s="2" t="s">
        <v>2753</v>
      </c>
      <c r="C83" s="2" t="s">
        <v>2754</v>
      </c>
      <c r="D83" s="2" t="s">
        <v>2755</v>
      </c>
      <c r="E83" s="2" t="s">
        <v>2597</v>
      </c>
      <c r="F83" s="2" t="s">
        <v>2520</v>
      </c>
      <c r="G83" s="2" t="s">
        <v>55</v>
      </c>
      <c r="H83" s="2" t="s">
        <v>2756</v>
      </c>
      <c r="I83" s="2" t="s">
        <v>2757</v>
      </c>
      <c r="J83" s="2" t="s">
        <v>2476</v>
      </c>
      <c r="K83" s="2" t="s">
        <v>2477</v>
      </c>
      <c r="L83" s="2" t="s">
        <v>2477</v>
      </c>
      <c r="M83" s="2" t="s">
        <v>2477</v>
      </c>
      <c r="N83" s="2" t="s">
        <v>2477</v>
      </c>
      <c r="O83" s="2" t="s">
        <v>2477</v>
      </c>
    </row>
    <row r="84" ht="15" spans="1:15">
      <c r="A84" s="2" t="s">
        <v>1633</v>
      </c>
      <c r="B84" s="2" t="s">
        <v>1628</v>
      </c>
      <c r="C84" s="2" t="s">
        <v>2758</v>
      </c>
      <c r="D84" s="2" t="s">
        <v>2759</v>
      </c>
      <c r="E84" s="2" t="s">
        <v>2714</v>
      </c>
      <c r="F84" s="2" t="s">
        <v>2520</v>
      </c>
      <c r="G84" s="2" t="s">
        <v>55</v>
      </c>
      <c r="H84" s="2" t="s">
        <v>2760</v>
      </c>
      <c r="I84" s="2" t="s">
        <v>2761</v>
      </c>
      <c r="J84" s="2" t="s">
        <v>2476</v>
      </c>
      <c r="K84" s="2" t="s">
        <v>2477</v>
      </c>
      <c r="L84" s="2" t="s">
        <v>2477</v>
      </c>
      <c r="M84" s="2" t="s">
        <v>2477</v>
      </c>
      <c r="N84" s="2" t="s">
        <v>2477</v>
      </c>
      <c r="O84" s="2" t="s">
        <v>2477</v>
      </c>
    </row>
    <row r="85" ht="15" spans="1:15">
      <c r="A85" s="2" t="s">
        <v>1809</v>
      </c>
      <c r="B85" s="2" t="s">
        <v>1804</v>
      </c>
      <c r="C85" s="2" t="s">
        <v>2762</v>
      </c>
      <c r="D85" s="2" t="s">
        <v>2763</v>
      </c>
      <c r="E85" s="2" t="s">
        <v>2714</v>
      </c>
      <c r="F85" s="2" t="s">
        <v>2520</v>
      </c>
      <c r="G85" s="2" t="s">
        <v>55</v>
      </c>
      <c r="H85" s="2" t="s">
        <v>2764</v>
      </c>
      <c r="I85" s="2" t="s">
        <v>2765</v>
      </c>
      <c r="J85" s="2" t="s">
        <v>2476</v>
      </c>
      <c r="K85" s="2" t="s">
        <v>2477</v>
      </c>
      <c r="L85" s="2" t="s">
        <v>2477</v>
      </c>
      <c r="M85" s="2" t="s">
        <v>2477</v>
      </c>
      <c r="N85" s="2" t="s">
        <v>2477</v>
      </c>
      <c r="O85" s="2" t="s">
        <v>2477</v>
      </c>
    </row>
    <row r="86" ht="15" spans="1:15">
      <c r="A86" s="2" t="s">
        <v>1466</v>
      </c>
      <c r="B86" s="2" t="s">
        <v>1465</v>
      </c>
      <c r="C86" s="2" t="s">
        <v>2766</v>
      </c>
      <c r="D86" s="2" t="s">
        <v>2767</v>
      </c>
      <c r="E86" s="2" t="s">
        <v>2714</v>
      </c>
      <c r="F86" s="2" t="s">
        <v>2597</v>
      </c>
      <c r="G86" s="2" t="s">
        <v>55</v>
      </c>
      <c r="H86" s="2" t="s">
        <v>2768</v>
      </c>
      <c r="I86" s="2" t="s">
        <v>2769</v>
      </c>
      <c r="J86" s="2" t="s">
        <v>2476</v>
      </c>
      <c r="K86" s="2" t="s">
        <v>2477</v>
      </c>
      <c r="L86" s="2" t="s">
        <v>2477</v>
      </c>
      <c r="M86" s="2" t="s">
        <v>2477</v>
      </c>
      <c r="N86" s="2" t="s">
        <v>2477</v>
      </c>
      <c r="O86" s="2" t="s">
        <v>2477</v>
      </c>
    </row>
    <row r="87" ht="15" spans="1:15">
      <c r="A87" s="2" t="s">
        <v>1274</v>
      </c>
      <c r="B87" s="2" t="s">
        <v>1271</v>
      </c>
      <c r="C87" s="2" t="s">
        <v>2770</v>
      </c>
      <c r="D87" s="2" t="s">
        <v>2771</v>
      </c>
      <c r="E87" s="2" t="s">
        <v>2772</v>
      </c>
      <c r="F87" s="2" t="s">
        <v>2714</v>
      </c>
      <c r="G87" s="2" t="s">
        <v>55</v>
      </c>
      <c r="H87" s="2" t="s">
        <v>2679</v>
      </c>
      <c r="I87" s="2" t="s">
        <v>2773</v>
      </c>
      <c r="J87" s="2" t="s">
        <v>2476</v>
      </c>
      <c r="K87" s="2" t="s">
        <v>2477</v>
      </c>
      <c r="L87" s="2" t="s">
        <v>2477</v>
      </c>
      <c r="M87" s="2" t="s">
        <v>2477</v>
      </c>
      <c r="N87" s="2" t="s">
        <v>2477</v>
      </c>
      <c r="O87" s="2" t="s">
        <v>2477</v>
      </c>
    </row>
    <row r="88" ht="15" spans="1:15">
      <c r="A88" s="2" t="s">
        <v>2774</v>
      </c>
      <c r="B88" s="2" t="s">
        <v>2775</v>
      </c>
      <c r="C88" s="2" t="s">
        <v>2776</v>
      </c>
      <c r="D88" s="2" t="s">
        <v>2777</v>
      </c>
      <c r="E88" s="2" t="s">
        <v>2772</v>
      </c>
      <c r="F88" s="2" t="s">
        <v>2520</v>
      </c>
      <c r="G88" s="2" t="s">
        <v>55</v>
      </c>
      <c r="H88" s="2" t="s">
        <v>2778</v>
      </c>
      <c r="I88" s="2" t="s">
        <v>2779</v>
      </c>
      <c r="J88" s="2" t="s">
        <v>2476</v>
      </c>
      <c r="K88" s="2" t="s">
        <v>2477</v>
      </c>
      <c r="L88" s="2" t="s">
        <v>2477</v>
      </c>
      <c r="M88" s="2" t="s">
        <v>2477</v>
      </c>
      <c r="N88" s="2" t="s">
        <v>2477</v>
      </c>
      <c r="O88" s="2" t="s">
        <v>2477</v>
      </c>
    </row>
    <row r="89" ht="15" spans="1:15">
      <c r="A89" s="2" t="s">
        <v>2143</v>
      </c>
      <c r="B89" s="2" t="s">
        <v>2140</v>
      </c>
      <c r="C89" s="2" t="s">
        <v>2650</v>
      </c>
      <c r="D89" s="2" t="s">
        <v>2780</v>
      </c>
      <c r="E89" s="2" t="s">
        <v>2597</v>
      </c>
      <c r="F89" s="2" t="s">
        <v>2472</v>
      </c>
      <c r="G89" s="2" t="s">
        <v>55</v>
      </c>
      <c r="H89" s="2" t="s">
        <v>2781</v>
      </c>
      <c r="I89" s="2" t="s">
        <v>2782</v>
      </c>
      <c r="J89" s="2" t="s">
        <v>2476</v>
      </c>
      <c r="K89" s="2" t="s">
        <v>2477</v>
      </c>
      <c r="L89" s="2" t="s">
        <v>2477</v>
      </c>
      <c r="M89" s="2" t="s">
        <v>2477</v>
      </c>
      <c r="N89" s="2" t="s">
        <v>2477</v>
      </c>
      <c r="O89" s="2" t="s">
        <v>2477</v>
      </c>
    </row>
    <row r="90" ht="15" spans="1:15">
      <c r="A90" s="2" t="s">
        <v>1483</v>
      </c>
      <c r="B90" s="2" t="s">
        <v>1479</v>
      </c>
      <c r="C90" s="2" t="s">
        <v>2783</v>
      </c>
      <c r="D90" s="2" t="s">
        <v>2784</v>
      </c>
      <c r="E90" s="2" t="s">
        <v>2772</v>
      </c>
      <c r="F90" s="2" t="s">
        <v>2597</v>
      </c>
      <c r="G90" s="2" t="s">
        <v>55</v>
      </c>
      <c r="H90" s="2" t="s">
        <v>2785</v>
      </c>
      <c r="I90" s="2" t="s">
        <v>2786</v>
      </c>
      <c r="J90" s="2" t="s">
        <v>2476</v>
      </c>
      <c r="K90" s="2" t="s">
        <v>2477</v>
      </c>
      <c r="L90" s="2" t="s">
        <v>2477</v>
      </c>
      <c r="M90" s="2" t="s">
        <v>2477</v>
      </c>
      <c r="N90" s="2" t="s">
        <v>2477</v>
      </c>
      <c r="O90" s="2" t="s">
        <v>2477</v>
      </c>
    </row>
    <row r="91" ht="15" spans="1:15">
      <c r="A91" s="2" t="s">
        <v>1551</v>
      </c>
      <c r="B91" s="2" t="s">
        <v>1547</v>
      </c>
      <c r="C91" s="2" t="s">
        <v>2636</v>
      </c>
      <c r="D91" s="2" t="s">
        <v>2787</v>
      </c>
      <c r="E91" s="2" t="s">
        <v>2714</v>
      </c>
      <c r="F91" s="2" t="s">
        <v>2597</v>
      </c>
      <c r="G91" s="2" t="s">
        <v>55</v>
      </c>
      <c r="H91" s="2" t="s">
        <v>2788</v>
      </c>
      <c r="I91" s="2" t="s">
        <v>2789</v>
      </c>
      <c r="J91" s="2" t="s">
        <v>2476</v>
      </c>
      <c r="K91" s="2" t="s">
        <v>2477</v>
      </c>
      <c r="L91" s="2" t="s">
        <v>2477</v>
      </c>
      <c r="M91" s="2" t="s">
        <v>2477</v>
      </c>
      <c r="N91" s="2" t="s">
        <v>2477</v>
      </c>
      <c r="O91" s="2" t="s">
        <v>2477</v>
      </c>
    </row>
    <row r="92" ht="15" spans="1:15">
      <c r="A92" s="2" t="s">
        <v>2173</v>
      </c>
      <c r="B92" s="2" t="s">
        <v>2168</v>
      </c>
      <c r="C92" s="2" t="s">
        <v>2790</v>
      </c>
      <c r="D92" s="2" t="s">
        <v>2791</v>
      </c>
      <c r="E92" s="2" t="s">
        <v>2714</v>
      </c>
      <c r="F92" s="2" t="s">
        <v>2472</v>
      </c>
      <c r="G92" s="2" t="s">
        <v>55</v>
      </c>
      <c r="H92" s="2" t="s">
        <v>2792</v>
      </c>
      <c r="I92" s="2" t="s">
        <v>2793</v>
      </c>
      <c r="J92" s="2" t="s">
        <v>2476</v>
      </c>
      <c r="K92" s="2" t="s">
        <v>2477</v>
      </c>
      <c r="L92" s="2" t="s">
        <v>2477</v>
      </c>
      <c r="M92" s="2" t="s">
        <v>2477</v>
      </c>
      <c r="N92" s="2" t="s">
        <v>2477</v>
      </c>
      <c r="O92" s="2" t="s">
        <v>2477</v>
      </c>
    </row>
    <row r="93" ht="15" spans="1:15">
      <c r="A93" s="2" t="s">
        <v>1312</v>
      </c>
      <c r="B93" s="2" t="s">
        <v>1307</v>
      </c>
      <c r="C93" s="2" t="s">
        <v>2794</v>
      </c>
      <c r="D93" s="2" t="s">
        <v>2795</v>
      </c>
      <c r="E93" s="2" t="s">
        <v>2772</v>
      </c>
      <c r="F93" s="2" t="s">
        <v>2714</v>
      </c>
      <c r="G93" s="2" t="s">
        <v>55</v>
      </c>
      <c r="H93" s="2" t="s">
        <v>2796</v>
      </c>
      <c r="I93" s="2" t="s">
        <v>2797</v>
      </c>
      <c r="J93" s="2" t="s">
        <v>2476</v>
      </c>
      <c r="K93" s="2" t="s">
        <v>2477</v>
      </c>
      <c r="L93" s="2" t="s">
        <v>2477</v>
      </c>
      <c r="M93" s="2" t="s">
        <v>2477</v>
      </c>
      <c r="N93" s="2" t="s">
        <v>2477</v>
      </c>
      <c r="O93" s="2" t="s">
        <v>2477</v>
      </c>
    </row>
    <row r="94" ht="15" spans="1:15">
      <c r="A94" s="2" t="s">
        <v>2022</v>
      </c>
      <c r="B94" s="2" t="s">
        <v>2019</v>
      </c>
      <c r="C94" s="2" t="s">
        <v>2636</v>
      </c>
      <c r="D94" s="2" t="s">
        <v>2798</v>
      </c>
      <c r="E94" s="2" t="s">
        <v>2597</v>
      </c>
      <c r="F94" s="2" t="s">
        <v>2472</v>
      </c>
      <c r="G94" s="2" t="s">
        <v>55</v>
      </c>
      <c r="H94" s="2" t="s">
        <v>2799</v>
      </c>
      <c r="I94" s="2" t="s">
        <v>2800</v>
      </c>
      <c r="J94" s="2" t="s">
        <v>2476</v>
      </c>
      <c r="K94" s="2" t="s">
        <v>2477</v>
      </c>
      <c r="L94" s="2" t="s">
        <v>2477</v>
      </c>
      <c r="M94" s="2" t="s">
        <v>2477</v>
      </c>
      <c r="N94" s="2" t="s">
        <v>2477</v>
      </c>
      <c r="O94" s="2" t="s">
        <v>2477</v>
      </c>
    </row>
    <row r="95" ht="15" spans="1:15">
      <c r="A95" s="2" t="s">
        <v>2123</v>
      </c>
      <c r="B95" s="2" t="s">
        <v>2120</v>
      </c>
      <c r="C95" s="2" t="s">
        <v>2801</v>
      </c>
      <c r="D95" s="2" t="s">
        <v>2802</v>
      </c>
      <c r="E95" s="2" t="s">
        <v>2520</v>
      </c>
      <c r="F95" s="2" t="s">
        <v>2472</v>
      </c>
      <c r="G95" s="2" t="s">
        <v>55</v>
      </c>
      <c r="H95" s="2" t="s">
        <v>2803</v>
      </c>
      <c r="I95" s="2" t="s">
        <v>2804</v>
      </c>
      <c r="J95" s="2" t="s">
        <v>2476</v>
      </c>
      <c r="K95" s="2" t="s">
        <v>2477</v>
      </c>
      <c r="L95" s="2" t="s">
        <v>2477</v>
      </c>
      <c r="M95" s="2" t="s">
        <v>2477</v>
      </c>
      <c r="N95" s="2" t="s">
        <v>2477</v>
      </c>
      <c r="O95" s="2" t="s">
        <v>2477</v>
      </c>
    </row>
    <row r="96" ht="15" spans="1:15">
      <c r="A96" s="2" t="s">
        <v>2426</v>
      </c>
      <c r="B96" s="2" t="s">
        <v>2421</v>
      </c>
      <c r="C96" s="2" t="s">
        <v>2805</v>
      </c>
      <c r="D96" s="2" t="s">
        <v>2806</v>
      </c>
      <c r="E96" s="2" t="s">
        <v>2472</v>
      </c>
      <c r="F96" s="2" t="s">
        <v>2473</v>
      </c>
      <c r="G96" s="2" t="s">
        <v>55</v>
      </c>
      <c r="H96" s="2" t="s">
        <v>2807</v>
      </c>
      <c r="I96" s="2" t="s">
        <v>2808</v>
      </c>
      <c r="J96" s="2" t="s">
        <v>2476</v>
      </c>
      <c r="K96" s="2" t="s">
        <v>2477</v>
      </c>
      <c r="L96" s="2" t="s">
        <v>2477</v>
      </c>
      <c r="M96" s="2" t="s">
        <v>2477</v>
      </c>
      <c r="N96" s="2" t="s">
        <v>2477</v>
      </c>
      <c r="O96" s="2" t="s">
        <v>2477</v>
      </c>
    </row>
    <row r="97" ht="15" spans="1:15">
      <c r="A97" s="2" t="s">
        <v>1284</v>
      </c>
      <c r="B97" s="2" t="s">
        <v>1280</v>
      </c>
      <c r="C97" s="2" t="s">
        <v>2809</v>
      </c>
      <c r="D97" s="2" t="s">
        <v>2810</v>
      </c>
      <c r="E97" s="2" t="s">
        <v>2772</v>
      </c>
      <c r="F97" s="2" t="s">
        <v>2714</v>
      </c>
      <c r="G97" s="2" t="s">
        <v>55</v>
      </c>
      <c r="H97" s="2" t="s">
        <v>2811</v>
      </c>
      <c r="I97" s="2" t="s">
        <v>2812</v>
      </c>
      <c r="J97" s="2" t="s">
        <v>2476</v>
      </c>
      <c r="K97" s="2" t="s">
        <v>2477</v>
      </c>
      <c r="L97" s="2" t="s">
        <v>2477</v>
      </c>
      <c r="M97" s="2" t="s">
        <v>2477</v>
      </c>
      <c r="N97" s="2" t="s">
        <v>2477</v>
      </c>
      <c r="O97" s="2" t="s">
        <v>2477</v>
      </c>
    </row>
    <row r="98" ht="15" spans="1:15">
      <c r="A98" s="2" t="s">
        <v>1331</v>
      </c>
      <c r="B98" s="2" t="s">
        <v>1328</v>
      </c>
      <c r="C98" s="2" t="s">
        <v>2813</v>
      </c>
      <c r="D98" s="2" t="s">
        <v>2814</v>
      </c>
      <c r="E98" s="2" t="s">
        <v>2772</v>
      </c>
      <c r="F98" s="2" t="s">
        <v>2714</v>
      </c>
      <c r="G98" s="2" t="s">
        <v>55</v>
      </c>
      <c r="H98" s="2" t="s">
        <v>2815</v>
      </c>
      <c r="I98" s="2" t="s">
        <v>2816</v>
      </c>
      <c r="J98" s="2" t="s">
        <v>2476</v>
      </c>
      <c r="K98" s="2" t="s">
        <v>2477</v>
      </c>
      <c r="L98" s="2" t="s">
        <v>2477</v>
      </c>
      <c r="M98" s="2" t="s">
        <v>2477</v>
      </c>
      <c r="N98" s="2" t="s">
        <v>2477</v>
      </c>
      <c r="O98" s="2" t="s">
        <v>2477</v>
      </c>
    </row>
    <row r="99" ht="15" spans="1:15">
      <c r="A99" s="2" t="s">
        <v>1508</v>
      </c>
      <c r="B99" s="2" t="s">
        <v>1503</v>
      </c>
      <c r="C99" s="2" t="s">
        <v>2817</v>
      </c>
      <c r="D99" s="2" t="s">
        <v>2818</v>
      </c>
      <c r="E99" s="2" t="s">
        <v>2772</v>
      </c>
      <c r="F99" s="2" t="s">
        <v>2597</v>
      </c>
      <c r="G99" s="2" t="s">
        <v>55</v>
      </c>
      <c r="H99" s="2" t="s">
        <v>2819</v>
      </c>
      <c r="I99" s="2" t="s">
        <v>2820</v>
      </c>
      <c r="J99" s="2" t="s">
        <v>2476</v>
      </c>
      <c r="K99" s="2" t="s">
        <v>2477</v>
      </c>
      <c r="L99" s="2" t="s">
        <v>2477</v>
      </c>
      <c r="M99" s="2" t="s">
        <v>2477</v>
      </c>
      <c r="N99" s="2" t="s">
        <v>2477</v>
      </c>
      <c r="O99" s="2" t="s">
        <v>2477</v>
      </c>
    </row>
    <row r="100" ht="15" spans="1:15">
      <c r="A100" s="2" t="s">
        <v>2821</v>
      </c>
      <c r="B100" s="2" t="s">
        <v>2822</v>
      </c>
      <c r="C100" s="2" t="s">
        <v>2823</v>
      </c>
      <c r="D100" s="2" t="s">
        <v>2824</v>
      </c>
      <c r="E100" s="2" t="s">
        <v>2772</v>
      </c>
      <c r="F100" s="2" t="s">
        <v>2714</v>
      </c>
      <c r="G100" s="2" t="s">
        <v>55</v>
      </c>
      <c r="H100" s="2" t="s">
        <v>2825</v>
      </c>
      <c r="I100" s="2" t="s">
        <v>2826</v>
      </c>
      <c r="J100" s="2" t="s">
        <v>2476</v>
      </c>
      <c r="K100" s="2" t="s">
        <v>2827</v>
      </c>
      <c r="L100" s="2" t="s">
        <v>2827</v>
      </c>
      <c r="M100" s="2" t="s">
        <v>2477</v>
      </c>
      <c r="N100" s="2" t="s">
        <v>2477</v>
      </c>
      <c r="O100" s="2" t="s">
        <v>2477</v>
      </c>
    </row>
    <row r="101" ht="15" spans="1:15">
      <c r="A101" s="2" t="s">
        <v>2390</v>
      </c>
      <c r="B101" s="2" t="s">
        <v>2387</v>
      </c>
      <c r="C101" s="2" t="s">
        <v>2828</v>
      </c>
      <c r="D101" s="2" t="s">
        <v>2829</v>
      </c>
      <c r="E101" s="2" t="s">
        <v>2520</v>
      </c>
      <c r="F101" s="2" t="s">
        <v>2473</v>
      </c>
      <c r="G101" s="2" t="s">
        <v>55</v>
      </c>
      <c r="H101" s="2" t="s">
        <v>2830</v>
      </c>
      <c r="I101" s="2" t="s">
        <v>2831</v>
      </c>
      <c r="J101" s="2" t="s">
        <v>2476</v>
      </c>
      <c r="K101" s="2" t="s">
        <v>2477</v>
      </c>
      <c r="L101" s="2" t="s">
        <v>2477</v>
      </c>
      <c r="M101" s="2" t="s">
        <v>2477</v>
      </c>
      <c r="N101" s="2" t="s">
        <v>2477</v>
      </c>
      <c r="O101" s="2" t="s">
        <v>2477</v>
      </c>
    </row>
    <row r="102" ht="15" spans="1:15">
      <c r="A102" s="2" t="s">
        <v>1301</v>
      </c>
      <c r="B102" s="2" t="s">
        <v>1297</v>
      </c>
      <c r="C102" s="2" t="s">
        <v>2832</v>
      </c>
      <c r="D102" s="2" t="s">
        <v>2833</v>
      </c>
      <c r="E102" s="2" t="s">
        <v>2772</v>
      </c>
      <c r="F102" s="2" t="s">
        <v>2714</v>
      </c>
      <c r="G102" s="2" t="s">
        <v>55</v>
      </c>
      <c r="H102" s="2" t="s">
        <v>2834</v>
      </c>
      <c r="I102" s="2" t="s">
        <v>2835</v>
      </c>
      <c r="J102" s="2" t="s">
        <v>2476</v>
      </c>
      <c r="K102" s="2" t="s">
        <v>2477</v>
      </c>
      <c r="L102" s="2" t="s">
        <v>2477</v>
      </c>
      <c r="M102" s="2" t="s">
        <v>2477</v>
      </c>
      <c r="N102" s="2" t="s">
        <v>2477</v>
      </c>
      <c r="O102" s="2" t="s">
        <v>2477</v>
      </c>
    </row>
    <row r="103" ht="15" spans="1:15">
      <c r="A103" s="2" t="s">
        <v>1433</v>
      </c>
      <c r="B103" s="2" t="s">
        <v>1429</v>
      </c>
      <c r="C103" s="2" t="s">
        <v>2836</v>
      </c>
      <c r="D103" s="2" t="s">
        <v>2837</v>
      </c>
      <c r="E103" s="2" t="s">
        <v>2772</v>
      </c>
      <c r="F103" s="2" t="s">
        <v>2714</v>
      </c>
      <c r="G103" s="2" t="s">
        <v>55</v>
      </c>
      <c r="H103" s="2" t="s">
        <v>2838</v>
      </c>
      <c r="I103" s="2" t="s">
        <v>2839</v>
      </c>
      <c r="J103" s="2" t="s">
        <v>2476</v>
      </c>
      <c r="K103" s="2" t="s">
        <v>2477</v>
      </c>
      <c r="L103" s="2" t="s">
        <v>2477</v>
      </c>
      <c r="M103" s="2" t="s">
        <v>2477</v>
      </c>
      <c r="N103" s="2" t="s">
        <v>2477</v>
      </c>
      <c r="O103" s="2" t="s">
        <v>2477</v>
      </c>
    </row>
    <row r="104" ht="15" spans="1:15">
      <c r="A104" s="2" t="s">
        <v>1671</v>
      </c>
      <c r="B104" s="2" t="s">
        <v>1667</v>
      </c>
      <c r="C104" s="2" t="s">
        <v>2840</v>
      </c>
      <c r="D104" s="2" t="s">
        <v>2841</v>
      </c>
      <c r="E104" s="2" t="s">
        <v>2597</v>
      </c>
      <c r="F104" s="2" t="s">
        <v>2520</v>
      </c>
      <c r="G104" s="2" t="s">
        <v>55</v>
      </c>
      <c r="H104" s="2" t="s">
        <v>2842</v>
      </c>
      <c r="I104" s="2" t="s">
        <v>2843</v>
      </c>
      <c r="J104" s="2" t="s">
        <v>2476</v>
      </c>
      <c r="K104" s="2" t="s">
        <v>2477</v>
      </c>
      <c r="L104" s="2" t="s">
        <v>2477</v>
      </c>
      <c r="M104" s="2" t="s">
        <v>2477</v>
      </c>
      <c r="N104" s="2" t="s">
        <v>2477</v>
      </c>
      <c r="O104" s="2" t="s">
        <v>2477</v>
      </c>
    </row>
    <row r="105" ht="15" spans="1:15">
      <c r="A105" s="2" t="s">
        <v>1210</v>
      </c>
      <c r="B105" s="2" t="s">
        <v>1205</v>
      </c>
      <c r="C105" s="2" t="s">
        <v>2748</v>
      </c>
      <c r="D105" s="2" t="s">
        <v>2749</v>
      </c>
      <c r="E105" s="2" t="s">
        <v>2772</v>
      </c>
      <c r="F105" s="2" t="s">
        <v>2714</v>
      </c>
      <c r="G105" s="2" t="s">
        <v>55</v>
      </c>
      <c r="H105" s="2" t="s">
        <v>2844</v>
      </c>
      <c r="I105" s="2" t="s">
        <v>2845</v>
      </c>
      <c r="J105" s="2" t="s">
        <v>2476</v>
      </c>
      <c r="K105" s="2" t="s">
        <v>2477</v>
      </c>
      <c r="L105" s="2" t="s">
        <v>2477</v>
      </c>
      <c r="M105" s="2" t="s">
        <v>2477</v>
      </c>
      <c r="N105" s="2" t="s">
        <v>2477</v>
      </c>
      <c r="O105" s="2" t="s">
        <v>2477</v>
      </c>
    </row>
    <row r="106" ht="15" spans="1:15">
      <c r="A106" s="2" t="s">
        <v>1152</v>
      </c>
      <c r="B106" s="2" t="s">
        <v>1148</v>
      </c>
      <c r="C106" s="2" t="s">
        <v>2563</v>
      </c>
      <c r="D106" s="2" t="s">
        <v>2846</v>
      </c>
      <c r="E106" s="2" t="s">
        <v>2772</v>
      </c>
      <c r="F106" s="2" t="s">
        <v>2714</v>
      </c>
      <c r="G106" s="2" t="s">
        <v>55</v>
      </c>
      <c r="H106" s="2" t="s">
        <v>2847</v>
      </c>
      <c r="I106" s="2" t="s">
        <v>2848</v>
      </c>
      <c r="J106" s="2" t="s">
        <v>2476</v>
      </c>
      <c r="K106" s="2" t="s">
        <v>2477</v>
      </c>
      <c r="L106" s="2" t="s">
        <v>2477</v>
      </c>
      <c r="M106" s="2" t="s">
        <v>2477</v>
      </c>
      <c r="N106" s="2" t="s">
        <v>2477</v>
      </c>
      <c r="O106" s="2" t="s">
        <v>2477</v>
      </c>
    </row>
    <row r="107" ht="15" spans="1:15">
      <c r="A107" s="2" t="s">
        <v>1855</v>
      </c>
      <c r="B107" s="2" t="s">
        <v>1851</v>
      </c>
      <c r="C107" s="2" t="s">
        <v>2849</v>
      </c>
      <c r="D107" s="2" t="s">
        <v>2850</v>
      </c>
      <c r="E107" s="2" t="s">
        <v>2597</v>
      </c>
      <c r="F107" s="2" t="s">
        <v>2520</v>
      </c>
      <c r="G107" s="2" t="s">
        <v>55</v>
      </c>
      <c r="H107" s="2" t="s">
        <v>2851</v>
      </c>
      <c r="I107" s="2" t="s">
        <v>2852</v>
      </c>
      <c r="J107" s="2" t="s">
        <v>2476</v>
      </c>
      <c r="K107" s="2" t="s">
        <v>2477</v>
      </c>
      <c r="L107" s="2" t="s">
        <v>2477</v>
      </c>
      <c r="M107" s="2" t="s">
        <v>2477</v>
      </c>
      <c r="N107" s="2" t="s">
        <v>2477</v>
      </c>
      <c r="O107" s="2" t="s">
        <v>2477</v>
      </c>
    </row>
    <row r="108" ht="15" spans="1:15">
      <c r="A108" s="2" t="s">
        <v>846</v>
      </c>
      <c r="B108" s="2" t="s">
        <v>845</v>
      </c>
      <c r="C108" s="2" t="s">
        <v>2853</v>
      </c>
      <c r="D108" s="2" t="s">
        <v>2854</v>
      </c>
      <c r="E108" s="2" t="s">
        <v>2855</v>
      </c>
      <c r="F108" s="2" t="s">
        <v>2772</v>
      </c>
      <c r="G108" s="2" t="s">
        <v>55</v>
      </c>
      <c r="H108" s="2" t="s">
        <v>2856</v>
      </c>
      <c r="I108" s="2" t="s">
        <v>2857</v>
      </c>
      <c r="J108" s="2" t="s">
        <v>2476</v>
      </c>
      <c r="K108" s="2" t="s">
        <v>2477</v>
      </c>
      <c r="L108" s="2" t="s">
        <v>2477</v>
      </c>
      <c r="M108" s="2" t="s">
        <v>2477</v>
      </c>
      <c r="N108" s="2" t="s">
        <v>2477</v>
      </c>
      <c r="O108" s="2" t="s">
        <v>2477</v>
      </c>
    </row>
    <row r="109" ht="15" spans="1:15">
      <c r="A109" s="2" t="s">
        <v>1875</v>
      </c>
      <c r="B109" s="2" t="s">
        <v>1872</v>
      </c>
      <c r="C109" s="2" t="s">
        <v>2650</v>
      </c>
      <c r="D109" s="2" t="s">
        <v>2858</v>
      </c>
      <c r="E109" s="2" t="s">
        <v>2714</v>
      </c>
      <c r="F109" s="2" t="s">
        <v>2520</v>
      </c>
      <c r="G109" s="2" t="s">
        <v>55</v>
      </c>
      <c r="H109" s="2" t="s">
        <v>2859</v>
      </c>
      <c r="I109" s="2" t="s">
        <v>2860</v>
      </c>
      <c r="J109" s="2" t="s">
        <v>2476</v>
      </c>
      <c r="K109" s="2" t="s">
        <v>2477</v>
      </c>
      <c r="L109" s="2" t="s">
        <v>2477</v>
      </c>
      <c r="M109" s="2" t="s">
        <v>2477</v>
      </c>
      <c r="N109" s="2" t="s">
        <v>2477</v>
      </c>
      <c r="O109" s="2" t="s">
        <v>2477</v>
      </c>
    </row>
    <row r="110" ht="15" spans="1:15">
      <c r="A110" s="2" t="s">
        <v>1697</v>
      </c>
      <c r="B110" s="2" t="s">
        <v>1692</v>
      </c>
      <c r="C110" s="2" t="s">
        <v>2861</v>
      </c>
      <c r="D110" s="2" t="s">
        <v>2862</v>
      </c>
      <c r="E110" s="2" t="s">
        <v>2714</v>
      </c>
      <c r="F110" s="2" t="s">
        <v>2520</v>
      </c>
      <c r="G110" s="2" t="s">
        <v>55</v>
      </c>
      <c r="H110" s="2" t="s">
        <v>2863</v>
      </c>
      <c r="I110" s="2" t="s">
        <v>2864</v>
      </c>
      <c r="J110" s="2" t="s">
        <v>2476</v>
      </c>
      <c r="K110" s="2" t="s">
        <v>2477</v>
      </c>
      <c r="L110" s="2" t="s">
        <v>2477</v>
      </c>
      <c r="M110" s="2" t="s">
        <v>2477</v>
      </c>
      <c r="N110" s="2" t="s">
        <v>2477</v>
      </c>
      <c r="O110" s="2" t="s">
        <v>2477</v>
      </c>
    </row>
    <row r="111" ht="15" spans="1:15">
      <c r="A111" s="2" t="s">
        <v>1064</v>
      </c>
      <c r="B111" s="2" t="s">
        <v>1061</v>
      </c>
      <c r="C111" s="2" t="s">
        <v>2865</v>
      </c>
      <c r="D111" s="2" t="s">
        <v>2866</v>
      </c>
      <c r="E111" s="2" t="s">
        <v>2855</v>
      </c>
      <c r="F111" s="2" t="s">
        <v>2772</v>
      </c>
      <c r="G111" s="2" t="s">
        <v>55</v>
      </c>
      <c r="H111" s="2" t="s">
        <v>2867</v>
      </c>
      <c r="I111" s="2" t="s">
        <v>2868</v>
      </c>
      <c r="J111" s="2" t="s">
        <v>2476</v>
      </c>
      <c r="K111" s="2" t="s">
        <v>2477</v>
      </c>
      <c r="L111" s="2" t="s">
        <v>2477</v>
      </c>
      <c r="M111" s="2" t="s">
        <v>2477</v>
      </c>
      <c r="N111" s="2" t="s">
        <v>2477</v>
      </c>
      <c r="O111" s="2" t="s">
        <v>2477</v>
      </c>
    </row>
    <row r="112" ht="15" spans="1:15">
      <c r="A112" s="2" t="s">
        <v>2869</v>
      </c>
      <c r="B112" s="2" t="s">
        <v>2870</v>
      </c>
      <c r="C112" s="2" t="s">
        <v>2871</v>
      </c>
      <c r="D112" s="2" t="s">
        <v>2872</v>
      </c>
      <c r="E112" s="2" t="s">
        <v>2873</v>
      </c>
      <c r="F112" s="2" t="s">
        <v>2855</v>
      </c>
      <c r="G112" s="2" t="s">
        <v>55</v>
      </c>
      <c r="H112" s="2" t="s">
        <v>2825</v>
      </c>
      <c r="I112" s="2" t="s">
        <v>2874</v>
      </c>
      <c r="J112" s="2" t="s">
        <v>2476</v>
      </c>
      <c r="K112" s="2" t="s">
        <v>2477</v>
      </c>
      <c r="L112" s="2" t="s">
        <v>2477</v>
      </c>
      <c r="M112" s="2" t="s">
        <v>2477</v>
      </c>
      <c r="N112" s="2" t="s">
        <v>2477</v>
      </c>
      <c r="O112" s="2" t="s">
        <v>2477</v>
      </c>
    </row>
    <row r="113" ht="15" spans="1:15">
      <c r="A113" s="2" t="s">
        <v>932</v>
      </c>
      <c r="B113" s="2" t="s">
        <v>927</v>
      </c>
      <c r="C113" s="2" t="s">
        <v>2875</v>
      </c>
      <c r="D113" s="2" t="s">
        <v>2876</v>
      </c>
      <c r="E113" s="2" t="s">
        <v>2855</v>
      </c>
      <c r="F113" s="2" t="s">
        <v>2772</v>
      </c>
      <c r="G113" s="2" t="s">
        <v>55</v>
      </c>
      <c r="H113" s="2" t="s">
        <v>2877</v>
      </c>
      <c r="I113" s="2" t="s">
        <v>2878</v>
      </c>
      <c r="J113" s="2" t="s">
        <v>2476</v>
      </c>
      <c r="K113" s="2" t="s">
        <v>2477</v>
      </c>
      <c r="L113" s="2" t="s">
        <v>2477</v>
      </c>
      <c r="M113" s="2" t="s">
        <v>2477</v>
      </c>
      <c r="N113" s="2" t="s">
        <v>2477</v>
      </c>
      <c r="O113" s="2" t="s">
        <v>2477</v>
      </c>
    </row>
    <row r="114" ht="15" spans="1:15">
      <c r="A114" s="2" t="s">
        <v>1219</v>
      </c>
      <c r="B114" s="2" t="s">
        <v>1214</v>
      </c>
      <c r="C114" s="2" t="s">
        <v>2879</v>
      </c>
      <c r="D114" s="2" t="s">
        <v>2880</v>
      </c>
      <c r="E114" s="2" t="s">
        <v>2772</v>
      </c>
      <c r="F114" s="2" t="s">
        <v>2714</v>
      </c>
      <c r="G114" s="2" t="s">
        <v>55</v>
      </c>
      <c r="H114" s="2" t="s">
        <v>2881</v>
      </c>
      <c r="I114" s="2" t="s">
        <v>2882</v>
      </c>
      <c r="J114" s="2" t="s">
        <v>2476</v>
      </c>
      <c r="K114" s="2" t="s">
        <v>2477</v>
      </c>
      <c r="L114" s="2" t="s">
        <v>2477</v>
      </c>
      <c r="M114" s="2" t="s">
        <v>2477</v>
      </c>
      <c r="N114" s="2" t="s">
        <v>2477</v>
      </c>
      <c r="O114" s="2" t="s">
        <v>2477</v>
      </c>
    </row>
    <row r="115" ht="15" spans="1:15">
      <c r="A115" s="2" t="s">
        <v>1519</v>
      </c>
      <c r="B115" s="2" t="s">
        <v>1515</v>
      </c>
      <c r="C115" s="2" t="s">
        <v>2708</v>
      </c>
      <c r="D115" s="2" t="s">
        <v>2883</v>
      </c>
      <c r="E115" s="2" t="s">
        <v>2772</v>
      </c>
      <c r="F115" s="2" t="s">
        <v>2597</v>
      </c>
      <c r="G115" s="2" t="s">
        <v>55</v>
      </c>
      <c r="H115" s="2" t="s">
        <v>2884</v>
      </c>
      <c r="I115" s="2" t="s">
        <v>2885</v>
      </c>
      <c r="J115" s="2" t="s">
        <v>2476</v>
      </c>
      <c r="K115" s="2" t="s">
        <v>2477</v>
      </c>
      <c r="L115" s="2" t="s">
        <v>2477</v>
      </c>
      <c r="M115" s="2" t="s">
        <v>2477</v>
      </c>
      <c r="N115" s="2" t="s">
        <v>2477</v>
      </c>
      <c r="O115" s="2" t="s">
        <v>2477</v>
      </c>
    </row>
    <row r="116" ht="15" spans="1:15">
      <c r="A116" s="2" t="s">
        <v>1914</v>
      </c>
      <c r="B116" s="2" t="s">
        <v>1909</v>
      </c>
      <c r="C116" s="2" t="s">
        <v>2886</v>
      </c>
      <c r="D116" s="2" t="s">
        <v>2887</v>
      </c>
      <c r="E116" s="2" t="s">
        <v>2520</v>
      </c>
      <c r="F116" s="2" t="s">
        <v>2472</v>
      </c>
      <c r="G116" s="2" t="s">
        <v>55</v>
      </c>
      <c r="H116" s="2" t="s">
        <v>2888</v>
      </c>
      <c r="I116" s="2" t="s">
        <v>2889</v>
      </c>
      <c r="J116" s="2" t="s">
        <v>2476</v>
      </c>
      <c r="K116" s="2" t="s">
        <v>2477</v>
      </c>
      <c r="L116" s="2" t="s">
        <v>2477</v>
      </c>
      <c r="M116" s="2" t="s">
        <v>2477</v>
      </c>
      <c r="N116" s="2" t="s">
        <v>2477</v>
      </c>
      <c r="O116" s="2" t="s">
        <v>2477</v>
      </c>
    </row>
    <row r="117" ht="15" spans="1:15">
      <c r="A117" s="2" t="s">
        <v>1140</v>
      </c>
      <c r="B117" s="2" t="s">
        <v>1137</v>
      </c>
      <c r="C117" s="2" t="s">
        <v>2696</v>
      </c>
      <c r="D117" s="2" t="s">
        <v>2890</v>
      </c>
      <c r="E117" s="2" t="s">
        <v>2855</v>
      </c>
      <c r="F117" s="2" t="s">
        <v>2772</v>
      </c>
      <c r="G117" s="2" t="s">
        <v>55</v>
      </c>
      <c r="H117" s="2" t="s">
        <v>2891</v>
      </c>
      <c r="I117" s="2" t="s">
        <v>2892</v>
      </c>
      <c r="J117" s="2" t="s">
        <v>2476</v>
      </c>
      <c r="K117" s="2" t="s">
        <v>2477</v>
      </c>
      <c r="L117" s="2" t="s">
        <v>2477</v>
      </c>
      <c r="M117" s="2" t="s">
        <v>2477</v>
      </c>
      <c r="N117" s="2" t="s">
        <v>2477</v>
      </c>
      <c r="O117" s="2" t="s">
        <v>2477</v>
      </c>
    </row>
    <row r="118" ht="15" spans="1:15">
      <c r="A118" s="2" t="s">
        <v>974</v>
      </c>
      <c r="B118" s="2" t="s">
        <v>969</v>
      </c>
      <c r="C118" s="2" t="s">
        <v>2893</v>
      </c>
      <c r="D118" s="2" t="s">
        <v>2894</v>
      </c>
      <c r="E118" s="2" t="s">
        <v>2855</v>
      </c>
      <c r="F118" s="2" t="s">
        <v>2772</v>
      </c>
      <c r="G118" s="2" t="s">
        <v>55</v>
      </c>
      <c r="H118" s="2" t="s">
        <v>2895</v>
      </c>
      <c r="I118" s="2" t="s">
        <v>2896</v>
      </c>
      <c r="J118" s="2" t="s">
        <v>2476</v>
      </c>
      <c r="K118" s="2" t="s">
        <v>2477</v>
      </c>
      <c r="L118" s="2" t="s">
        <v>2477</v>
      </c>
      <c r="M118" s="2" t="s">
        <v>2477</v>
      </c>
      <c r="N118" s="2" t="s">
        <v>2477</v>
      </c>
      <c r="O118" s="2" t="s">
        <v>2477</v>
      </c>
    </row>
    <row r="119" ht="15" spans="1:15">
      <c r="A119" s="2" t="s">
        <v>1008</v>
      </c>
      <c r="B119" s="2" t="s">
        <v>1003</v>
      </c>
      <c r="C119" s="2" t="s">
        <v>2897</v>
      </c>
      <c r="D119" s="2" t="s">
        <v>2898</v>
      </c>
      <c r="E119" s="2" t="s">
        <v>2855</v>
      </c>
      <c r="F119" s="2" t="s">
        <v>2772</v>
      </c>
      <c r="G119" s="2" t="s">
        <v>55</v>
      </c>
      <c r="H119" s="2" t="s">
        <v>2525</v>
      </c>
      <c r="I119" s="2" t="s">
        <v>2899</v>
      </c>
      <c r="J119" s="2" t="s">
        <v>2476</v>
      </c>
      <c r="K119" s="2" t="s">
        <v>2477</v>
      </c>
      <c r="L119" s="2" t="s">
        <v>2477</v>
      </c>
      <c r="M119" s="2" t="s">
        <v>2477</v>
      </c>
      <c r="N119" s="2" t="s">
        <v>2477</v>
      </c>
      <c r="O119" s="2" t="s">
        <v>2477</v>
      </c>
    </row>
    <row r="120" ht="15" spans="1:15">
      <c r="A120" s="2" t="s">
        <v>2098</v>
      </c>
      <c r="B120" s="2" t="s">
        <v>2093</v>
      </c>
      <c r="C120" s="2" t="s">
        <v>2900</v>
      </c>
      <c r="D120" s="2" t="s">
        <v>2901</v>
      </c>
      <c r="E120" s="2" t="s">
        <v>2714</v>
      </c>
      <c r="F120" s="2" t="s">
        <v>2472</v>
      </c>
      <c r="G120" s="2" t="s">
        <v>55</v>
      </c>
      <c r="H120" s="2" t="s">
        <v>2902</v>
      </c>
      <c r="I120" s="2" t="s">
        <v>2903</v>
      </c>
      <c r="J120" s="2" t="s">
        <v>2476</v>
      </c>
      <c r="K120" s="2" t="s">
        <v>2477</v>
      </c>
      <c r="L120" s="2" t="s">
        <v>2477</v>
      </c>
      <c r="M120" s="2" t="s">
        <v>2477</v>
      </c>
      <c r="N120" s="2" t="s">
        <v>2477</v>
      </c>
      <c r="O120" s="2" t="s">
        <v>2477</v>
      </c>
    </row>
    <row r="121" ht="15" spans="1:15">
      <c r="A121" s="2" t="s">
        <v>1756</v>
      </c>
      <c r="B121" s="2" t="s">
        <v>1752</v>
      </c>
      <c r="C121" s="2" t="s">
        <v>2904</v>
      </c>
      <c r="D121" s="2" t="s">
        <v>2905</v>
      </c>
      <c r="E121" s="2" t="s">
        <v>2597</v>
      </c>
      <c r="F121" s="2" t="s">
        <v>2520</v>
      </c>
      <c r="G121" s="2" t="s">
        <v>55</v>
      </c>
      <c r="H121" s="2" t="s">
        <v>2906</v>
      </c>
      <c r="I121" s="2" t="s">
        <v>2907</v>
      </c>
      <c r="J121" s="2" t="s">
        <v>2476</v>
      </c>
      <c r="K121" s="2" t="s">
        <v>2477</v>
      </c>
      <c r="L121" s="2" t="s">
        <v>2477</v>
      </c>
      <c r="M121" s="2" t="s">
        <v>2477</v>
      </c>
      <c r="N121" s="2" t="s">
        <v>2477</v>
      </c>
      <c r="O121" s="2" t="s">
        <v>2477</v>
      </c>
    </row>
    <row r="122" ht="15" spans="1:15">
      <c r="A122" s="2" t="s">
        <v>910</v>
      </c>
      <c r="B122" s="2" t="s">
        <v>905</v>
      </c>
      <c r="C122" s="2" t="s">
        <v>2908</v>
      </c>
      <c r="D122" s="2" t="s">
        <v>2909</v>
      </c>
      <c r="E122" s="2" t="s">
        <v>2855</v>
      </c>
      <c r="F122" s="2" t="s">
        <v>2772</v>
      </c>
      <c r="G122" s="2" t="s">
        <v>55</v>
      </c>
      <c r="H122" s="2" t="s">
        <v>2910</v>
      </c>
      <c r="I122" s="2" t="s">
        <v>2911</v>
      </c>
      <c r="J122" s="2" t="s">
        <v>2476</v>
      </c>
      <c r="K122" s="2" t="s">
        <v>2477</v>
      </c>
      <c r="L122" s="2" t="s">
        <v>2477</v>
      </c>
      <c r="M122" s="2" t="s">
        <v>2477</v>
      </c>
      <c r="N122" s="2" t="s">
        <v>2477</v>
      </c>
      <c r="O122" s="2" t="s">
        <v>2477</v>
      </c>
    </row>
    <row r="123" ht="15" spans="1:15">
      <c r="A123" s="2" t="s">
        <v>1562</v>
      </c>
      <c r="B123" s="2" t="s">
        <v>1557</v>
      </c>
      <c r="C123" s="2" t="s">
        <v>2912</v>
      </c>
      <c r="D123" s="2" t="s">
        <v>2913</v>
      </c>
      <c r="E123" s="2" t="s">
        <v>2772</v>
      </c>
      <c r="F123" s="2" t="s">
        <v>2597</v>
      </c>
      <c r="G123" s="2" t="s">
        <v>55</v>
      </c>
      <c r="H123" s="2" t="s">
        <v>2914</v>
      </c>
      <c r="I123" s="2" t="s">
        <v>2915</v>
      </c>
      <c r="J123" s="2" t="s">
        <v>2476</v>
      </c>
      <c r="K123" s="2" t="s">
        <v>2477</v>
      </c>
      <c r="L123" s="2" t="s">
        <v>2477</v>
      </c>
      <c r="M123" s="2" t="s">
        <v>2477</v>
      </c>
      <c r="N123" s="2" t="s">
        <v>2477</v>
      </c>
      <c r="O123" s="2" t="s">
        <v>2477</v>
      </c>
    </row>
    <row r="124" ht="15" spans="1:15">
      <c r="A124" s="2" t="s">
        <v>941</v>
      </c>
      <c r="B124" s="2" t="s">
        <v>938</v>
      </c>
      <c r="C124" s="2" t="s">
        <v>2916</v>
      </c>
      <c r="D124" s="2" t="s">
        <v>2917</v>
      </c>
      <c r="E124" s="2" t="s">
        <v>2855</v>
      </c>
      <c r="F124" s="2" t="s">
        <v>2772</v>
      </c>
      <c r="G124" s="2" t="s">
        <v>55</v>
      </c>
      <c r="H124" s="2" t="s">
        <v>2918</v>
      </c>
      <c r="I124" s="2" t="s">
        <v>2919</v>
      </c>
      <c r="J124" s="2" t="s">
        <v>2476</v>
      </c>
      <c r="K124" s="2" t="s">
        <v>2477</v>
      </c>
      <c r="L124" s="2" t="s">
        <v>2477</v>
      </c>
      <c r="M124" s="2" t="s">
        <v>2477</v>
      </c>
      <c r="N124" s="2" t="s">
        <v>2477</v>
      </c>
      <c r="O124" s="2" t="s">
        <v>2477</v>
      </c>
    </row>
    <row r="125" ht="15" spans="1:15">
      <c r="A125" s="2" t="s">
        <v>1204</v>
      </c>
      <c r="B125" s="2" t="s">
        <v>1199</v>
      </c>
      <c r="C125" s="2" t="s">
        <v>2920</v>
      </c>
      <c r="D125" s="2" t="s">
        <v>2921</v>
      </c>
      <c r="E125" s="2" t="s">
        <v>2772</v>
      </c>
      <c r="F125" s="2" t="s">
        <v>2714</v>
      </c>
      <c r="G125" s="2" t="s">
        <v>55</v>
      </c>
      <c r="H125" s="2" t="s">
        <v>2922</v>
      </c>
      <c r="I125" s="2" t="s">
        <v>2923</v>
      </c>
      <c r="J125" s="2" t="s">
        <v>2476</v>
      </c>
      <c r="K125" s="2" t="s">
        <v>2477</v>
      </c>
      <c r="L125" s="2" t="s">
        <v>2477</v>
      </c>
      <c r="M125" s="2" t="s">
        <v>2477</v>
      </c>
      <c r="N125" s="2" t="s">
        <v>2477</v>
      </c>
      <c r="O125" s="2" t="s">
        <v>2477</v>
      </c>
    </row>
    <row r="126" ht="15" spans="1:15">
      <c r="A126" s="2" t="s">
        <v>2242</v>
      </c>
      <c r="B126" s="2" t="s">
        <v>2238</v>
      </c>
      <c r="C126" s="2" t="s">
        <v>2924</v>
      </c>
      <c r="D126" s="2" t="s">
        <v>2925</v>
      </c>
      <c r="E126" s="2" t="s">
        <v>2772</v>
      </c>
      <c r="F126" s="2" t="s">
        <v>2473</v>
      </c>
      <c r="G126" s="2" t="s">
        <v>55</v>
      </c>
      <c r="H126" s="2" t="s">
        <v>2926</v>
      </c>
      <c r="I126" s="2" t="s">
        <v>2927</v>
      </c>
      <c r="J126" s="2" t="s">
        <v>2476</v>
      </c>
      <c r="K126" s="2" t="s">
        <v>2477</v>
      </c>
      <c r="L126" s="2" t="s">
        <v>2477</v>
      </c>
      <c r="M126" s="2" t="s">
        <v>2477</v>
      </c>
      <c r="N126" s="2" t="s">
        <v>2477</v>
      </c>
      <c r="O126" s="2" t="s">
        <v>2477</v>
      </c>
    </row>
    <row r="127" ht="15" spans="1:15">
      <c r="A127" s="2" t="s">
        <v>672</v>
      </c>
      <c r="B127" s="2" t="s">
        <v>669</v>
      </c>
      <c r="C127" s="2" t="s">
        <v>2928</v>
      </c>
      <c r="D127" s="2" t="s">
        <v>2929</v>
      </c>
      <c r="E127" s="2" t="s">
        <v>2873</v>
      </c>
      <c r="F127" s="2" t="s">
        <v>2855</v>
      </c>
      <c r="G127" s="2" t="s">
        <v>55</v>
      </c>
      <c r="H127" s="2" t="s">
        <v>2686</v>
      </c>
      <c r="I127" s="2" t="s">
        <v>2930</v>
      </c>
      <c r="J127" s="2" t="s">
        <v>2476</v>
      </c>
      <c r="K127" s="2" t="s">
        <v>2477</v>
      </c>
      <c r="L127" s="2" t="s">
        <v>2477</v>
      </c>
      <c r="M127" s="2" t="s">
        <v>2477</v>
      </c>
      <c r="N127" s="2" t="s">
        <v>2477</v>
      </c>
      <c r="O127" s="2" t="s">
        <v>2477</v>
      </c>
    </row>
    <row r="128" ht="15" spans="1:15">
      <c r="A128" s="2" t="s">
        <v>997</v>
      </c>
      <c r="B128" s="2" t="s">
        <v>992</v>
      </c>
      <c r="C128" s="2" t="s">
        <v>2931</v>
      </c>
      <c r="D128" s="2" t="s">
        <v>2932</v>
      </c>
      <c r="E128" s="2" t="s">
        <v>2855</v>
      </c>
      <c r="F128" s="2" t="s">
        <v>2772</v>
      </c>
      <c r="G128" s="2" t="s">
        <v>55</v>
      </c>
      <c r="H128" s="2" t="s">
        <v>2933</v>
      </c>
      <c r="I128" s="2" t="s">
        <v>2934</v>
      </c>
      <c r="J128" s="2" t="s">
        <v>2476</v>
      </c>
      <c r="K128" s="2" t="s">
        <v>2477</v>
      </c>
      <c r="L128" s="2" t="s">
        <v>2477</v>
      </c>
      <c r="M128" s="2" t="s">
        <v>2477</v>
      </c>
      <c r="N128" s="2" t="s">
        <v>2477</v>
      </c>
      <c r="O128" s="2" t="s">
        <v>2477</v>
      </c>
    </row>
    <row r="129" ht="15" spans="1:15">
      <c r="A129" s="2" t="s">
        <v>668</v>
      </c>
      <c r="B129" s="2" t="s">
        <v>664</v>
      </c>
      <c r="C129" s="2" t="s">
        <v>2935</v>
      </c>
      <c r="D129" s="2" t="s">
        <v>2936</v>
      </c>
      <c r="E129" s="2" t="s">
        <v>2873</v>
      </c>
      <c r="F129" s="2" t="s">
        <v>2855</v>
      </c>
      <c r="G129" s="2" t="s">
        <v>55</v>
      </c>
      <c r="H129" s="2" t="s">
        <v>2937</v>
      </c>
      <c r="I129" s="2" t="s">
        <v>2938</v>
      </c>
      <c r="J129" s="2" t="s">
        <v>2476</v>
      </c>
      <c r="K129" s="2" t="s">
        <v>2477</v>
      </c>
      <c r="L129" s="2" t="s">
        <v>2477</v>
      </c>
      <c r="M129" s="2" t="s">
        <v>2477</v>
      </c>
      <c r="N129" s="2" t="s">
        <v>2477</v>
      </c>
      <c r="O129" s="2" t="s">
        <v>2477</v>
      </c>
    </row>
    <row r="130" ht="15" spans="1:15">
      <c r="A130" s="2" t="s">
        <v>2231</v>
      </c>
      <c r="B130" s="2" t="s">
        <v>2228</v>
      </c>
      <c r="C130" s="2" t="s">
        <v>2939</v>
      </c>
      <c r="D130" s="2" t="s">
        <v>2940</v>
      </c>
      <c r="E130" s="2" t="s">
        <v>2714</v>
      </c>
      <c r="F130" s="2" t="s">
        <v>2473</v>
      </c>
      <c r="G130" s="2" t="s">
        <v>55</v>
      </c>
      <c r="H130" s="2" t="s">
        <v>2941</v>
      </c>
      <c r="I130" s="2" t="s">
        <v>2942</v>
      </c>
      <c r="J130" s="2" t="s">
        <v>2476</v>
      </c>
      <c r="K130" s="2" t="s">
        <v>2477</v>
      </c>
      <c r="L130" s="2" t="s">
        <v>2477</v>
      </c>
      <c r="M130" s="2" t="s">
        <v>2477</v>
      </c>
      <c r="N130" s="2" t="s">
        <v>2477</v>
      </c>
      <c r="O130" s="2" t="s">
        <v>2477</v>
      </c>
    </row>
    <row r="131" ht="15" spans="1:15">
      <c r="A131" s="2" t="s">
        <v>1871</v>
      </c>
      <c r="B131" s="2" t="s">
        <v>1868</v>
      </c>
      <c r="C131" s="2" t="s">
        <v>2543</v>
      </c>
      <c r="D131" s="2" t="s">
        <v>2943</v>
      </c>
      <c r="E131" s="2" t="s">
        <v>2855</v>
      </c>
      <c r="F131" s="2" t="s">
        <v>2520</v>
      </c>
      <c r="G131" s="2" t="s">
        <v>55</v>
      </c>
      <c r="H131" s="2" t="s">
        <v>2944</v>
      </c>
      <c r="I131" s="2" t="s">
        <v>2945</v>
      </c>
      <c r="J131" s="2" t="s">
        <v>2476</v>
      </c>
      <c r="K131" s="2" t="s">
        <v>2477</v>
      </c>
      <c r="L131" s="2" t="s">
        <v>2477</v>
      </c>
      <c r="M131" s="2" t="s">
        <v>2477</v>
      </c>
      <c r="N131" s="2" t="s">
        <v>2477</v>
      </c>
      <c r="O131" s="2" t="s">
        <v>2477</v>
      </c>
    </row>
    <row r="132" ht="15" spans="1:15">
      <c r="A132" s="2" t="s">
        <v>1261</v>
      </c>
      <c r="B132" s="2" t="s">
        <v>1256</v>
      </c>
      <c r="C132" s="2" t="s">
        <v>2946</v>
      </c>
      <c r="D132" s="2" t="s">
        <v>2947</v>
      </c>
      <c r="E132" s="2" t="s">
        <v>2855</v>
      </c>
      <c r="F132" s="2" t="s">
        <v>2714</v>
      </c>
      <c r="G132" s="2" t="s">
        <v>55</v>
      </c>
      <c r="H132" s="2" t="s">
        <v>2948</v>
      </c>
      <c r="I132" s="2" t="s">
        <v>2949</v>
      </c>
      <c r="J132" s="2" t="s">
        <v>2476</v>
      </c>
      <c r="K132" s="2" t="s">
        <v>2477</v>
      </c>
      <c r="L132" s="2" t="s">
        <v>2477</v>
      </c>
      <c r="M132" s="2" t="s">
        <v>2477</v>
      </c>
      <c r="N132" s="2" t="s">
        <v>2477</v>
      </c>
      <c r="O132" s="2" t="s">
        <v>2477</v>
      </c>
    </row>
    <row r="133" ht="15" spans="1:15">
      <c r="A133" s="2" t="s">
        <v>1984</v>
      </c>
      <c r="B133" s="2" t="s">
        <v>1980</v>
      </c>
      <c r="C133" s="2" t="s">
        <v>2950</v>
      </c>
      <c r="D133" s="2" t="s">
        <v>2951</v>
      </c>
      <c r="E133" s="2" t="s">
        <v>2855</v>
      </c>
      <c r="F133" s="2" t="s">
        <v>2472</v>
      </c>
      <c r="G133" s="2" t="s">
        <v>55</v>
      </c>
      <c r="H133" s="2" t="s">
        <v>2952</v>
      </c>
      <c r="I133" s="2" t="s">
        <v>2953</v>
      </c>
      <c r="J133" s="2" t="s">
        <v>2476</v>
      </c>
      <c r="K133" s="2" t="s">
        <v>2477</v>
      </c>
      <c r="L133" s="2" t="s">
        <v>2477</v>
      </c>
      <c r="M133" s="2" t="s">
        <v>2477</v>
      </c>
      <c r="N133" s="2" t="s">
        <v>2477</v>
      </c>
      <c r="O133" s="2" t="s">
        <v>2477</v>
      </c>
    </row>
    <row r="134" ht="15" spans="1:15">
      <c r="A134" s="2" t="s">
        <v>422</v>
      </c>
      <c r="B134" s="2" t="s">
        <v>419</v>
      </c>
      <c r="C134" s="2" t="s">
        <v>2954</v>
      </c>
      <c r="D134" s="2" t="s">
        <v>2955</v>
      </c>
      <c r="E134" s="2" t="s">
        <v>2873</v>
      </c>
      <c r="F134" s="2" t="s">
        <v>2855</v>
      </c>
      <c r="G134" s="2" t="s">
        <v>55</v>
      </c>
      <c r="H134" s="2" t="s">
        <v>2956</v>
      </c>
      <c r="I134" s="2" t="s">
        <v>2957</v>
      </c>
      <c r="J134" s="2" t="s">
        <v>2476</v>
      </c>
      <c r="K134" s="2" t="s">
        <v>2477</v>
      </c>
      <c r="L134" s="2" t="s">
        <v>2477</v>
      </c>
      <c r="M134" s="2" t="s">
        <v>2477</v>
      </c>
      <c r="N134" s="2" t="s">
        <v>2477</v>
      </c>
      <c r="O134" s="2" t="s">
        <v>2477</v>
      </c>
    </row>
    <row r="135" ht="15" spans="1:15">
      <c r="A135" s="2" t="s">
        <v>1178</v>
      </c>
      <c r="B135" s="2" t="s">
        <v>1173</v>
      </c>
      <c r="C135" s="2" t="s">
        <v>2958</v>
      </c>
      <c r="D135" s="2" t="s">
        <v>2959</v>
      </c>
      <c r="E135" s="2" t="s">
        <v>2855</v>
      </c>
      <c r="F135" s="2" t="s">
        <v>2714</v>
      </c>
      <c r="G135" s="2" t="s">
        <v>55</v>
      </c>
      <c r="H135" s="2" t="s">
        <v>2960</v>
      </c>
      <c r="I135" s="2" t="s">
        <v>2961</v>
      </c>
      <c r="J135" s="2" t="s">
        <v>2476</v>
      </c>
      <c r="K135" s="2" t="s">
        <v>2477</v>
      </c>
      <c r="L135" s="2" t="s">
        <v>2477</v>
      </c>
      <c r="M135" s="2" t="s">
        <v>2477</v>
      </c>
      <c r="N135" s="2" t="s">
        <v>2477</v>
      </c>
      <c r="O135" s="2" t="s">
        <v>2477</v>
      </c>
    </row>
    <row r="136" ht="15" spans="1:15">
      <c r="A136" s="2" t="s">
        <v>1661</v>
      </c>
      <c r="B136" s="2" t="s">
        <v>1658</v>
      </c>
      <c r="C136" s="2" t="s">
        <v>2543</v>
      </c>
      <c r="D136" s="2" t="s">
        <v>2962</v>
      </c>
      <c r="E136" s="2" t="s">
        <v>2772</v>
      </c>
      <c r="F136" s="2" t="s">
        <v>2520</v>
      </c>
      <c r="G136" s="2" t="s">
        <v>55</v>
      </c>
      <c r="H136" s="2" t="s">
        <v>2963</v>
      </c>
      <c r="I136" s="2" t="s">
        <v>2964</v>
      </c>
      <c r="J136" s="2" t="s">
        <v>2476</v>
      </c>
      <c r="K136" s="2" t="s">
        <v>2477</v>
      </c>
      <c r="L136" s="2" t="s">
        <v>2477</v>
      </c>
      <c r="M136" s="2" t="s">
        <v>2477</v>
      </c>
      <c r="N136" s="2" t="s">
        <v>2477</v>
      </c>
      <c r="O136" s="2" t="s">
        <v>2477</v>
      </c>
    </row>
    <row r="137" ht="15" spans="1:15">
      <c r="A137" s="2" t="s">
        <v>2431</v>
      </c>
      <c r="B137" s="2" t="s">
        <v>2427</v>
      </c>
      <c r="C137" s="2" t="s">
        <v>2924</v>
      </c>
      <c r="D137" s="2" t="s">
        <v>2965</v>
      </c>
      <c r="E137" s="2" t="s">
        <v>2714</v>
      </c>
      <c r="F137" s="2" t="s">
        <v>2473</v>
      </c>
      <c r="G137" s="2" t="s">
        <v>55</v>
      </c>
      <c r="H137" s="2" t="s">
        <v>2966</v>
      </c>
      <c r="I137" s="2" t="s">
        <v>2967</v>
      </c>
      <c r="J137" s="2" t="s">
        <v>2476</v>
      </c>
      <c r="K137" s="2" t="s">
        <v>2477</v>
      </c>
      <c r="L137" s="2" t="s">
        <v>2477</v>
      </c>
      <c r="M137" s="2" t="s">
        <v>2477</v>
      </c>
      <c r="N137" s="2" t="s">
        <v>2477</v>
      </c>
      <c r="O137" s="2" t="s">
        <v>2477</v>
      </c>
    </row>
    <row r="138" ht="15" spans="1:15">
      <c r="A138" s="2" t="s">
        <v>586</v>
      </c>
      <c r="B138" s="2" t="s">
        <v>582</v>
      </c>
      <c r="C138" s="2" t="s">
        <v>2968</v>
      </c>
      <c r="D138" s="2" t="s">
        <v>2969</v>
      </c>
      <c r="E138" s="2" t="s">
        <v>2873</v>
      </c>
      <c r="F138" s="2" t="s">
        <v>2855</v>
      </c>
      <c r="G138" s="2" t="s">
        <v>55</v>
      </c>
      <c r="H138" s="2" t="s">
        <v>2970</v>
      </c>
      <c r="I138" s="2" t="s">
        <v>2971</v>
      </c>
      <c r="J138" s="2" t="s">
        <v>2476</v>
      </c>
      <c r="K138" s="2" t="s">
        <v>2477</v>
      </c>
      <c r="L138" s="2" t="s">
        <v>2477</v>
      </c>
      <c r="M138" s="2" t="s">
        <v>2477</v>
      </c>
      <c r="N138" s="2" t="s">
        <v>2477</v>
      </c>
      <c r="O138" s="2" t="s">
        <v>2477</v>
      </c>
    </row>
    <row r="139" ht="15" spans="1:15">
      <c r="A139" s="2" t="s">
        <v>1125</v>
      </c>
      <c r="B139" s="2" t="s">
        <v>1120</v>
      </c>
      <c r="C139" s="2" t="s">
        <v>2972</v>
      </c>
      <c r="D139" s="2" t="s">
        <v>2973</v>
      </c>
      <c r="E139" s="2" t="s">
        <v>2855</v>
      </c>
      <c r="F139" s="2" t="s">
        <v>2772</v>
      </c>
      <c r="G139" s="2" t="s">
        <v>55</v>
      </c>
      <c r="H139" s="2" t="s">
        <v>2738</v>
      </c>
      <c r="I139" s="2" t="s">
        <v>2974</v>
      </c>
      <c r="J139" s="2" t="s">
        <v>2476</v>
      </c>
      <c r="K139" s="2" t="s">
        <v>2477</v>
      </c>
      <c r="L139" s="2" t="s">
        <v>2477</v>
      </c>
      <c r="M139" s="2" t="s">
        <v>2477</v>
      </c>
      <c r="N139" s="2" t="s">
        <v>2477</v>
      </c>
      <c r="O139" s="2" t="s">
        <v>2477</v>
      </c>
    </row>
    <row r="140" ht="15" spans="1:15">
      <c r="A140" s="2" t="s">
        <v>1266</v>
      </c>
      <c r="B140" s="2" t="s">
        <v>1262</v>
      </c>
      <c r="C140" s="2" t="s">
        <v>2650</v>
      </c>
      <c r="D140" s="2" t="s">
        <v>2975</v>
      </c>
      <c r="E140" s="2" t="s">
        <v>2855</v>
      </c>
      <c r="F140" s="2" t="s">
        <v>2714</v>
      </c>
      <c r="G140" s="2" t="s">
        <v>55</v>
      </c>
      <c r="H140" s="2" t="s">
        <v>2859</v>
      </c>
      <c r="I140" s="2" t="s">
        <v>2976</v>
      </c>
      <c r="J140" s="2" t="s">
        <v>2476</v>
      </c>
      <c r="K140" s="2" t="s">
        <v>2477</v>
      </c>
      <c r="L140" s="2" t="s">
        <v>2477</v>
      </c>
      <c r="M140" s="2" t="s">
        <v>2477</v>
      </c>
      <c r="N140" s="2" t="s">
        <v>2477</v>
      </c>
      <c r="O140" s="2" t="s">
        <v>2477</v>
      </c>
    </row>
    <row r="141" ht="15" spans="1:15">
      <c r="A141" s="2" t="s">
        <v>253</v>
      </c>
      <c r="B141" s="2" t="s">
        <v>250</v>
      </c>
      <c r="C141" s="2" t="s">
        <v>2853</v>
      </c>
      <c r="D141" s="2" t="s">
        <v>2854</v>
      </c>
      <c r="E141" s="2" t="s">
        <v>2873</v>
      </c>
      <c r="F141" s="2" t="s">
        <v>2855</v>
      </c>
      <c r="G141" s="2" t="s">
        <v>55</v>
      </c>
      <c r="H141" s="2" t="s">
        <v>2977</v>
      </c>
      <c r="I141" s="2" t="s">
        <v>2978</v>
      </c>
      <c r="J141" s="2" t="s">
        <v>2476</v>
      </c>
      <c r="K141" s="2" t="s">
        <v>2477</v>
      </c>
      <c r="L141" s="2" t="s">
        <v>2477</v>
      </c>
      <c r="M141" s="2" t="s">
        <v>2477</v>
      </c>
      <c r="N141" s="2" t="s">
        <v>2477</v>
      </c>
      <c r="O141" s="2" t="s">
        <v>2477</v>
      </c>
    </row>
    <row r="142" ht="15" spans="1:15">
      <c r="A142" s="2" t="s">
        <v>811</v>
      </c>
      <c r="B142" s="2" t="s">
        <v>806</v>
      </c>
      <c r="C142" s="2" t="s">
        <v>2979</v>
      </c>
      <c r="D142" s="2" t="s">
        <v>2980</v>
      </c>
      <c r="E142" s="2" t="s">
        <v>2873</v>
      </c>
      <c r="F142" s="2" t="s">
        <v>2772</v>
      </c>
      <c r="G142" s="2" t="s">
        <v>55</v>
      </c>
      <c r="H142" s="2" t="s">
        <v>2981</v>
      </c>
      <c r="I142" s="2" t="s">
        <v>2982</v>
      </c>
      <c r="J142" s="2" t="s">
        <v>2476</v>
      </c>
      <c r="K142" s="2" t="s">
        <v>2477</v>
      </c>
      <c r="L142" s="2" t="s">
        <v>2477</v>
      </c>
      <c r="M142" s="2" t="s">
        <v>2477</v>
      </c>
      <c r="N142" s="2" t="s">
        <v>2477</v>
      </c>
      <c r="O142" s="2" t="s">
        <v>2477</v>
      </c>
    </row>
    <row r="143" ht="15" spans="1:15">
      <c r="A143" s="2" t="s">
        <v>329</v>
      </c>
      <c r="B143" s="2" t="s">
        <v>324</v>
      </c>
      <c r="C143" s="2" t="s">
        <v>2871</v>
      </c>
      <c r="D143" s="2" t="s">
        <v>2983</v>
      </c>
      <c r="E143" s="2" t="s">
        <v>2873</v>
      </c>
      <c r="F143" s="2" t="s">
        <v>2855</v>
      </c>
      <c r="G143" s="2" t="s">
        <v>55</v>
      </c>
      <c r="H143" s="2" t="s">
        <v>2984</v>
      </c>
      <c r="I143" s="2" t="s">
        <v>2985</v>
      </c>
      <c r="J143" s="2" t="s">
        <v>2476</v>
      </c>
      <c r="K143" s="2" t="s">
        <v>2477</v>
      </c>
      <c r="L143" s="2" t="s">
        <v>2477</v>
      </c>
      <c r="M143" s="2" t="s">
        <v>2477</v>
      </c>
      <c r="N143" s="2" t="s">
        <v>2477</v>
      </c>
      <c r="O143" s="2" t="s">
        <v>2477</v>
      </c>
    </row>
    <row r="144" ht="15" spans="1:15">
      <c r="A144" s="2" t="s">
        <v>692</v>
      </c>
      <c r="B144" s="2" t="s">
        <v>687</v>
      </c>
      <c r="C144" s="2" t="s">
        <v>2696</v>
      </c>
      <c r="D144" s="2" t="s">
        <v>2890</v>
      </c>
      <c r="E144" s="2" t="s">
        <v>2873</v>
      </c>
      <c r="F144" s="2" t="s">
        <v>2855</v>
      </c>
      <c r="G144" s="2" t="s">
        <v>55</v>
      </c>
      <c r="H144" s="2" t="s">
        <v>2986</v>
      </c>
      <c r="I144" s="2" t="s">
        <v>2987</v>
      </c>
      <c r="J144" s="2" t="s">
        <v>2476</v>
      </c>
      <c r="K144" s="2" t="s">
        <v>2477</v>
      </c>
      <c r="L144" s="2" t="s">
        <v>2477</v>
      </c>
      <c r="M144" s="2" t="s">
        <v>2477</v>
      </c>
      <c r="N144" s="2" t="s">
        <v>2477</v>
      </c>
      <c r="O144" s="2" t="s">
        <v>2477</v>
      </c>
    </row>
    <row r="145" ht="15" spans="1:15">
      <c r="A145" s="2" t="s">
        <v>114</v>
      </c>
      <c r="B145" s="2" t="s">
        <v>110</v>
      </c>
      <c r="C145" s="2" t="s">
        <v>2988</v>
      </c>
      <c r="D145" s="2" t="s">
        <v>2989</v>
      </c>
      <c r="E145" s="2" t="s">
        <v>2873</v>
      </c>
      <c r="F145" s="2" t="s">
        <v>2855</v>
      </c>
      <c r="G145" s="2" t="s">
        <v>55</v>
      </c>
      <c r="H145" s="2" t="s">
        <v>2990</v>
      </c>
      <c r="I145" s="2" t="s">
        <v>2991</v>
      </c>
      <c r="J145" s="2" t="s">
        <v>2476</v>
      </c>
      <c r="K145" s="2" t="s">
        <v>2477</v>
      </c>
      <c r="L145" s="2" t="s">
        <v>2477</v>
      </c>
      <c r="M145" s="2" t="s">
        <v>2477</v>
      </c>
      <c r="N145" s="2" t="s">
        <v>2477</v>
      </c>
      <c r="O145" s="2" t="s">
        <v>2477</v>
      </c>
    </row>
    <row r="146" ht="15" spans="1:15">
      <c r="A146" s="2" t="s">
        <v>181</v>
      </c>
      <c r="B146" s="2" t="s">
        <v>176</v>
      </c>
      <c r="C146" s="2" t="s">
        <v>2992</v>
      </c>
      <c r="D146" s="2" t="s">
        <v>2993</v>
      </c>
      <c r="E146" s="2" t="s">
        <v>2873</v>
      </c>
      <c r="F146" s="2" t="s">
        <v>2855</v>
      </c>
      <c r="G146" s="2" t="s">
        <v>55</v>
      </c>
      <c r="H146" s="2" t="s">
        <v>2994</v>
      </c>
      <c r="I146" s="2" t="s">
        <v>2995</v>
      </c>
      <c r="J146" s="2" t="s">
        <v>2476</v>
      </c>
      <c r="K146" s="2" t="s">
        <v>2477</v>
      </c>
      <c r="L146" s="2" t="s">
        <v>2477</v>
      </c>
      <c r="M146" s="2" t="s">
        <v>2477</v>
      </c>
      <c r="N146" s="2" t="s">
        <v>2477</v>
      </c>
      <c r="O146" s="2" t="s">
        <v>2477</v>
      </c>
    </row>
    <row r="147" ht="15" spans="1:15">
      <c r="A147" s="2" t="s">
        <v>1233</v>
      </c>
      <c r="B147" s="2" t="s">
        <v>1228</v>
      </c>
      <c r="C147" s="2" t="s">
        <v>2924</v>
      </c>
      <c r="D147" s="2" t="s">
        <v>2996</v>
      </c>
      <c r="E147" s="2" t="s">
        <v>2873</v>
      </c>
      <c r="F147" s="2" t="s">
        <v>2714</v>
      </c>
      <c r="G147" s="2" t="s">
        <v>55</v>
      </c>
      <c r="H147" s="2" t="s">
        <v>2997</v>
      </c>
      <c r="I147" s="2" t="s">
        <v>2998</v>
      </c>
      <c r="J147" s="2" t="s">
        <v>2476</v>
      </c>
      <c r="K147" s="2" t="s">
        <v>2477</v>
      </c>
      <c r="L147" s="2" t="s">
        <v>2477</v>
      </c>
      <c r="M147" s="2" t="s">
        <v>2477</v>
      </c>
      <c r="N147" s="2" t="s">
        <v>2477</v>
      </c>
      <c r="O147" s="2" t="s">
        <v>2477</v>
      </c>
    </row>
    <row r="148" ht="15" spans="1:15">
      <c r="A148" s="2" t="s">
        <v>2035</v>
      </c>
      <c r="B148" s="2" t="s">
        <v>2032</v>
      </c>
      <c r="C148" s="2" t="s">
        <v>2801</v>
      </c>
      <c r="D148" s="2" t="s">
        <v>2999</v>
      </c>
      <c r="E148" s="2" t="s">
        <v>2597</v>
      </c>
      <c r="F148" s="2" t="s">
        <v>2472</v>
      </c>
      <c r="G148" s="2" t="s">
        <v>55</v>
      </c>
      <c r="H148" s="2" t="s">
        <v>3000</v>
      </c>
      <c r="I148" s="2" t="s">
        <v>3001</v>
      </c>
      <c r="J148" s="2" t="s">
        <v>2476</v>
      </c>
      <c r="K148" s="2" t="s">
        <v>2477</v>
      </c>
      <c r="L148" s="2" t="s">
        <v>2477</v>
      </c>
      <c r="M148" s="2" t="s">
        <v>2477</v>
      </c>
      <c r="N148" s="2" t="s">
        <v>2477</v>
      </c>
      <c r="O148" s="2" t="s">
        <v>2477</v>
      </c>
    </row>
    <row r="149" ht="15" spans="1:15">
      <c r="A149" s="2" t="s">
        <v>772</v>
      </c>
      <c r="B149" s="2" t="s">
        <v>767</v>
      </c>
      <c r="C149" s="2" t="s">
        <v>3002</v>
      </c>
      <c r="D149" s="2" t="s">
        <v>3003</v>
      </c>
      <c r="E149" s="2" t="s">
        <v>2855</v>
      </c>
      <c r="F149" s="2" t="s">
        <v>2772</v>
      </c>
      <c r="G149" s="2" t="s">
        <v>55</v>
      </c>
      <c r="H149" s="2" t="s">
        <v>2984</v>
      </c>
      <c r="I149" s="2" t="s">
        <v>3004</v>
      </c>
      <c r="J149" s="2" t="s">
        <v>2476</v>
      </c>
      <c r="K149" s="2" t="s">
        <v>2477</v>
      </c>
      <c r="L149" s="2" t="s">
        <v>2477</v>
      </c>
      <c r="M149" s="2" t="s">
        <v>2477</v>
      </c>
      <c r="N149" s="2" t="s">
        <v>2477</v>
      </c>
      <c r="O149" s="2" t="s">
        <v>2477</v>
      </c>
    </row>
    <row r="150" ht="15" spans="1:15">
      <c r="A150" s="2" t="s">
        <v>418</v>
      </c>
      <c r="B150" s="2" t="s">
        <v>414</v>
      </c>
      <c r="C150" s="2" t="s">
        <v>2612</v>
      </c>
      <c r="D150" s="2" t="s">
        <v>3005</v>
      </c>
      <c r="E150" s="2" t="s">
        <v>2873</v>
      </c>
      <c r="F150" s="2" t="s">
        <v>2855</v>
      </c>
      <c r="G150" s="2" t="s">
        <v>55</v>
      </c>
      <c r="H150" s="2" t="s">
        <v>3006</v>
      </c>
      <c r="I150" s="2" t="s">
        <v>3007</v>
      </c>
      <c r="J150" s="2" t="s">
        <v>2476</v>
      </c>
      <c r="K150" s="2" t="s">
        <v>2477</v>
      </c>
      <c r="L150" s="2" t="s">
        <v>2477</v>
      </c>
      <c r="M150" s="2" t="s">
        <v>2477</v>
      </c>
      <c r="N150" s="2" t="s">
        <v>2477</v>
      </c>
      <c r="O150" s="2" t="s">
        <v>2477</v>
      </c>
    </row>
    <row r="151" ht="15" spans="1:15">
      <c r="A151" s="2" t="s">
        <v>1251</v>
      </c>
      <c r="B151" s="2" t="s">
        <v>1246</v>
      </c>
      <c r="C151" s="2" t="s">
        <v>2939</v>
      </c>
      <c r="D151" s="2" t="s">
        <v>3008</v>
      </c>
      <c r="E151" s="2" t="s">
        <v>2855</v>
      </c>
      <c r="F151" s="2" t="s">
        <v>2714</v>
      </c>
      <c r="G151" s="2" t="s">
        <v>55</v>
      </c>
      <c r="H151" s="2" t="s">
        <v>3009</v>
      </c>
      <c r="I151" s="2" t="s">
        <v>3010</v>
      </c>
      <c r="J151" s="2" t="s">
        <v>2476</v>
      </c>
      <c r="K151" s="2" t="s">
        <v>2477</v>
      </c>
      <c r="L151" s="2" t="s">
        <v>2477</v>
      </c>
      <c r="M151" s="2" t="s">
        <v>2477</v>
      </c>
      <c r="N151" s="2" t="s">
        <v>2477</v>
      </c>
      <c r="O151" s="2" t="s">
        <v>2477</v>
      </c>
    </row>
    <row r="152" ht="15" spans="1:15">
      <c r="A152" s="2" t="s">
        <v>1514</v>
      </c>
      <c r="B152" s="2" t="s">
        <v>1509</v>
      </c>
      <c r="C152" s="2" t="s">
        <v>3011</v>
      </c>
      <c r="D152" s="2" t="s">
        <v>3012</v>
      </c>
      <c r="E152" s="2" t="s">
        <v>2772</v>
      </c>
      <c r="F152" s="2" t="s">
        <v>2597</v>
      </c>
      <c r="G152" s="2" t="s">
        <v>55</v>
      </c>
      <c r="H152" s="2" t="s">
        <v>3013</v>
      </c>
      <c r="I152" s="2" t="s">
        <v>3014</v>
      </c>
      <c r="J152" s="2" t="s">
        <v>2476</v>
      </c>
      <c r="K152" s="2" t="s">
        <v>2477</v>
      </c>
      <c r="L152" s="2" t="s">
        <v>2477</v>
      </c>
      <c r="M152" s="2" t="s">
        <v>2477</v>
      </c>
      <c r="N152" s="2" t="s">
        <v>2477</v>
      </c>
      <c r="O152" s="2" t="s">
        <v>2477</v>
      </c>
    </row>
    <row r="153" ht="15" spans="1:15">
      <c r="A153" s="2" t="s">
        <v>136</v>
      </c>
      <c r="B153" s="2" t="s">
        <v>132</v>
      </c>
      <c r="C153" s="2" t="s">
        <v>3015</v>
      </c>
      <c r="D153" s="2" t="s">
        <v>3016</v>
      </c>
      <c r="E153" s="2" t="s">
        <v>2873</v>
      </c>
      <c r="F153" s="2" t="s">
        <v>2855</v>
      </c>
      <c r="G153" s="2" t="s">
        <v>55</v>
      </c>
      <c r="H153" s="2" t="s">
        <v>3017</v>
      </c>
      <c r="I153" s="2" t="s">
        <v>3018</v>
      </c>
      <c r="J153" s="2" t="s">
        <v>2476</v>
      </c>
      <c r="K153" s="2" t="s">
        <v>2477</v>
      </c>
      <c r="L153" s="2" t="s">
        <v>2477</v>
      </c>
      <c r="M153" s="2" t="s">
        <v>2477</v>
      </c>
      <c r="N153" s="2" t="s">
        <v>2477</v>
      </c>
      <c r="O153" s="2" t="s">
        <v>2477</v>
      </c>
    </row>
    <row r="154" ht="15" spans="1:15">
      <c r="A154" s="2" t="s">
        <v>1082</v>
      </c>
      <c r="B154" s="2" t="s">
        <v>1079</v>
      </c>
      <c r="C154" s="2" t="s">
        <v>3002</v>
      </c>
      <c r="D154" s="2" t="s">
        <v>3019</v>
      </c>
      <c r="E154" s="2" t="s">
        <v>2855</v>
      </c>
      <c r="F154" s="2" t="s">
        <v>2772</v>
      </c>
      <c r="G154" s="2" t="s">
        <v>55</v>
      </c>
      <c r="H154" s="2" t="s">
        <v>3020</v>
      </c>
      <c r="I154" s="2" t="s">
        <v>3021</v>
      </c>
      <c r="J154" s="2" t="s">
        <v>2476</v>
      </c>
      <c r="K154" s="2" t="s">
        <v>2477</v>
      </c>
      <c r="L154" s="2" t="s">
        <v>2477</v>
      </c>
      <c r="M154" s="2" t="s">
        <v>2477</v>
      </c>
      <c r="N154" s="2" t="s">
        <v>2477</v>
      </c>
      <c r="O154" s="2" t="s">
        <v>2477</v>
      </c>
    </row>
    <row r="155" ht="15" spans="1:15">
      <c r="A155" s="2" t="s">
        <v>793</v>
      </c>
      <c r="B155" s="2" t="s">
        <v>789</v>
      </c>
      <c r="C155" s="2" t="s">
        <v>2904</v>
      </c>
      <c r="D155" s="2" t="s">
        <v>3022</v>
      </c>
      <c r="E155" s="2" t="s">
        <v>2873</v>
      </c>
      <c r="F155" s="2" t="s">
        <v>2772</v>
      </c>
      <c r="G155" s="2" t="s">
        <v>55</v>
      </c>
      <c r="H155" s="2" t="s">
        <v>3023</v>
      </c>
      <c r="I155" s="2" t="s">
        <v>3024</v>
      </c>
      <c r="J155" s="2" t="s">
        <v>2476</v>
      </c>
      <c r="K155" s="2" t="s">
        <v>2477</v>
      </c>
      <c r="L155" s="2" t="s">
        <v>2477</v>
      </c>
      <c r="M155" s="2" t="s">
        <v>2477</v>
      </c>
      <c r="N155" s="2" t="s">
        <v>2477</v>
      </c>
      <c r="O155" s="2" t="s">
        <v>2477</v>
      </c>
    </row>
    <row r="156" ht="15" spans="1:15">
      <c r="A156" s="2" t="s">
        <v>506</v>
      </c>
      <c r="B156" s="2" t="s">
        <v>505</v>
      </c>
      <c r="C156" s="2" t="s">
        <v>2766</v>
      </c>
      <c r="D156" s="2" t="s">
        <v>3025</v>
      </c>
      <c r="E156" s="2" t="s">
        <v>2873</v>
      </c>
      <c r="F156" s="2" t="s">
        <v>2855</v>
      </c>
      <c r="G156" s="2" t="s">
        <v>55</v>
      </c>
      <c r="H156" s="2" t="s">
        <v>3026</v>
      </c>
      <c r="I156" s="2" t="s">
        <v>3027</v>
      </c>
      <c r="J156" s="2" t="s">
        <v>2476</v>
      </c>
      <c r="K156" s="2" t="s">
        <v>2477</v>
      </c>
      <c r="L156" s="2" t="s">
        <v>2477</v>
      </c>
      <c r="M156" s="2" t="s">
        <v>2477</v>
      </c>
      <c r="N156" s="2" t="s">
        <v>2477</v>
      </c>
      <c r="O156" s="2" t="s">
        <v>2477</v>
      </c>
    </row>
    <row r="157" ht="15" spans="1:15">
      <c r="A157" s="2" t="s">
        <v>147</v>
      </c>
      <c r="B157" s="2" t="s">
        <v>143</v>
      </c>
      <c r="C157" s="2" t="s">
        <v>3028</v>
      </c>
      <c r="D157" s="2" t="s">
        <v>3029</v>
      </c>
      <c r="E157" s="2" t="s">
        <v>2873</v>
      </c>
      <c r="F157" s="2" t="s">
        <v>2855</v>
      </c>
      <c r="G157" s="2" t="s">
        <v>55</v>
      </c>
      <c r="H157" s="2" t="s">
        <v>3030</v>
      </c>
      <c r="I157" s="2" t="s">
        <v>3031</v>
      </c>
      <c r="J157" s="2" t="s">
        <v>2476</v>
      </c>
      <c r="K157" s="2" t="s">
        <v>2477</v>
      </c>
      <c r="L157" s="2" t="s">
        <v>2477</v>
      </c>
      <c r="M157" s="2" t="s">
        <v>2477</v>
      </c>
      <c r="N157" s="2" t="s">
        <v>2477</v>
      </c>
      <c r="O157" s="2" t="s">
        <v>2477</v>
      </c>
    </row>
    <row r="158" ht="15" spans="1:15">
      <c r="A158" s="2" t="s">
        <v>214</v>
      </c>
      <c r="B158" s="2" t="s">
        <v>209</v>
      </c>
      <c r="C158" s="2" t="s">
        <v>3032</v>
      </c>
      <c r="D158" s="2" t="s">
        <v>3033</v>
      </c>
      <c r="E158" s="2" t="s">
        <v>2873</v>
      </c>
      <c r="F158" s="2" t="s">
        <v>2855</v>
      </c>
      <c r="G158" s="2" t="s">
        <v>55</v>
      </c>
      <c r="H158" s="2" t="s">
        <v>3034</v>
      </c>
      <c r="I158" s="2" t="s">
        <v>3035</v>
      </c>
      <c r="J158" s="2" t="s">
        <v>2476</v>
      </c>
      <c r="K158" s="2" t="s">
        <v>2477</v>
      </c>
      <c r="L158" s="2" t="s">
        <v>2477</v>
      </c>
      <c r="M158" s="2" t="s">
        <v>2477</v>
      </c>
      <c r="N158" s="2" t="s">
        <v>2477</v>
      </c>
      <c r="O158" s="2" t="s">
        <v>2477</v>
      </c>
    </row>
    <row r="159" ht="15" spans="1:15">
      <c r="A159" s="2" t="s">
        <v>160</v>
      </c>
      <c r="B159" s="2" t="s">
        <v>159</v>
      </c>
      <c r="C159" s="2" t="s">
        <v>3036</v>
      </c>
      <c r="D159" s="2" t="s">
        <v>3037</v>
      </c>
      <c r="E159" s="2" t="s">
        <v>2873</v>
      </c>
      <c r="F159" s="2" t="s">
        <v>2855</v>
      </c>
      <c r="G159" s="2" t="s">
        <v>55</v>
      </c>
      <c r="H159" s="2" t="s">
        <v>3038</v>
      </c>
      <c r="I159" s="2" t="s">
        <v>3039</v>
      </c>
      <c r="J159" s="2" t="s">
        <v>2476</v>
      </c>
      <c r="K159" s="2" t="s">
        <v>2477</v>
      </c>
      <c r="L159" s="2" t="s">
        <v>2477</v>
      </c>
      <c r="M159" s="2" t="s">
        <v>2477</v>
      </c>
      <c r="N159" s="2" t="s">
        <v>2477</v>
      </c>
      <c r="O159" s="2" t="s">
        <v>2477</v>
      </c>
    </row>
    <row r="160" ht="15" spans="1:15">
      <c r="A160" s="2" t="s">
        <v>838</v>
      </c>
      <c r="B160" s="2" t="s">
        <v>833</v>
      </c>
      <c r="C160" s="2" t="s">
        <v>2916</v>
      </c>
      <c r="D160" s="2" t="s">
        <v>3040</v>
      </c>
      <c r="E160" s="2" t="s">
        <v>2855</v>
      </c>
      <c r="F160" s="2" t="s">
        <v>2772</v>
      </c>
      <c r="G160" s="2" t="s">
        <v>55</v>
      </c>
      <c r="H160" s="2" t="s">
        <v>3041</v>
      </c>
      <c r="I160" s="2" t="s">
        <v>3042</v>
      </c>
      <c r="J160" s="2" t="s">
        <v>2476</v>
      </c>
      <c r="K160" s="2" t="s">
        <v>2477</v>
      </c>
      <c r="L160" s="2" t="s">
        <v>2477</v>
      </c>
      <c r="M160" s="2" t="s">
        <v>2477</v>
      </c>
      <c r="N160" s="2" t="s">
        <v>2477</v>
      </c>
      <c r="O160" s="2" t="s">
        <v>2477</v>
      </c>
    </row>
    <row r="161" ht="15" spans="1:15">
      <c r="A161" s="2" t="s">
        <v>345</v>
      </c>
      <c r="B161" s="2" t="s">
        <v>341</v>
      </c>
      <c r="C161" s="2" t="s">
        <v>2813</v>
      </c>
      <c r="D161" s="2" t="s">
        <v>3043</v>
      </c>
      <c r="E161" s="2" t="s">
        <v>2873</v>
      </c>
      <c r="F161" s="2" t="s">
        <v>2855</v>
      </c>
      <c r="G161" s="2" t="s">
        <v>55</v>
      </c>
      <c r="H161" s="2" t="s">
        <v>3044</v>
      </c>
      <c r="I161" s="2" t="s">
        <v>3045</v>
      </c>
      <c r="J161" s="2" t="s">
        <v>2476</v>
      </c>
      <c r="K161" s="2" t="s">
        <v>2477</v>
      </c>
      <c r="L161" s="2" t="s">
        <v>2477</v>
      </c>
      <c r="M161" s="2" t="s">
        <v>2477</v>
      </c>
      <c r="N161" s="2" t="s">
        <v>2477</v>
      </c>
      <c r="O161" s="2" t="s">
        <v>2477</v>
      </c>
    </row>
    <row r="162" ht="15" spans="1:15">
      <c r="A162" s="2" t="s">
        <v>340</v>
      </c>
      <c r="B162" s="2" t="s">
        <v>336</v>
      </c>
      <c r="C162" s="2" t="s">
        <v>3046</v>
      </c>
      <c r="D162" s="2" t="s">
        <v>3047</v>
      </c>
      <c r="E162" s="2" t="s">
        <v>3048</v>
      </c>
      <c r="F162" s="2" t="s">
        <v>2855</v>
      </c>
      <c r="G162" s="2" t="s">
        <v>55</v>
      </c>
      <c r="H162" s="2" t="s">
        <v>3049</v>
      </c>
      <c r="I162" s="2" t="s">
        <v>3050</v>
      </c>
      <c r="J162" s="2" t="s">
        <v>2476</v>
      </c>
      <c r="K162" s="2" t="s">
        <v>2477</v>
      </c>
      <c r="L162" s="2" t="s">
        <v>2477</v>
      </c>
      <c r="M162" s="2" t="s">
        <v>2477</v>
      </c>
      <c r="N162" s="2" t="s">
        <v>2477</v>
      </c>
      <c r="O162" s="2" t="s">
        <v>2477</v>
      </c>
    </row>
    <row r="163" ht="15" spans="1:15">
      <c r="A163" s="2" t="s">
        <v>183</v>
      </c>
      <c r="B163" s="2" t="s">
        <v>182</v>
      </c>
      <c r="C163" s="2" t="s">
        <v>2766</v>
      </c>
      <c r="D163" s="2" t="s">
        <v>3051</v>
      </c>
      <c r="E163" s="2" t="s">
        <v>2873</v>
      </c>
      <c r="F163" s="2" t="s">
        <v>2855</v>
      </c>
      <c r="G163" s="2" t="s">
        <v>55</v>
      </c>
      <c r="H163" s="2" t="s">
        <v>3052</v>
      </c>
      <c r="I163" s="2" t="s">
        <v>3053</v>
      </c>
      <c r="J163" s="2" t="s">
        <v>2476</v>
      </c>
      <c r="K163" s="2" t="s">
        <v>2477</v>
      </c>
      <c r="L163" s="2" t="s">
        <v>2477</v>
      </c>
      <c r="M163" s="2" t="s">
        <v>2477</v>
      </c>
      <c r="N163" s="2" t="s">
        <v>2477</v>
      </c>
      <c r="O163" s="2" t="s">
        <v>2477</v>
      </c>
    </row>
    <row r="164" ht="15" spans="1:15">
      <c r="A164" s="2" t="s">
        <v>2303</v>
      </c>
      <c r="B164" s="2" t="s">
        <v>2298</v>
      </c>
      <c r="C164" s="2" t="s">
        <v>3054</v>
      </c>
      <c r="D164" s="2" t="s">
        <v>3055</v>
      </c>
      <c r="E164" s="2" t="s">
        <v>2472</v>
      </c>
      <c r="F164" s="2" t="s">
        <v>2473</v>
      </c>
      <c r="G164" s="2" t="s">
        <v>55</v>
      </c>
      <c r="H164" s="2" t="s">
        <v>3056</v>
      </c>
      <c r="I164" s="2" t="s">
        <v>3057</v>
      </c>
      <c r="J164" s="2" t="s">
        <v>2476</v>
      </c>
      <c r="K164" s="2" t="s">
        <v>2477</v>
      </c>
      <c r="L164" s="2" t="s">
        <v>2477</v>
      </c>
      <c r="M164" s="2" t="s">
        <v>2477</v>
      </c>
      <c r="N164" s="2" t="s">
        <v>2477</v>
      </c>
      <c r="O164" s="2" t="s">
        <v>2477</v>
      </c>
    </row>
    <row r="165" ht="15" spans="1:15">
      <c r="A165" s="2" t="s">
        <v>1781</v>
      </c>
      <c r="B165" s="2" t="s">
        <v>1776</v>
      </c>
      <c r="C165" s="2" t="s">
        <v>3058</v>
      </c>
      <c r="D165" s="2" t="s">
        <v>3059</v>
      </c>
      <c r="E165" s="2" t="s">
        <v>2714</v>
      </c>
      <c r="F165" s="2" t="s">
        <v>2520</v>
      </c>
      <c r="G165" s="2" t="s">
        <v>55</v>
      </c>
      <c r="H165" s="2" t="s">
        <v>3060</v>
      </c>
      <c r="I165" s="2" t="s">
        <v>3061</v>
      </c>
      <c r="J165" s="2" t="s">
        <v>2476</v>
      </c>
      <c r="K165" s="2" t="s">
        <v>2477</v>
      </c>
      <c r="L165" s="2" t="s">
        <v>2477</v>
      </c>
      <c r="M165" s="2" t="s">
        <v>2477</v>
      </c>
      <c r="N165" s="2" t="s">
        <v>2477</v>
      </c>
      <c r="O165" s="2" t="s">
        <v>2477</v>
      </c>
    </row>
    <row r="166" ht="15" spans="1:15">
      <c r="A166" s="2" t="s">
        <v>1361</v>
      </c>
      <c r="B166" s="2" t="s">
        <v>1356</v>
      </c>
      <c r="C166" s="2" t="s">
        <v>3062</v>
      </c>
      <c r="D166" s="2" t="s">
        <v>3063</v>
      </c>
      <c r="E166" s="2" t="s">
        <v>2855</v>
      </c>
      <c r="F166" s="2" t="s">
        <v>2714</v>
      </c>
      <c r="G166" s="2" t="s">
        <v>55</v>
      </c>
      <c r="H166" s="2" t="s">
        <v>3064</v>
      </c>
      <c r="I166" s="2" t="s">
        <v>3065</v>
      </c>
      <c r="J166" s="2" t="s">
        <v>2476</v>
      </c>
      <c r="K166" s="2" t="s">
        <v>2477</v>
      </c>
      <c r="L166" s="2" t="s">
        <v>2477</v>
      </c>
      <c r="M166" s="2" t="s">
        <v>2477</v>
      </c>
      <c r="N166" s="2" t="s">
        <v>2477</v>
      </c>
      <c r="O166" s="2" t="s">
        <v>2477</v>
      </c>
    </row>
    <row r="167" ht="15" spans="1:15">
      <c r="A167" s="2" t="s">
        <v>817</v>
      </c>
      <c r="B167" s="2" t="s">
        <v>812</v>
      </c>
      <c r="C167" s="2" t="s">
        <v>3066</v>
      </c>
      <c r="D167" s="2" t="s">
        <v>3067</v>
      </c>
      <c r="E167" s="2" t="s">
        <v>2855</v>
      </c>
      <c r="F167" s="2" t="s">
        <v>2772</v>
      </c>
      <c r="G167" s="2" t="s">
        <v>55</v>
      </c>
      <c r="H167" s="2" t="s">
        <v>2512</v>
      </c>
      <c r="I167" s="2" t="s">
        <v>3068</v>
      </c>
      <c r="J167" s="2" t="s">
        <v>2476</v>
      </c>
      <c r="K167" s="2" t="s">
        <v>2477</v>
      </c>
      <c r="L167" s="2" t="s">
        <v>2477</v>
      </c>
      <c r="M167" s="2" t="s">
        <v>2477</v>
      </c>
      <c r="N167" s="2" t="s">
        <v>2477</v>
      </c>
      <c r="O167" s="2" t="s">
        <v>2477</v>
      </c>
    </row>
    <row r="168" ht="15" spans="1:15">
      <c r="A168" s="2" t="s">
        <v>306</v>
      </c>
      <c r="B168" s="2" t="s">
        <v>301</v>
      </c>
      <c r="C168" s="2" t="s">
        <v>3069</v>
      </c>
      <c r="D168" s="2" t="s">
        <v>3070</v>
      </c>
      <c r="E168" s="2" t="s">
        <v>3048</v>
      </c>
      <c r="F168" s="2" t="s">
        <v>2855</v>
      </c>
      <c r="G168" s="2" t="s">
        <v>55</v>
      </c>
      <c r="H168" s="2" t="s">
        <v>3071</v>
      </c>
      <c r="I168" s="2" t="s">
        <v>3072</v>
      </c>
      <c r="J168" s="2" t="s">
        <v>2476</v>
      </c>
      <c r="K168" s="2" t="s">
        <v>2477</v>
      </c>
      <c r="L168" s="2" t="s">
        <v>2477</v>
      </c>
      <c r="M168" s="2" t="s">
        <v>2477</v>
      </c>
      <c r="N168" s="2" t="s">
        <v>2477</v>
      </c>
      <c r="O168" s="2" t="s">
        <v>2477</v>
      </c>
    </row>
    <row r="169" ht="15" spans="1:15">
      <c r="A169" s="2" t="s">
        <v>533</v>
      </c>
      <c r="B169" s="2" t="s">
        <v>528</v>
      </c>
      <c r="C169" s="2" t="s">
        <v>3073</v>
      </c>
      <c r="D169" s="2" t="s">
        <v>3074</v>
      </c>
      <c r="E169" s="2" t="s">
        <v>2873</v>
      </c>
      <c r="F169" s="2" t="s">
        <v>2855</v>
      </c>
      <c r="G169" s="2" t="s">
        <v>55</v>
      </c>
      <c r="H169" s="2" t="s">
        <v>3075</v>
      </c>
      <c r="I169" s="2" t="s">
        <v>3076</v>
      </c>
      <c r="J169" s="2" t="s">
        <v>2476</v>
      </c>
      <c r="K169" s="2" t="s">
        <v>2477</v>
      </c>
      <c r="L169" s="2" t="s">
        <v>2477</v>
      </c>
      <c r="M169" s="2" t="s">
        <v>2477</v>
      </c>
      <c r="N169" s="2" t="s">
        <v>2477</v>
      </c>
      <c r="O169" s="2" t="s">
        <v>2477</v>
      </c>
    </row>
    <row r="170" ht="15" spans="1:15">
      <c r="A170" s="2" t="s">
        <v>986</v>
      </c>
      <c r="B170" s="2" t="s">
        <v>981</v>
      </c>
      <c r="C170" s="2" t="s">
        <v>3077</v>
      </c>
      <c r="D170" s="2" t="s">
        <v>3078</v>
      </c>
      <c r="E170" s="2" t="s">
        <v>2873</v>
      </c>
      <c r="F170" s="2" t="s">
        <v>2772</v>
      </c>
      <c r="G170" s="2" t="s">
        <v>55</v>
      </c>
      <c r="H170" s="2" t="s">
        <v>3079</v>
      </c>
      <c r="I170" s="2" t="s">
        <v>3080</v>
      </c>
      <c r="J170" s="2" t="s">
        <v>2476</v>
      </c>
      <c r="K170" s="2" t="s">
        <v>2477</v>
      </c>
      <c r="L170" s="2" t="s">
        <v>2477</v>
      </c>
      <c r="M170" s="2" t="s">
        <v>2477</v>
      </c>
      <c r="N170" s="2" t="s">
        <v>2477</v>
      </c>
      <c r="O170" s="2" t="s">
        <v>2477</v>
      </c>
    </row>
    <row r="171" ht="15" spans="1:15">
      <c r="A171" s="2" t="s">
        <v>703</v>
      </c>
      <c r="B171" s="2" t="s">
        <v>698</v>
      </c>
      <c r="C171" s="2" t="s">
        <v>3081</v>
      </c>
      <c r="D171" s="2" t="s">
        <v>3082</v>
      </c>
      <c r="E171" s="2" t="s">
        <v>2873</v>
      </c>
      <c r="F171" s="2" t="s">
        <v>2855</v>
      </c>
      <c r="G171" s="2" t="s">
        <v>55</v>
      </c>
      <c r="H171" s="2" t="s">
        <v>3083</v>
      </c>
      <c r="I171" s="2" t="s">
        <v>3084</v>
      </c>
      <c r="J171" s="2" t="s">
        <v>2476</v>
      </c>
      <c r="K171" s="2" t="s">
        <v>2477</v>
      </c>
      <c r="L171" s="2" t="s">
        <v>2477</v>
      </c>
      <c r="M171" s="2" t="s">
        <v>2477</v>
      </c>
      <c r="N171" s="2" t="s">
        <v>2477</v>
      </c>
      <c r="O171" s="2" t="s">
        <v>2477</v>
      </c>
    </row>
    <row r="172" ht="15" spans="1:15">
      <c r="A172" s="2" t="s">
        <v>783</v>
      </c>
      <c r="B172" s="2" t="s">
        <v>779</v>
      </c>
      <c r="C172" s="2" t="s">
        <v>3085</v>
      </c>
      <c r="D172" s="2" t="s">
        <v>3086</v>
      </c>
      <c r="E172" s="2" t="s">
        <v>2873</v>
      </c>
      <c r="F172" s="2" t="s">
        <v>2772</v>
      </c>
      <c r="G172" s="2" t="s">
        <v>55</v>
      </c>
      <c r="H172" s="2" t="s">
        <v>3087</v>
      </c>
      <c r="I172" s="2" t="s">
        <v>3088</v>
      </c>
      <c r="J172" s="2" t="s">
        <v>2476</v>
      </c>
      <c r="K172" s="2" t="s">
        <v>2477</v>
      </c>
      <c r="L172" s="2" t="s">
        <v>2477</v>
      </c>
      <c r="M172" s="2" t="s">
        <v>2477</v>
      </c>
      <c r="N172" s="2" t="s">
        <v>2477</v>
      </c>
      <c r="O172" s="2" t="s">
        <v>2477</v>
      </c>
    </row>
    <row r="173" ht="15" spans="1:15">
      <c r="A173" s="2" t="s">
        <v>493</v>
      </c>
      <c r="B173" s="2" t="s">
        <v>489</v>
      </c>
      <c r="C173" s="2" t="s">
        <v>3089</v>
      </c>
      <c r="D173" s="2" t="s">
        <v>3090</v>
      </c>
      <c r="E173" s="2" t="s">
        <v>2873</v>
      </c>
      <c r="F173" s="2" t="s">
        <v>2855</v>
      </c>
      <c r="G173" s="2" t="s">
        <v>55</v>
      </c>
      <c r="H173" s="2" t="s">
        <v>3091</v>
      </c>
      <c r="I173" s="2" t="s">
        <v>3092</v>
      </c>
      <c r="J173" s="2" t="s">
        <v>2476</v>
      </c>
      <c r="K173" s="2" t="s">
        <v>2477</v>
      </c>
      <c r="L173" s="2" t="s">
        <v>2477</v>
      </c>
      <c r="M173" s="2" t="s">
        <v>2477</v>
      </c>
      <c r="N173" s="2" t="s">
        <v>2477</v>
      </c>
      <c r="O173" s="2" t="s">
        <v>2477</v>
      </c>
    </row>
    <row r="174" ht="15" spans="1:15">
      <c r="A174" s="2" t="s">
        <v>1092</v>
      </c>
      <c r="B174" s="2" t="s">
        <v>1088</v>
      </c>
      <c r="C174" s="2" t="s">
        <v>1089</v>
      </c>
      <c r="D174" s="2" t="s">
        <v>3093</v>
      </c>
      <c r="E174" s="2" t="s">
        <v>3048</v>
      </c>
      <c r="F174" s="2" t="s">
        <v>2772</v>
      </c>
      <c r="G174" s="2" t="s">
        <v>55</v>
      </c>
      <c r="H174" s="2" t="s">
        <v>3094</v>
      </c>
      <c r="I174" s="2" t="s">
        <v>3095</v>
      </c>
      <c r="J174" s="2" t="s">
        <v>2476</v>
      </c>
      <c r="K174" s="2" t="s">
        <v>2477</v>
      </c>
      <c r="L174" s="2" t="s">
        <v>2477</v>
      </c>
      <c r="M174" s="2" t="s">
        <v>2477</v>
      </c>
      <c r="N174" s="2" t="s">
        <v>2477</v>
      </c>
      <c r="O174" s="2" t="s">
        <v>2477</v>
      </c>
    </row>
    <row r="175" ht="15" spans="1:15">
      <c r="A175" s="2" t="s">
        <v>1070</v>
      </c>
      <c r="B175" s="2" t="s">
        <v>1065</v>
      </c>
      <c r="C175" s="2" t="s">
        <v>3096</v>
      </c>
      <c r="D175" s="2" t="s">
        <v>3097</v>
      </c>
      <c r="E175" s="2" t="s">
        <v>2855</v>
      </c>
      <c r="F175" s="2" t="s">
        <v>2772</v>
      </c>
      <c r="G175" s="2" t="s">
        <v>55</v>
      </c>
      <c r="H175" s="2" t="s">
        <v>3098</v>
      </c>
      <c r="I175" s="2" t="s">
        <v>3099</v>
      </c>
      <c r="J175" s="2" t="s">
        <v>2476</v>
      </c>
      <c r="K175" s="2" t="s">
        <v>2477</v>
      </c>
      <c r="L175" s="2" t="s">
        <v>2477</v>
      </c>
      <c r="M175" s="2" t="s">
        <v>2477</v>
      </c>
      <c r="N175" s="2" t="s">
        <v>2477</v>
      </c>
      <c r="O175" s="2" t="s">
        <v>2477</v>
      </c>
    </row>
    <row r="176" ht="15" spans="1:15">
      <c r="A176" s="2" t="s">
        <v>591</v>
      </c>
      <c r="B176" s="2" t="s">
        <v>587</v>
      </c>
      <c r="C176" s="2" t="s">
        <v>3100</v>
      </c>
      <c r="D176" s="2" t="s">
        <v>3101</v>
      </c>
      <c r="E176" s="2" t="s">
        <v>2873</v>
      </c>
      <c r="F176" s="2" t="s">
        <v>2855</v>
      </c>
      <c r="G176" s="2" t="s">
        <v>55</v>
      </c>
      <c r="H176" s="2" t="s">
        <v>3102</v>
      </c>
      <c r="I176" s="2" t="s">
        <v>3103</v>
      </c>
      <c r="J176" s="2" t="s">
        <v>2476</v>
      </c>
      <c r="K176" s="2" t="s">
        <v>2477</v>
      </c>
      <c r="L176" s="2" t="s">
        <v>2477</v>
      </c>
      <c r="M176" s="2" t="s">
        <v>2477</v>
      </c>
      <c r="N176" s="2" t="s">
        <v>2477</v>
      </c>
      <c r="O176" s="2" t="s">
        <v>2477</v>
      </c>
    </row>
    <row r="177" ht="15" spans="1:15">
      <c r="A177" s="2" t="s">
        <v>311</v>
      </c>
      <c r="B177" s="2" t="s">
        <v>307</v>
      </c>
      <c r="C177" s="2" t="s">
        <v>2865</v>
      </c>
      <c r="D177" s="2" t="s">
        <v>3104</v>
      </c>
      <c r="E177" s="2" t="s">
        <v>2873</v>
      </c>
      <c r="F177" s="2" t="s">
        <v>2855</v>
      </c>
      <c r="G177" s="2" t="s">
        <v>55</v>
      </c>
      <c r="H177" s="2" t="s">
        <v>3105</v>
      </c>
      <c r="I177" s="2" t="s">
        <v>3106</v>
      </c>
      <c r="J177" s="2" t="s">
        <v>2476</v>
      </c>
      <c r="K177" s="2" t="s">
        <v>2477</v>
      </c>
      <c r="L177" s="2" t="s">
        <v>2477</v>
      </c>
      <c r="M177" s="2" t="s">
        <v>2477</v>
      </c>
      <c r="N177" s="2" t="s">
        <v>2477</v>
      </c>
      <c r="O177" s="2" t="s">
        <v>2477</v>
      </c>
    </row>
    <row r="178" ht="15" spans="1:15">
      <c r="A178" s="2" t="s">
        <v>282</v>
      </c>
      <c r="B178" s="2" t="s">
        <v>278</v>
      </c>
      <c r="C178" s="2" t="s">
        <v>3107</v>
      </c>
      <c r="D178" s="2" t="s">
        <v>3108</v>
      </c>
      <c r="E178" s="2" t="s">
        <v>3048</v>
      </c>
      <c r="F178" s="2" t="s">
        <v>2855</v>
      </c>
      <c r="G178" s="2" t="s">
        <v>55</v>
      </c>
      <c r="H178" s="2" t="s">
        <v>3109</v>
      </c>
      <c r="I178" s="2" t="s">
        <v>3110</v>
      </c>
      <c r="J178" s="2" t="s">
        <v>2476</v>
      </c>
      <c r="K178" s="2" t="s">
        <v>2477</v>
      </c>
      <c r="L178" s="2" t="s">
        <v>2477</v>
      </c>
      <c r="M178" s="2" t="s">
        <v>2477</v>
      </c>
      <c r="N178" s="2" t="s">
        <v>2477</v>
      </c>
      <c r="O178" s="2" t="s">
        <v>2477</v>
      </c>
    </row>
    <row r="179" ht="15" spans="1:15">
      <c r="A179" s="2" t="s">
        <v>606</v>
      </c>
      <c r="B179" s="2" t="s">
        <v>603</v>
      </c>
      <c r="C179" s="2" t="s">
        <v>3111</v>
      </c>
      <c r="D179" s="2" t="s">
        <v>3112</v>
      </c>
      <c r="E179" s="2" t="s">
        <v>3048</v>
      </c>
      <c r="F179" s="2" t="s">
        <v>2855</v>
      </c>
      <c r="G179" s="2" t="s">
        <v>55</v>
      </c>
      <c r="H179" s="2" t="s">
        <v>3113</v>
      </c>
      <c r="I179" s="2" t="s">
        <v>3114</v>
      </c>
      <c r="J179" s="2" t="s">
        <v>2476</v>
      </c>
      <c r="K179" s="2" t="s">
        <v>2477</v>
      </c>
      <c r="L179" s="2" t="s">
        <v>2477</v>
      </c>
      <c r="M179" s="2" t="s">
        <v>2477</v>
      </c>
      <c r="N179" s="2" t="s">
        <v>2477</v>
      </c>
      <c r="O179" s="2" t="s">
        <v>2477</v>
      </c>
    </row>
    <row r="180" ht="15" spans="1:15">
      <c r="A180" s="2" t="s">
        <v>894</v>
      </c>
      <c r="B180" s="2" t="s">
        <v>889</v>
      </c>
      <c r="C180" s="2" t="s">
        <v>3115</v>
      </c>
      <c r="D180" s="2" t="s">
        <v>3116</v>
      </c>
      <c r="E180" s="2" t="s">
        <v>2855</v>
      </c>
      <c r="F180" s="2" t="s">
        <v>2772</v>
      </c>
      <c r="G180" s="2" t="s">
        <v>55</v>
      </c>
      <c r="H180" s="2" t="s">
        <v>3117</v>
      </c>
      <c r="I180" s="2" t="s">
        <v>3118</v>
      </c>
      <c r="J180" s="2" t="s">
        <v>2476</v>
      </c>
      <c r="K180" s="2" t="s">
        <v>2477</v>
      </c>
      <c r="L180" s="2" t="s">
        <v>2477</v>
      </c>
      <c r="M180" s="2" t="s">
        <v>2477</v>
      </c>
      <c r="N180" s="2" t="s">
        <v>2477</v>
      </c>
      <c r="O180" s="2" t="s">
        <v>2477</v>
      </c>
    </row>
    <row r="181" ht="15" spans="1:15">
      <c r="A181" s="2" t="s">
        <v>186</v>
      </c>
      <c r="B181" s="2" t="s">
        <v>185</v>
      </c>
      <c r="C181" s="2" t="s">
        <v>3119</v>
      </c>
      <c r="D181" s="2" t="s">
        <v>3120</v>
      </c>
      <c r="E181" s="2" t="s">
        <v>2873</v>
      </c>
      <c r="F181" s="2" t="s">
        <v>2855</v>
      </c>
      <c r="G181" s="2" t="s">
        <v>55</v>
      </c>
      <c r="H181" s="2" t="s">
        <v>3121</v>
      </c>
      <c r="I181" s="2" t="s">
        <v>3122</v>
      </c>
      <c r="J181" s="2" t="s">
        <v>2476</v>
      </c>
      <c r="K181" s="2" t="s">
        <v>2477</v>
      </c>
      <c r="L181" s="2" t="s">
        <v>2477</v>
      </c>
      <c r="M181" s="2" t="s">
        <v>2477</v>
      </c>
      <c r="N181" s="2" t="s">
        <v>2477</v>
      </c>
      <c r="O181" s="2" t="s">
        <v>2477</v>
      </c>
    </row>
    <row r="182" ht="15" spans="1:15">
      <c r="A182" s="2" t="s">
        <v>1989</v>
      </c>
      <c r="B182" s="2" t="s">
        <v>1985</v>
      </c>
      <c r="C182" s="2" t="s">
        <v>3123</v>
      </c>
      <c r="D182" s="2" t="s">
        <v>3124</v>
      </c>
      <c r="E182" s="2" t="s">
        <v>2597</v>
      </c>
      <c r="F182" s="2" t="s">
        <v>2472</v>
      </c>
      <c r="G182" s="2" t="s">
        <v>55</v>
      </c>
      <c r="H182" s="2" t="s">
        <v>3125</v>
      </c>
      <c r="I182" s="2" t="s">
        <v>3126</v>
      </c>
      <c r="J182" s="2" t="s">
        <v>2476</v>
      </c>
      <c r="K182" s="2" t="s">
        <v>2477</v>
      </c>
      <c r="L182" s="2" t="s">
        <v>2477</v>
      </c>
      <c r="M182" s="2" t="s">
        <v>2477</v>
      </c>
      <c r="N182" s="2" t="s">
        <v>2477</v>
      </c>
      <c r="O182" s="2" t="s">
        <v>2477</v>
      </c>
    </row>
    <row r="183" ht="15" spans="1:15">
      <c r="A183" s="2" t="s">
        <v>888</v>
      </c>
      <c r="B183" s="2" t="s">
        <v>884</v>
      </c>
      <c r="C183" s="2" t="s">
        <v>3127</v>
      </c>
      <c r="D183" s="2" t="s">
        <v>3128</v>
      </c>
      <c r="E183" s="2" t="s">
        <v>2855</v>
      </c>
      <c r="F183" s="2" t="s">
        <v>2772</v>
      </c>
      <c r="G183" s="2" t="s">
        <v>55</v>
      </c>
      <c r="H183" s="2" t="s">
        <v>3129</v>
      </c>
      <c r="I183" s="2" t="s">
        <v>3130</v>
      </c>
      <c r="J183" s="2" t="s">
        <v>2476</v>
      </c>
      <c r="K183" s="2" t="s">
        <v>2477</v>
      </c>
      <c r="L183" s="2" t="s">
        <v>2477</v>
      </c>
      <c r="M183" s="2" t="s">
        <v>2477</v>
      </c>
      <c r="N183" s="2" t="s">
        <v>2477</v>
      </c>
      <c r="O183" s="2" t="s">
        <v>2477</v>
      </c>
    </row>
    <row r="184" ht="15" spans="1:15">
      <c r="A184" s="2" t="s">
        <v>1021</v>
      </c>
      <c r="B184" s="2" t="s">
        <v>1017</v>
      </c>
      <c r="C184" s="2" t="s">
        <v>3131</v>
      </c>
      <c r="D184" s="2" t="s">
        <v>3132</v>
      </c>
      <c r="E184" s="2" t="s">
        <v>3048</v>
      </c>
      <c r="F184" s="2" t="s">
        <v>2772</v>
      </c>
      <c r="G184" s="2" t="s">
        <v>55</v>
      </c>
      <c r="H184" s="2" t="s">
        <v>3133</v>
      </c>
      <c r="I184" s="2" t="s">
        <v>3134</v>
      </c>
      <c r="J184" s="2" t="s">
        <v>2476</v>
      </c>
      <c r="K184" s="2" t="s">
        <v>2477</v>
      </c>
      <c r="L184" s="2" t="s">
        <v>2477</v>
      </c>
      <c r="M184" s="2" t="s">
        <v>2477</v>
      </c>
      <c r="N184" s="2" t="s">
        <v>2477</v>
      </c>
      <c r="O184" s="2" t="s">
        <v>2477</v>
      </c>
    </row>
    <row r="185" ht="15" spans="1:15">
      <c r="A185" s="2" t="s">
        <v>194</v>
      </c>
      <c r="B185" s="2" t="s">
        <v>190</v>
      </c>
      <c r="C185" s="2" t="s">
        <v>3135</v>
      </c>
      <c r="D185" s="2" t="s">
        <v>3136</v>
      </c>
      <c r="E185" s="2" t="s">
        <v>3137</v>
      </c>
      <c r="F185" s="2" t="s">
        <v>2855</v>
      </c>
      <c r="G185" s="2" t="s">
        <v>55</v>
      </c>
      <c r="H185" s="2" t="s">
        <v>3138</v>
      </c>
      <c r="I185" s="2" t="s">
        <v>3139</v>
      </c>
      <c r="J185" s="2" t="s">
        <v>2476</v>
      </c>
      <c r="K185" s="2" t="s">
        <v>2477</v>
      </c>
      <c r="L185" s="2" t="s">
        <v>2477</v>
      </c>
      <c r="M185" s="2" t="s">
        <v>2477</v>
      </c>
      <c r="N185" s="2" t="s">
        <v>2477</v>
      </c>
      <c r="O185" s="2" t="s">
        <v>2477</v>
      </c>
    </row>
    <row r="186" ht="15" spans="1:15">
      <c r="A186" s="2" t="s">
        <v>119</v>
      </c>
      <c r="B186" s="2" t="s">
        <v>115</v>
      </c>
      <c r="C186" s="2" t="s">
        <v>3140</v>
      </c>
      <c r="D186" s="2" t="s">
        <v>3141</v>
      </c>
      <c r="E186" s="2" t="s">
        <v>3137</v>
      </c>
      <c r="F186" s="2" t="s">
        <v>2855</v>
      </c>
      <c r="G186" s="2" t="s">
        <v>55</v>
      </c>
      <c r="H186" s="2" t="s">
        <v>3142</v>
      </c>
      <c r="I186" s="2" t="s">
        <v>3143</v>
      </c>
      <c r="J186" s="2" t="s">
        <v>2476</v>
      </c>
      <c r="K186" s="2" t="s">
        <v>2477</v>
      </c>
      <c r="L186" s="2" t="s">
        <v>2477</v>
      </c>
      <c r="M186" s="2" t="s">
        <v>2477</v>
      </c>
      <c r="N186" s="2" t="s">
        <v>2477</v>
      </c>
      <c r="O186" s="2" t="s">
        <v>2477</v>
      </c>
    </row>
    <row r="187" ht="15" spans="1:15">
      <c r="A187" s="2" t="s">
        <v>645</v>
      </c>
      <c r="B187" s="2" t="s">
        <v>640</v>
      </c>
      <c r="C187" s="2" t="s">
        <v>3144</v>
      </c>
      <c r="D187" s="2" t="s">
        <v>3145</v>
      </c>
      <c r="E187" s="2" t="s">
        <v>2873</v>
      </c>
      <c r="F187" s="2" t="s">
        <v>2855</v>
      </c>
      <c r="G187" s="2" t="s">
        <v>55</v>
      </c>
      <c r="H187" s="2" t="s">
        <v>3146</v>
      </c>
      <c r="I187" s="2" t="s">
        <v>3147</v>
      </c>
      <c r="J187" s="2" t="s">
        <v>2476</v>
      </c>
      <c r="K187" s="2" t="s">
        <v>2477</v>
      </c>
      <c r="L187" s="2" t="s">
        <v>2477</v>
      </c>
      <c r="M187" s="2" t="s">
        <v>2477</v>
      </c>
      <c r="N187" s="2" t="s">
        <v>2477</v>
      </c>
      <c r="O187" s="2" t="s">
        <v>2477</v>
      </c>
    </row>
    <row r="188" ht="15" spans="1:15">
      <c r="A188" s="2" t="s">
        <v>3148</v>
      </c>
      <c r="B188" s="2" t="s">
        <v>3149</v>
      </c>
      <c r="C188" s="2" t="s">
        <v>3150</v>
      </c>
      <c r="D188" s="2" t="s">
        <v>3151</v>
      </c>
      <c r="E188" s="2" t="s">
        <v>3137</v>
      </c>
      <c r="F188" s="2" t="s">
        <v>2855</v>
      </c>
      <c r="G188" s="2" t="s">
        <v>55</v>
      </c>
      <c r="H188" s="2" t="s">
        <v>3152</v>
      </c>
      <c r="I188" s="2" t="s">
        <v>3153</v>
      </c>
      <c r="J188" s="2" t="s">
        <v>2476</v>
      </c>
      <c r="K188" s="2" t="s">
        <v>2477</v>
      </c>
      <c r="L188" s="2" t="s">
        <v>2477</v>
      </c>
      <c r="M188" s="2" t="s">
        <v>2477</v>
      </c>
      <c r="N188" s="2" t="s">
        <v>2477</v>
      </c>
      <c r="O188" s="2" t="s">
        <v>2477</v>
      </c>
    </row>
    <row r="189" ht="15" spans="1:15">
      <c r="A189" s="2" t="s">
        <v>1227</v>
      </c>
      <c r="B189" s="2" t="s">
        <v>1224</v>
      </c>
      <c r="C189" s="2" t="s">
        <v>2916</v>
      </c>
      <c r="D189" s="2" t="s">
        <v>3154</v>
      </c>
      <c r="E189" s="2" t="s">
        <v>2772</v>
      </c>
      <c r="F189" s="2" t="s">
        <v>2714</v>
      </c>
      <c r="G189" s="2" t="s">
        <v>55</v>
      </c>
      <c r="H189" s="2" t="s">
        <v>3155</v>
      </c>
      <c r="I189" s="2" t="s">
        <v>3156</v>
      </c>
      <c r="J189" s="2" t="s">
        <v>2476</v>
      </c>
      <c r="K189" s="2" t="s">
        <v>2477</v>
      </c>
      <c r="L189" s="2" t="s">
        <v>2477</v>
      </c>
      <c r="M189" s="2" t="s">
        <v>2477</v>
      </c>
      <c r="N189" s="2" t="s">
        <v>2477</v>
      </c>
      <c r="O189" s="2" t="s">
        <v>2477</v>
      </c>
    </row>
    <row r="190" ht="15" spans="1:15">
      <c r="A190" s="2" t="s">
        <v>697</v>
      </c>
      <c r="B190" s="2" t="s">
        <v>693</v>
      </c>
      <c r="C190" s="2" t="s">
        <v>3157</v>
      </c>
      <c r="D190" s="2" t="s">
        <v>3158</v>
      </c>
      <c r="E190" s="2" t="s">
        <v>3137</v>
      </c>
      <c r="F190" s="2" t="s">
        <v>2855</v>
      </c>
      <c r="G190" s="2" t="s">
        <v>55</v>
      </c>
      <c r="H190" s="2" t="s">
        <v>3159</v>
      </c>
      <c r="I190" s="2" t="s">
        <v>3160</v>
      </c>
      <c r="J190" s="2" t="s">
        <v>2476</v>
      </c>
      <c r="K190" s="2" t="s">
        <v>2477</v>
      </c>
      <c r="L190" s="2" t="s">
        <v>2477</v>
      </c>
      <c r="M190" s="2" t="s">
        <v>2477</v>
      </c>
      <c r="N190" s="2" t="s">
        <v>2477</v>
      </c>
      <c r="O190" s="2" t="s">
        <v>2477</v>
      </c>
    </row>
    <row r="191" ht="15" spans="1:15">
      <c r="A191" s="2" t="s">
        <v>596</v>
      </c>
      <c r="B191" s="2" t="s">
        <v>592</v>
      </c>
      <c r="C191" s="2" t="s">
        <v>2865</v>
      </c>
      <c r="D191" s="2" t="s">
        <v>3161</v>
      </c>
      <c r="E191" s="2" t="s">
        <v>3137</v>
      </c>
      <c r="F191" s="2" t="s">
        <v>2855</v>
      </c>
      <c r="G191" s="2" t="s">
        <v>55</v>
      </c>
      <c r="H191" s="2" t="s">
        <v>3162</v>
      </c>
      <c r="I191" s="2" t="s">
        <v>3163</v>
      </c>
      <c r="J191" s="2" t="s">
        <v>2476</v>
      </c>
      <c r="K191" s="2" t="s">
        <v>2477</v>
      </c>
      <c r="L191" s="2" t="s">
        <v>2477</v>
      </c>
      <c r="M191" s="2" t="s">
        <v>2477</v>
      </c>
      <c r="N191" s="2" t="s">
        <v>2477</v>
      </c>
      <c r="O191" s="2" t="s">
        <v>2477</v>
      </c>
    </row>
    <row r="192" ht="15" spans="1:15">
      <c r="A192" s="2" t="s">
        <v>2218</v>
      </c>
      <c r="B192" s="2" t="s">
        <v>2213</v>
      </c>
      <c r="C192" s="2" t="s">
        <v>3164</v>
      </c>
      <c r="D192" s="2" t="s">
        <v>3165</v>
      </c>
      <c r="E192" s="2" t="s">
        <v>2597</v>
      </c>
      <c r="F192" s="2" t="s">
        <v>2473</v>
      </c>
      <c r="G192" s="2" t="s">
        <v>55</v>
      </c>
      <c r="H192" s="2" t="s">
        <v>3166</v>
      </c>
      <c r="I192" s="2" t="s">
        <v>3167</v>
      </c>
      <c r="J192" s="2" t="s">
        <v>2476</v>
      </c>
      <c r="K192" s="2" t="s">
        <v>2477</v>
      </c>
      <c r="L192" s="2" t="s">
        <v>2477</v>
      </c>
      <c r="M192" s="2" t="s">
        <v>2477</v>
      </c>
      <c r="N192" s="2" t="s">
        <v>2477</v>
      </c>
      <c r="O192" s="2" t="s">
        <v>2477</v>
      </c>
    </row>
    <row r="193" ht="15" spans="1:15">
      <c r="A193" s="2" t="s">
        <v>2119</v>
      </c>
      <c r="B193" s="2" t="s">
        <v>2114</v>
      </c>
      <c r="C193" s="2" t="s">
        <v>3168</v>
      </c>
      <c r="D193" s="2" t="s">
        <v>3169</v>
      </c>
      <c r="E193" s="2" t="s">
        <v>2714</v>
      </c>
      <c r="F193" s="2" t="s">
        <v>2472</v>
      </c>
      <c r="G193" s="2" t="s">
        <v>55</v>
      </c>
      <c r="H193" s="2" t="s">
        <v>3170</v>
      </c>
      <c r="I193" s="2" t="s">
        <v>3171</v>
      </c>
      <c r="J193" s="2" t="s">
        <v>2476</v>
      </c>
      <c r="K193" s="2" t="s">
        <v>2477</v>
      </c>
      <c r="L193" s="2" t="s">
        <v>2477</v>
      </c>
      <c r="M193" s="2" t="s">
        <v>2477</v>
      </c>
      <c r="N193" s="2" t="s">
        <v>2477</v>
      </c>
      <c r="O193" s="2" t="s">
        <v>2477</v>
      </c>
    </row>
    <row r="194" ht="15" spans="1:15">
      <c r="A194" s="2" t="s">
        <v>131</v>
      </c>
      <c r="B194" s="2" t="s">
        <v>126</v>
      </c>
      <c r="C194" s="2" t="s">
        <v>3172</v>
      </c>
      <c r="D194" s="2" t="s">
        <v>3173</v>
      </c>
      <c r="E194" s="2" t="s">
        <v>3137</v>
      </c>
      <c r="F194" s="2" t="s">
        <v>2855</v>
      </c>
      <c r="G194" s="2" t="s">
        <v>55</v>
      </c>
      <c r="H194" s="2" t="s">
        <v>3174</v>
      </c>
      <c r="I194" s="2" t="s">
        <v>3175</v>
      </c>
      <c r="J194" s="2" t="s">
        <v>2476</v>
      </c>
      <c r="K194" s="2" t="s">
        <v>2477</v>
      </c>
      <c r="L194" s="2" t="s">
        <v>2477</v>
      </c>
      <c r="M194" s="2" t="s">
        <v>2477</v>
      </c>
      <c r="N194" s="2" t="s">
        <v>2477</v>
      </c>
      <c r="O194" s="2" t="s">
        <v>2477</v>
      </c>
    </row>
    <row r="195" ht="15" spans="1:15">
      <c r="A195" s="2" t="s">
        <v>1147</v>
      </c>
      <c r="B195" s="2" t="s">
        <v>1144</v>
      </c>
      <c r="C195" s="2" t="s">
        <v>2728</v>
      </c>
      <c r="D195" s="2" t="s">
        <v>3176</v>
      </c>
      <c r="E195" s="2" t="s">
        <v>2855</v>
      </c>
      <c r="F195" s="2" t="s">
        <v>2714</v>
      </c>
      <c r="G195" s="2" t="s">
        <v>55</v>
      </c>
      <c r="H195" s="2" t="s">
        <v>3177</v>
      </c>
      <c r="I195" s="2" t="s">
        <v>3178</v>
      </c>
      <c r="J195" s="2" t="s">
        <v>2476</v>
      </c>
      <c r="K195" s="2" t="s">
        <v>2477</v>
      </c>
      <c r="L195" s="2" t="s">
        <v>2477</v>
      </c>
      <c r="M195" s="2" t="s">
        <v>2477</v>
      </c>
      <c r="N195" s="2" t="s">
        <v>2477</v>
      </c>
      <c r="O195" s="2" t="s">
        <v>2477</v>
      </c>
    </row>
    <row r="196" ht="15" spans="1:15">
      <c r="A196" s="2" t="s">
        <v>397</v>
      </c>
      <c r="B196" s="2" t="s">
        <v>392</v>
      </c>
      <c r="C196" s="2" t="s">
        <v>3179</v>
      </c>
      <c r="D196" s="2" t="s">
        <v>3180</v>
      </c>
      <c r="E196" s="2" t="s">
        <v>2873</v>
      </c>
      <c r="F196" s="2" t="s">
        <v>2855</v>
      </c>
      <c r="G196" s="2" t="s">
        <v>55</v>
      </c>
      <c r="H196" s="2" t="s">
        <v>3181</v>
      </c>
      <c r="I196" s="2" t="s">
        <v>3182</v>
      </c>
      <c r="J196" s="2" t="s">
        <v>2476</v>
      </c>
      <c r="K196" s="2" t="s">
        <v>2477</v>
      </c>
      <c r="L196" s="2" t="s">
        <v>2477</v>
      </c>
      <c r="M196" s="2" t="s">
        <v>2477</v>
      </c>
      <c r="N196" s="2" t="s">
        <v>2477</v>
      </c>
      <c r="O196" s="2" t="s">
        <v>2477</v>
      </c>
    </row>
    <row r="197" ht="15" spans="1:15">
      <c r="A197" s="2" t="s">
        <v>204</v>
      </c>
      <c r="B197" s="2" t="s">
        <v>200</v>
      </c>
      <c r="C197" s="2" t="s">
        <v>3183</v>
      </c>
      <c r="D197" s="2" t="s">
        <v>3184</v>
      </c>
      <c r="E197" s="2" t="s">
        <v>2873</v>
      </c>
      <c r="F197" s="2" t="s">
        <v>2855</v>
      </c>
      <c r="G197" s="2" t="s">
        <v>55</v>
      </c>
      <c r="H197" s="2" t="s">
        <v>3185</v>
      </c>
      <c r="I197" s="2" t="s">
        <v>3186</v>
      </c>
      <c r="J197" s="2" t="s">
        <v>2476</v>
      </c>
      <c r="K197" s="2" t="s">
        <v>2477</v>
      </c>
      <c r="L197" s="2" t="s">
        <v>2477</v>
      </c>
      <c r="M197" s="2" t="s">
        <v>2477</v>
      </c>
      <c r="N197" s="2" t="s">
        <v>2477</v>
      </c>
      <c r="O197" s="2" t="s">
        <v>2477</v>
      </c>
    </row>
    <row r="198" ht="15" spans="1:15">
      <c r="A198" s="2" t="s">
        <v>2227</v>
      </c>
      <c r="B198" s="2" t="s">
        <v>2224</v>
      </c>
      <c r="C198" s="2" t="s">
        <v>3187</v>
      </c>
      <c r="D198" s="2" t="s">
        <v>3188</v>
      </c>
      <c r="E198" s="2" t="s">
        <v>2714</v>
      </c>
      <c r="F198" s="2" t="s">
        <v>2473</v>
      </c>
      <c r="G198" s="2" t="s">
        <v>55</v>
      </c>
      <c r="H198" s="2" t="s">
        <v>3189</v>
      </c>
      <c r="I198" s="2" t="s">
        <v>3190</v>
      </c>
      <c r="J198" s="2" t="s">
        <v>2476</v>
      </c>
      <c r="K198" s="2" t="s">
        <v>2477</v>
      </c>
      <c r="L198" s="2" t="s">
        <v>2477</v>
      </c>
      <c r="M198" s="2" t="s">
        <v>2477</v>
      </c>
      <c r="N198" s="2" t="s">
        <v>2477</v>
      </c>
      <c r="O198" s="2" t="s">
        <v>2477</v>
      </c>
    </row>
    <row r="199" ht="15" spans="1:15">
      <c r="A199" s="2" t="s">
        <v>2349</v>
      </c>
      <c r="B199" s="2" t="s">
        <v>2346</v>
      </c>
      <c r="C199" s="2" t="s">
        <v>3191</v>
      </c>
      <c r="D199" s="2" t="s">
        <v>3192</v>
      </c>
      <c r="E199" s="2" t="s">
        <v>2472</v>
      </c>
      <c r="F199" s="2" t="s">
        <v>2473</v>
      </c>
      <c r="G199" s="2" t="s">
        <v>55</v>
      </c>
      <c r="H199" s="2" t="s">
        <v>3193</v>
      </c>
      <c r="I199" s="2" t="s">
        <v>3194</v>
      </c>
      <c r="J199" s="2" t="s">
        <v>2476</v>
      </c>
      <c r="K199" s="2" t="s">
        <v>2477</v>
      </c>
      <c r="L199" s="2" t="s">
        <v>2477</v>
      </c>
      <c r="M199" s="2" t="s">
        <v>2477</v>
      </c>
      <c r="N199" s="2" t="s">
        <v>2477</v>
      </c>
      <c r="O199" s="2" t="s">
        <v>2477</v>
      </c>
    </row>
    <row r="200" ht="15" spans="1:15">
      <c r="A200" s="2" t="s">
        <v>1966</v>
      </c>
      <c r="B200" s="2" t="s">
        <v>1965</v>
      </c>
      <c r="C200" s="2" t="s">
        <v>3195</v>
      </c>
      <c r="D200" s="2" t="s">
        <v>3196</v>
      </c>
      <c r="E200" s="2" t="s">
        <v>3048</v>
      </c>
      <c r="F200" s="2" t="s">
        <v>2472</v>
      </c>
      <c r="G200" s="2" t="s">
        <v>55</v>
      </c>
      <c r="H200" s="2" t="s">
        <v>3197</v>
      </c>
      <c r="I200" s="2" t="s">
        <v>3198</v>
      </c>
      <c r="J200" s="2" t="s">
        <v>2476</v>
      </c>
      <c r="K200" s="2" t="s">
        <v>2477</v>
      </c>
      <c r="L200" s="2" t="s">
        <v>2477</v>
      </c>
      <c r="M200" s="2" t="s">
        <v>2477</v>
      </c>
      <c r="N200" s="2" t="s">
        <v>2477</v>
      </c>
      <c r="O200" s="2" t="s">
        <v>2477</v>
      </c>
    </row>
    <row r="201" ht="15" spans="1:15">
      <c r="A201" s="2" t="s">
        <v>2167</v>
      </c>
      <c r="B201" s="2" t="s">
        <v>2162</v>
      </c>
      <c r="C201" s="2" t="s">
        <v>3199</v>
      </c>
      <c r="D201" s="2" t="s">
        <v>3200</v>
      </c>
      <c r="E201" s="2" t="s">
        <v>2597</v>
      </c>
      <c r="F201" s="2" t="s">
        <v>2472</v>
      </c>
      <c r="G201" s="2" t="s">
        <v>55</v>
      </c>
      <c r="H201" s="2" t="s">
        <v>3201</v>
      </c>
      <c r="I201" s="2" t="s">
        <v>3202</v>
      </c>
      <c r="J201" s="2" t="s">
        <v>2476</v>
      </c>
      <c r="K201" s="2" t="s">
        <v>2477</v>
      </c>
      <c r="L201" s="2" t="s">
        <v>2477</v>
      </c>
      <c r="M201" s="2" t="s">
        <v>2477</v>
      </c>
      <c r="N201" s="2" t="s">
        <v>2477</v>
      </c>
      <c r="O201" s="2" t="s">
        <v>2477</v>
      </c>
    </row>
    <row r="202" ht="15" spans="1:15">
      <c r="A202" s="2" t="s">
        <v>1571</v>
      </c>
      <c r="B202" s="2" t="s">
        <v>1568</v>
      </c>
      <c r="C202" s="2" t="s">
        <v>2728</v>
      </c>
      <c r="D202" s="2" t="s">
        <v>3203</v>
      </c>
      <c r="E202" s="2" t="s">
        <v>2855</v>
      </c>
      <c r="F202" s="2" t="s">
        <v>2597</v>
      </c>
      <c r="G202" s="2" t="s">
        <v>55</v>
      </c>
      <c r="H202" s="2" t="s">
        <v>3204</v>
      </c>
      <c r="I202" s="2" t="s">
        <v>3205</v>
      </c>
      <c r="J202" s="2" t="s">
        <v>2476</v>
      </c>
      <c r="K202" s="2" t="s">
        <v>2477</v>
      </c>
      <c r="L202" s="2" t="s">
        <v>2477</v>
      </c>
      <c r="M202" s="2" t="s">
        <v>2477</v>
      </c>
      <c r="N202" s="2" t="s">
        <v>2477</v>
      </c>
      <c r="O202" s="2" t="s">
        <v>2477</v>
      </c>
    </row>
    <row r="203" ht="15" spans="1:15">
      <c r="A203" s="2" t="s">
        <v>1639</v>
      </c>
      <c r="B203" s="2" t="s">
        <v>1634</v>
      </c>
      <c r="C203" s="2" t="s">
        <v>3206</v>
      </c>
      <c r="D203" s="2" t="s">
        <v>3207</v>
      </c>
      <c r="E203" s="2" t="s">
        <v>2714</v>
      </c>
      <c r="F203" s="2" t="s">
        <v>2520</v>
      </c>
      <c r="G203" s="2" t="s">
        <v>55</v>
      </c>
      <c r="H203" s="2" t="s">
        <v>3208</v>
      </c>
      <c r="I203" s="2" t="s">
        <v>3209</v>
      </c>
      <c r="J203" s="2" t="s">
        <v>2476</v>
      </c>
      <c r="K203" s="2" t="s">
        <v>2477</v>
      </c>
      <c r="L203" s="2" t="s">
        <v>2477</v>
      </c>
      <c r="M203" s="2" t="s">
        <v>2477</v>
      </c>
      <c r="N203" s="2" t="s">
        <v>2477</v>
      </c>
      <c r="O203" s="2" t="s">
        <v>2477</v>
      </c>
    </row>
    <row r="204" ht="15" spans="1:15">
      <c r="A204" s="2" t="s">
        <v>575</v>
      </c>
      <c r="B204" s="2" t="s">
        <v>571</v>
      </c>
      <c r="C204" s="2" t="s">
        <v>2543</v>
      </c>
      <c r="D204" s="2" t="s">
        <v>3210</v>
      </c>
      <c r="E204" s="2" t="s">
        <v>3048</v>
      </c>
      <c r="F204" s="2" t="s">
        <v>2855</v>
      </c>
      <c r="G204" s="2" t="s">
        <v>55</v>
      </c>
      <c r="H204" s="2" t="s">
        <v>3211</v>
      </c>
      <c r="I204" s="2" t="s">
        <v>3212</v>
      </c>
      <c r="J204" s="2" t="s">
        <v>2476</v>
      </c>
      <c r="K204" s="2" t="s">
        <v>2477</v>
      </c>
      <c r="L204" s="2" t="s">
        <v>2477</v>
      </c>
      <c r="M204" s="2" t="s">
        <v>2477</v>
      </c>
      <c r="N204" s="2" t="s">
        <v>2477</v>
      </c>
      <c r="O204" s="2" t="s">
        <v>2477</v>
      </c>
    </row>
    <row r="205" ht="15" spans="1:15">
      <c r="A205" s="2" t="s">
        <v>547</v>
      </c>
      <c r="B205" s="2" t="s">
        <v>546</v>
      </c>
      <c r="C205" s="2" t="s">
        <v>2766</v>
      </c>
      <c r="D205" s="2" t="s">
        <v>3213</v>
      </c>
      <c r="E205" s="2" t="s">
        <v>2873</v>
      </c>
      <c r="F205" s="2" t="s">
        <v>2855</v>
      </c>
      <c r="G205" s="2" t="s">
        <v>55</v>
      </c>
      <c r="H205" s="2" t="s">
        <v>3214</v>
      </c>
      <c r="I205" s="2" t="s">
        <v>3215</v>
      </c>
      <c r="J205" s="2" t="s">
        <v>2476</v>
      </c>
      <c r="K205" s="2" t="s">
        <v>2477</v>
      </c>
      <c r="L205" s="2" t="s">
        <v>2477</v>
      </c>
      <c r="M205" s="2" t="s">
        <v>2477</v>
      </c>
      <c r="N205" s="2" t="s">
        <v>2477</v>
      </c>
      <c r="O205" s="2" t="s">
        <v>2477</v>
      </c>
    </row>
    <row r="206" ht="15" spans="1:15">
      <c r="A206" s="2" t="s">
        <v>1567</v>
      </c>
      <c r="B206" s="2" t="s">
        <v>1563</v>
      </c>
      <c r="C206" s="2" t="s">
        <v>3216</v>
      </c>
      <c r="D206" s="2" t="s">
        <v>3217</v>
      </c>
      <c r="E206" s="2" t="s">
        <v>2714</v>
      </c>
      <c r="F206" s="2" t="s">
        <v>2597</v>
      </c>
      <c r="G206" s="2" t="s">
        <v>55</v>
      </c>
      <c r="H206" s="2" t="s">
        <v>3218</v>
      </c>
      <c r="I206" s="2" t="s">
        <v>3219</v>
      </c>
      <c r="J206" s="2" t="s">
        <v>2476</v>
      </c>
      <c r="K206" s="2" t="s">
        <v>2477</v>
      </c>
      <c r="L206" s="2" t="s">
        <v>2477</v>
      </c>
      <c r="M206" s="2" t="s">
        <v>2477</v>
      </c>
      <c r="N206" s="2" t="s">
        <v>2477</v>
      </c>
      <c r="O206" s="2" t="s">
        <v>2477</v>
      </c>
    </row>
    <row r="207" ht="15" spans="1:15">
      <c r="A207" s="2" t="s">
        <v>1861</v>
      </c>
      <c r="B207" s="2" t="s">
        <v>1856</v>
      </c>
      <c r="C207" s="2" t="s">
        <v>3220</v>
      </c>
      <c r="D207" s="2" t="s">
        <v>3221</v>
      </c>
      <c r="E207" s="2" t="s">
        <v>2772</v>
      </c>
      <c r="F207" s="2" t="s">
        <v>2520</v>
      </c>
      <c r="G207" s="2" t="s">
        <v>55</v>
      </c>
      <c r="H207" s="2" t="s">
        <v>3222</v>
      </c>
      <c r="I207" s="2" t="s">
        <v>3223</v>
      </c>
      <c r="J207" s="2" t="s">
        <v>2476</v>
      </c>
      <c r="K207" s="2" t="s">
        <v>2477</v>
      </c>
      <c r="L207" s="2" t="s">
        <v>2477</v>
      </c>
      <c r="M207" s="2" t="s">
        <v>2477</v>
      </c>
      <c r="N207" s="2" t="s">
        <v>2477</v>
      </c>
      <c r="O207" s="2" t="s">
        <v>2477</v>
      </c>
    </row>
    <row r="208" ht="15" spans="1:15">
      <c r="A208" s="2" t="s">
        <v>2399</v>
      </c>
      <c r="B208" s="2" t="s">
        <v>2397</v>
      </c>
      <c r="C208" s="2" t="s">
        <v>3220</v>
      </c>
      <c r="D208" s="2" t="s">
        <v>3221</v>
      </c>
      <c r="E208" s="2" t="s">
        <v>2520</v>
      </c>
      <c r="F208" s="2" t="s">
        <v>2473</v>
      </c>
      <c r="G208" s="2" t="s">
        <v>55</v>
      </c>
      <c r="H208" s="2" t="s">
        <v>3224</v>
      </c>
      <c r="I208" s="2" t="s">
        <v>3225</v>
      </c>
      <c r="J208" s="2" t="s">
        <v>2476</v>
      </c>
      <c r="K208" s="2" t="s">
        <v>2477</v>
      </c>
      <c r="L208" s="2" t="s">
        <v>2477</v>
      </c>
      <c r="M208" s="2" t="s">
        <v>2477</v>
      </c>
      <c r="N208" s="2" t="s">
        <v>2477</v>
      </c>
      <c r="O208" s="2" t="s">
        <v>2477</v>
      </c>
    </row>
    <row r="209" ht="15" spans="1:15">
      <c r="A209" s="2" t="s">
        <v>2313</v>
      </c>
      <c r="B209" s="2" t="s">
        <v>2309</v>
      </c>
      <c r="C209" s="2" t="s">
        <v>3226</v>
      </c>
      <c r="D209" s="2" t="s">
        <v>3227</v>
      </c>
      <c r="E209" s="2" t="s">
        <v>2472</v>
      </c>
      <c r="F209" s="2" t="s">
        <v>2473</v>
      </c>
      <c r="G209" s="2" t="s">
        <v>55</v>
      </c>
      <c r="H209" s="2" t="s">
        <v>3228</v>
      </c>
      <c r="I209" s="2" t="s">
        <v>3229</v>
      </c>
      <c r="J209" s="2" t="s">
        <v>2476</v>
      </c>
      <c r="K209" s="2" t="s">
        <v>2477</v>
      </c>
      <c r="L209" s="2" t="s">
        <v>2477</v>
      </c>
      <c r="M209" s="2" t="s">
        <v>2477</v>
      </c>
      <c r="N209" s="2" t="s">
        <v>2477</v>
      </c>
      <c r="O209" s="2" t="s">
        <v>2477</v>
      </c>
    </row>
    <row r="210" ht="15" spans="1:15">
      <c r="A210" s="2" t="s">
        <v>1826</v>
      </c>
      <c r="B210" s="2" t="s">
        <v>1823</v>
      </c>
      <c r="C210" s="2" t="s">
        <v>3069</v>
      </c>
      <c r="D210" s="2" t="s">
        <v>3230</v>
      </c>
      <c r="E210" s="2" t="s">
        <v>2597</v>
      </c>
      <c r="F210" s="2" t="s">
        <v>2520</v>
      </c>
      <c r="G210" s="2" t="s">
        <v>55</v>
      </c>
      <c r="H210" s="2" t="s">
        <v>3231</v>
      </c>
      <c r="I210" s="2" t="s">
        <v>3232</v>
      </c>
      <c r="J210" s="2" t="s">
        <v>2476</v>
      </c>
      <c r="K210" s="2" t="s">
        <v>2477</v>
      </c>
      <c r="L210" s="2" t="s">
        <v>2477</v>
      </c>
      <c r="M210" s="2" t="s">
        <v>2477</v>
      </c>
      <c r="N210" s="2" t="s">
        <v>2477</v>
      </c>
      <c r="O210" s="2" t="s">
        <v>2477</v>
      </c>
    </row>
    <row r="211" ht="15" spans="1:15">
      <c r="A211" s="2" t="s">
        <v>527</v>
      </c>
      <c r="B211" s="2" t="s">
        <v>524</v>
      </c>
      <c r="C211" s="2" t="s">
        <v>2728</v>
      </c>
      <c r="D211" s="2" t="s">
        <v>3233</v>
      </c>
      <c r="E211" s="2" t="s">
        <v>3048</v>
      </c>
      <c r="F211" s="2" t="s">
        <v>2855</v>
      </c>
      <c r="G211" s="2" t="s">
        <v>55</v>
      </c>
      <c r="H211" s="2" t="s">
        <v>3234</v>
      </c>
      <c r="I211" s="2" t="s">
        <v>3235</v>
      </c>
      <c r="J211" s="2" t="s">
        <v>2476</v>
      </c>
      <c r="K211" s="2" t="s">
        <v>2477</v>
      </c>
      <c r="L211" s="2" t="s">
        <v>2477</v>
      </c>
      <c r="M211" s="2" t="s">
        <v>2477</v>
      </c>
      <c r="N211" s="2" t="s">
        <v>2477</v>
      </c>
      <c r="O211" s="2" t="s">
        <v>2477</v>
      </c>
    </row>
    <row r="212" ht="15" spans="1:15">
      <c r="A212" s="2" t="s">
        <v>511</v>
      </c>
      <c r="B212" s="2" t="s">
        <v>508</v>
      </c>
      <c r="C212" s="2" t="s">
        <v>3236</v>
      </c>
      <c r="D212" s="2" t="s">
        <v>3237</v>
      </c>
      <c r="E212" s="2" t="s">
        <v>3137</v>
      </c>
      <c r="F212" s="2" t="s">
        <v>2855</v>
      </c>
      <c r="G212" s="2" t="s">
        <v>55</v>
      </c>
      <c r="H212" s="2" t="s">
        <v>3238</v>
      </c>
      <c r="I212" s="2" t="s">
        <v>3239</v>
      </c>
      <c r="J212" s="2" t="s">
        <v>2476</v>
      </c>
      <c r="K212" s="2" t="s">
        <v>2477</v>
      </c>
      <c r="L212" s="2" t="s">
        <v>2477</v>
      </c>
      <c r="M212" s="2" t="s">
        <v>2477</v>
      </c>
      <c r="N212" s="2" t="s">
        <v>2477</v>
      </c>
      <c r="O212" s="2" t="s">
        <v>2477</v>
      </c>
    </row>
    <row r="213" ht="15" spans="1:15">
      <c r="A213" s="2" t="s">
        <v>460</v>
      </c>
      <c r="B213" s="2" t="s">
        <v>455</v>
      </c>
      <c r="C213" s="2" t="s">
        <v>3240</v>
      </c>
      <c r="D213" s="2" t="s">
        <v>3241</v>
      </c>
      <c r="E213" s="2" t="s">
        <v>3048</v>
      </c>
      <c r="F213" s="2" t="s">
        <v>2855</v>
      </c>
      <c r="G213" s="2" t="s">
        <v>55</v>
      </c>
      <c r="H213" s="2" t="s">
        <v>3242</v>
      </c>
      <c r="I213" s="2" t="s">
        <v>3243</v>
      </c>
      <c r="J213" s="2" t="s">
        <v>2476</v>
      </c>
      <c r="K213" s="2" t="s">
        <v>2477</v>
      </c>
      <c r="L213" s="2" t="s">
        <v>2477</v>
      </c>
      <c r="M213" s="2" t="s">
        <v>2477</v>
      </c>
      <c r="N213" s="2" t="s">
        <v>2477</v>
      </c>
      <c r="O213" s="2" t="s">
        <v>2477</v>
      </c>
    </row>
    <row r="214" ht="15" spans="1:15">
      <c r="A214" s="2" t="s">
        <v>3244</v>
      </c>
      <c r="B214" s="2" t="s">
        <v>137</v>
      </c>
      <c r="C214" s="2" t="s">
        <v>3245</v>
      </c>
      <c r="D214" s="2" t="s">
        <v>3246</v>
      </c>
      <c r="E214" s="2" t="s">
        <v>3048</v>
      </c>
      <c r="F214" s="2" t="s">
        <v>2855</v>
      </c>
      <c r="G214" s="2" t="s">
        <v>55</v>
      </c>
      <c r="H214" s="2" t="s">
        <v>3247</v>
      </c>
      <c r="I214" s="2" t="s">
        <v>3248</v>
      </c>
      <c r="J214" s="2" t="s">
        <v>2476</v>
      </c>
      <c r="K214" s="2" t="s">
        <v>2477</v>
      </c>
      <c r="L214" s="2" t="s">
        <v>2477</v>
      </c>
      <c r="M214" s="2" t="s">
        <v>2477</v>
      </c>
      <c r="N214" s="2" t="s">
        <v>2477</v>
      </c>
      <c r="O214" s="2" t="s">
        <v>2477</v>
      </c>
    </row>
    <row r="215" ht="15" spans="1:15">
      <c r="A215" s="2" t="s">
        <v>488</v>
      </c>
      <c r="B215" s="2" t="s">
        <v>484</v>
      </c>
      <c r="C215" s="2" t="s">
        <v>3249</v>
      </c>
      <c r="D215" s="2" t="s">
        <v>3250</v>
      </c>
      <c r="E215" s="2" t="s">
        <v>3137</v>
      </c>
      <c r="F215" s="2" t="s">
        <v>2855</v>
      </c>
      <c r="G215" s="2" t="s">
        <v>55</v>
      </c>
      <c r="H215" s="2" t="s">
        <v>3251</v>
      </c>
      <c r="I215" s="2" t="s">
        <v>3252</v>
      </c>
      <c r="J215" s="2" t="s">
        <v>2476</v>
      </c>
      <c r="K215" s="2" t="s">
        <v>2477</v>
      </c>
      <c r="L215" s="2" t="s">
        <v>2477</v>
      </c>
      <c r="M215" s="2" t="s">
        <v>2477</v>
      </c>
      <c r="N215" s="2" t="s">
        <v>2477</v>
      </c>
      <c r="O215" s="2" t="s">
        <v>2477</v>
      </c>
    </row>
    <row r="216" ht="15" spans="1:15">
      <c r="A216" s="2" t="s">
        <v>799</v>
      </c>
      <c r="B216" s="2" t="s">
        <v>794</v>
      </c>
      <c r="C216" s="2" t="s">
        <v>3253</v>
      </c>
      <c r="D216" s="2" t="s">
        <v>3254</v>
      </c>
      <c r="E216" s="2" t="s">
        <v>2855</v>
      </c>
      <c r="F216" s="2" t="s">
        <v>2772</v>
      </c>
      <c r="G216" s="2" t="s">
        <v>55</v>
      </c>
      <c r="H216" s="2" t="s">
        <v>3255</v>
      </c>
      <c r="I216" s="2" t="s">
        <v>3256</v>
      </c>
      <c r="J216" s="2" t="s">
        <v>2476</v>
      </c>
      <c r="K216" s="2" t="s">
        <v>2477</v>
      </c>
      <c r="L216" s="2" t="s">
        <v>2477</v>
      </c>
      <c r="M216" s="2" t="s">
        <v>2477</v>
      </c>
      <c r="N216" s="2" t="s">
        <v>2477</v>
      </c>
      <c r="O216" s="2" t="s">
        <v>2477</v>
      </c>
    </row>
    <row r="217" ht="15" spans="1:15">
      <c r="A217" s="2" t="s">
        <v>2196</v>
      </c>
      <c r="B217" s="2" t="s">
        <v>2194</v>
      </c>
      <c r="C217" s="2" t="s">
        <v>3257</v>
      </c>
      <c r="D217" s="2" t="s">
        <v>3258</v>
      </c>
      <c r="E217" s="2" t="s">
        <v>2520</v>
      </c>
      <c r="F217" s="2" t="s">
        <v>2472</v>
      </c>
      <c r="G217" s="2" t="s">
        <v>55</v>
      </c>
      <c r="H217" s="2" t="s">
        <v>3211</v>
      </c>
      <c r="I217" s="2" t="s">
        <v>3259</v>
      </c>
      <c r="J217" s="2" t="s">
        <v>2476</v>
      </c>
      <c r="K217" s="2" t="s">
        <v>2477</v>
      </c>
      <c r="L217" s="2" t="s">
        <v>2477</v>
      </c>
      <c r="M217" s="2" t="s">
        <v>2477</v>
      </c>
      <c r="N217" s="2" t="s">
        <v>2477</v>
      </c>
      <c r="O217" s="2" t="s">
        <v>2477</v>
      </c>
    </row>
    <row r="218" ht="15" spans="1:15">
      <c r="A218" s="2" t="s">
        <v>1887</v>
      </c>
      <c r="B218" s="2" t="s">
        <v>1882</v>
      </c>
      <c r="C218" s="2" t="s">
        <v>3257</v>
      </c>
      <c r="D218" s="2" t="s">
        <v>3258</v>
      </c>
      <c r="E218" s="2" t="s">
        <v>2597</v>
      </c>
      <c r="F218" s="2" t="s">
        <v>2520</v>
      </c>
      <c r="G218" s="2" t="s">
        <v>55</v>
      </c>
      <c r="H218" s="2" t="s">
        <v>3260</v>
      </c>
      <c r="I218" s="2" t="s">
        <v>3261</v>
      </c>
      <c r="J218" s="2" t="s">
        <v>2476</v>
      </c>
      <c r="K218" s="2" t="s">
        <v>2477</v>
      </c>
      <c r="L218" s="2" t="s">
        <v>2477</v>
      </c>
      <c r="M218" s="2" t="s">
        <v>2477</v>
      </c>
      <c r="N218" s="2" t="s">
        <v>2477</v>
      </c>
      <c r="O218" s="2" t="s">
        <v>2477</v>
      </c>
    </row>
    <row r="219" ht="15" spans="1:15">
      <c r="A219" s="2" t="s">
        <v>1026</v>
      </c>
      <c r="B219" s="2" t="s">
        <v>1022</v>
      </c>
      <c r="C219" s="2" t="s">
        <v>3183</v>
      </c>
      <c r="D219" s="2" t="s">
        <v>3262</v>
      </c>
      <c r="E219" s="2" t="s">
        <v>2873</v>
      </c>
      <c r="F219" s="2" t="s">
        <v>2772</v>
      </c>
      <c r="G219" s="2" t="s">
        <v>55</v>
      </c>
      <c r="H219" s="2" t="s">
        <v>3263</v>
      </c>
      <c r="I219" s="2" t="s">
        <v>3264</v>
      </c>
      <c r="J219" s="2" t="s">
        <v>2476</v>
      </c>
      <c r="K219" s="2" t="s">
        <v>2477</v>
      </c>
      <c r="L219" s="2" t="s">
        <v>2477</v>
      </c>
      <c r="M219" s="2" t="s">
        <v>2477</v>
      </c>
      <c r="N219" s="2" t="s">
        <v>2477</v>
      </c>
      <c r="O219" s="2" t="s">
        <v>2477</v>
      </c>
    </row>
    <row r="220" ht="15" spans="1:15">
      <c r="A220" s="2" t="s">
        <v>904</v>
      </c>
      <c r="B220" s="2" t="s">
        <v>901</v>
      </c>
      <c r="C220" s="2" t="s">
        <v>3002</v>
      </c>
      <c r="D220" s="2" t="s">
        <v>3265</v>
      </c>
      <c r="E220" s="2" t="s">
        <v>2855</v>
      </c>
      <c r="F220" s="2" t="s">
        <v>2772</v>
      </c>
      <c r="G220" s="2" t="s">
        <v>55</v>
      </c>
      <c r="H220" s="2" t="s">
        <v>2984</v>
      </c>
      <c r="I220" s="2" t="s">
        <v>3266</v>
      </c>
      <c r="J220" s="2" t="s">
        <v>2476</v>
      </c>
      <c r="K220" s="2" t="s">
        <v>2477</v>
      </c>
      <c r="L220" s="2" t="s">
        <v>2477</v>
      </c>
      <c r="M220" s="2" t="s">
        <v>2477</v>
      </c>
      <c r="N220" s="2" t="s">
        <v>2477</v>
      </c>
      <c r="O220" s="2" t="s">
        <v>2477</v>
      </c>
    </row>
    <row r="221" ht="15" spans="1:15">
      <c r="A221" s="2" t="s">
        <v>1751</v>
      </c>
      <c r="B221" s="2" t="s">
        <v>1749</v>
      </c>
      <c r="C221" s="2" t="s">
        <v>2595</v>
      </c>
      <c r="D221" s="2" t="s">
        <v>3267</v>
      </c>
      <c r="E221" s="2" t="s">
        <v>2597</v>
      </c>
      <c r="F221" s="2" t="s">
        <v>2520</v>
      </c>
      <c r="G221" s="2" t="s">
        <v>55</v>
      </c>
      <c r="H221" s="2" t="s">
        <v>3268</v>
      </c>
      <c r="I221" s="2" t="s">
        <v>3269</v>
      </c>
      <c r="J221" s="2" t="s">
        <v>2476</v>
      </c>
      <c r="K221" s="2" t="s">
        <v>2477</v>
      </c>
      <c r="L221" s="2" t="s">
        <v>2477</v>
      </c>
      <c r="M221" s="2" t="s">
        <v>2477</v>
      </c>
      <c r="N221" s="2" t="s">
        <v>2477</v>
      </c>
      <c r="O221" s="2" t="s">
        <v>2477</v>
      </c>
    </row>
    <row r="222" ht="15" spans="1:15">
      <c r="A222" s="2" t="s">
        <v>651</v>
      </c>
      <c r="B222" s="2" t="s">
        <v>646</v>
      </c>
      <c r="C222" s="2" t="s">
        <v>3191</v>
      </c>
      <c r="D222" s="2" t="s">
        <v>3270</v>
      </c>
      <c r="E222" s="2" t="s">
        <v>3048</v>
      </c>
      <c r="F222" s="2" t="s">
        <v>2855</v>
      </c>
      <c r="G222" s="2" t="s">
        <v>55</v>
      </c>
      <c r="H222" s="2" t="s">
        <v>3271</v>
      </c>
      <c r="I222" s="2" t="s">
        <v>3272</v>
      </c>
      <c r="J222" s="2" t="s">
        <v>2476</v>
      </c>
      <c r="K222" s="2" t="s">
        <v>2477</v>
      </c>
      <c r="L222" s="2" t="s">
        <v>2477</v>
      </c>
      <c r="M222" s="2" t="s">
        <v>2477</v>
      </c>
      <c r="N222" s="2" t="s">
        <v>2477</v>
      </c>
      <c r="O222" s="2" t="s">
        <v>2477</v>
      </c>
    </row>
    <row r="223" ht="15" spans="1:15">
      <c r="A223" s="2" t="s">
        <v>602</v>
      </c>
      <c r="B223" s="2" t="s">
        <v>597</v>
      </c>
      <c r="C223" s="2" t="s">
        <v>3273</v>
      </c>
      <c r="D223" s="2" t="s">
        <v>3274</v>
      </c>
      <c r="E223" s="2" t="s">
        <v>3048</v>
      </c>
      <c r="F223" s="2" t="s">
        <v>2855</v>
      </c>
      <c r="G223" s="2" t="s">
        <v>55</v>
      </c>
      <c r="H223" s="2" t="s">
        <v>3275</v>
      </c>
      <c r="I223" s="2" t="s">
        <v>3276</v>
      </c>
      <c r="J223" s="2" t="s">
        <v>2476</v>
      </c>
      <c r="K223" s="2" t="s">
        <v>2477</v>
      </c>
      <c r="L223" s="2" t="s">
        <v>2477</v>
      </c>
      <c r="M223" s="2" t="s">
        <v>2477</v>
      </c>
      <c r="N223" s="2" t="s">
        <v>2477</v>
      </c>
      <c r="O223" s="2" t="s">
        <v>2477</v>
      </c>
    </row>
    <row r="224" ht="15" spans="1:15">
      <c r="A224" s="2" t="s">
        <v>1599</v>
      </c>
      <c r="B224" s="2" t="s">
        <v>1595</v>
      </c>
      <c r="C224" s="2" t="s">
        <v>3277</v>
      </c>
      <c r="D224" s="2" t="s">
        <v>3278</v>
      </c>
      <c r="E224" s="2" t="s">
        <v>2714</v>
      </c>
      <c r="F224" s="2" t="s">
        <v>2597</v>
      </c>
      <c r="G224" s="2" t="s">
        <v>55</v>
      </c>
      <c r="H224" s="2" t="s">
        <v>3279</v>
      </c>
      <c r="I224" s="2" t="s">
        <v>3280</v>
      </c>
      <c r="J224" s="2" t="s">
        <v>2476</v>
      </c>
      <c r="K224" s="2" t="s">
        <v>2477</v>
      </c>
      <c r="L224" s="2" t="s">
        <v>2477</v>
      </c>
      <c r="M224" s="2" t="s">
        <v>2477</v>
      </c>
      <c r="N224" s="2" t="s">
        <v>2477</v>
      </c>
      <c r="O224" s="2" t="s">
        <v>2477</v>
      </c>
    </row>
    <row r="225" ht="15" spans="1:15">
      <c r="A225" s="2" t="s">
        <v>1442</v>
      </c>
      <c r="B225" s="2" t="s">
        <v>1437</v>
      </c>
      <c r="C225" s="2" t="s">
        <v>3281</v>
      </c>
      <c r="D225" s="2" t="s">
        <v>3282</v>
      </c>
      <c r="E225" s="2" t="s">
        <v>2772</v>
      </c>
      <c r="F225" s="2" t="s">
        <v>2597</v>
      </c>
      <c r="G225" s="2" t="s">
        <v>55</v>
      </c>
      <c r="H225" s="2" t="s">
        <v>3283</v>
      </c>
      <c r="I225" s="2" t="s">
        <v>3284</v>
      </c>
      <c r="J225" s="2" t="s">
        <v>2476</v>
      </c>
      <c r="K225" s="2" t="s">
        <v>2477</v>
      </c>
      <c r="L225" s="2" t="s">
        <v>2477</v>
      </c>
      <c r="M225" s="2" t="s">
        <v>2477</v>
      </c>
      <c r="N225" s="2" t="s">
        <v>2477</v>
      </c>
      <c r="O225" s="2" t="s">
        <v>2477</v>
      </c>
    </row>
    <row r="226" ht="15" spans="1:15">
      <c r="A226" s="2" t="s">
        <v>682</v>
      </c>
      <c r="B226" s="2" t="s">
        <v>678</v>
      </c>
      <c r="C226" s="2" t="s">
        <v>3285</v>
      </c>
      <c r="D226" s="2" t="s">
        <v>3286</v>
      </c>
      <c r="E226" s="2" t="s">
        <v>2873</v>
      </c>
      <c r="F226" s="2" t="s">
        <v>2855</v>
      </c>
      <c r="G226" s="2" t="s">
        <v>55</v>
      </c>
      <c r="H226" s="2" t="s">
        <v>3287</v>
      </c>
      <c r="I226" s="2" t="s">
        <v>3288</v>
      </c>
      <c r="J226" s="2" t="s">
        <v>2476</v>
      </c>
      <c r="K226" s="2" t="s">
        <v>2477</v>
      </c>
      <c r="L226" s="2" t="s">
        <v>2477</v>
      </c>
      <c r="M226" s="2" t="s">
        <v>2477</v>
      </c>
      <c r="N226" s="2" t="s">
        <v>2477</v>
      </c>
      <c r="O226" s="2" t="s">
        <v>2477</v>
      </c>
    </row>
    <row r="227" ht="15" spans="1:15">
      <c r="A227" s="2" t="s">
        <v>1762</v>
      </c>
      <c r="B227" s="2" t="s">
        <v>1757</v>
      </c>
      <c r="C227" s="2" t="s">
        <v>3289</v>
      </c>
      <c r="D227" s="2" t="s">
        <v>3290</v>
      </c>
      <c r="E227" s="2" t="s">
        <v>2714</v>
      </c>
      <c r="F227" s="2" t="s">
        <v>2520</v>
      </c>
      <c r="G227" s="2" t="s">
        <v>55</v>
      </c>
      <c r="H227" s="2" t="s">
        <v>3291</v>
      </c>
      <c r="I227" s="2" t="s">
        <v>3292</v>
      </c>
      <c r="J227" s="2" t="s">
        <v>2476</v>
      </c>
      <c r="K227" s="2" t="s">
        <v>2477</v>
      </c>
      <c r="L227" s="2" t="s">
        <v>2477</v>
      </c>
      <c r="M227" s="2" t="s">
        <v>2477</v>
      </c>
      <c r="N227" s="2" t="s">
        <v>2477</v>
      </c>
      <c r="O227" s="2" t="s">
        <v>2477</v>
      </c>
    </row>
    <row r="228" ht="15" spans="1:15">
      <c r="A228" s="2" t="s">
        <v>1675</v>
      </c>
      <c r="B228" s="2" t="s">
        <v>1672</v>
      </c>
      <c r="C228" s="2" t="s">
        <v>3206</v>
      </c>
      <c r="D228" s="2" t="s">
        <v>3293</v>
      </c>
      <c r="E228" s="2" t="s">
        <v>2714</v>
      </c>
      <c r="F228" s="2" t="s">
        <v>2520</v>
      </c>
      <c r="G228" s="2" t="s">
        <v>55</v>
      </c>
      <c r="H228" s="2" t="s">
        <v>3294</v>
      </c>
      <c r="I228" s="2" t="s">
        <v>3295</v>
      </c>
      <c r="J228" s="2" t="s">
        <v>2476</v>
      </c>
      <c r="K228" s="2" t="s">
        <v>2477</v>
      </c>
      <c r="L228" s="2" t="s">
        <v>2477</v>
      </c>
      <c r="M228" s="2" t="s">
        <v>2477</v>
      </c>
      <c r="N228" s="2" t="s">
        <v>2477</v>
      </c>
      <c r="O228" s="2" t="s">
        <v>2477</v>
      </c>
    </row>
    <row r="229" ht="15" spans="1:15">
      <c r="A229" s="2" t="s">
        <v>858</v>
      </c>
      <c r="B229" s="2" t="s">
        <v>853</v>
      </c>
      <c r="C229" s="2" t="s">
        <v>3296</v>
      </c>
      <c r="D229" s="2" t="s">
        <v>3297</v>
      </c>
      <c r="E229" s="2" t="s">
        <v>2855</v>
      </c>
      <c r="F229" s="2" t="s">
        <v>2772</v>
      </c>
      <c r="G229" s="2" t="s">
        <v>55</v>
      </c>
      <c r="H229" s="2" t="s">
        <v>3298</v>
      </c>
      <c r="I229" s="2" t="s">
        <v>3299</v>
      </c>
      <c r="J229" s="2" t="s">
        <v>2476</v>
      </c>
      <c r="K229" s="2" t="s">
        <v>2477</v>
      </c>
      <c r="L229" s="2" t="s">
        <v>2477</v>
      </c>
      <c r="M229" s="2" t="s">
        <v>2477</v>
      </c>
      <c r="N229" s="2" t="s">
        <v>2477</v>
      </c>
      <c r="O229" s="2" t="s">
        <v>2477</v>
      </c>
    </row>
    <row r="230" ht="15" spans="1:15">
      <c r="A230" s="2" t="s">
        <v>2101</v>
      </c>
      <c r="B230" s="2" t="s">
        <v>2099</v>
      </c>
      <c r="C230" s="2" t="s">
        <v>2828</v>
      </c>
      <c r="D230" s="2" t="s">
        <v>3300</v>
      </c>
      <c r="E230" s="2" t="s">
        <v>2714</v>
      </c>
      <c r="F230" s="2" t="s">
        <v>2472</v>
      </c>
      <c r="G230" s="2" t="s">
        <v>55</v>
      </c>
      <c r="H230" s="2" t="s">
        <v>3301</v>
      </c>
      <c r="I230" s="2" t="s">
        <v>3302</v>
      </c>
      <c r="J230" s="2" t="s">
        <v>2476</v>
      </c>
      <c r="K230" s="2" t="s">
        <v>2477</v>
      </c>
      <c r="L230" s="2" t="s">
        <v>2477</v>
      </c>
      <c r="M230" s="2" t="s">
        <v>2477</v>
      </c>
      <c r="N230" s="2" t="s">
        <v>2477</v>
      </c>
      <c r="O230" s="2" t="s">
        <v>2477</v>
      </c>
    </row>
    <row r="231" ht="15" spans="1:15">
      <c r="A231" s="2" t="s">
        <v>1744</v>
      </c>
      <c r="B231" s="2" t="s">
        <v>1740</v>
      </c>
      <c r="C231" s="2" t="s">
        <v>3303</v>
      </c>
      <c r="D231" s="2" t="s">
        <v>3304</v>
      </c>
      <c r="E231" s="2" t="s">
        <v>2597</v>
      </c>
      <c r="F231" s="2" t="s">
        <v>2520</v>
      </c>
      <c r="G231" s="2" t="s">
        <v>55</v>
      </c>
      <c r="H231" s="2" t="s">
        <v>3305</v>
      </c>
      <c r="I231" s="2" t="s">
        <v>3306</v>
      </c>
      <c r="J231" s="2" t="s">
        <v>2476</v>
      </c>
      <c r="K231" s="2" t="s">
        <v>2477</v>
      </c>
      <c r="L231" s="2" t="s">
        <v>2477</v>
      </c>
      <c r="M231" s="2" t="s">
        <v>2477</v>
      </c>
      <c r="N231" s="2" t="s">
        <v>2477</v>
      </c>
      <c r="O231" s="2" t="s">
        <v>2477</v>
      </c>
    </row>
    <row r="232" ht="15" spans="1:15">
      <c r="A232" s="2" t="s">
        <v>1374</v>
      </c>
      <c r="B232" s="2" t="s">
        <v>1372</v>
      </c>
      <c r="C232" s="2" t="s">
        <v>2832</v>
      </c>
      <c r="D232" s="2" t="s">
        <v>3307</v>
      </c>
      <c r="E232" s="2" t="s">
        <v>2772</v>
      </c>
      <c r="F232" s="2" t="s">
        <v>2714</v>
      </c>
      <c r="G232" s="2" t="s">
        <v>55</v>
      </c>
      <c r="H232" s="2" t="s">
        <v>3308</v>
      </c>
      <c r="I232" s="2" t="s">
        <v>3309</v>
      </c>
      <c r="J232" s="2" t="s">
        <v>2476</v>
      </c>
      <c r="K232" s="2" t="s">
        <v>2477</v>
      </c>
      <c r="L232" s="2" t="s">
        <v>2477</v>
      </c>
      <c r="M232" s="2" t="s">
        <v>2477</v>
      </c>
      <c r="N232" s="2" t="s">
        <v>2477</v>
      </c>
      <c r="O232" s="2" t="s">
        <v>2477</v>
      </c>
    </row>
    <row r="233" ht="15" spans="1:15">
      <c r="A233" s="2" t="s">
        <v>1142</v>
      </c>
      <c r="B233" s="2" t="s">
        <v>1141</v>
      </c>
      <c r="C233" s="2" t="s">
        <v>2766</v>
      </c>
      <c r="D233" s="2" t="s">
        <v>3310</v>
      </c>
      <c r="E233" s="2" t="s">
        <v>2772</v>
      </c>
      <c r="F233" s="2" t="s">
        <v>2714</v>
      </c>
      <c r="G233" s="2" t="s">
        <v>55</v>
      </c>
      <c r="H233" s="2" t="s">
        <v>3311</v>
      </c>
      <c r="I233" s="2" t="s">
        <v>3312</v>
      </c>
      <c r="J233" s="2" t="s">
        <v>2476</v>
      </c>
      <c r="K233" s="2" t="s">
        <v>2477</v>
      </c>
      <c r="L233" s="2" t="s">
        <v>2477</v>
      </c>
      <c r="M233" s="2" t="s">
        <v>2477</v>
      </c>
      <c r="N233" s="2" t="s">
        <v>2477</v>
      </c>
      <c r="O233" s="2" t="s">
        <v>2477</v>
      </c>
    </row>
    <row r="234" ht="15" spans="1:15">
      <c r="A234" s="2" t="s">
        <v>1435</v>
      </c>
      <c r="B234" s="2" t="s">
        <v>1434</v>
      </c>
      <c r="C234" s="2" t="s">
        <v>2766</v>
      </c>
      <c r="D234" s="2" t="s">
        <v>3313</v>
      </c>
      <c r="E234" s="2" t="s">
        <v>2855</v>
      </c>
      <c r="F234" s="2" t="s">
        <v>2714</v>
      </c>
      <c r="G234" s="2" t="s">
        <v>55</v>
      </c>
      <c r="H234" s="2" t="s">
        <v>3314</v>
      </c>
      <c r="I234" s="2" t="s">
        <v>3315</v>
      </c>
      <c r="J234" s="2" t="s">
        <v>2476</v>
      </c>
      <c r="K234" s="2" t="s">
        <v>2477</v>
      </c>
      <c r="L234" s="2" t="s">
        <v>2477</v>
      </c>
      <c r="M234" s="2" t="s">
        <v>2477</v>
      </c>
      <c r="N234" s="2" t="s">
        <v>2477</v>
      </c>
      <c r="O234" s="2" t="s">
        <v>2477</v>
      </c>
    </row>
    <row r="235" ht="15" spans="1:15">
      <c r="A235" s="2" t="s">
        <v>1078</v>
      </c>
      <c r="B235" s="2" t="s">
        <v>1075</v>
      </c>
      <c r="C235" s="2" t="s">
        <v>2543</v>
      </c>
      <c r="D235" s="2" t="s">
        <v>3316</v>
      </c>
      <c r="E235" s="2" t="s">
        <v>2855</v>
      </c>
      <c r="F235" s="2" t="s">
        <v>2772</v>
      </c>
      <c r="G235" s="2" t="s">
        <v>55</v>
      </c>
      <c r="H235" s="2" t="s">
        <v>3317</v>
      </c>
      <c r="I235" s="2" t="s">
        <v>3318</v>
      </c>
      <c r="J235" s="2" t="s">
        <v>2476</v>
      </c>
      <c r="K235" s="2" t="s">
        <v>2477</v>
      </c>
      <c r="L235" s="2" t="s">
        <v>2477</v>
      </c>
      <c r="M235" s="2" t="s">
        <v>2477</v>
      </c>
      <c r="N235" s="2" t="s">
        <v>2477</v>
      </c>
      <c r="O235" s="2" t="s">
        <v>2477</v>
      </c>
    </row>
    <row r="236" ht="15" spans="1:15">
      <c r="A236" s="2" t="s">
        <v>968</v>
      </c>
      <c r="B236" s="2" t="s">
        <v>965</v>
      </c>
      <c r="C236" s="2" t="s">
        <v>2865</v>
      </c>
      <c r="D236" s="2" t="s">
        <v>3319</v>
      </c>
      <c r="E236" s="2" t="s">
        <v>3137</v>
      </c>
      <c r="F236" s="2" t="s">
        <v>2855</v>
      </c>
      <c r="G236" s="2" t="s">
        <v>55</v>
      </c>
      <c r="H236" s="2" t="s">
        <v>3320</v>
      </c>
      <c r="I236" s="2" t="s">
        <v>3321</v>
      </c>
      <c r="J236" s="2" t="s">
        <v>2476</v>
      </c>
      <c r="K236" s="2" t="s">
        <v>2477</v>
      </c>
      <c r="L236" s="2" t="s">
        <v>2477</v>
      </c>
      <c r="M236" s="2" t="s">
        <v>2477</v>
      </c>
      <c r="N236" s="2" t="s">
        <v>2477</v>
      </c>
      <c r="O236" s="2" t="s">
        <v>2477</v>
      </c>
    </row>
    <row r="237" ht="15" spans="1:15">
      <c r="A237" s="2" t="s">
        <v>1371</v>
      </c>
      <c r="B237" s="2" t="s">
        <v>1366</v>
      </c>
      <c r="C237" s="2" t="s">
        <v>3322</v>
      </c>
      <c r="D237" s="2" t="s">
        <v>3323</v>
      </c>
      <c r="E237" s="2" t="s">
        <v>2772</v>
      </c>
      <c r="F237" s="2" t="s">
        <v>2714</v>
      </c>
      <c r="G237" s="2" t="s">
        <v>55</v>
      </c>
      <c r="H237" s="2" t="s">
        <v>2675</v>
      </c>
      <c r="I237" s="2" t="s">
        <v>3324</v>
      </c>
      <c r="J237" s="2" t="s">
        <v>2476</v>
      </c>
      <c r="K237" s="2" t="s">
        <v>2477</v>
      </c>
      <c r="L237" s="2" t="s">
        <v>2477</v>
      </c>
      <c r="M237" s="2" t="s">
        <v>2477</v>
      </c>
      <c r="N237" s="2" t="s">
        <v>2477</v>
      </c>
      <c r="O237" s="2" t="s">
        <v>2477</v>
      </c>
    </row>
    <row r="238" ht="15" spans="1:15">
      <c r="A238" s="2" t="s">
        <v>504</v>
      </c>
      <c r="B238" s="2" t="s">
        <v>500</v>
      </c>
      <c r="C238" s="2" t="s">
        <v>3325</v>
      </c>
      <c r="D238" s="2" t="s">
        <v>3326</v>
      </c>
      <c r="E238" s="2" t="s">
        <v>3327</v>
      </c>
      <c r="F238" s="2" t="s">
        <v>2855</v>
      </c>
      <c r="G238" s="2" t="s">
        <v>55</v>
      </c>
      <c r="H238" s="2" t="s">
        <v>3328</v>
      </c>
      <c r="I238" s="2" t="s">
        <v>3329</v>
      </c>
      <c r="J238" s="2" t="s">
        <v>2476</v>
      </c>
      <c r="K238" s="2" t="s">
        <v>2477</v>
      </c>
      <c r="L238" s="2" t="s">
        <v>2477</v>
      </c>
      <c r="M238" s="2" t="s">
        <v>2477</v>
      </c>
      <c r="N238" s="2" t="s">
        <v>2477</v>
      </c>
      <c r="O238" s="2" t="s">
        <v>2477</v>
      </c>
    </row>
    <row r="239" ht="15" spans="1:15">
      <c r="A239" s="2" t="s">
        <v>1365</v>
      </c>
      <c r="B239" s="2" t="s">
        <v>1362</v>
      </c>
      <c r="C239" s="2" t="s">
        <v>2728</v>
      </c>
      <c r="D239" s="2" t="s">
        <v>3330</v>
      </c>
      <c r="E239" s="2" t="s">
        <v>2772</v>
      </c>
      <c r="F239" s="2" t="s">
        <v>2714</v>
      </c>
      <c r="G239" s="2" t="s">
        <v>55</v>
      </c>
      <c r="H239" s="2" t="s">
        <v>3331</v>
      </c>
      <c r="I239" s="2" t="s">
        <v>3332</v>
      </c>
      <c r="J239" s="2" t="s">
        <v>2476</v>
      </c>
      <c r="K239" s="2" t="s">
        <v>2477</v>
      </c>
      <c r="L239" s="2" t="s">
        <v>2477</v>
      </c>
      <c r="M239" s="2" t="s">
        <v>2477</v>
      </c>
      <c r="N239" s="2" t="s">
        <v>2477</v>
      </c>
      <c r="O239" s="2" t="s">
        <v>2477</v>
      </c>
    </row>
    <row r="240" ht="15" spans="1:15">
      <c r="A240" s="2" t="s">
        <v>517</v>
      </c>
      <c r="B240" s="2" t="s">
        <v>512</v>
      </c>
      <c r="C240" s="2" t="s">
        <v>2728</v>
      </c>
      <c r="D240" s="2" t="s">
        <v>3333</v>
      </c>
      <c r="E240" s="2" t="s">
        <v>3048</v>
      </c>
      <c r="F240" s="2" t="s">
        <v>2855</v>
      </c>
      <c r="G240" s="2" t="s">
        <v>55</v>
      </c>
      <c r="H240" s="2" t="s">
        <v>3234</v>
      </c>
      <c r="I240" s="2" t="s">
        <v>3334</v>
      </c>
      <c r="J240" s="2" t="s">
        <v>2476</v>
      </c>
      <c r="K240" s="2" t="s">
        <v>2477</v>
      </c>
      <c r="L240" s="2" t="s">
        <v>2477</v>
      </c>
      <c r="M240" s="2" t="s">
        <v>2477</v>
      </c>
      <c r="N240" s="2" t="s">
        <v>2477</v>
      </c>
      <c r="O240" s="2" t="s">
        <v>2477</v>
      </c>
    </row>
    <row r="241" ht="15" spans="1:15">
      <c r="A241" s="2" t="s">
        <v>109</v>
      </c>
      <c r="B241" s="2" t="s">
        <v>104</v>
      </c>
      <c r="C241" s="2" t="s">
        <v>2865</v>
      </c>
      <c r="D241" s="2" t="s">
        <v>3335</v>
      </c>
      <c r="E241" s="2" t="s">
        <v>3137</v>
      </c>
      <c r="F241" s="2" t="s">
        <v>2855</v>
      </c>
      <c r="G241" s="2" t="s">
        <v>55</v>
      </c>
      <c r="H241" s="2" t="s">
        <v>3320</v>
      </c>
      <c r="I241" s="2" t="s">
        <v>3336</v>
      </c>
      <c r="J241" s="2" t="s">
        <v>2476</v>
      </c>
      <c r="K241" s="2" t="s">
        <v>2477</v>
      </c>
      <c r="L241" s="2" t="s">
        <v>2477</v>
      </c>
      <c r="M241" s="2" t="s">
        <v>2477</v>
      </c>
      <c r="N241" s="2" t="s">
        <v>2477</v>
      </c>
      <c r="O241" s="2" t="s">
        <v>2477</v>
      </c>
    </row>
    <row r="242" ht="15" spans="1:15">
      <c r="A242" s="2" t="s">
        <v>265</v>
      </c>
      <c r="B242" s="2" t="s">
        <v>260</v>
      </c>
      <c r="C242" s="2" t="s">
        <v>3337</v>
      </c>
      <c r="D242" s="2" t="s">
        <v>3338</v>
      </c>
      <c r="E242" s="2" t="s">
        <v>3048</v>
      </c>
      <c r="F242" s="2" t="s">
        <v>2855</v>
      </c>
      <c r="G242" s="2" t="s">
        <v>55</v>
      </c>
      <c r="H242" s="2" t="s">
        <v>3339</v>
      </c>
      <c r="I242" s="2" t="s">
        <v>3340</v>
      </c>
      <c r="J242" s="2" t="s">
        <v>2476</v>
      </c>
      <c r="K242" s="2" t="s">
        <v>2477</v>
      </c>
      <c r="L242" s="2" t="s">
        <v>2477</v>
      </c>
      <c r="M242" s="2" t="s">
        <v>2477</v>
      </c>
      <c r="N242" s="2" t="s">
        <v>2477</v>
      </c>
      <c r="O242" s="2" t="s">
        <v>2477</v>
      </c>
    </row>
    <row r="243" ht="15" spans="1:15">
      <c r="A243" s="2" t="s">
        <v>1770</v>
      </c>
      <c r="B243" s="2" t="s">
        <v>1769</v>
      </c>
      <c r="C243" s="2" t="s">
        <v>2766</v>
      </c>
      <c r="D243" s="2" t="s">
        <v>3341</v>
      </c>
      <c r="E243" s="2" t="s">
        <v>2597</v>
      </c>
      <c r="F243" s="2" t="s">
        <v>2520</v>
      </c>
      <c r="G243" s="2" t="s">
        <v>55</v>
      </c>
      <c r="H243" s="2" t="s">
        <v>3314</v>
      </c>
      <c r="I243" s="2" t="s">
        <v>3342</v>
      </c>
      <c r="J243" s="2" t="s">
        <v>2476</v>
      </c>
      <c r="K243" s="2" t="s">
        <v>2477</v>
      </c>
      <c r="L243" s="2" t="s">
        <v>2477</v>
      </c>
      <c r="M243" s="2" t="s">
        <v>2477</v>
      </c>
      <c r="N243" s="2" t="s">
        <v>2477</v>
      </c>
      <c r="O243" s="2" t="s">
        <v>2477</v>
      </c>
    </row>
    <row r="244" ht="15" spans="1:15">
      <c r="A244" s="2" t="s">
        <v>1863</v>
      </c>
      <c r="B244" s="2" t="s">
        <v>1862</v>
      </c>
      <c r="C244" s="2" t="s">
        <v>2766</v>
      </c>
      <c r="D244" s="2" t="s">
        <v>3343</v>
      </c>
      <c r="E244" s="2" t="s">
        <v>2597</v>
      </c>
      <c r="F244" s="2" t="s">
        <v>2520</v>
      </c>
      <c r="G244" s="2" t="s">
        <v>55</v>
      </c>
      <c r="H244" s="2" t="s">
        <v>3314</v>
      </c>
      <c r="I244" s="2" t="s">
        <v>3344</v>
      </c>
      <c r="J244" s="2" t="s">
        <v>2476</v>
      </c>
      <c r="K244" s="2" t="s">
        <v>2477</v>
      </c>
      <c r="L244" s="2" t="s">
        <v>2477</v>
      </c>
      <c r="M244" s="2" t="s">
        <v>2477</v>
      </c>
      <c r="N244" s="2" t="s">
        <v>2477</v>
      </c>
      <c r="O244" s="2" t="s">
        <v>2477</v>
      </c>
    </row>
    <row r="245" ht="15" spans="1:15">
      <c r="A245" s="2" t="s">
        <v>1546</v>
      </c>
      <c r="B245" s="2" t="s">
        <v>1541</v>
      </c>
      <c r="C245" s="2" t="s">
        <v>3345</v>
      </c>
      <c r="D245" s="2" t="s">
        <v>3346</v>
      </c>
      <c r="E245" s="2" t="s">
        <v>2714</v>
      </c>
      <c r="F245" s="2" t="s">
        <v>2597</v>
      </c>
      <c r="G245" s="2" t="s">
        <v>55</v>
      </c>
      <c r="H245" s="2" t="s">
        <v>2545</v>
      </c>
      <c r="I245" s="2" t="s">
        <v>3347</v>
      </c>
      <c r="J245" s="2" t="s">
        <v>2476</v>
      </c>
      <c r="K245" s="2" t="s">
        <v>2477</v>
      </c>
      <c r="L245" s="2" t="s">
        <v>2477</v>
      </c>
      <c r="M245" s="2" t="s">
        <v>2477</v>
      </c>
      <c r="N245" s="2" t="s">
        <v>2477</v>
      </c>
      <c r="O245" s="2" t="s">
        <v>2477</v>
      </c>
    </row>
    <row r="246" ht="15" spans="1:15">
      <c r="A246" s="2" t="s">
        <v>1474</v>
      </c>
      <c r="B246" s="2" t="s">
        <v>1469</v>
      </c>
      <c r="C246" s="2" t="s">
        <v>2644</v>
      </c>
      <c r="D246" s="2" t="s">
        <v>3348</v>
      </c>
      <c r="E246" s="2" t="s">
        <v>2873</v>
      </c>
      <c r="F246" s="2" t="s">
        <v>2597</v>
      </c>
      <c r="G246" s="2" t="s">
        <v>55</v>
      </c>
      <c r="H246" s="2" t="s">
        <v>3349</v>
      </c>
      <c r="I246" s="2" t="s">
        <v>3350</v>
      </c>
      <c r="J246" s="2" t="s">
        <v>2476</v>
      </c>
      <c r="K246" s="2" t="s">
        <v>2477</v>
      </c>
      <c r="L246" s="2" t="s">
        <v>2477</v>
      </c>
      <c r="M246" s="2" t="s">
        <v>2477</v>
      </c>
      <c r="N246" s="2" t="s">
        <v>2477</v>
      </c>
      <c r="O246" s="2" t="s">
        <v>2477</v>
      </c>
    </row>
    <row r="247" ht="15" spans="1:15">
      <c r="A247" s="2" t="s">
        <v>866</v>
      </c>
      <c r="B247" s="2" t="s">
        <v>863</v>
      </c>
      <c r="C247" s="2" t="s">
        <v>3351</v>
      </c>
      <c r="D247" s="2" t="s">
        <v>3352</v>
      </c>
      <c r="E247" s="2" t="s">
        <v>2855</v>
      </c>
      <c r="F247" s="2" t="s">
        <v>2772</v>
      </c>
      <c r="G247" s="2" t="s">
        <v>55</v>
      </c>
      <c r="H247" s="2" t="s">
        <v>3228</v>
      </c>
      <c r="I247" s="2" t="s">
        <v>3353</v>
      </c>
      <c r="J247" s="2" t="s">
        <v>2476</v>
      </c>
      <c r="K247" s="2" t="s">
        <v>2477</v>
      </c>
      <c r="L247" s="2" t="s">
        <v>2477</v>
      </c>
      <c r="M247" s="2" t="s">
        <v>2477</v>
      </c>
      <c r="N247" s="2" t="s">
        <v>2477</v>
      </c>
      <c r="O247" s="2" t="s">
        <v>2477</v>
      </c>
    </row>
    <row r="248" ht="15" spans="1:15">
      <c r="A248" s="2" t="s">
        <v>1945</v>
      </c>
      <c r="B248" s="2" t="s">
        <v>1941</v>
      </c>
      <c r="C248" s="2" t="s">
        <v>3354</v>
      </c>
      <c r="D248" s="2" t="s">
        <v>3355</v>
      </c>
      <c r="E248" s="2" t="s">
        <v>2597</v>
      </c>
      <c r="F248" s="2" t="s">
        <v>2472</v>
      </c>
      <c r="G248" s="2" t="s">
        <v>55</v>
      </c>
      <c r="H248" s="2" t="s">
        <v>3356</v>
      </c>
      <c r="I248" s="2" t="s">
        <v>3357</v>
      </c>
      <c r="J248" s="2" t="s">
        <v>2476</v>
      </c>
      <c r="K248" s="2" t="s">
        <v>2477</v>
      </c>
      <c r="L248" s="2" t="s">
        <v>2477</v>
      </c>
      <c r="M248" s="2" t="s">
        <v>2477</v>
      </c>
      <c r="N248" s="2" t="s">
        <v>2477</v>
      </c>
      <c r="O248" s="2" t="s">
        <v>2477</v>
      </c>
    </row>
    <row r="249" ht="15" spans="1:15">
      <c r="A249" s="2" t="s">
        <v>750</v>
      </c>
      <c r="B249" s="2" t="s">
        <v>745</v>
      </c>
      <c r="C249" s="2" t="s">
        <v>2801</v>
      </c>
      <c r="D249" s="2" t="s">
        <v>3358</v>
      </c>
      <c r="E249" s="2" t="s">
        <v>3048</v>
      </c>
      <c r="F249" s="2" t="s">
        <v>2772</v>
      </c>
      <c r="G249" s="2" t="s">
        <v>55</v>
      </c>
      <c r="H249" s="2" t="s">
        <v>3359</v>
      </c>
      <c r="I249" s="2" t="s">
        <v>3360</v>
      </c>
      <c r="J249" s="2" t="s">
        <v>2476</v>
      </c>
      <c r="K249" s="2" t="s">
        <v>2477</v>
      </c>
      <c r="L249" s="2" t="s">
        <v>2477</v>
      </c>
      <c r="M249" s="2" t="s">
        <v>2477</v>
      </c>
      <c r="N249" s="2" t="s">
        <v>2477</v>
      </c>
      <c r="O249" s="2" t="s">
        <v>2477</v>
      </c>
    </row>
    <row r="250" ht="15" spans="1:15">
      <c r="A250" s="2" t="s">
        <v>2086</v>
      </c>
      <c r="B250" s="2" t="s">
        <v>2081</v>
      </c>
      <c r="C250" s="2" t="s">
        <v>3361</v>
      </c>
      <c r="D250" s="2" t="s">
        <v>3362</v>
      </c>
      <c r="E250" s="2" t="s">
        <v>2714</v>
      </c>
      <c r="F250" s="2" t="s">
        <v>2472</v>
      </c>
      <c r="G250" s="2" t="s">
        <v>55</v>
      </c>
      <c r="H250" s="2" t="s">
        <v>3363</v>
      </c>
      <c r="I250" s="2" t="s">
        <v>3364</v>
      </c>
      <c r="J250" s="2" t="s">
        <v>2476</v>
      </c>
      <c r="K250" s="2" t="s">
        <v>2477</v>
      </c>
      <c r="L250" s="2" t="s">
        <v>2477</v>
      </c>
      <c r="M250" s="2" t="s">
        <v>2477</v>
      </c>
      <c r="N250" s="2" t="s">
        <v>2477</v>
      </c>
      <c r="O250" s="2" t="s">
        <v>2477</v>
      </c>
    </row>
    <row r="251" ht="15" spans="1:15">
      <c r="A251" s="2" t="s">
        <v>1798</v>
      </c>
      <c r="B251" s="2" t="s">
        <v>1793</v>
      </c>
      <c r="C251" s="2" t="s">
        <v>3365</v>
      </c>
      <c r="D251" s="2" t="s">
        <v>3366</v>
      </c>
      <c r="E251" s="2" t="s">
        <v>2597</v>
      </c>
      <c r="F251" s="2" t="s">
        <v>2520</v>
      </c>
      <c r="G251" s="2" t="s">
        <v>55</v>
      </c>
      <c r="H251" s="2" t="s">
        <v>3367</v>
      </c>
      <c r="I251" s="2" t="s">
        <v>3368</v>
      </c>
      <c r="J251" s="2" t="s">
        <v>2476</v>
      </c>
      <c r="K251" s="2" t="s">
        <v>2477</v>
      </c>
      <c r="L251" s="2" t="s">
        <v>2477</v>
      </c>
      <c r="M251" s="2" t="s">
        <v>2477</v>
      </c>
      <c r="N251" s="2" t="s">
        <v>2477</v>
      </c>
      <c r="O251" s="2" t="s">
        <v>2477</v>
      </c>
    </row>
    <row r="252" ht="15" spans="1:15">
      <c r="A252" s="2" t="s">
        <v>233</v>
      </c>
      <c r="B252" s="2" t="s">
        <v>228</v>
      </c>
      <c r="C252" s="2" t="s">
        <v>3369</v>
      </c>
      <c r="D252" s="2" t="s">
        <v>3370</v>
      </c>
      <c r="E252" s="2" t="s">
        <v>3137</v>
      </c>
      <c r="F252" s="2" t="s">
        <v>2855</v>
      </c>
      <c r="G252" s="2" t="s">
        <v>55</v>
      </c>
      <c r="H252" s="2" t="s">
        <v>3371</v>
      </c>
      <c r="I252" s="2" t="s">
        <v>3372</v>
      </c>
      <c r="J252" s="2" t="s">
        <v>2476</v>
      </c>
      <c r="K252" s="2" t="s">
        <v>2477</v>
      </c>
      <c r="L252" s="2" t="s">
        <v>2477</v>
      </c>
      <c r="M252" s="2" t="s">
        <v>2477</v>
      </c>
      <c r="N252" s="2" t="s">
        <v>2477</v>
      </c>
      <c r="O252" s="2" t="s">
        <v>2477</v>
      </c>
    </row>
    <row r="253" ht="15" spans="1:15">
      <c r="A253" s="2" t="s">
        <v>1813</v>
      </c>
      <c r="B253" s="2" t="s">
        <v>1810</v>
      </c>
      <c r="C253" s="2" t="s">
        <v>2813</v>
      </c>
      <c r="D253" s="2" t="s">
        <v>3373</v>
      </c>
      <c r="E253" s="2" t="s">
        <v>2714</v>
      </c>
      <c r="F253" s="2" t="s">
        <v>2520</v>
      </c>
      <c r="G253" s="2" t="s">
        <v>55</v>
      </c>
      <c r="H253" s="2" t="s">
        <v>3374</v>
      </c>
      <c r="I253" s="2" t="s">
        <v>3375</v>
      </c>
      <c r="J253" s="2" t="s">
        <v>2476</v>
      </c>
      <c r="K253" s="2" t="s">
        <v>2477</v>
      </c>
      <c r="L253" s="2" t="s">
        <v>2477</v>
      </c>
      <c r="M253" s="2" t="s">
        <v>2477</v>
      </c>
      <c r="N253" s="2" t="s">
        <v>2477</v>
      </c>
      <c r="O253" s="2" t="s">
        <v>2477</v>
      </c>
    </row>
    <row r="254" ht="15" spans="1:15">
      <c r="A254" s="2" t="s">
        <v>1158</v>
      </c>
      <c r="B254" s="2" t="s">
        <v>1153</v>
      </c>
      <c r="C254" s="2" t="s">
        <v>3376</v>
      </c>
      <c r="D254" s="2" t="s">
        <v>3377</v>
      </c>
      <c r="E254" s="2" t="s">
        <v>2855</v>
      </c>
      <c r="F254" s="2" t="s">
        <v>2714</v>
      </c>
      <c r="G254" s="2" t="s">
        <v>55</v>
      </c>
      <c r="H254" s="2" t="s">
        <v>3378</v>
      </c>
      <c r="I254" s="2" t="s">
        <v>3379</v>
      </c>
      <c r="J254" s="2" t="s">
        <v>2476</v>
      </c>
      <c r="K254" s="2" t="s">
        <v>2477</v>
      </c>
      <c r="L254" s="2" t="s">
        <v>2477</v>
      </c>
      <c r="M254" s="2" t="s">
        <v>2477</v>
      </c>
      <c r="N254" s="2" t="s">
        <v>2477</v>
      </c>
      <c r="O254" s="2" t="s">
        <v>2477</v>
      </c>
    </row>
    <row r="255" ht="15" spans="1:15">
      <c r="A255" s="2" t="s">
        <v>323</v>
      </c>
      <c r="B255" s="2" t="s">
        <v>318</v>
      </c>
      <c r="C255" s="2" t="s">
        <v>3380</v>
      </c>
      <c r="D255" s="2" t="s">
        <v>3381</v>
      </c>
      <c r="E255" s="2" t="s">
        <v>3048</v>
      </c>
      <c r="F255" s="2" t="s">
        <v>2855</v>
      </c>
      <c r="G255" s="2" t="s">
        <v>55</v>
      </c>
      <c r="H255" s="2" t="s">
        <v>3382</v>
      </c>
      <c r="I255" s="2" t="s">
        <v>3383</v>
      </c>
      <c r="J255" s="2" t="s">
        <v>2476</v>
      </c>
      <c r="K255" s="2" t="s">
        <v>2477</v>
      </c>
      <c r="L255" s="2" t="s">
        <v>2477</v>
      </c>
      <c r="M255" s="2" t="s">
        <v>2477</v>
      </c>
      <c r="N255" s="2" t="s">
        <v>2477</v>
      </c>
      <c r="O255" s="2" t="s">
        <v>2477</v>
      </c>
    </row>
    <row r="256" ht="15" spans="1:15">
      <c r="A256" s="2" t="s">
        <v>825</v>
      </c>
      <c r="B256" s="2" t="s">
        <v>824</v>
      </c>
      <c r="C256" s="2" t="s">
        <v>2766</v>
      </c>
      <c r="D256" s="2" t="s">
        <v>3384</v>
      </c>
      <c r="E256" s="2" t="s">
        <v>2855</v>
      </c>
      <c r="F256" s="2" t="s">
        <v>2772</v>
      </c>
      <c r="G256" s="2" t="s">
        <v>55</v>
      </c>
      <c r="H256" s="2" t="s">
        <v>3311</v>
      </c>
      <c r="I256" s="2" t="s">
        <v>3385</v>
      </c>
      <c r="J256" s="2" t="s">
        <v>2476</v>
      </c>
      <c r="K256" s="2" t="s">
        <v>2477</v>
      </c>
      <c r="L256" s="2" t="s">
        <v>2477</v>
      </c>
      <c r="M256" s="2" t="s">
        <v>2477</v>
      </c>
      <c r="N256" s="2" t="s">
        <v>2477</v>
      </c>
      <c r="O256" s="2" t="s">
        <v>2477</v>
      </c>
    </row>
    <row r="257" ht="15" spans="1:15">
      <c r="A257" s="2" t="s">
        <v>1686</v>
      </c>
      <c r="B257" s="2" t="s">
        <v>1682</v>
      </c>
      <c r="C257" s="2" t="s">
        <v>3386</v>
      </c>
      <c r="D257" s="2" t="s">
        <v>3387</v>
      </c>
      <c r="E257" s="2" t="s">
        <v>2714</v>
      </c>
      <c r="F257" s="2" t="s">
        <v>2520</v>
      </c>
      <c r="G257" s="2" t="s">
        <v>55</v>
      </c>
      <c r="H257" s="2" t="s">
        <v>3388</v>
      </c>
      <c r="I257" s="2" t="s">
        <v>3389</v>
      </c>
      <c r="J257" s="2" t="s">
        <v>2476</v>
      </c>
      <c r="K257" s="2" t="s">
        <v>2477</v>
      </c>
      <c r="L257" s="2" t="s">
        <v>2477</v>
      </c>
      <c r="M257" s="2" t="s">
        <v>2477</v>
      </c>
      <c r="N257" s="2" t="s">
        <v>2477</v>
      </c>
      <c r="O257" s="2" t="s">
        <v>2477</v>
      </c>
    </row>
    <row r="258" ht="15" spans="1:15">
      <c r="A258" s="2" t="s">
        <v>2246</v>
      </c>
      <c r="B258" s="2" t="s">
        <v>2243</v>
      </c>
      <c r="C258" s="2" t="s">
        <v>3390</v>
      </c>
      <c r="D258" s="2" t="s">
        <v>3391</v>
      </c>
      <c r="E258" s="2" t="s">
        <v>2472</v>
      </c>
      <c r="F258" s="2" t="s">
        <v>2473</v>
      </c>
      <c r="G258" s="2" t="s">
        <v>55</v>
      </c>
      <c r="H258" s="2" t="s">
        <v>3392</v>
      </c>
      <c r="I258" s="2" t="s">
        <v>3393</v>
      </c>
      <c r="J258" s="2" t="s">
        <v>2476</v>
      </c>
      <c r="K258" s="2" t="s">
        <v>2477</v>
      </c>
      <c r="L258" s="2" t="s">
        <v>2477</v>
      </c>
      <c r="M258" s="2" t="s">
        <v>2477</v>
      </c>
      <c r="N258" s="2" t="s">
        <v>2477</v>
      </c>
      <c r="O258" s="2" t="s">
        <v>2477</v>
      </c>
    </row>
    <row r="259" ht="15" spans="1:15">
      <c r="A259" s="2" t="s">
        <v>1844</v>
      </c>
      <c r="B259" s="2" t="s">
        <v>1839</v>
      </c>
      <c r="C259" s="2" t="s">
        <v>3394</v>
      </c>
      <c r="D259" s="2" t="s">
        <v>3395</v>
      </c>
      <c r="E259" s="2" t="s">
        <v>2772</v>
      </c>
      <c r="F259" s="2" t="s">
        <v>2520</v>
      </c>
      <c r="G259" s="2" t="s">
        <v>55</v>
      </c>
      <c r="H259" s="2" t="s">
        <v>3396</v>
      </c>
      <c r="I259" s="2" t="s">
        <v>3397</v>
      </c>
      <c r="J259" s="2" t="s">
        <v>2476</v>
      </c>
      <c r="K259" s="2" t="s">
        <v>2477</v>
      </c>
      <c r="L259" s="2" t="s">
        <v>2477</v>
      </c>
      <c r="M259" s="2" t="s">
        <v>2477</v>
      </c>
      <c r="N259" s="2" t="s">
        <v>2477</v>
      </c>
      <c r="O259" s="2" t="s">
        <v>2477</v>
      </c>
    </row>
    <row r="260" ht="15" spans="1:15">
      <c r="A260" s="2" t="s">
        <v>3398</v>
      </c>
      <c r="B260" s="2" t="s">
        <v>3399</v>
      </c>
      <c r="C260" s="2" t="s">
        <v>3400</v>
      </c>
      <c r="D260" s="2" t="s">
        <v>3401</v>
      </c>
      <c r="E260" s="2" t="s">
        <v>2772</v>
      </c>
      <c r="F260" s="2" t="s">
        <v>2520</v>
      </c>
      <c r="G260" s="2" t="s">
        <v>55</v>
      </c>
      <c r="H260" s="2" t="s">
        <v>3402</v>
      </c>
      <c r="I260" s="2" t="s">
        <v>3403</v>
      </c>
      <c r="J260" s="2" t="s">
        <v>2476</v>
      </c>
      <c r="K260" s="2" t="s">
        <v>2477</v>
      </c>
      <c r="L260" s="2" t="s">
        <v>2477</v>
      </c>
      <c r="M260" s="2" t="s">
        <v>2477</v>
      </c>
      <c r="N260" s="2" t="s">
        <v>2477</v>
      </c>
      <c r="O260" s="2" t="s">
        <v>2477</v>
      </c>
    </row>
    <row r="261" ht="15" spans="1:15">
      <c r="A261" s="2" t="s">
        <v>715</v>
      </c>
      <c r="B261" s="2" t="s">
        <v>710</v>
      </c>
      <c r="C261" s="2" t="s">
        <v>3404</v>
      </c>
      <c r="D261" s="2" t="s">
        <v>3405</v>
      </c>
      <c r="E261" s="2" t="s">
        <v>2855</v>
      </c>
      <c r="F261" s="2" t="s">
        <v>2772</v>
      </c>
      <c r="G261" s="2" t="s">
        <v>55</v>
      </c>
      <c r="H261" s="2" t="s">
        <v>3406</v>
      </c>
      <c r="I261" s="2" t="s">
        <v>3407</v>
      </c>
      <c r="J261" s="2" t="s">
        <v>2476</v>
      </c>
      <c r="K261" s="2" t="s">
        <v>2477</v>
      </c>
      <c r="L261" s="2" t="s">
        <v>2477</v>
      </c>
      <c r="M261" s="2" t="s">
        <v>2477</v>
      </c>
      <c r="N261" s="2" t="s">
        <v>2477</v>
      </c>
      <c r="O261" s="2" t="s">
        <v>2477</v>
      </c>
    </row>
    <row r="262" ht="15" spans="1:15">
      <c r="A262" s="2" t="s">
        <v>1775</v>
      </c>
      <c r="B262" s="2" t="s">
        <v>1772</v>
      </c>
      <c r="C262" s="2" t="s">
        <v>3081</v>
      </c>
      <c r="D262" s="2" t="s">
        <v>3408</v>
      </c>
      <c r="E262" s="2" t="s">
        <v>2873</v>
      </c>
      <c r="F262" s="2" t="s">
        <v>2520</v>
      </c>
      <c r="G262" s="2" t="s">
        <v>55</v>
      </c>
      <c r="H262" s="2" t="s">
        <v>3409</v>
      </c>
      <c r="I262" s="2" t="s">
        <v>3410</v>
      </c>
      <c r="J262" s="2" t="s">
        <v>2476</v>
      </c>
      <c r="K262" s="2" t="s">
        <v>2477</v>
      </c>
      <c r="L262" s="2" t="s">
        <v>2477</v>
      </c>
      <c r="M262" s="2" t="s">
        <v>2477</v>
      </c>
      <c r="N262" s="2" t="s">
        <v>2477</v>
      </c>
      <c r="O262" s="2" t="s">
        <v>2477</v>
      </c>
    </row>
    <row r="263" ht="15" spans="1:15">
      <c r="A263" s="2" t="s">
        <v>153</v>
      </c>
      <c r="B263" s="2" t="s">
        <v>148</v>
      </c>
      <c r="C263" s="2" t="s">
        <v>3236</v>
      </c>
      <c r="D263" s="2" t="s">
        <v>3411</v>
      </c>
      <c r="E263" s="2" t="s">
        <v>3137</v>
      </c>
      <c r="F263" s="2" t="s">
        <v>2855</v>
      </c>
      <c r="G263" s="2" t="s">
        <v>55</v>
      </c>
      <c r="H263" s="2" t="s">
        <v>3412</v>
      </c>
      <c r="I263" s="2" t="s">
        <v>3413</v>
      </c>
      <c r="J263" s="2" t="s">
        <v>2476</v>
      </c>
      <c r="K263" s="2" t="s">
        <v>2477</v>
      </c>
      <c r="L263" s="2" t="s">
        <v>2477</v>
      </c>
      <c r="M263" s="2" t="s">
        <v>2477</v>
      </c>
      <c r="N263" s="2" t="s">
        <v>2477</v>
      </c>
      <c r="O263" s="2" t="s">
        <v>2477</v>
      </c>
    </row>
    <row r="264" ht="15" spans="1:15">
      <c r="A264" s="2" t="s">
        <v>852</v>
      </c>
      <c r="B264" s="2" t="s">
        <v>847</v>
      </c>
      <c r="C264" s="2" t="s">
        <v>3414</v>
      </c>
      <c r="D264" s="2" t="s">
        <v>3415</v>
      </c>
      <c r="E264" s="2" t="s">
        <v>3137</v>
      </c>
      <c r="F264" s="2" t="s">
        <v>2772</v>
      </c>
      <c r="G264" s="2" t="s">
        <v>55</v>
      </c>
      <c r="H264" s="2" t="s">
        <v>3416</v>
      </c>
      <c r="I264" s="2" t="s">
        <v>3417</v>
      </c>
      <c r="J264" s="2" t="s">
        <v>2476</v>
      </c>
      <c r="K264" s="2" t="s">
        <v>2477</v>
      </c>
      <c r="L264" s="2" t="s">
        <v>2477</v>
      </c>
      <c r="M264" s="2" t="s">
        <v>2477</v>
      </c>
      <c r="N264" s="2" t="s">
        <v>2477</v>
      </c>
      <c r="O264" s="2" t="s">
        <v>2477</v>
      </c>
    </row>
    <row r="265" ht="15" spans="1:15">
      <c r="A265" s="2" t="s">
        <v>3418</v>
      </c>
      <c r="B265" s="2" t="s">
        <v>3419</v>
      </c>
      <c r="C265" s="2" t="s">
        <v>3420</v>
      </c>
      <c r="D265" s="2" t="s">
        <v>3421</v>
      </c>
      <c r="E265" s="2" t="s">
        <v>2472</v>
      </c>
      <c r="F265" s="2" t="s">
        <v>2473</v>
      </c>
      <c r="G265" s="2" t="s">
        <v>55</v>
      </c>
      <c r="H265" s="2" t="s">
        <v>3422</v>
      </c>
      <c r="I265" s="2" t="s">
        <v>3423</v>
      </c>
      <c r="J265" s="2" t="s">
        <v>2476</v>
      </c>
      <c r="K265" s="2" t="s">
        <v>2477</v>
      </c>
      <c r="L265" s="2" t="s">
        <v>2477</v>
      </c>
      <c r="M265" s="2" t="s">
        <v>2477</v>
      </c>
      <c r="N265" s="2" t="s">
        <v>2477</v>
      </c>
      <c r="O265" s="2" t="s">
        <v>2477</v>
      </c>
    </row>
    <row r="266" ht="15" spans="1:15">
      <c r="A266" s="2" t="s">
        <v>1960</v>
      </c>
      <c r="B266" s="2" t="s">
        <v>1955</v>
      </c>
      <c r="C266" s="2" t="s">
        <v>3424</v>
      </c>
      <c r="D266" s="2" t="s">
        <v>3425</v>
      </c>
      <c r="E266" s="2" t="s">
        <v>2714</v>
      </c>
      <c r="F266" s="2" t="s">
        <v>2472</v>
      </c>
      <c r="G266" s="2" t="s">
        <v>55</v>
      </c>
      <c r="H266" s="2" t="s">
        <v>3426</v>
      </c>
      <c r="I266" s="2" t="s">
        <v>3427</v>
      </c>
      <c r="J266" s="2" t="s">
        <v>2476</v>
      </c>
      <c r="K266" s="2" t="s">
        <v>2477</v>
      </c>
      <c r="L266" s="2" t="s">
        <v>2477</v>
      </c>
      <c r="M266" s="2" t="s">
        <v>2477</v>
      </c>
      <c r="N266" s="2" t="s">
        <v>2477</v>
      </c>
      <c r="O266" s="2" t="s">
        <v>2477</v>
      </c>
    </row>
    <row r="267" ht="15" spans="1:15">
      <c r="A267" s="2" t="s">
        <v>922</v>
      </c>
      <c r="B267" s="2" t="s">
        <v>917</v>
      </c>
      <c r="C267" s="2" t="s">
        <v>2658</v>
      </c>
      <c r="D267" s="2" t="s">
        <v>3428</v>
      </c>
      <c r="E267" s="2" t="s">
        <v>2873</v>
      </c>
      <c r="F267" s="2" t="s">
        <v>2772</v>
      </c>
      <c r="G267" s="2" t="s">
        <v>55</v>
      </c>
      <c r="H267" s="2" t="s">
        <v>2960</v>
      </c>
      <c r="I267" s="2" t="s">
        <v>3429</v>
      </c>
      <c r="J267" s="2" t="s">
        <v>2476</v>
      </c>
      <c r="K267" s="2" t="s">
        <v>2477</v>
      </c>
      <c r="L267" s="2" t="s">
        <v>2477</v>
      </c>
      <c r="M267" s="2" t="s">
        <v>2477</v>
      </c>
      <c r="N267" s="2" t="s">
        <v>2477</v>
      </c>
      <c r="O267" s="2" t="s">
        <v>2477</v>
      </c>
    </row>
    <row r="268" ht="15" spans="1:15">
      <c r="A268" s="2" t="s">
        <v>477</v>
      </c>
      <c r="B268" s="2" t="s">
        <v>472</v>
      </c>
      <c r="C268" s="2" t="s">
        <v>3430</v>
      </c>
      <c r="D268" s="2" t="s">
        <v>3431</v>
      </c>
      <c r="E268" s="2" t="s">
        <v>3048</v>
      </c>
      <c r="F268" s="2" t="s">
        <v>2855</v>
      </c>
      <c r="G268" s="2" t="s">
        <v>55</v>
      </c>
      <c r="H268" s="2" t="s">
        <v>2970</v>
      </c>
      <c r="I268" s="2" t="s">
        <v>3432</v>
      </c>
      <c r="J268" s="2" t="s">
        <v>2476</v>
      </c>
      <c r="K268" s="2" t="s">
        <v>2477</v>
      </c>
      <c r="L268" s="2" t="s">
        <v>2477</v>
      </c>
      <c r="M268" s="2" t="s">
        <v>2477</v>
      </c>
      <c r="N268" s="2" t="s">
        <v>2477</v>
      </c>
      <c r="O268" s="2" t="s">
        <v>2477</v>
      </c>
    </row>
    <row r="269" ht="15" spans="1:15">
      <c r="A269" s="2" t="s">
        <v>2292</v>
      </c>
      <c r="B269" s="2" t="s">
        <v>2288</v>
      </c>
      <c r="C269" s="2" t="s">
        <v>3433</v>
      </c>
      <c r="D269" s="2" t="s">
        <v>3434</v>
      </c>
      <c r="E269" s="2" t="s">
        <v>2855</v>
      </c>
      <c r="F269" s="2" t="s">
        <v>2473</v>
      </c>
      <c r="G269" s="2" t="s">
        <v>55</v>
      </c>
      <c r="H269" s="2" t="s">
        <v>3435</v>
      </c>
      <c r="I269" s="2" t="s">
        <v>3436</v>
      </c>
      <c r="J269" s="2" t="s">
        <v>2476</v>
      </c>
      <c r="K269" s="2" t="s">
        <v>2477</v>
      </c>
      <c r="L269" s="2" t="s">
        <v>2477</v>
      </c>
      <c r="M269" s="2" t="s">
        <v>2477</v>
      </c>
      <c r="N269" s="2" t="s">
        <v>2477</v>
      </c>
      <c r="O269" s="2" t="s">
        <v>2477</v>
      </c>
    </row>
    <row r="270" ht="15" spans="1:15">
      <c r="A270" s="2" t="s">
        <v>1822</v>
      </c>
      <c r="B270" s="2" t="s">
        <v>1818</v>
      </c>
      <c r="C270" s="2" t="s">
        <v>3437</v>
      </c>
      <c r="D270" s="2" t="s">
        <v>3438</v>
      </c>
      <c r="E270" s="2" t="s">
        <v>3048</v>
      </c>
      <c r="F270" s="2" t="s">
        <v>2520</v>
      </c>
      <c r="G270" s="2" t="s">
        <v>55</v>
      </c>
      <c r="H270" s="2" t="s">
        <v>3439</v>
      </c>
      <c r="I270" s="2" t="s">
        <v>3440</v>
      </c>
      <c r="J270" s="2" t="s">
        <v>2476</v>
      </c>
      <c r="K270" s="2" t="s">
        <v>2477</v>
      </c>
      <c r="L270" s="2" t="s">
        <v>2477</v>
      </c>
      <c r="M270" s="2" t="s">
        <v>2477</v>
      </c>
      <c r="N270" s="2" t="s">
        <v>2477</v>
      </c>
      <c r="O270" s="2" t="s">
        <v>2477</v>
      </c>
    </row>
    <row r="271" ht="15" spans="1:15">
      <c r="A271" s="2" t="s">
        <v>2027</v>
      </c>
      <c r="B271" s="2" t="s">
        <v>2023</v>
      </c>
      <c r="C271" s="2" t="s">
        <v>3441</v>
      </c>
      <c r="D271" s="2" t="s">
        <v>3442</v>
      </c>
      <c r="E271" s="2" t="s">
        <v>2597</v>
      </c>
      <c r="F271" s="2" t="s">
        <v>2472</v>
      </c>
      <c r="G271" s="2" t="s">
        <v>55</v>
      </c>
      <c r="H271" s="2" t="s">
        <v>3443</v>
      </c>
      <c r="I271" s="2" t="s">
        <v>3444</v>
      </c>
      <c r="J271" s="2" t="s">
        <v>2476</v>
      </c>
      <c r="K271" s="2" t="s">
        <v>2477</v>
      </c>
      <c r="L271" s="2" t="s">
        <v>2477</v>
      </c>
      <c r="M271" s="2" t="s">
        <v>2477</v>
      </c>
      <c r="N271" s="2" t="s">
        <v>2477</v>
      </c>
      <c r="O271" s="2" t="s">
        <v>2477</v>
      </c>
    </row>
    <row r="272" ht="15" spans="1:15">
      <c r="A272" s="2" t="s">
        <v>2179</v>
      </c>
      <c r="B272" s="2" t="s">
        <v>2174</v>
      </c>
      <c r="C272" s="2" t="s">
        <v>3445</v>
      </c>
      <c r="D272" s="2" t="s">
        <v>3446</v>
      </c>
      <c r="E272" s="2" t="s">
        <v>2714</v>
      </c>
      <c r="F272" s="2" t="s">
        <v>2472</v>
      </c>
      <c r="G272" s="2" t="s">
        <v>55</v>
      </c>
      <c r="H272" s="2" t="s">
        <v>3447</v>
      </c>
      <c r="I272" s="2" t="s">
        <v>3448</v>
      </c>
      <c r="J272" s="2" t="s">
        <v>2476</v>
      </c>
      <c r="K272" s="2" t="s">
        <v>2477</v>
      </c>
      <c r="L272" s="2" t="s">
        <v>2477</v>
      </c>
      <c r="M272" s="2" t="s">
        <v>2477</v>
      </c>
      <c r="N272" s="2" t="s">
        <v>2477</v>
      </c>
      <c r="O272" s="2" t="s">
        <v>2477</v>
      </c>
    </row>
    <row r="273" ht="15" spans="1:15">
      <c r="A273" s="2" t="s">
        <v>2152</v>
      </c>
      <c r="B273" s="2" t="s">
        <v>2148</v>
      </c>
      <c r="C273" s="2" t="s">
        <v>3449</v>
      </c>
      <c r="D273" s="2" t="s">
        <v>3450</v>
      </c>
      <c r="E273" s="2" t="s">
        <v>2772</v>
      </c>
      <c r="F273" s="2" t="s">
        <v>2472</v>
      </c>
      <c r="G273" s="2" t="s">
        <v>55</v>
      </c>
      <c r="H273" s="2" t="s">
        <v>3451</v>
      </c>
      <c r="I273" s="2" t="s">
        <v>3452</v>
      </c>
      <c r="J273" s="2" t="s">
        <v>2476</v>
      </c>
      <c r="K273" s="2" t="s">
        <v>2477</v>
      </c>
      <c r="L273" s="2" t="s">
        <v>2477</v>
      </c>
      <c r="M273" s="2" t="s">
        <v>2477</v>
      </c>
      <c r="N273" s="2" t="s">
        <v>2477</v>
      </c>
      <c r="O273" s="2" t="s">
        <v>2477</v>
      </c>
    </row>
    <row r="274" ht="15" spans="1:15">
      <c r="A274" s="2" t="s">
        <v>169</v>
      </c>
      <c r="B274" s="2" t="s">
        <v>164</v>
      </c>
      <c r="C274" s="2" t="s">
        <v>3453</v>
      </c>
      <c r="D274" s="2" t="s">
        <v>3454</v>
      </c>
      <c r="E274" s="2" t="s">
        <v>3327</v>
      </c>
      <c r="F274" s="2" t="s">
        <v>2855</v>
      </c>
      <c r="G274" s="2" t="s">
        <v>55</v>
      </c>
      <c r="H274" s="2" t="s">
        <v>3455</v>
      </c>
      <c r="I274" s="2" t="s">
        <v>3456</v>
      </c>
      <c r="J274" s="2" t="s">
        <v>2476</v>
      </c>
      <c r="K274" s="2" t="s">
        <v>2477</v>
      </c>
      <c r="L274" s="2" t="s">
        <v>2477</v>
      </c>
      <c r="M274" s="2" t="s">
        <v>2477</v>
      </c>
      <c r="N274" s="2" t="s">
        <v>2477</v>
      </c>
      <c r="O274" s="2" t="s">
        <v>2477</v>
      </c>
    </row>
    <row r="275" ht="15" spans="1:15">
      <c r="A275" s="2" t="s">
        <v>499</v>
      </c>
      <c r="B275" s="2" t="s">
        <v>494</v>
      </c>
      <c r="C275" s="2" t="s">
        <v>3457</v>
      </c>
      <c r="D275" s="2" t="s">
        <v>3458</v>
      </c>
      <c r="E275" s="2" t="s">
        <v>3048</v>
      </c>
      <c r="F275" s="2" t="s">
        <v>2855</v>
      </c>
      <c r="G275" s="2" t="s">
        <v>55</v>
      </c>
      <c r="H275" s="2" t="s">
        <v>3459</v>
      </c>
      <c r="I275" s="2" t="s">
        <v>3460</v>
      </c>
      <c r="J275" s="2" t="s">
        <v>2476</v>
      </c>
      <c r="K275" s="2" t="s">
        <v>2477</v>
      </c>
      <c r="L275" s="2" t="s">
        <v>2477</v>
      </c>
      <c r="M275" s="2" t="s">
        <v>2477</v>
      </c>
      <c r="N275" s="2" t="s">
        <v>2477</v>
      </c>
      <c r="O275" s="2" t="s">
        <v>2477</v>
      </c>
    </row>
    <row r="276" ht="15" spans="1:15">
      <c r="A276" s="2" t="s">
        <v>2139</v>
      </c>
      <c r="B276" s="2" t="s">
        <v>2135</v>
      </c>
      <c r="C276" s="2" t="s">
        <v>3461</v>
      </c>
      <c r="D276" s="2" t="s">
        <v>3462</v>
      </c>
      <c r="E276" s="2" t="s">
        <v>2597</v>
      </c>
      <c r="F276" s="2" t="s">
        <v>2472</v>
      </c>
      <c r="G276" s="2" t="s">
        <v>55</v>
      </c>
      <c r="H276" s="2" t="s">
        <v>3463</v>
      </c>
      <c r="I276" s="2" t="s">
        <v>3464</v>
      </c>
      <c r="J276" s="2" t="s">
        <v>2476</v>
      </c>
      <c r="K276" s="2" t="s">
        <v>2477</v>
      </c>
      <c r="L276" s="2" t="s">
        <v>2477</v>
      </c>
      <c r="M276" s="2" t="s">
        <v>2477</v>
      </c>
      <c r="N276" s="2" t="s">
        <v>2477</v>
      </c>
      <c r="O276" s="2" t="s">
        <v>2477</v>
      </c>
    </row>
    <row r="277" ht="15" spans="1:15">
      <c r="A277" s="2" t="s">
        <v>401</v>
      </c>
      <c r="B277" s="2" t="s">
        <v>398</v>
      </c>
      <c r="C277" s="2" t="s">
        <v>2766</v>
      </c>
      <c r="D277" s="2" t="s">
        <v>3465</v>
      </c>
      <c r="E277" s="2" t="s">
        <v>2873</v>
      </c>
      <c r="F277" s="2" t="s">
        <v>2855</v>
      </c>
      <c r="G277" s="2" t="s">
        <v>55</v>
      </c>
      <c r="H277" s="2" t="s">
        <v>3466</v>
      </c>
      <c r="I277" s="2" t="s">
        <v>3467</v>
      </c>
      <c r="J277" s="2" t="s">
        <v>2476</v>
      </c>
      <c r="K277" s="2" t="s">
        <v>2477</v>
      </c>
      <c r="L277" s="2" t="s">
        <v>2477</v>
      </c>
      <c r="M277" s="2" t="s">
        <v>2477</v>
      </c>
      <c r="N277" s="2" t="s">
        <v>2477</v>
      </c>
      <c r="O277" s="2" t="s">
        <v>2477</v>
      </c>
    </row>
    <row r="278" ht="15" spans="1:15">
      <c r="A278" s="2" t="s">
        <v>1530</v>
      </c>
      <c r="B278" s="2" t="s">
        <v>1525</v>
      </c>
      <c r="C278" s="2" t="s">
        <v>3468</v>
      </c>
      <c r="D278" s="2" t="s">
        <v>3267</v>
      </c>
      <c r="E278" s="2" t="s">
        <v>2855</v>
      </c>
      <c r="F278" s="2" t="s">
        <v>2597</v>
      </c>
      <c r="G278" s="2" t="s">
        <v>55</v>
      </c>
      <c r="H278" s="2" t="s">
        <v>3469</v>
      </c>
      <c r="I278" s="2" t="s">
        <v>3470</v>
      </c>
      <c r="J278" s="2" t="s">
        <v>2476</v>
      </c>
      <c r="K278" s="2" t="s">
        <v>2477</v>
      </c>
      <c r="L278" s="2" t="s">
        <v>2477</v>
      </c>
      <c r="M278" s="2" t="s">
        <v>2477</v>
      </c>
      <c r="N278" s="2" t="s">
        <v>2477</v>
      </c>
      <c r="O278" s="2" t="s">
        <v>2477</v>
      </c>
    </row>
    <row r="279" ht="15" spans="1:15">
      <c r="A279" s="2" t="s">
        <v>1188</v>
      </c>
      <c r="B279" s="2" t="s">
        <v>1185</v>
      </c>
      <c r="C279" s="2" t="s">
        <v>2813</v>
      </c>
      <c r="D279" s="2" t="s">
        <v>3471</v>
      </c>
      <c r="E279" s="2" t="s">
        <v>2772</v>
      </c>
      <c r="F279" s="2" t="s">
        <v>2714</v>
      </c>
      <c r="G279" s="2" t="s">
        <v>55</v>
      </c>
      <c r="H279" s="2" t="s">
        <v>3472</v>
      </c>
      <c r="I279" s="2" t="s">
        <v>3473</v>
      </c>
      <c r="J279" s="2" t="s">
        <v>2476</v>
      </c>
      <c r="K279" s="2" t="s">
        <v>2477</v>
      </c>
      <c r="L279" s="2" t="s">
        <v>2477</v>
      </c>
      <c r="M279" s="2" t="s">
        <v>2477</v>
      </c>
      <c r="N279" s="2" t="s">
        <v>2477</v>
      </c>
      <c r="O279" s="2" t="s">
        <v>2477</v>
      </c>
    </row>
    <row r="280" ht="15" spans="1:15">
      <c r="A280" s="2" t="s">
        <v>1054</v>
      </c>
      <c r="B280" s="2" t="s">
        <v>1049</v>
      </c>
      <c r="C280" s="2" t="s">
        <v>3474</v>
      </c>
      <c r="D280" s="2" t="s">
        <v>3475</v>
      </c>
      <c r="E280" s="2" t="s">
        <v>2873</v>
      </c>
      <c r="F280" s="2" t="s">
        <v>2772</v>
      </c>
      <c r="G280" s="2" t="s">
        <v>55</v>
      </c>
      <c r="H280" s="2" t="s">
        <v>3476</v>
      </c>
      <c r="I280" s="2" t="s">
        <v>3477</v>
      </c>
      <c r="J280" s="2" t="s">
        <v>2476</v>
      </c>
      <c r="K280" s="2" t="s">
        <v>2477</v>
      </c>
      <c r="L280" s="2" t="s">
        <v>2477</v>
      </c>
      <c r="M280" s="2" t="s">
        <v>2477</v>
      </c>
      <c r="N280" s="2" t="s">
        <v>2477</v>
      </c>
      <c r="O280" s="2" t="s">
        <v>2477</v>
      </c>
    </row>
    <row r="281" ht="15" spans="1:15">
      <c r="A281" s="2" t="s">
        <v>208</v>
      </c>
      <c r="B281" s="2" t="s">
        <v>205</v>
      </c>
      <c r="C281" s="2" t="s">
        <v>2828</v>
      </c>
      <c r="D281" s="2" t="s">
        <v>3478</v>
      </c>
      <c r="E281" s="2" t="s">
        <v>3048</v>
      </c>
      <c r="F281" s="2" t="s">
        <v>2855</v>
      </c>
      <c r="G281" s="2" t="s">
        <v>55</v>
      </c>
      <c r="H281" s="2" t="s">
        <v>3020</v>
      </c>
      <c r="I281" s="2" t="s">
        <v>3479</v>
      </c>
      <c r="J281" s="2" t="s">
        <v>2476</v>
      </c>
      <c r="K281" s="2" t="s">
        <v>2477</v>
      </c>
      <c r="L281" s="2" t="s">
        <v>2477</v>
      </c>
      <c r="M281" s="2" t="s">
        <v>2477</v>
      </c>
      <c r="N281" s="2" t="s">
        <v>2477</v>
      </c>
      <c r="O281" s="2" t="s">
        <v>2477</v>
      </c>
    </row>
    <row r="282" ht="15" spans="1:15">
      <c r="A282" s="2" t="s">
        <v>2052</v>
      </c>
      <c r="B282" s="2" t="s">
        <v>2047</v>
      </c>
      <c r="C282" s="2" t="s">
        <v>3480</v>
      </c>
      <c r="D282" s="2" t="s">
        <v>3481</v>
      </c>
      <c r="E282" s="2" t="s">
        <v>2873</v>
      </c>
      <c r="F282" s="2" t="s">
        <v>2472</v>
      </c>
      <c r="G282" s="2" t="s">
        <v>55</v>
      </c>
      <c r="H282" s="2" t="s">
        <v>3482</v>
      </c>
      <c r="I282" s="2" t="s">
        <v>3483</v>
      </c>
      <c r="J282" s="2" t="s">
        <v>2476</v>
      </c>
      <c r="K282" s="2" t="s">
        <v>2477</v>
      </c>
      <c r="L282" s="2" t="s">
        <v>2477</v>
      </c>
      <c r="M282" s="2" t="s">
        <v>2477</v>
      </c>
      <c r="N282" s="2" t="s">
        <v>2477</v>
      </c>
      <c r="O282" s="2" t="s">
        <v>2477</v>
      </c>
    </row>
    <row r="283" ht="15" spans="1:15">
      <c r="A283" s="2" t="s">
        <v>958</v>
      </c>
      <c r="B283" s="2" t="s">
        <v>953</v>
      </c>
      <c r="C283" s="2" t="s">
        <v>3484</v>
      </c>
      <c r="D283" s="2" t="s">
        <v>3485</v>
      </c>
      <c r="E283" s="2" t="s">
        <v>2873</v>
      </c>
      <c r="F283" s="2" t="s">
        <v>2772</v>
      </c>
      <c r="G283" s="2" t="s">
        <v>55</v>
      </c>
      <c r="H283" s="2" t="s">
        <v>3486</v>
      </c>
      <c r="I283" s="2" t="s">
        <v>3487</v>
      </c>
      <c r="J283" s="2" t="s">
        <v>2476</v>
      </c>
      <c r="K283" s="2" t="s">
        <v>2477</v>
      </c>
      <c r="L283" s="2" t="s">
        <v>2477</v>
      </c>
      <c r="M283" s="2" t="s">
        <v>2477</v>
      </c>
      <c r="N283" s="2" t="s">
        <v>2477</v>
      </c>
      <c r="O283" s="2" t="s">
        <v>2477</v>
      </c>
    </row>
    <row r="284" ht="15" spans="1:15">
      <c r="A284" s="2" t="s">
        <v>1166</v>
      </c>
      <c r="B284" s="2" t="s">
        <v>1163</v>
      </c>
      <c r="C284" s="2" t="s">
        <v>2813</v>
      </c>
      <c r="D284" s="2" t="s">
        <v>3488</v>
      </c>
      <c r="E284" s="2" t="s">
        <v>2855</v>
      </c>
      <c r="F284" s="2" t="s">
        <v>2714</v>
      </c>
      <c r="G284" s="2" t="s">
        <v>55</v>
      </c>
      <c r="H284" s="2" t="s">
        <v>3489</v>
      </c>
      <c r="I284" s="2" t="s">
        <v>3490</v>
      </c>
      <c r="J284" s="2" t="s">
        <v>2476</v>
      </c>
      <c r="K284" s="2" t="s">
        <v>2477</v>
      </c>
      <c r="L284" s="2" t="s">
        <v>2477</v>
      </c>
      <c r="M284" s="2" t="s">
        <v>2477</v>
      </c>
      <c r="N284" s="2" t="s">
        <v>2477</v>
      </c>
      <c r="O284" s="2" t="s">
        <v>2477</v>
      </c>
    </row>
    <row r="285" ht="15" spans="1:15">
      <c r="A285" s="2" t="s">
        <v>1131</v>
      </c>
      <c r="B285" s="2" t="s">
        <v>1126</v>
      </c>
      <c r="C285" s="2" t="s">
        <v>1128</v>
      </c>
      <c r="D285" s="2" t="s">
        <v>3491</v>
      </c>
      <c r="E285" s="2" t="s">
        <v>2855</v>
      </c>
      <c r="F285" s="2" t="s">
        <v>2772</v>
      </c>
      <c r="G285" s="2" t="s">
        <v>55</v>
      </c>
      <c r="H285" s="2" t="s">
        <v>3492</v>
      </c>
      <c r="I285" s="2" t="s">
        <v>3493</v>
      </c>
      <c r="J285" s="2" t="s">
        <v>2476</v>
      </c>
      <c r="K285" s="2" t="s">
        <v>2477</v>
      </c>
      <c r="L285" s="2" t="s">
        <v>2477</v>
      </c>
      <c r="M285" s="2" t="s">
        <v>2477</v>
      </c>
      <c r="N285" s="2" t="s">
        <v>2477</v>
      </c>
      <c r="O285" s="2" t="s">
        <v>2477</v>
      </c>
    </row>
    <row r="286" ht="15" spans="1:15">
      <c r="A286" s="2" t="s">
        <v>1454</v>
      </c>
      <c r="B286" s="2" t="s">
        <v>1449</v>
      </c>
      <c r="C286" s="2" t="s">
        <v>3494</v>
      </c>
      <c r="D286" s="2" t="s">
        <v>3495</v>
      </c>
      <c r="E286" s="2" t="s">
        <v>2772</v>
      </c>
      <c r="F286" s="2" t="s">
        <v>2597</v>
      </c>
      <c r="G286" s="2" t="s">
        <v>55</v>
      </c>
      <c r="H286" s="2" t="s">
        <v>3496</v>
      </c>
      <c r="I286" s="2" t="s">
        <v>3497</v>
      </c>
      <c r="J286" s="2" t="s">
        <v>2476</v>
      </c>
      <c r="K286" s="2" t="s">
        <v>2477</v>
      </c>
      <c r="L286" s="2" t="s">
        <v>2477</v>
      </c>
      <c r="M286" s="2" t="s">
        <v>2477</v>
      </c>
      <c r="N286" s="2" t="s">
        <v>2477</v>
      </c>
      <c r="O286" s="2" t="s">
        <v>2477</v>
      </c>
    </row>
    <row r="287" ht="15" spans="1:15">
      <c r="A287" s="2" t="s">
        <v>1394</v>
      </c>
      <c r="B287" s="2" t="s">
        <v>1389</v>
      </c>
      <c r="C287" s="2" t="s">
        <v>3498</v>
      </c>
      <c r="D287" s="2" t="s">
        <v>3499</v>
      </c>
      <c r="E287" s="2" t="s">
        <v>2772</v>
      </c>
      <c r="F287" s="2" t="s">
        <v>2714</v>
      </c>
      <c r="G287" s="2" t="s">
        <v>55</v>
      </c>
      <c r="H287" s="2" t="s">
        <v>3500</v>
      </c>
      <c r="I287" s="2" t="s">
        <v>3501</v>
      </c>
      <c r="J287" s="2" t="s">
        <v>2476</v>
      </c>
      <c r="K287" s="2" t="s">
        <v>2477</v>
      </c>
      <c r="L287" s="2" t="s">
        <v>2477</v>
      </c>
      <c r="M287" s="2" t="s">
        <v>2477</v>
      </c>
      <c r="N287" s="2" t="s">
        <v>2477</v>
      </c>
      <c r="O287" s="2" t="s">
        <v>2477</v>
      </c>
    </row>
    <row r="288" ht="15" spans="1:15">
      <c r="A288" s="2" t="s">
        <v>1615</v>
      </c>
      <c r="B288" s="2" t="s">
        <v>1614</v>
      </c>
      <c r="C288" s="2" t="s">
        <v>2766</v>
      </c>
      <c r="D288" s="2" t="s">
        <v>3502</v>
      </c>
      <c r="E288" s="2" t="s">
        <v>2772</v>
      </c>
      <c r="F288" s="2" t="s">
        <v>2597</v>
      </c>
      <c r="G288" s="2" t="s">
        <v>55</v>
      </c>
      <c r="H288" s="2" t="s">
        <v>2529</v>
      </c>
      <c r="I288" s="2" t="s">
        <v>3503</v>
      </c>
      <c r="J288" s="2" t="s">
        <v>2476</v>
      </c>
      <c r="K288" s="2" t="s">
        <v>2477</v>
      </c>
      <c r="L288" s="2" t="s">
        <v>2477</v>
      </c>
      <c r="M288" s="2" t="s">
        <v>2477</v>
      </c>
      <c r="N288" s="2" t="s">
        <v>2477</v>
      </c>
      <c r="O288" s="2" t="s">
        <v>2477</v>
      </c>
    </row>
    <row r="289" ht="15" spans="1:15">
      <c r="A289" s="2" t="s">
        <v>2316</v>
      </c>
      <c r="B289" s="2" t="s">
        <v>2314</v>
      </c>
      <c r="C289" s="2" t="s">
        <v>3504</v>
      </c>
      <c r="D289" s="2" t="s">
        <v>3505</v>
      </c>
      <c r="E289" s="2" t="s">
        <v>2472</v>
      </c>
      <c r="F289" s="2" t="s">
        <v>2473</v>
      </c>
      <c r="G289" s="2" t="s">
        <v>55</v>
      </c>
      <c r="H289" s="2" t="s">
        <v>3506</v>
      </c>
      <c r="I289" s="2" t="s">
        <v>3507</v>
      </c>
      <c r="J289" s="2" t="s">
        <v>2476</v>
      </c>
      <c r="K289" s="2" t="s">
        <v>2477</v>
      </c>
      <c r="L289" s="2" t="s">
        <v>2477</v>
      </c>
      <c r="M289" s="2" t="s">
        <v>2477</v>
      </c>
      <c r="N289" s="2" t="s">
        <v>2477</v>
      </c>
      <c r="O289" s="2" t="s">
        <v>2477</v>
      </c>
    </row>
    <row r="290" ht="15" spans="1:15">
      <c r="A290" s="2" t="s">
        <v>1768</v>
      </c>
      <c r="B290" s="2" t="s">
        <v>1763</v>
      </c>
      <c r="C290" s="2" t="s">
        <v>3504</v>
      </c>
      <c r="D290" s="2" t="s">
        <v>3505</v>
      </c>
      <c r="E290" s="2" t="s">
        <v>2597</v>
      </c>
      <c r="F290" s="2" t="s">
        <v>2520</v>
      </c>
      <c r="G290" s="2" t="s">
        <v>55</v>
      </c>
      <c r="H290" s="2" t="s">
        <v>3508</v>
      </c>
      <c r="I290" s="2" t="s">
        <v>3509</v>
      </c>
      <c r="J290" s="2" t="s">
        <v>2476</v>
      </c>
      <c r="K290" s="2" t="s">
        <v>2477</v>
      </c>
      <c r="L290" s="2" t="s">
        <v>2477</v>
      </c>
      <c r="M290" s="2" t="s">
        <v>2477</v>
      </c>
      <c r="N290" s="2" t="s">
        <v>2477</v>
      </c>
      <c r="O290" s="2" t="s">
        <v>2477</v>
      </c>
    </row>
    <row r="291" ht="15" spans="1:15">
      <c r="A291" s="2" t="s">
        <v>1032</v>
      </c>
      <c r="B291" s="2" t="s">
        <v>1027</v>
      </c>
      <c r="C291" s="2" t="s">
        <v>3510</v>
      </c>
      <c r="D291" s="2" t="s">
        <v>3511</v>
      </c>
      <c r="E291" s="2" t="s">
        <v>2873</v>
      </c>
      <c r="F291" s="2" t="s">
        <v>2772</v>
      </c>
      <c r="G291" s="2" t="s">
        <v>55</v>
      </c>
      <c r="H291" s="2" t="s">
        <v>3512</v>
      </c>
      <c r="I291" s="2" t="s">
        <v>3513</v>
      </c>
      <c r="J291" s="2" t="s">
        <v>2476</v>
      </c>
      <c r="K291" s="2" t="s">
        <v>2477</v>
      </c>
      <c r="L291" s="2" t="s">
        <v>2477</v>
      </c>
      <c r="M291" s="2" t="s">
        <v>2477</v>
      </c>
      <c r="N291" s="2" t="s">
        <v>2477</v>
      </c>
      <c r="O291" s="2" t="s">
        <v>2477</v>
      </c>
    </row>
    <row r="292" ht="15" spans="1:15">
      <c r="A292" s="2" t="s">
        <v>2208</v>
      </c>
      <c r="B292" s="2" t="s">
        <v>2203</v>
      </c>
      <c r="C292" s="2" t="s">
        <v>3514</v>
      </c>
      <c r="D292" s="2" t="s">
        <v>3515</v>
      </c>
      <c r="E292" s="2" t="s">
        <v>2520</v>
      </c>
      <c r="F292" s="2" t="s">
        <v>2473</v>
      </c>
      <c r="G292" s="2" t="s">
        <v>55</v>
      </c>
      <c r="H292" s="2" t="s">
        <v>3516</v>
      </c>
      <c r="I292" s="2" t="s">
        <v>3517</v>
      </c>
      <c r="J292" s="2" t="s">
        <v>2476</v>
      </c>
      <c r="K292" s="2" t="s">
        <v>2477</v>
      </c>
      <c r="L292" s="2" t="s">
        <v>2477</v>
      </c>
      <c r="M292" s="2" t="s">
        <v>2477</v>
      </c>
      <c r="N292" s="2" t="s">
        <v>2477</v>
      </c>
      <c r="O292" s="2" t="s">
        <v>2477</v>
      </c>
    </row>
    <row r="293" ht="15" spans="1:15">
      <c r="A293" s="2" t="s">
        <v>732</v>
      </c>
      <c r="B293" s="2" t="s">
        <v>727</v>
      </c>
      <c r="C293" s="2" t="s">
        <v>3518</v>
      </c>
      <c r="D293" s="2" t="s">
        <v>3519</v>
      </c>
      <c r="E293" s="2" t="s">
        <v>3137</v>
      </c>
      <c r="F293" s="2" t="s">
        <v>2772</v>
      </c>
      <c r="G293" s="2" t="s">
        <v>55</v>
      </c>
      <c r="H293" s="2" t="s">
        <v>3520</v>
      </c>
      <c r="I293" s="2" t="s">
        <v>3521</v>
      </c>
      <c r="J293" s="2" t="s">
        <v>2476</v>
      </c>
      <c r="K293" s="2" t="s">
        <v>2477</v>
      </c>
      <c r="L293" s="2" t="s">
        <v>2477</v>
      </c>
      <c r="M293" s="2" t="s">
        <v>2477</v>
      </c>
      <c r="N293" s="2" t="s">
        <v>2477</v>
      </c>
      <c r="O293" s="2" t="s">
        <v>2477</v>
      </c>
    </row>
    <row r="294" ht="15" spans="1:15">
      <c r="A294" s="2" t="s">
        <v>2010</v>
      </c>
      <c r="B294" s="2" t="s">
        <v>2005</v>
      </c>
      <c r="C294" s="2" t="s">
        <v>3522</v>
      </c>
      <c r="D294" s="2" t="s">
        <v>3523</v>
      </c>
      <c r="E294" s="2" t="s">
        <v>2855</v>
      </c>
      <c r="F294" s="2" t="s">
        <v>2472</v>
      </c>
      <c r="G294" s="2" t="s">
        <v>55</v>
      </c>
      <c r="H294" s="2" t="s">
        <v>3524</v>
      </c>
      <c r="I294" s="2" t="s">
        <v>3525</v>
      </c>
      <c r="J294" s="2" t="s">
        <v>2476</v>
      </c>
      <c r="K294" s="2" t="s">
        <v>2477</v>
      </c>
      <c r="L294" s="2" t="s">
        <v>2477</v>
      </c>
      <c r="M294" s="2" t="s">
        <v>2477</v>
      </c>
      <c r="N294" s="2" t="s">
        <v>2477</v>
      </c>
      <c r="O294" s="2" t="s">
        <v>2477</v>
      </c>
    </row>
    <row r="295" ht="15" spans="1:15">
      <c r="A295" s="2" t="s">
        <v>1184</v>
      </c>
      <c r="B295" s="2" t="s">
        <v>1179</v>
      </c>
      <c r="C295" s="2" t="s">
        <v>3526</v>
      </c>
      <c r="D295" s="2" t="s">
        <v>3527</v>
      </c>
      <c r="E295" s="2" t="s">
        <v>2855</v>
      </c>
      <c r="F295" s="2" t="s">
        <v>2714</v>
      </c>
      <c r="G295" s="2" t="s">
        <v>55</v>
      </c>
      <c r="H295" s="2" t="s">
        <v>3528</v>
      </c>
      <c r="I295" s="2" t="s">
        <v>3529</v>
      </c>
      <c r="J295" s="2" t="s">
        <v>2476</v>
      </c>
      <c r="K295" s="2" t="s">
        <v>2477</v>
      </c>
      <c r="L295" s="2" t="s">
        <v>2477</v>
      </c>
      <c r="M295" s="2" t="s">
        <v>2477</v>
      </c>
      <c r="N295" s="2" t="s">
        <v>2477</v>
      </c>
      <c r="O295" s="2" t="s">
        <v>2477</v>
      </c>
    </row>
    <row r="296" ht="15" spans="1:15">
      <c r="A296" s="2" t="s">
        <v>1113</v>
      </c>
      <c r="B296" s="2" t="s">
        <v>1109</v>
      </c>
      <c r="C296" s="2" t="s">
        <v>3530</v>
      </c>
      <c r="D296" s="2" t="s">
        <v>3531</v>
      </c>
      <c r="E296" s="2" t="s">
        <v>3327</v>
      </c>
      <c r="F296" s="2" t="s">
        <v>2772</v>
      </c>
      <c r="G296" s="2" t="s">
        <v>55</v>
      </c>
      <c r="H296" s="2" t="s">
        <v>3451</v>
      </c>
      <c r="I296" s="2" t="s">
        <v>3532</v>
      </c>
      <c r="J296" s="2" t="s">
        <v>2476</v>
      </c>
      <c r="K296" s="2" t="s">
        <v>2477</v>
      </c>
      <c r="L296" s="2" t="s">
        <v>2477</v>
      </c>
      <c r="M296" s="2" t="s">
        <v>2477</v>
      </c>
      <c r="N296" s="2" t="s">
        <v>2477</v>
      </c>
      <c r="O296" s="2" t="s">
        <v>2477</v>
      </c>
    </row>
    <row r="297" ht="15" spans="1:15">
      <c r="A297" s="2" t="s">
        <v>1897</v>
      </c>
      <c r="B297" s="2" t="s">
        <v>1893</v>
      </c>
      <c r="C297" s="2" t="s">
        <v>3533</v>
      </c>
      <c r="D297" s="2" t="s">
        <v>3534</v>
      </c>
      <c r="E297" s="2" t="s">
        <v>2520</v>
      </c>
      <c r="F297" s="2" t="s">
        <v>2472</v>
      </c>
      <c r="G297" s="2" t="s">
        <v>55</v>
      </c>
      <c r="H297" s="2" t="s">
        <v>3535</v>
      </c>
      <c r="I297" s="2" t="s">
        <v>3536</v>
      </c>
      <c r="J297" s="2" t="s">
        <v>2476</v>
      </c>
      <c r="K297" s="2" t="s">
        <v>2477</v>
      </c>
      <c r="L297" s="2" t="s">
        <v>2477</v>
      </c>
      <c r="M297" s="2" t="s">
        <v>2477</v>
      </c>
      <c r="N297" s="2" t="s">
        <v>2477</v>
      </c>
      <c r="O297" s="2" t="s">
        <v>2477</v>
      </c>
    </row>
    <row r="298" ht="15" spans="1:15">
      <c r="A298" s="2" t="s">
        <v>1491</v>
      </c>
      <c r="B298" s="2" t="s">
        <v>1487</v>
      </c>
      <c r="C298" s="2" t="s">
        <v>3537</v>
      </c>
      <c r="D298" s="2" t="s">
        <v>3538</v>
      </c>
      <c r="E298" s="2" t="s">
        <v>2855</v>
      </c>
      <c r="F298" s="2" t="s">
        <v>2597</v>
      </c>
      <c r="G298" s="2" t="s">
        <v>55</v>
      </c>
      <c r="H298" s="2" t="s">
        <v>3539</v>
      </c>
      <c r="I298" s="2" t="s">
        <v>3540</v>
      </c>
      <c r="J298" s="2" t="s">
        <v>2476</v>
      </c>
      <c r="K298" s="2" t="s">
        <v>2477</v>
      </c>
      <c r="L298" s="2" t="s">
        <v>2477</v>
      </c>
      <c r="M298" s="2" t="s">
        <v>2477</v>
      </c>
      <c r="N298" s="2" t="s">
        <v>2477</v>
      </c>
      <c r="O298" s="2" t="s">
        <v>2477</v>
      </c>
    </row>
    <row r="299" ht="15" spans="1:15">
      <c r="A299" s="2" t="s">
        <v>2268</v>
      </c>
      <c r="B299" s="2" t="s">
        <v>2263</v>
      </c>
      <c r="C299" s="2" t="s">
        <v>3541</v>
      </c>
      <c r="D299" s="2" t="s">
        <v>3542</v>
      </c>
      <c r="E299" s="2" t="s">
        <v>2714</v>
      </c>
      <c r="F299" s="2" t="s">
        <v>2473</v>
      </c>
      <c r="G299" s="2" t="s">
        <v>55</v>
      </c>
      <c r="H299" s="2" t="s">
        <v>3543</v>
      </c>
      <c r="I299" s="2" t="s">
        <v>3544</v>
      </c>
      <c r="J299" s="2" t="s">
        <v>2476</v>
      </c>
      <c r="K299" s="2" t="s">
        <v>2477</v>
      </c>
      <c r="L299" s="2" t="s">
        <v>2477</v>
      </c>
      <c r="M299" s="2" t="s">
        <v>2477</v>
      </c>
      <c r="N299" s="2" t="s">
        <v>2477</v>
      </c>
      <c r="O299" s="2" t="s">
        <v>2477</v>
      </c>
    </row>
    <row r="300" ht="15" spans="1:15">
      <c r="A300" s="2" t="s">
        <v>2129</v>
      </c>
      <c r="B300" s="2" t="s">
        <v>2124</v>
      </c>
      <c r="C300" s="2" t="s">
        <v>3545</v>
      </c>
      <c r="D300" s="2" t="s">
        <v>3546</v>
      </c>
      <c r="E300" s="2" t="s">
        <v>2520</v>
      </c>
      <c r="F300" s="2" t="s">
        <v>2472</v>
      </c>
      <c r="G300" s="2" t="s">
        <v>55</v>
      </c>
      <c r="H300" s="2" t="s">
        <v>3547</v>
      </c>
      <c r="I300" s="2" t="s">
        <v>3548</v>
      </c>
      <c r="J300" s="2" t="s">
        <v>2476</v>
      </c>
      <c r="K300" s="2" t="s">
        <v>2477</v>
      </c>
      <c r="L300" s="2" t="s">
        <v>2477</v>
      </c>
      <c r="M300" s="2" t="s">
        <v>2477</v>
      </c>
      <c r="N300" s="2" t="s">
        <v>2477</v>
      </c>
      <c r="O300" s="2" t="s">
        <v>2477</v>
      </c>
    </row>
    <row r="301" ht="15" spans="1:15">
      <c r="A301" s="2" t="s">
        <v>1119</v>
      </c>
      <c r="B301" s="2" t="s">
        <v>1114</v>
      </c>
      <c r="C301" s="2" t="s">
        <v>3549</v>
      </c>
      <c r="D301" s="2" t="s">
        <v>3550</v>
      </c>
      <c r="E301" s="2" t="s">
        <v>2855</v>
      </c>
      <c r="F301" s="2" t="s">
        <v>2772</v>
      </c>
      <c r="G301" s="2" t="s">
        <v>55</v>
      </c>
      <c r="H301" s="2" t="s">
        <v>2638</v>
      </c>
      <c r="I301" s="2" t="s">
        <v>3551</v>
      </c>
      <c r="J301" s="2" t="s">
        <v>2476</v>
      </c>
      <c r="K301" s="2" t="s">
        <v>2477</v>
      </c>
      <c r="L301" s="2" t="s">
        <v>2477</v>
      </c>
      <c r="M301" s="2" t="s">
        <v>2477</v>
      </c>
      <c r="N301" s="2" t="s">
        <v>2477</v>
      </c>
      <c r="O301" s="2" t="s">
        <v>2477</v>
      </c>
    </row>
    <row r="302" ht="15" spans="1:15">
      <c r="A302" s="2" t="s">
        <v>738</v>
      </c>
      <c r="B302" s="2" t="s">
        <v>733</v>
      </c>
      <c r="C302" s="2" t="s">
        <v>3552</v>
      </c>
      <c r="D302" s="2" t="s">
        <v>3553</v>
      </c>
      <c r="E302" s="2" t="s">
        <v>3048</v>
      </c>
      <c r="F302" s="2" t="s">
        <v>2772</v>
      </c>
      <c r="G302" s="2" t="s">
        <v>55</v>
      </c>
      <c r="H302" s="2" t="s">
        <v>3554</v>
      </c>
      <c r="I302" s="2" t="s">
        <v>3555</v>
      </c>
      <c r="J302" s="2" t="s">
        <v>2476</v>
      </c>
      <c r="K302" s="2" t="s">
        <v>2477</v>
      </c>
      <c r="L302" s="2" t="s">
        <v>2477</v>
      </c>
      <c r="M302" s="2" t="s">
        <v>2477</v>
      </c>
      <c r="N302" s="2" t="s">
        <v>2477</v>
      </c>
      <c r="O302" s="2" t="s">
        <v>2477</v>
      </c>
    </row>
    <row r="303" ht="15" spans="1:15">
      <c r="A303" s="2" t="s">
        <v>1448</v>
      </c>
      <c r="B303" s="2" t="s">
        <v>1443</v>
      </c>
      <c r="C303" s="2" t="s">
        <v>3556</v>
      </c>
      <c r="D303" s="2" t="s">
        <v>3557</v>
      </c>
      <c r="E303" s="2" t="s">
        <v>2855</v>
      </c>
      <c r="F303" s="2" t="s">
        <v>2597</v>
      </c>
      <c r="G303" s="2" t="s">
        <v>55</v>
      </c>
      <c r="H303" s="2" t="s">
        <v>3558</v>
      </c>
      <c r="I303" s="2" t="s">
        <v>3559</v>
      </c>
      <c r="J303" s="2" t="s">
        <v>2476</v>
      </c>
      <c r="K303" s="2" t="s">
        <v>2477</v>
      </c>
      <c r="L303" s="2" t="s">
        <v>2477</v>
      </c>
      <c r="M303" s="2" t="s">
        <v>2477</v>
      </c>
      <c r="N303" s="2" t="s">
        <v>2477</v>
      </c>
      <c r="O303" s="2" t="s">
        <v>2477</v>
      </c>
    </row>
    <row r="304" ht="15" spans="1:15">
      <c r="A304" s="2" t="s">
        <v>1162</v>
      </c>
      <c r="B304" s="2" t="s">
        <v>1159</v>
      </c>
      <c r="C304" s="2" t="s">
        <v>3351</v>
      </c>
      <c r="D304" s="2" t="s">
        <v>3560</v>
      </c>
      <c r="E304" s="2" t="s">
        <v>2855</v>
      </c>
      <c r="F304" s="2" t="s">
        <v>2714</v>
      </c>
      <c r="G304" s="2" t="s">
        <v>55</v>
      </c>
      <c r="H304" s="2" t="s">
        <v>3561</v>
      </c>
      <c r="I304" s="2" t="s">
        <v>3562</v>
      </c>
      <c r="J304" s="2" t="s">
        <v>2476</v>
      </c>
      <c r="K304" s="2" t="s">
        <v>2477</v>
      </c>
      <c r="L304" s="2" t="s">
        <v>2477</v>
      </c>
      <c r="M304" s="2" t="s">
        <v>2477</v>
      </c>
      <c r="N304" s="2" t="s">
        <v>2477</v>
      </c>
      <c r="O304" s="2" t="s">
        <v>2477</v>
      </c>
    </row>
    <row r="305" ht="15" spans="1:15">
      <c r="A305" s="2" t="s">
        <v>872</v>
      </c>
      <c r="B305" s="2" t="s">
        <v>867</v>
      </c>
      <c r="C305" s="2" t="s">
        <v>3563</v>
      </c>
      <c r="D305" s="2" t="s">
        <v>3564</v>
      </c>
      <c r="E305" s="2" t="s">
        <v>2873</v>
      </c>
      <c r="F305" s="2" t="s">
        <v>2772</v>
      </c>
      <c r="G305" s="2" t="s">
        <v>55</v>
      </c>
      <c r="H305" s="2" t="s">
        <v>3565</v>
      </c>
      <c r="I305" s="2" t="s">
        <v>3566</v>
      </c>
      <c r="J305" s="2" t="s">
        <v>2476</v>
      </c>
      <c r="K305" s="2" t="s">
        <v>2477</v>
      </c>
      <c r="L305" s="2" t="s">
        <v>2477</v>
      </c>
      <c r="M305" s="2" t="s">
        <v>2477</v>
      </c>
      <c r="N305" s="2" t="s">
        <v>2477</v>
      </c>
      <c r="O305" s="2" t="s">
        <v>2477</v>
      </c>
    </row>
    <row r="306" ht="15" spans="1:15">
      <c r="A306" s="2" t="s">
        <v>3567</v>
      </c>
      <c r="B306" s="2" t="s">
        <v>762</v>
      </c>
      <c r="C306" s="2" t="s">
        <v>3568</v>
      </c>
      <c r="D306" s="2" t="s">
        <v>765</v>
      </c>
      <c r="E306" s="2" t="s">
        <v>2873</v>
      </c>
      <c r="F306" s="2" t="s">
        <v>2772</v>
      </c>
      <c r="G306" s="2" t="s">
        <v>55</v>
      </c>
      <c r="H306" s="2" t="s">
        <v>3374</v>
      </c>
      <c r="I306" s="2" t="s">
        <v>3569</v>
      </c>
      <c r="J306" s="2" t="s">
        <v>2476</v>
      </c>
      <c r="K306" s="2" t="s">
        <v>2477</v>
      </c>
      <c r="L306" s="2" t="s">
        <v>2477</v>
      </c>
      <c r="M306" s="2" t="s">
        <v>2477</v>
      </c>
      <c r="N306" s="2" t="s">
        <v>2477</v>
      </c>
      <c r="O306" s="2" t="s">
        <v>2477</v>
      </c>
    </row>
    <row r="307" ht="15" spans="1:15">
      <c r="A307" s="2" t="s">
        <v>1459</v>
      </c>
      <c r="B307" s="2" t="s">
        <v>1455</v>
      </c>
      <c r="C307" s="2" t="s">
        <v>3570</v>
      </c>
      <c r="D307" s="2" t="s">
        <v>3571</v>
      </c>
      <c r="E307" s="2" t="s">
        <v>2714</v>
      </c>
      <c r="F307" s="2" t="s">
        <v>2597</v>
      </c>
      <c r="G307" s="2" t="s">
        <v>55</v>
      </c>
      <c r="H307" s="2" t="s">
        <v>3572</v>
      </c>
      <c r="I307" s="2" t="s">
        <v>3573</v>
      </c>
      <c r="J307" s="2" t="s">
        <v>2476</v>
      </c>
      <c r="K307" s="2" t="s">
        <v>2477</v>
      </c>
      <c r="L307" s="2" t="s">
        <v>2477</v>
      </c>
      <c r="M307" s="2" t="s">
        <v>2477</v>
      </c>
      <c r="N307" s="2" t="s">
        <v>2477</v>
      </c>
      <c r="O307" s="2" t="s">
        <v>2477</v>
      </c>
    </row>
    <row r="308" ht="15" spans="1:15">
      <c r="A308" s="2" t="s">
        <v>1198</v>
      </c>
      <c r="B308" s="2" t="s">
        <v>1195</v>
      </c>
      <c r="C308" s="2" t="s">
        <v>2813</v>
      </c>
      <c r="D308" s="2" t="s">
        <v>3574</v>
      </c>
      <c r="E308" s="2" t="s">
        <v>2772</v>
      </c>
      <c r="F308" s="2" t="s">
        <v>2714</v>
      </c>
      <c r="G308" s="2" t="s">
        <v>55</v>
      </c>
      <c r="H308" s="2" t="s">
        <v>3575</v>
      </c>
      <c r="I308" s="2" t="s">
        <v>3576</v>
      </c>
      <c r="J308" s="2" t="s">
        <v>2476</v>
      </c>
      <c r="K308" s="2" t="s">
        <v>2477</v>
      </c>
      <c r="L308" s="2" t="s">
        <v>2477</v>
      </c>
      <c r="M308" s="2" t="s">
        <v>2477</v>
      </c>
      <c r="N308" s="2" t="s">
        <v>2477</v>
      </c>
      <c r="O308" s="2" t="s">
        <v>2477</v>
      </c>
    </row>
    <row r="309" ht="15" spans="1:15">
      <c r="A309" s="2" t="s">
        <v>1337</v>
      </c>
      <c r="B309" s="2" t="s">
        <v>1332</v>
      </c>
      <c r="C309" s="2" t="s">
        <v>3577</v>
      </c>
      <c r="D309" s="2" t="s">
        <v>3578</v>
      </c>
      <c r="E309" s="2" t="s">
        <v>3048</v>
      </c>
      <c r="F309" s="2" t="s">
        <v>2714</v>
      </c>
      <c r="G309" s="2" t="s">
        <v>55</v>
      </c>
      <c r="H309" s="2" t="s">
        <v>3579</v>
      </c>
      <c r="I309" s="2" t="s">
        <v>3580</v>
      </c>
      <c r="J309" s="2" t="s">
        <v>2476</v>
      </c>
      <c r="K309" s="2" t="s">
        <v>2477</v>
      </c>
      <c r="L309" s="2" t="s">
        <v>2477</v>
      </c>
      <c r="M309" s="2" t="s">
        <v>2477</v>
      </c>
      <c r="N309" s="2" t="s">
        <v>2477</v>
      </c>
      <c r="O309" s="2" t="s">
        <v>2477</v>
      </c>
    </row>
    <row r="310" ht="15" spans="1:15">
      <c r="A310" s="2" t="s">
        <v>1609</v>
      </c>
      <c r="B310" s="2" t="s">
        <v>1606</v>
      </c>
      <c r="C310" s="2" t="s">
        <v>2813</v>
      </c>
      <c r="D310" s="2" t="s">
        <v>3581</v>
      </c>
      <c r="E310" s="2" t="s">
        <v>2855</v>
      </c>
      <c r="F310" s="2" t="s">
        <v>2597</v>
      </c>
      <c r="G310" s="2" t="s">
        <v>55</v>
      </c>
      <c r="H310" s="2" t="s">
        <v>3582</v>
      </c>
      <c r="I310" s="2" t="s">
        <v>3583</v>
      </c>
      <c r="J310" s="2" t="s">
        <v>2476</v>
      </c>
      <c r="K310" s="2" t="s">
        <v>2477</v>
      </c>
      <c r="L310" s="2" t="s">
        <v>2477</v>
      </c>
      <c r="M310" s="2" t="s">
        <v>2477</v>
      </c>
      <c r="N310" s="2" t="s">
        <v>2477</v>
      </c>
      <c r="O310" s="2" t="s">
        <v>2477</v>
      </c>
    </row>
    <row r="311" ht="15" spans="1:15">
      <c r="A311" s="2" t="s">
        <v>249</v>
      </c>
      <c r="B311" s="2" t="s">
        <v>244</v>
      </c>
      <c r="C311" s="2" t="s">
        <v>3351</v>
      </c>
      <c r="D311" s="2" t="s">
        <v>3584</v>
      </c>
      <c r="E311" s="2" t="s">
        <v>3048</v>
      </c>
      <c r="F311" s="2" t="s">
        <v>2855</v>
      </c>
      <c r="G311" s="2" t="s">
        <v>55</v>
      </c>
      <c r="H311" s="2" t="s">
        <v>3561</v>
      </c>
      <c r="I311" s="2" t="s">
        <v>3585</v>
      </c>
      <c r="J311" s="2" t="s">
        <v>2476</v>
      </c>
      <c r="K311" s="2" t="s">
        <v>2477</v>
      </c>
      <c r="L311" s="2" t="s">
        <v>2477</v>
      </c>
      <c r="M311" s="2" t="s">
        <v>2477</v>
      </c>
      <c r="N311" s="2" t="s">
        <v>2477</v>
      </c>
      <c r="O311" s="2" t="s">
        <v>2477</v>
      </c>
    </row>
    <row r="312" ht="15" spans="1:15">
      <c r="A312" s="2" t="s">
        <v>413</v>
      </c>
      <c r="B312" s="2" t="s">
        <v>408</v>
      </c>
      <c r="C312" s="2" t="s">
        <v>3586</v>
      </c>
      <c r="D312" s="2" t="s">
        <v>3587</v>
      </c>
      <c r="E312" s="2" t="s">
        <v>3048</v>
      </c>
      <c r="F312" s="2" t="s">
        <v>2855</v>
      </c>
      <c r="G312" s="2" t="s">
        <v>55</v>
      </c>
      <c r="H312" s="2" t="s">
        <v>3588</v>
      </c>
      <c r="I312" s="2" t="s">
        <v>3589</v>
      </c>
      <c r="J312" s="2" t="s">
        <v>2476</v>
      </c>
      <c r="K312" s="2" t="s">
        <v>2477</v>
      </c>
      <c r="L312" s="2" t="s">
        <v>2477</v>
      </c>
      <c r="M312" s="2" t="s">
        <v>2477</v>
      </c>
      <c r="N312" s="2" t="s">
        <v>2477</v>
      </c>
      <c r="O312" s="2" t="s">
        <v>2477</v>
      </c>
    </row>
    <row r="313" ht="15" spans="1:15">
      <c r="A313" s="2" t="s">
        <v>949</v>
      </c>
      <c r="B313" s="2" t="s">
        <v>948</v>
      </c>
      <c r="C313" s="2" t="s">
        <v>3590</v>
      </c>
      <c r="D313" s="2" t="s">
        <v>3591</v>
      </c>
      <c r="E313" s="2" t="s">
        <v>2873</v>
      </c>
      <c r="F313" s="2" t="s">
        <v>2772</v>
      </c>
      <c r="G313" s="2" t="s">
        <v>55</v>
      </c>
      <c r="H313" s="2" t="s">
        <v>3592</v>
      </c>
      <c r="I313" s="2" t="s">
        <v>3593</v>
      </c>
      <c r="J313" s="2" t="s">
        <v>2476</v>
      </c>
      <c r="K313" s="2" t="s">
        <v>2477</v>
      </c>
      <c r="L313" s="2" t="s">
        <v>2477</v>
      </c>
      <c r="M313" s="2" t="s">
        <v>2477</v>
      </c>
      <c r="N313" s="2" t="s">
        <v>2477</v>
      </c>
      <c r="O313" s="2" t="s">
        <v>2477</v>
      </c>
    </row>
    <row r="314" ht="15" spans="1:15">
      <c r="A314" s="2" t="s">
        <v>1104</v>
      </c>
      <c r="B314" s="2" t="s">
        <v>1099</v>
      </c>
      <c r="C314" s="2" t="s">
        <v>3594</v>
      </c>
      <c r="D314" s="2" t="s">
        <v>3595</v>
      </c>
      <c r="E314" s="2" t="s">
        <v>2855</v>
      </c>
      <c r="F314" s="2" t="s">
        <v>2772</v>
      </c>
      <c r="G314" s="2" t="s">
        <v>55</v>
      </c>
      <c r="H314" s="2" t="s">
        <v>3596</v>
      </c>
      <c r="I314" s="2" t="s">
        <v>3597</v>
      </c>
      <c r="J314" s="2" t="s">
        <v>2476</v>
      </c>
      <c r="K314" s="2" t="s">
        <v>2477</v>
      </c>
      <c r="L314" s="2" t="s">
        <v>2477</v>
      </c>
      <c r="M314" s="2" t="s">
        <v>2477</v>
      </c>
      <c r="N314" s="2" t="s">
        <v>2477</v>
      </c>
      <c r="O314" s="2" t="s">
        <v>2477</v>
      </c>
    </row>
    <row r="315" ht="15" spans="1:15">
      <c r="A315" s="2" t="s">
        <v>1048</v>
      </c>
      <c r="B315" s="2" t="s">
        <v>1044</v>
      </c>
      <c r="C315" s="2" t="s">
        <v>3518</v>
      </c>
      <c r="D315" s="2" t="s">
        <v>3598</v>
      </c>
      <c r="E315" s="2" t="s">
        <v>2873</v>
      </c>
      <c r="F315" s="2" t="s">
        <v>2772</v>
      </c>
      <c r="G315" s="2" t="s">
        <v>55</v>
      </c>
      <c r="H315" s="2" t="s">
        <v>3599</v>
      </c>
      <c r="I315" s="2" t="s">
        <v>3600</v>
      </c>
      <c r="J315" s="2" t="s">
        <v>2476</v>
      </c>
      <c r="K315" s="2" t="s">
        <v>2477</v>
      </c>
      <c r="L315" s="2" t="s">
        <v>2477</v>
      </c>
      <c r="M315" s="2" t="s">
        <v>2477</v>
      </c>
      <c r="N315" s="2" t="s">
        <v>2477</v>
      </c>
      <c r="O315" s="2" t="s">
        <v>2477</v>
      </c>
    </row>
    <row r="316" ht="15" spans="1:15">
      <c r="A316" s="2" t="s">
        <v>523</v>
      </c>
      <c r="B316" s="2" t="s">
        <v>518</v>
      </c>
      <c r="C316" s="2" t="s">
        <v>3601</v>
      </c>
      <c r="D316" s="2" t="s">
        <v>3602</v>
      </c>
      <c r="E316" s="2" t="s">
        <v>3137</v>
      </c>
      <c r="F316" s="2" t="s">
        <v>2855</v>
      </c>
      <c r="G316" s="2" t="s">
        <v>55</v>
      </c>
      <c r="H316" s="2" t="s">
        <v>3603</v>
      </c>
      <c r="I316" s="2" t="s">
        <v>3604</v>
      </c>
      <c r="J316" s="2" t="s">
        <v>2476</v>
      </c>
      <c r="K316" s="2" t="s">
        <v>2477</v>
      </c>
      <c r="L316" s="2" t="s">
        <v>2477</v>
      </c>
      <c r="M316" s="2" t="s">
        <v>2477</v>
      </c>
      <c r="N316" s="2" t="s">
        <v>2477</v>
      </c>
      <c r="O316" s="2" t="s">
        <v>2477</v>
      </c>
    </row>
    <row r="317" ht="15" spans="1:15">
      <c r="A317" s="2" t="s">
        <v>465</v>
      </c>
      <c r="B317" s="2" t="s">
        <v>461</v>
      </c>
      <c r="C317" s="2" t="s">
        <v>3605</v>
      </c>
      <c r="D317" s="2" t="s">
        <v>3606</v>
      </c>
      <c r="E317" s="2" t="s">
        <v>3137</v>
      </c>
      <c r="F317" s="2" t="s">
        <v>2855</v>
      </c>
      <c r="G317" s="2" t="s">
        <v>55</v>
      </c>
      <c r="H317" s="2" t="s">
        <v>3607</v>
      </c>
      <c r="I317" s="2" t="s">
        <v>3608</v>
      </c>
      <c r="J317" s="2" t="s">
        <v>2476</v>
      </c>
      <c r="K317" s="2" t="s">
        <v>2477</v>
      </c>
      <c r="L317" s="2" t="s">
        <v>2477</v>
      </c>
      <c r="M317" s="2" t="s">
        <v>2477</v>
      </c>
      <c r="N317" s="2" t="s">
        <v>2477</v>
      </c>
      <c r="O317" s="2" t="s">
        <v>2477</v>
      </c>
    </row>
    <row r="318" ht="15" spans="1:15">
      <c r="A318" s="2" t="s">
        <v>1136</v>
      </c>
      <c r="B318" s="2" t="s">
        <v>1132</v>
      </c>
      <c r="C318" s="2" t="s">
        <v>3609</v>
      </c>
      <c r="D318" s="2" t="s">
        <v>3610</v>
      </c>
      <c r="E318" s="2" t="s">
        <v>2873</v>
      </c>
      <c r="F318" s="2" t="s">
        <v>2772</v>
      </c>
      <c r="G318" s="2" t="s">
        <v>55</v>
      </c>
      <c r="H318" s="2" t="s">
        <v>3611</v>
      </c>
      <c r="I318" s="2" t="s">
        <v>3612</v>
      </c>
      <c r="J318" s="2" t="s">
        <v>2476</v>
      </c>
      <c r="K318" s="2" t="s">
        <v>2477</v>
      </c>
      <c r="L318" s="2" t="s">
        <v>2477</v>
      </c>
      <c r="M318" s="2" t="s">
        <v>2477</v>
      </c>
      <c r="N318" s="2" t="s">
        <v>2477</v>
      </c>
      <c r="O318" s="2" t="s">
        <v>2477</v>
      </c>
    </row>
    <row r="319" ht="15" spans="1:15">
      <c r="A319" s="2" t="s">
        <v>241</v>
      </c>
      <c r="B319" s="2" t="s">
        <v>240</v>
      </c>
      <c r="C319" s="2" t="s">
        <v>2766</v>
      </c>
      <c r="D319" s="2" t="s">
        <v>3613</v>
      </c>
      <c r="E319" s="2" t="s">
        <v>2873</v>
      </c>
      <c r="F319" s="2" t="s">
        <v>2855</v>
      </c>
      <c r="G319" s="2" t="s">
        <v>55</v>
      </c>
      <c r="H319" s="2" t="s">
        <v>3614</v>
      </c>
      <c r="I319" s="2" t="s">
        <v>3615</v>
      </c>
      <c r="J319" s="2" t="s">
        <v>2476</v>
      </c>
      <c r="K319" s="2" t="s">
        <v>2477</v>
      </c>
      <c r="L319" s="2" t="s">
        <v>2477</v>
      </c>
      <c r="M319" s="2" t="s">
        <v>2477</v>
      </c>
      <c r="N319" s="2" t="s">
        <v>2477</v>
      </c>
      <c r="O319" s="2" t="s">
        <v>2477</v>
      </c>
    </row>
    <row r="320" ht="15" spans="1:15">
      <c r="A320" s="2" t="s">
        <v>553</v>
      </c>
      <c r="B320" s="2" t="s">
        <v>549</v>
      </c>
      <c r="C320" s="2" t="s">
        <v>3351</v>
      </c>
      <c r="D320" s="2" t="s">
        <v>3616</v>
      </c>
      <c r="E320" s="2" t="s">
        <v>3617</v>
      </c>
      <c r="F320" s="2" t="s">
        <v>2855</v>
      </c>
      <c r="G320" s="2" t="s">
        <v>55</v>
      </c>
      <c r="H320" s="2" t="s">
        <v>3618</v>
      </c>
      <c r="I320" s="2" t="s">
        <v>3619</v>
      </c>
      <c r="J320" s="2" t="s">
        <v>2476</v>
      </c>
      <c r="K320" s="2" t="s">
        <v>2477</v>
      </c>
      <c r="L320" s="2" t="s">
        <v>2477</v>
      </c>
      <c r="M320" s="2" t="s">
        <v>2477</v>
      </c>
      <c r="N320" s="2" t="s">
        <v>2477</v>
      </c>
      <c r="O320" s="2" t="s">
        <v>2477</v>
      </c>
    </row>
    <row r="321" ht="15" spans="1:15">
      <c r="A321" s="2" t="s">
        <v>350</v>
      </c>
      <c r="B321" s="2" t="s">
        <v>346</v>
      </c>
      <c r="C321" s="2" t="s">
        <v>3620</v>
      </c>
      <c r="D321" s="2" t="s">
        <v>3621</v>
      </c>
      <c r="E321" s="2" t="s">
        <v>2873</v>
      </c>
      <c r="F321" s="2" t="s">
        <v>2855</v>
      </c>
      <c r="G321" s="2" t="s">
        <v>55</v>
      </c>
      <c r="H321" s="2" t="s">
        <v>3622</v>
      </c>
      <c r="I321" s="2" t="s">
        <v>3623</v>
      </c>
      <c r="J321" s="2" t="s">
        <v>2476</v>
      </c>
      <c r="K321" s="2" t="s">
        <v>2477</v>
      </c>
      <c r="L321" s="2" t="s">
        <v>2477</v>
      </c>
      <c r="M321" s="2" t="s">
        <v>2477</v>
      </c>
      <c r="N321" s="2" t="s">
        <v>2477</v>
      </c>
      <c r="O321" s="2" t="s">
        <v>2477</v>
      </c>
    </row>
    <row r="322" ht="15" spans="1:15">
      <c r="A322" s="2" t="s">
        <v>726</v>
      </c>
      <c r="B322" s="2" t="s">
        <v>721</v>
      </c>
      <c r="C322" s="2" t="s">
        <v>3624</v>
      </c>
      <c r="D322" s="2" t="s">
        <v>3625</v>
      </c>
      <c r="E322" s="2" t="s">
        <v>3327</v>
      </c>
      <c r="F322" s="2" t="s">
        <v>2772</v>
      </c>
      <c r="G322" s="2" t="s">
        <v>55</v>
      </c>
      <c r="H322" s="2" t="s">
        <v>3626</v>
      </c>
      <c r="I322" s="2" t="s">
        <v>3627</v>
      </c>
      <c r="J322" s="2" t="s">
        <v>2476</v>
      </c>
      <c r="K322" s="2" t="s">
        <v>2477</v>
      </c>
      <c r="L322" s="2" t="s">
        <v>2477</v>
      </c>
      <c r="M322" s="2" t="s">
        <v>2477</v>
      </c>
      <c r="N322" s="2" t="s">
        <v>2477</v>
      </c>
      <c r="O322" s="2" t="s">
        <v>2477</v>
      </c>
    </row>
    <row r="323" ht="15" spans="1:15">
      <c r="A323" s="2" t="s">
        <v>2278</v>
      </c>
      <c r="B323" s="2" t="s">
        <v>2275</v>
      </c>
      <c r="C323" s="2" t="s">
        <v>3628</v>
      </c>
      <c r="D323" s="2" t="s">
        <v>3629</v>
      </c>
      <c r="E323" s="2" t="s">
        <v>2714</v>
      </c>
      <c r="F323" s="2" t="s">
        <v>2473</v>
      </c>
      <c r="G323" s="2" t="s">
        <v>55</v>
      </c>
      <c r="H323" s="2" t="s">
        <v>3630</v>
      </c>
      <c r="I323" s="2" t="s">
        <v>3631</v>
      </c>
      <c r="J323" s="2" t="s">
        <v>2476</v>
      </c>
      <c r="K323" s="2" t="s">
        <v>2477</v>
      </c>
      <c r="L323" s="2" t="s">
        <v>2477</v>
      </c>
      <c r="M323" s="2" t="s">
        <v>2477</v>
      </c>
      <c r="N323" s="2" t="s">
        <v>2477</v>
      </c>
      <c r="O323" s="2" t="s">
        <v>2477</v>
      </c>
    </row>
    <row r="324" ht="15" spans="1:15">
      <c r="A324" s="2" t="s">
        <v>1255</v>
      </c>
      <c r="B324" s="2" t="s">
        <v>1252</v>
      </c>
      <c r="C324" s="2" t="s">
        <v>2801</v>
      </c>
      <c r="D324" s="2" t="s">
        <v>3632</v>
      </c>
      <c r="E324" s="2" t="s">
        <v>3137</v>
      </c>
      <c r="F324" s="2" t="s">
        <v>2714</v>
      </c>
      <c r="G324" s="2" t="s">
        <v>55</v>
      </c>
      <c r="H324" s="2" t="s">
        <v>3633</v>
      </c>
      <c r="I324" s="2" t="s">
        <v>3634</v>
      </c>
      <c r="J324" s="2" t="s">
        <v>2476</v>
      </c>
      <c r="K324" s="2" t="s">
        <v>2477</v>
      </c>
      <c r="L324" s="2" t="s">
        <v>2477</v>
      </c>
      <c r="M324" s="2" t="s">
        <v>2477</v>
      </c>
      <c r="N324" s="2" t="s">
        <v>2477</v>
      </c>
      <c r="O324" s="2" t="s">
        <v>2477</v>
      </c>
    </row>
    <row r="325" ht="15" spans="1:15">
      <c r="A325" s="2" t="s">
        <v>434</v>
      </c>
      <c r="B325" s="2" t="s">
        <v>429</v>
      </c>
      <c r="C325" s="2" t="s">
        <v>3635</v>
      </c>
      <c r="D325" s="2" t="s">
        <v>3636</v>
      </c>
      <c r="E325" s="2" t="s">
        <v>3048</v>
      </c>
      <c r="F325" s="2" t="s">
        <v>2855</v>
      </c>
      <c r="G325" s="2" t="s">
        <v>55</v>
      </c>
      <c r="H325" s="2" t="s">
        <v>3637</v>
      </c>
      <c r="I325" s="2" t="s">
        <v>3638</v>
      </c>
      <c r="J325" s="2" t="s">
        <v>2476</v>
      </c>
      <c r="K325" s="2" t="s">
        <v>2477</v>
      </c>
      <c r="L325" s="2" t="s">
        <v>2477</v>
      </c>
      <c r="M325" s="2" t="s">
        <v>2477</v>
      </c>
      <c r="N325" s="2" t="s">
        <v>2477</v>
      </c>
      <c r="O325" s="2" t="s">
        <v>2477</v>
      </c>
    </row>
    <row r="326" ht="15" spans="1:15">
      <c r="A326" s="2" t="s">
        <v>155</v>
      </c>
      <c r="B326" s="2" t="s">
        <v>154</v>
      </c>
      <c r="C326" s="2" t="s">
        <v>2766</v>
      </c>
      <c r="D326" s="2" t="s">
        <v>3639</v>
      </c>
      <c r="E326" s="2" t="s">
        <v>2873</v>
      </c>
      <c r="F326" s="2" t="s">
        <v>2855</v>
      </c>
      <c r="G326" s="2" t="s">
        <v>55</v>
      </c>
      <c r="H326" s="2" t="s">
        <v>3640</v>
      </c>
      <c r="I326" s="2" t="s">
        <v>3641</v>
      </c>
      <c r="J326" s="2" t="s">
        <v>2476</v>
      </c>
      <c r="K326" s="2" t="s">
        <v>2477</v>
      </c>
      <c r="L326" s="2" t="s">
        <v>2477</v>
      </c>
      <c r="M326" s="2" t="s">
        <v>2477</v>
      </c>
      <c r="N326" s="2" t="s">
        <v>2477</v>
      </c>
      <c r="O326" s="2" t="s">
        <v>2477</v>
      </c>
    </row>
    <row r="327" ht="15" spans="1:15">
      <c r="A327" s="2" t="s">
        <v>2212</v>
      </c>
      <c r="B327" s="2" t="s">
        <v>2209</v>
      </c>
      <c r="C327" s="2" t="s">
        <v>2832</v>
      </c>
      <c r="D327" s="2" t="s">
        <v>3642</v>
      </c>
      <c r="E327" s="2" t="s">
        <v>2472</v>
      </c>
      <c r="F327" s="2" t="s">
        <v>2473</v>
      </c>
      <c r="G327" s="2" t="s">
        <v>55</v>
      </c>
      <c r="H327" s="2" t="s">
        <v>2867</v>
      </c>
      <c r="I327" s="2" t="s">
        <v>3643</v>
      </c>
      <c r="J327" s="2" t="s">
        <v>2476</v>
      </c>
      <c r="K327" s="2" t="s">
        <v>2477</v>
      </c>
      <c r="L327" s="2" t="s">
        <v>2477</v>
      </c>
      <c r="M327" s="2" t="s">
        <v>2477</v>
      </c>
      <c r="N327" s="2" t="s">
        <v>2477</v>
      </c>
      <c r="O327" s="2" t="s">
        <v>2477</v>
      </c>
    </row>
    <row r="328" ht="15" spans="1:15">
      <c r="A328" s="2" t="s">
        <v>823</v>
      </c>
      <c r="B328" s="2" t="s">
        <v>818</v>
      </c>
      <c r="C328" s="2" t="s">
        <v>3644</v>
      </c>
      <c r="D328" s="2" t="s">
        <v>3645</v>
      </c>
      <c r="E328" s="2" t="s">
        <v>2873</v>
      </c>
      <c r="F328" s="2" t="s">
        <v>2772</v>
      </c>
      <c r="G328" s="2" t="s">
        <v>55</v>
      </c>
      <c r="H328" s="2" t="s">
        <v>3646</v>
      </c>
      <c r="I328" s="2" t="s">
        <v>3647</v>
      </c>
      <c r="J328" s="2" t="s">
        <v>2476</v>
      </c>
      <c r="K328" s="2" t="s">
        <v>2477</v>
      </c>
      <c r="L328" s="2" t="s">
        <v>2477</v>
      </c>
      <c r="M328" s="2" t="s">
        <v>2477</v>
      </c>
      <c r="N328" s="2" t="s">
        <v>2477</v>
      </c>
      <c r="O328" s="2" t="s">
        <v>2477</v>
      </c>
    </row>
    <row r="329" ht="15" spans="1:15">
      <c r="A329" s="2" t="s">
        <v>2386</v>
      </c>
      <c r="B329" s="2" t="s">
        <v>2383</v>
      </c>
      <c r="C329" s="2" t="s">
        <v>3648</v>
      </c>
      <c r="D329" s="2" t="s">
        <v>3649</v>
      </c>
      <c r="E329" s="2" t="s">
        <v>2472</v>
      </c>
      <c r="F329" s="2" t="s">
        <v>2473</v>
      </c>
      <c r="G329" s="2" t="s">
        <v>55</v>
      </c>
      <c r="H329" s="2" t="s">
        <v>3650</v>
      </c>
      <c r="I329" s="2" t="s">
        <v>3651</v>
      </c>
      <c r="J329" s="2" t="s">
        <v>2476</v>
      </c>
      <c r="K329" s="2" t="s">
        <v>2477</v>
      </c>
      <c r="L329" s="2" t="s">
        <v>2477</v>
      </c>
      <c r="M329" s="2" t="s">
        <v>2477</v>
      </c>
      <c r="N329" s="2" t="s">
        <v>2477</v>
      </c>
      <c r="O329" s="2" t="s">
        <v>2477</v>
      </c>
    </row>
    <row r="330" ht="15" spans="1:15">
      <c r="A330" s="2" t="s">
        <v>617</v>
      </c>
      <c r="B330" s="2" t="s">
        <v>613</v>
      </c>
      <c r="C330" s="2" t="s">
        <v>3652</v>
      </c>
      <c r="D330" s="2" t="s">
        <v>3653</v>
      </c>
      <c r="E330" s="2" t="s">
        <v>3617</v>
      </c>
      <c r="F330" s="2" t="s">
        <v>2855</v>
      </c>
      <c r="G330" s="2" t="s">
        <v>55</v>
      </c>
      <c r="H330" s="2" t="s">
        <v>3654</v>
      </c>
      <c r="I330" s="2" t="s">
        <v>3655</v>
      </c>
      <c r="J330" s="2" t="s">
        <v>2476</v>
      </c>
      <c r="K330" s="2" t="s">
        <v>2477</v>
      </c>
      <c r="L330" s="2" t="s">
        <v>2477</v>
      </c>
      <c r="M330" s="2" t="s">
        <v>2477</v>
      </c>
      <c r="N330" s="2" t="s">
        <v>2477</v>
      </c>
      <c r="O330" s="2" t="s">
        <v>2477</v>
      </c>
    </row>
    <row r="331" ht="15" spans="1:15">
      <c r="A331" s="2" t="s">
        <v>259</v>
      </c>
      <c r="B331" s="2" t="s">
        <v>254</v>
      </c>
      <c r="C331" s="2" t="s">
        <v>2740</v>
      </c>
      <c r="D331" s="2" t="s">
        <v>3656</v>
      </c>
      <c r="E331" s="2" t="s">
        <v>3048</v>
      </c>
      <c r="F331" s="2" t="s">
        <v>2855</v>
      </c>
      <c r="G331" s="2" t="s">
        <v>55</v>
      </c>
      <c r="H331" s="2" t="s">
        <v>3657</v>
      </c>
      <c r="I331" s="2" t="s">
        <v>3658</v>
      </c>
      <c r="J331" s="2" t="s">
        <v>2476</v>
      </c>
      <c r="K331" s="2" t="s">
        <v>2477</v>
      </c>
      <c r="L331" s="2" t="s">
        <v>2477</v>
      </c>
      <c r="M331" s="2" t="s">
        <v>2477</v>
      </c>
      <c r="N331" s="2" t="s">
        <v>2477</v>
      </c>
      <c r="O331" s="2" t="s">
        <v>2477</v>
      </c>
    </row>
    <row r="332" ht="15" spans="1:15">
      <c r="A332" s="2" t="s">
        <v>1384</v>
      </c>
      <c r="B332" s="2" t="s">
        <v>1380</v>
      </c>
      <c r="C332" s="2" t="s">
        <v>3659</v>
      </c>
      <c r="D332" s="2" t="s">
        <v>3660</v>
      </c>
      <c r="E332" s="2" t="s">
        <v>2772</v>
      </c>
      <c r="F332" s="2" t="s">
        <v>2714</v>
      </c>
      <c r="G332" s="2" t="s">
        <v>55</v>
      </c>
      <c r="H332" s="2" t="s">
        <v>3049</v>
      </c>
      <c r="I332" s="2" t="s">
        <v>3661</v>
      </c>
      <c r="J332" s="2" t="s">
        <v>2476</v>
      </c>
      <c r="K332" s="2" t="s">
        <v>2477</v>
      </c>
      <c r="L332" s="2" t="s">
        <v>2477</v>
      </c>
      <c r="M332" s="2" t="s">
        <v>2477</v>
      </c>
      <c r="N332" s="2" t="s">
        <v>2477</v>
      </c>
      <c r="O332" s="2" t="s">
        <v>2477</v>
      </c>
    </row>
    <row r="333" ht="15" spans="1:15">
      <c r="A333" s="2" t="s">
        <v>2107</v>
      </c>
      <c r="B333" s="2" t="s">
        <v>2102</v>
      </c>
      <c r="C333" s="2" t="s">
        <v>3662</v>
      </c>
      <c r="D333" s="2" t="s">
        <v>3663</v>
      </c>
      <c r="E333" s="2" t="s">
        <v>2597</v>
      </c>
      <c r="F333" s="2" t="s">
        <v>2472</v>
      </c>
      <c r="G333" s="2" t="s">
        <v>55</v>
      </c>
      <c r="H333" s="2" t="s">
        <v>3664</v>
      </c>
      <c r="I333" s="2" t="s">
        <v>3665</v>
      </c>
      <c r="J333" s="2" t="s">
        <v>2476</v>
      </c>
      <c r="K333" s="2" t="s">
        <v>2477</v>
      </c>
      <c r="L333" s="2" t="s">
        <v>2477</v>
      </c>
      <c r="M333" s="2" t="s">
        <v>2477</v>
      </c>
      <c r="N333" s="2" t="s">
        <v>2477</v>
      </c>
      <c r="O333" s="2" t="s">
        <v>2477</v>
      </c>
    </row>
    <row r="334" ht="15" spans="1:15">
      <c r="A334" s="2" t="s">
        <v>627</v>
      </c>
      <c r="B334" s="2" t="s">
        <v>624</v>
      </c>
      <c r="C334" s="2" t="s">
        <v>3236</v>
      </c>
      <c r="D334" s="2" t="s">
        <v>3666</v>
      </c>
      <c r="E334" s="2" t="s">
        <v>3137</v>
      </c>
      <c r="F334" s="2" t="s">
        <v>2855</v>
      </c>
      <c r="G334" s="2" t="s">
        <v>55</v>
      </c>
      <c r="H334" s="2" t="s">
        <v>3667</v>
      </c>
      <c r="I334" s="2" t="s">
        <v>3668</v>
      </c>
      <c r="J334" s="2" t="s">
        <v>2476</v>
      </c>
      <c r="K334" s="2" t="s">
        <v>2477</v>
      </c>
      <c r="L334" s="2" t="s">
        <v>2477</v>
      </c>
      <c r="M334" s="2" t="s">
        <v>2477</v>
      </c>
      <c r="N334" s="2" t="s">
        <v>2477</v>
      </c>
      <c r="O334" s="2" t="s">
        <v>2477</v>
      </c>
    </row>
    <row r="335" ht="15" spans="1:15">
      <c r="A335" s="2" t="s">
        <v>964</v>
      </c>
      <c r="B335" s="2" t="s">
        <v>959</v>
      </c>
      <c r="C335" s="2" t="s">
        <v>3669</v>
      </c>
      <c r="D335" s="2" t="s">
        <v>3670</v>
      </c>
      <c r="E335" s="2" t="s">
        <v>2873</v>
      </c>
      <c r="F335" s="2" t="s">
        <v>2772</v>
      </c>
      <c r="G335" s="2" t="s">
        <v>55</v>
      </c>
      <c r="H335" s="2" t="s">
        <v>3671</v>
      </c>
      <c r="I335" s="2" t="s">
        <v>3672</v>
      </c>
      <c r="J335" s="2" t="s">
        <v>2476</v>
      </c>
      <c r="K335" s="2" t="s">
        <v>2477</v>
      </c>
      <c r="L335" s="2" t="s">
        <v>2477</v>
      </c>
      <c r="M335" s="2" t="s">
        <v>2477</v>
      </c>
      <c r="N335" s="2" t="s">
        <v>2477</v>
      </c>
      <c r="O335" s="2" t="s">
        <v>2477</v>
      </c>
    </row>
    <row r="336" ht="15" spans="1:15">
      <c r="A336" s="2" t="s">
        <v>2365</v>
      </c>
      <c r="B336" s="2" t="s">
        <v>2360</v>
      </c>
      <c r="C336" s="2" t="s">
        <v>3673</v>
      </c>
      <c r="D336" s="2" t="s">
        <v>3674</v>
      </c>
      <c r="E336" s="2" t="s">
        <v>2472</v>
      </c>
      <c r="F336" s="2" t="s">
        <v>2473</v>
      </c>
      <c r="G336" s="2" t="s">
        <v>55</v>
      </c>
      <c r="H336" s="2" t="s">
        <v>3675</v>
      </c>
      <c r="I336" s="2" t="s">
        <v>3676</v>
      </c>
      <c r="J336" s="2" t="s">
        <v>2476</v>
      </c>
      <c r="K336" s="2" t="s">
        <v>2477</v>
      </c>
      <c r="L336" s="2" t="s">
        <v>2477</v>
      </c>
      <c r="M336" s="2" t="s">
        <v>2477</v>
      </c>
      <c r="N336" s="2" t="s">
        <v>2477</v>
      </c>
      <c r="O336" s="2" t="s">
        <v>2477</v>
      </c>
    </row>
    <row r="337" ht="15" spans="1:15">
      <c r="A337" s="2" t="s">
        <v>373</v>
      </c>
      <c r="B337" s="2" t="s">
        <v>368</v>
      </c>
      <c r="C337" s="2" t="s">
        <v>3677</v>
      </c>
      <c r="D337" s="2" t="s">
        <v>3678</v>
      </c>
      <c r="E337" s="2" t="s">
        <v>3617</v>
      </c>
      <c r="F337" s="2" t="s">
        <v>2855</v>
      </c>
      <c r="G337" s="2" t="s">
        <v>55</v>
      </c>
      <c r="H337" s="2" t="s">
        <v>3679</v>
      </c>
      <c r="I337" s="2" t="s">
        <v>3680</v>
      </c>
      <c r="J337" s="2" t="s">
        <v>2476</v>
      </c>
      <c r="K337" s="2" t="s">
        <v>2477</v>
      </c>
      <c r="L337" s="2" t="s">
        <v>2477</v>
      </c>
      <c r="M337" s="2" t="s">
        <v>2477</v>
      </c>
      <c r="N337" s="2" t="s">
        <v>2477</v>
      </c>
      <c r="O337" s="2" t="s">
        <v>2477</v>
      </c>
    </row>
    <row r="338" ht="15" spans="1:15">
      <c r="A338" s="2" t="s">
        <v>1290</v>
      </c>
      <c r="B338" s="2" t="s">
        <v>1285</v>
      </c>
      <c r="C338" s="2" t="s">
        <v>3681</v>
      </c>
      <c r="D338" s="2" t="s">
        <v>3682</v>
      </c>
      <c r="E338" s="2" t="s">
        <v>2855</v>
      </c>
      <c r="F338" s="2" t="s">
        <v>2714</v>
      </c>
      <c r="G338" s="2" t="s">
        <v>55</v>
      </c>
      <c r="H338" s="2" t="s">
        <v>3683</v>
      </c>
      <c r="I338" s="2" t="s">
        <v>3684</v>
      </c>
      <c r="J338" s="2" t="s">
        <v>2476</v>
      </c>
      <c r="K338" s="2" t="s">
        <v>2477</v>
      </c>
      <c r="L338" s="2" t="s">
        <v>2477</v>
      </c>
      <c r="M338" s="2" t="s">
        <v>2477</v>
      </c>
      <c r="N338" s="2" t="s">
        <v>2477</v>
      </c>
      <c r="O338" s="2" t="s">
        <v>2477</v>
      </c>
    </row>
    <row r="339" ht="15" spans="1:15">
      <c r="A339" s="2" t="s">
        <v>1399</v>
      </c>
      <c r="B339" s="2" t="s">
        <v>1395</v>
      </c>
      <c r="C339" s="2" t="s">
        <v>3685</v>
      </c>
      <c r="D339" s="2" t="s">
        <v>3686</v>
      </c>
      <c r="E339" s="2" t="s">
        <v>2855</v>
      </c>
      <c r="F339" s="2" t="s">
        <v>2714</v>
      </c>
      <c r="G339" s="2" t="s">
        <v>55</v>
      </c>
      <c r="H339" s="2" t="s">
        <v>3687</v>
      </c>
      <c r="I339" s="2" t="s">
        <v>3688</v>
      </c>
      <c r="J339" s="2" t="s">
        <v>2476</v>
      </c>
      <c r="K339" s="2" t="s">
        <v>2477</v>
      </c>
      <c r="L339" s="2" t="s">
        <v>2477</v>
      </c>
      <c r="M339" s="2" t="s">
        <v>2477</v>
      </c>
      <c r="N339" s="2" t="s">
        <v>2477</v>
      </c>
      <c r="O339" s="2" t="s">
        <v>2477</v>
      </c>
    </row>
    <row r="340" ht="15" spans="1:15">
      <c r="A340" s="2" t="s">
        <v>2189</v>
      </c>
      <c r="B340" s="2" t="s">
        <v>2186</v>
      </c>
      <c r="C340" s="2" t="s">
        <v>2832</v>
      </c>
      <c r="D340" s="2" t="s">
        <v>3689</v>
      </c>
      <c r="E340" s="2" t="s">
        <v>2714</v>
      </c>
      <c r="F340" s="2" t="s">
        <v>2472</v>
      </c>
      <c r="G340" s="2" t="s">
        <v>55</v>
      </c>
      <c r="H340" s="2" t="s">
        <v>3690</v>
      </c>
      <c r="I340" s="2" t="s">
        <v>3691</v>
      </c>
      <c r="J340" s="2" t="s">
        <v>2476</v>
      </c>
      <c r="K340" s="2" t="s">
        <v>2477</v>
      </c>
      <c r="L340" s="2" t="s">
        <v>2477</v>
      </c>
      <c r="M340" s="2" t="s">
        <v>2477</v>
      </c>
      <c r="N340" s="2" t="s">
        <v>2477</v>
      </c>
      <c r="O340" s="2" t="s">
        <v>2477</v>
      </c>
    </row>
    <row r="341" ht="15" spans="1:15">
      <c r="A341" s="2" t="s">
        <v>1223</v>
      </c>
      <c r="B341" s="2" t="s">
        <v>1220</v>
      </c>
      <c r="C341" s="2" t="s">
        <v>3692</v>
      </c>
      <c r="D341" s="2" t="s">
        <v>3693</v>
      </c>
      <c r="E341" s="2" t="s">
        <v>3048</v>
      </c>
      <c r="F341" s="2" t="s">
        <v>2714</v>
      </c>
      <c r="G341" s="2" t="s">
        <v>55</v>
      </c>
      <c r="H341" s="2" t="s">
        <v>3694</v>
      </c>
      <c r="I341" s="2" t="s">
        <v>3695</v>
      </c>
      <c r="J341" s="2" t="s">
        <v>2476</v>
      </c>
      <c r="K341" s="2" t="s">
        <v>2477</v>
      </c>
      <c r="L341" s="2" t="s">
        <v>2477</v>
      </c>
      <c r="M341" s="2" t="s">
        <v>2477</v>
      </c>
      <c r="N341" s="2" t="s">
        <v>2477</v>
      </c>
      <c r="O341" s="2" t="s">
        <v>2477</v>
      </c>
    </row>
    <row r="342" ht="15" spans="1:15">
      <c r="A342" s="2" t="s">
        <v>3696</v>
      </c>
      <c r="B342" s="2" t="s">
        <v>3697</v>
      </c>
      <c r="C342" s="2" t="s">
        <v>3351</v>
      </c>
      <c r="D342" s="2" t="s">
        <v>3698</v>
      </c>
      <c r="E342" s="2" t="s">
        <v>3048</v>
      </c>
      <c r="F342" s="2" t="s">
        <v>2855</v>
      </c>
      <c r="G342" s="2" t="s">
        <v>55</v>
      </c>
      <c r="H342" s="2" t="s">
        <v>2825</v>
      </c>
      <c r="I342" s="2" t="s">
        <v>3699</v>
      </c>
      <c r="J342" s="2" t="s">
        <v>2476</v>
      </c>
      <c r="K342" s="2" t="s">
        <v>2477</v>
      </c>
      <c r="L342" s="2" t="s">
        <v>2477</v>
      </c>
      <c r="M342" s="2" t="s">
        <v>2477</v>
      </c>
      <c r="N342" s="2" t="s">
        <v>2477</v>
      </c>
      <c r="O342" s="2" t="s">
        <v>2477</v>
      </c>
    </row>
    <row r="343" ht="15" spans="1:15">
      <c r="A343" s="2" t="s">
        <v>2353</v>
      </c>
      <c r="B343" s="2" t="s">
        <v>2350</v>
      </c>
      <c r="C343" s="2" t="s">
        <v>3648</v>
      </c>
      <c r="D343" s="2" t="s">
        <v>3700</v>
      </c>
      <c r="E343" s="2" t="s">
        <v>2597</v>
      </c>
      <c r="F343" s="2" t="s">
        <v>2473</v>
      </c>
      <c r="G343" s="2" t="s">
        <v>55</v>
      </c>
      <c r="H343" s="2" t="s">
        <v>3701</v>
      </c>
      <c r="I343" s="2" t="s">
        <v>3702</v>
      </c>
      <c r="J343" s="2" t="s">
        <v>2476</v>
      </c>
      <c r="K343" s="2" t="s">
        <v>2477</v>
      </c>
      <c r="L343" s="2" t="s">
        <v>2477</v>
      </c>
      <c r="M343" s="2" t="s">
        <v>2477</v>
      </c>
      <c r="N343" s="2" t="s">
        <v>2477</v>
      </c>
      <c r="O343" s="2" t="s">
        <v>2477</v>
      </c>
    </row>
    <row r="344" ht="15" spans="1:15">
      <c r="A344" s="2" t="s">
        <v>1540</v>
      </c>
      <c r="B344" s="2" t="s">
        <v>1535</v>
      </c>
      <c r="C344" s="2" t="s">
        <v>2636</v>
      </c>
      <c r="D344" s="2" t="s">
        <v>3703</v>
      </c>
      <c r="E344" s="2" t="s">
        <v>3048</v>
      </c>
      <c r="F344" s="2" t="s">
        <v>2597</v>
      </c>
      <c r="G344" s="2" t="s">
        <v>55</v>
      </c>
      <c r="H344" s="2" t="s">
        <v>3704</v>
      </c>
      <c r="I344" s="2" t="s">
        <v>3705</v>
      </c>
      <c r="J344" s="2" t="s">
        <v>2476</v>
      </c>
      <c r="K344" s="2" t="s">
        <v>2477</v>
      </c>
      <c r="L344" s="2" t="s">
        <v>2477</v>
      </c>
      <c r="M344" s="2" t="s">
        <v>2477</v>
      </c>
      <c r="N344" s="2" t="s">
        <v>2477</v>
      </c>
      <c r="O344" s="2" t="s">
        <v>2477</v>
      </c>
    </row>
    <row r="345" ht="15" spans="1:15">
      <c r="A345" s="2" t="s">
        <v>385</v>
      </c>
      <c r="B345" s="2" t="s">
        <v>380</v>
      </c>
      <c r="C345" s="2" t="s">
        <v>3706</v>
      </c>
      <c r="D345" s="2" t="s">
        <v>3707</v>
      </c>
      <c r="E345" s="2" t="s">
        <v>2873</v>
      </c>
      <c r="F345" s="2" t="s">
        <v>2855</v>
      </c>
      <c r="G345" s="2" t="s">
        <v>55</v>
      </c>
      <c r="H345" s="2" t="s">
        <v>3708</v>
      </c>
      <c r="I345" s="2" t="s">
        <v>3709</v>
      </c>
      <c r="J345" s="2" t="s">
        <v>2476</v>
      </c>
      <c r="K345" s="2" t="s">
        <v>2477</v>
      </c>
      <c r="L345" s="2" t="s">
        <v>2477</v>
      </c>
      <c r="M345" s="2" t="s">
        <v>2477</v>
      </c>
      <c r="N345" s="2" t="s">
        <v>2477</v>
      </c>
      <c r="O345" s="2" t="s">
        <v>2477</v>
      </c>
    </row>
    <row r="346" ht="15" spans="1:15">
      <c r="A346" s="2" t="s">
        <v>1587</v>
      </c>
      <c r="B346" s="2" t="s">
        <v>1586</v>
      </c>
      <c r="C346" s="2" t="s">
        <v>2766</v>
      </c>
      <c r="D346" s="2" t="s">
        <v>3710</v>
      </c>
      <c r="E346" s="2" t="s">
        <v>2714</v>
      </c>
      <c r="F346" s="2" t="s">
        <v>2597</v>
      </c>
      <c r="G346" s="2" t="s">
        <v>55</v>
      </c>
      <c r="H346" s="2" t="s">
        <v>3711</v>
      </c>
      <c r="I346" s="2" t="s">
        <v>3712</v>
      </c>
      <c r="J346" s="2" t="s">
        <v>2476</v>
      </c>
      <c r="K346" s="2" t="s">
        <v>2477</v>
      </c>
      <c r="L346" s="2" t="s">
        <v>2477</v>
      </c>
      <c r="M346" s="2" t="s">
        <v>2477</v>
      </c>
      <c r="N346" s="2" t="s">
        <v>2477</v>
      </c>
      <c r="O346" s="2" t="s">
        <v>2477</v>
      </c>
    </row>
    <row r="347" ht="15" spans="1:15">
      <c r="A347" s="2" t="s">
        <v>2252</v>
      </c>
      <c r="B347" s="2" t="s">
        <v>2247</v>
      </c>
      <c r="C347" s="2" t="s">
        <v>3648</v>
      </c>
      <c r="D347" s="2" t="s">
        <v>3713</v>
      </c>
      <c r="E347" s="2" t="s">
        <v>2472</v>
      </c>
      <c r="F347" s="2" t="s">
        <v>2473</v>
      </c>
      <c r="G347" s="2" t="s">
        <v>55</v>
      </c>
      <c r="H347" s="2" t="s">
        <v>3714</v>
      </c>
      <c r="I347" s="2" t="s">
        <v>3715</v>
      </c>
      <c r="J347" s="2" t="s">
        <v>2476</v>
      </c>
      <c r="K347" s="2" t="s">
        <v>2477</v>
      </c>
      <c r="L347" s="2" t="s">
        <v>2477</v>
      </c>
      <c r="M347" s="2" t="s">
        <v>2477</v>
      </c>
      <c r="N347" s="2" t="s">
        <v>2477</v>
      </c>
      <c r="O347" s="2" t="s">
        <v>2477</v>
      </c>
    </row>
    <row r="348" ht="15" spans="1:15">
      <c r="A348" s="2" t="s">
        <v>1464</v>
      </c>
      <c r="B348" s="2" t="s">
        <v>1460</v>
      </c>
      <c r="C348" s="2" t="s">
        <v>3716</v>
      </c>
      <c r="D348" s="2" t="s">
        <v>3717</v>
      </c>
      <c r="E348" s="2" t="s">
        <v>2873</v>
      </c>
      <c r="F348" s="2" t="s">
        <v>2597</v>
      </c>
      <c r="G348" s="2" t="s">
        <v>55</v>
      </c>
      <c r="H348" s="2" t="s">
        <v>3718</v>
      </c>
      <c r="I348" s="2" t="s">
        <v>3719</v>
      </c>
      <c r="J348" s="2" t="s">
        <v>2476</v>
      </c>
      <c r="K348" s="2" t="s">
        <v>2477</v>
      </c>
      <c r="L348" s="2" t="s">
        <v>2477</v>
      </c>
      <c r="M348" s="2" t="s">
        <v>2477</v>
      </c>
      <c r="N348" s="2" t="s">
        <v>2477</v>
      </c>
      <c r="O348" s="2" t="s">
        <v>2477</v>
      </c>
    </row>
    <row r="349" ht="15" spans="1:15">
      <c r="A349" s="2" t="s">
        <v>564</v>
      </c>
      <c r="B349" s="2" t="s">
        <v>560</v>
      </c>
      <c r="C349" s="2" t="s">
        <v>3720</v>
      </c>
      <c r="D349" s="2" t="s">
        <v>3721</v>
      </c>
      <c r="E349" s="2" t="s">
        <v>3327</v>
      </c>
      <c r="F349" s="2" t="s">
        <v>2855</v>
      </c>
      <c r="G349" s="2" t="s">
        <v>55</v>
      </c>
      <c r="H349" s="2" t="s">
        <v>3722</v>
      </c>
      <c r="I349" s="2" t="s">
        <v>3723</v>
      </c>
      <c r="J349" s="2" t="s">
        <v>2476</v>
      </c>
      <c r="K349" s="2" t="s">
        <v>2477</v>
      </c>
      <c r="L349" s="2" t="s">
        <v>2477</v>
      </c>
      <c r="M349" s="2" t="s">
        <v>2477</v>
      </c>
      <c r="N349" s="2" t="s">
        <v>2477</v>
      </c>
      <c r="O349" s="2" t="s">
        <v>2477</v>
      </c>
    </row>
    <row r="350" ht="15" spans="1:15">
      <c r="A350" s="2" t="s">
        <v>1594</v>
      </c>
      <c r="B350" s="2" t="s">
        <v>1589</v>
      </c>
      <c r="C350" s="2" t="s">
        <v>3724</v>
      </c>
      <c r="D350" s="2" t="s">
        <v>3725</v>
      </c>
      <c r="E350" s="2" t="s">
        <v>2873</v>
      </c>
      <c r="F350" s="2" t="s">
        <v>2597</v>
      </c>
      <c r="G350" s="2" t="s">
        <v>55</v>
      </c>
      <c r="H350" s="2" t="s">
        <v>3726</v>
      </c>
      <c r="I350" s="2" t="s">
        <v>3727</v>
      </c>
      <c r="J350" s="2" t="s">
        <v>2476</v>
      </c>
      <c r="K350" s="2" t="s">
        <v>2477</v>
      </c>
      <c r="L350" s="2" t="s">
        <v>2477</v>
      </c>
      <c r="M350" s="2" t="s">
        <v>2477</v>
      </c>
      <c r="N350" s="2" t="s">
        <v>2477</v>
      </c>
      <c r="O350" s="2" t="s">
        <v>2477</v>
      </c>
    </row>
    <row r="351" ht="15" spans="1:15">
      <c r="A351" s="2" t="s">
        <v>1478</v>
      </c>
      <c r="B351" s="2" t="s">
        <v>1475</v>
      </c>
      <c r="C351" s="2" t="s">
        <v>2853</v>
      </c>
      <c r="D351" s="2" t="s">
        <v>3728</v>
      </c>
      <c r="E351" s="2" t="s">
        <v>2855</v>
      </c>
      <c r="F351" s="2" t="s">
        <v>2597</v>
      </c>
      <c r="G351" s="2" t="s">
        <v>55</v>
      </c>
      <c r="H351" s="2" t="s">
        <v>3729</v>
      </c>
      <c r="I351" s="2" t="s">
        <v>3730</v>
      </c>
      <c r="J351" s="2" t="s">
        <v>2476</v>
      </c>
      <c r="K351" s="2" t="s">
        <v>2477</v>
      </c>
      <c r="L351" s="2" t="s">
        <v>2477</v>
      </c>
      <c r="M351" s="2" t="s">
        <v>2477</v>
      </c>
      <c r="N351" s="2" t="s">
        <v>2477</v>
      </c>
      <c r="O351" s="2" t="s">
        <v>2477</v>
      </c>
    </row>
    <row r="352" ht="15" spans="1:15">
      <c r="A352" s="2" t="s">
        <v>391</v>
      </c>
      <c r="B352" s="2" t="s">
        <v>386</v>
      </c>
      <c r="C352" s="2" t="s">
        <v>3731</v>
      </c>
      <c r="D352" s="2" t="s">
        <v>3732</v>
      </c>
      <c r="E352" s="2" t="s">
        <v>3327</v>
      </c>
      <c r="F352" s="2" t="s">
        <v>2855</v>
      </c>
      <c r="G352" s="2" t="s">
        <v>55</v>
      </c>
      <c r="H352" s="2" t="s">
        <v>3733</v>
      </c>
      <c r="I352" s="2" t="s">
        <v>3734</v>
      </c>
      <c r="J352" s="2" t="s">
        <v>2476</v>
      </c>
      <c r="K352" s="2" t="s">
        <v>2477</v>
      </c>
      <c r="L352" s="2" t="s">
        <v>2477</v>
      </c>
      <c r="M352" s="2" t="s">
        <v>2477</v>
      </c>
      <c r="N352" s="2" t="s">
        <v>2477</v>
      </c>
      <c r="O352" s="2" t="s">
        <v>2477</v>
      </c>
    </row>
    <row r="353" ht="15" spans="1:15">
      <c r="A353" s="2" t="s">
        <v>175</v>
      </c>
      <c r="B353" s="2" t="s">
        <v>170</v>
      </c>
      <c r="C353" s="2" t="s">
        <v>3735</v>
      </c>
      <c r="D353" s="2" t="s">
        <v>3736</v>
      </c>
      <c r="E353" s="2" t="s">
        <v>3327</v>
      </c>
      <c r="F353" s="2" t="s">
        <v>2855</v>
      </c>
      <c r="G353" s="2" t="s">
        <v>55</v>
      </c>
      <c r="H353" s="2" t="s">
        <v>3737</v>
      </c>
      <c r="I353" s="2" t="s">
        <v>3738</v>
      </c>
      <c r="J353" s="2" t="s">
        <v>2476</v>
      </c>
      <c r="K353" s="2" t="s">
        <v>2477</v>
      </c>
      <c r="L353" s="2" t="s">
        <v>2477</v>
      </c>
      <c r="M353" s="2" t="s">
        <v>2477</v>
      </c>
      <c r="N353" s="2" t="s">
        <v>2477</v>
      </c>
      <c r="O353" s="2" t="s">
        <v>2477</v>
      </c>
    </row>
    <row r="354" ht="15" spans="1:15">
      <c r="A354" s="2" t="s">
        <v>1037</v>
      </c>
      <c r="B354" s="2" t="s">
        <v>1033</v>
      </c>
      <c r="C354" s="2" t="s">
        <v>3739</v>
      </c>
      <c r="D354" s="2" t="s">
        <v>3740</v>
      </c>
      <c r="E354" s="2" t="s">
        <v>2873</v>
      </c>
      <c r="F354" s="2" t="s">
        <v>2772</v>
      </c>
      <c r="G354" s="2" t="s">
        <v>55</v>
      </c>
      <c r="H354" s="2" t="s">
        <v>3516</v>
      </c>
      <c r="I354" s="2" t="s">
        <v>3741</v>
      </c>
      <c r="J354" s="2" t="s">
        <v>2476</v>
      </c>
      <c r="K354" s="2" t="s">
        <v>2477</v>
      </c>
      <c r="L354" s="2" t="s">
        <v>2477</v>
      </c>
      <c r="M354" s="2" t="s">
        <v>2477</v>
      </c>
      <c r="N354" s="2" t="s">
        <v>2477</v>
      </c>
      <c r="O354" s="2" t="s">
        <v>2477</v>
      </c>
    </row>
    <row r="355" ht="15" spans="1:15">
      <c r="A355" s="2" t="s">
        <v>539</v>
      </c>
      <c r="B355" s="2" t="s">
        <v>534</v>
      </c>
      <c r="C355" s="2" t="s">
        <v>3742</v>
      </c>
      <c r="D355" s="2" t="s">
        <v>3743</v>
      </c>
      <c r="E355" s="2" t="s">
        <v>3327</v>
      </c>
      <c r="F355" s="2" t="s">
        <v>2855</v>
      </c>
      <c r="G355" s="2" t="s">
        <v>55</v>
      </c>
      <c r="H355" s="2" t="s">
        <v>3744</v>
      </c>
      <c r="I355" s="2" t="s">
        <v>3745</v>
      </c>
      <c r="J355" s="2" t="s">
        <v>2476</v>
      </c>
      <c r="K355" s="2" t="s">
        <v>2477</v>
      </c>
      <c r="L355" s="2" t="s">
        <v>2477</v>
      </c>
      <c r="M355" s="2" t="s">
        <v>2477</v>
      </c>
      <c r="N355" s="2" t="s">
        <v>2477</v>
      </c>
      <c r="O355" s="2" t="s">
        <v>2477</v>
      </c>
    </row>
    <row r="356" ht="15" spans="1:15">
      <c r="A356" s="2" t="s">
        <v>677</v>
      </c>
      <c r="B356" s="2" t="s">
        <v>673</v>
      </c>
      <c r="C356" s="2" t="s">
        <v>3746</v>
      </c>
      <c r="D356" s="2" t="s">
        <v>3747</v>
      </c>
      <c r="E356" s="2" t="s">
        <v>2873</v>
      </c>
      <c r="F356" s="2" t="s">
        <v>2855</v>
      </c>
      <c r="G356" s="2" t="s">
        <v>55</v>
      </c>
      <c r="H356" s="2" t="s">
        <v>3748</v>
      </c>
      <c r="I356" s="2" t="s">
        <v>3749</v>
      </c>
      <c r="J356" s="2" t="s">
        <v>2476</v>
      </c>
      <c r="K356" s="2" t="s">
        <v>2477</v>
      </c>
      <c r="L356" s="2" t="s">
        <v>2477</v>
      </c>
      <c r="M356" s="2" t="s">
        <v>2477</v>
      </c>
      <c r="N356" s="2" t="s">
        <v>2477</v>
      </c>
      <c r="O356" s="2" t="s">
        <v>2477</v>
      </c>
    </row>
    <row r="357" ht="15" spans="1:15">
      <c r="A357" s="2" t="s">
        <v>1691</v>
      </c>
      <c r="B357" s="2" t="s">
        <v>1687</v>
      </c>
      <c r="C357" s="2" t="s">
        <v>3750</v>
      </c>
      <c r="D357" s="2" t="s">
        <v>3751</v>
      </c>
      <c r="E357" s="2" t="s">
        <v>2855</v>
      </c>
      <c r="F357" s="2" t="s">
        <v>2520</v>
      </c>
      <c r="G357" s="2" t="s">
        <v>55</v>
      </c>
      <c r="H357" s="2" t="s">
        <v>3752</v>
      </c>
      <c r="I357" s="2" t="s">
        <v>3753</v>
      </c>
      <c r="J357" s="2" t="s">
        <v>2476</v>
      </c>
      <c r="K357" s="2" t="s">
        <v>2477</v>
      </c>
      <c r="L357" s="2" t="s">
        <v>2477</v>
      </c>
      <c r="M357" s="2" t="s">
        <v>2477</v>
      </c>
      <c r="N357" s="2" t="s">
        <v>2477</v>
      </c>
      <c r="O357" s="2" t="s">
        <v>2477</v>
      </c>
    </row>
    <row r="358" ht="15" spans="1:15">
      <c r="A358" s="2" t="s">
        <v>220</v>
      </c>
      <c r="B358" s="2" t="s">
        <v>215</v>
      </c>
      <c r="C358" s="2" t="s">
        <v>3754</v>
      </c>
      <c r="D358" s="2" t="s">
        <v>3755</v>
      </c>
      <c r="E358" s="2" t="s">
        <v>3048</v>
      </c>
      <c r="F358" s="2" t="s">
        <v>2855</v>
      </c>
      <c r="G358" s="2" t="s">
        <v>55</v>
      </c>
      <c r="H358" s="2" t="s">
        <v>3756</v>
      </c>
      <c r="I358" s="2" t="s">
        <v>3757</v>
      </c>
      <c r="J358" s="2" t="s">
        <v>2476</v>
      </c>
      <c r="K358" s="2" t="s">
        <v>3758</v>
      </c>
      <c r="L358" s="2" t="s">
        <v>3758</v>
      </c>
      <c r="M358" s="2" t="s">
        <v>2477</v>
      </c>
      <c r="N358" s="2" t="s">
        <v>2477</v>
      </c>
      <c r="O358" s="2" t="s">
        <v>2477</v>
      </c>
    </row>
    <row r="359" ht="15" spans="1:15">
      <c r="A359" s="2" t="s">
        <v>2031</v>
      </c>
      <c r="B359" s="2" t="s">
        <v>2028</v>
      </c>
      <c r="C359" s="2" t="s">
        <v>3652</v>
      </c>
      <c r="D359" s="2" t="s">
        <v>3759</v>
      </c>
      <c r="E359" s="2" t="s">
        <v>2855</v>
      </c>
      <c r="F359" s="2" t="s">
        <v>2472</v>
      </c>
      <c r="G359" s="2" t="s">
        <v>55</v>
      </c>
      <c r="H359" s="2" t="s">
        <v>3760</v>
      </c>
      <c r="I359" s="2" t="s">
        <v>3761</v>
      </c>
      <c r="J359" s="2" t="s">
        <v>2476</v>
      </c>
      <c r="K359" s="2" t="s">
        <v>2477</v>
      </c>
      <c r="L359" s="2" t="s">
        <v>2477</v>
      </c>
      <c r="M359" s="2" t="s">
        <v>2477</v>
      </c>
      <c r="N359" s="2" t="s">
        <v>2477</v>
      </c>
      <c r="O359" s="2" t="s">
        <v>2477</v>
      </c>
    </row>
    <row r="360" ht="15" spans="1:15">
      <c r="A360" s="2" t="s">
        <v>288</v>
      </c>
      <c r="B360" s="2" t="s">
        <v>283</v>
      </c>
      <c r="C360" s="2" t="s">
        <v>3762</v>
      </c>
      <c r="D360" s="2" t="s">
        <v>3763</v>
      </c>
      <c r="E360" s="2" t="s">
        <v>2873</v>
      </c>
      <c r="F360" s="2" t="s">
        <v>2855</v>
      </c>
      <c r="G360" s="2" t="s">
        <v>55</v>
      </c>
      <c r="H360" s="2" t="s">
        <v>3764</v>
      </c>
      <c r="I360" s="2" t="s">
        <v>3765</v>
      </c>
      <c r="J360" s="2" t="s">
        <v>2476</v>
      </c>
      <c r="K360" s="2" t="s">
        <v>2477</v>
      </c>
      <c r="L360" s="2" t="s">
        <v>2477</v>
      </c>
      <c r="M360" s="2" t="s">
        <v>2477</v>
      </c>
      <c r="N360" s="2" t="s">
        <v>2477</v>
      </c>
      <c r="O360" s="2" t="s">
        <v>2477</v>
      </c>
    </row>
    <row r="361" ht="15" spans="1:15">
      <c r="A361" s="2" t="s">
        <v>442</v>
      </c>
      <c r="B361" s="2" t="s">
        <v>439</v>
      </c>
      <c r="C361" s="2" t="s">
        <v>3766</v>
      </c>
      <c r="D361" s="2" t="s">
        <v>3767</v>
      </c>
      <c r="E361" s="2" t="s">
        <v>2873</v>
      </c>
      <c r="F361" s="2" t="s">
        <v>2855</v>
      </c>
      <c r="G361" s="2" t="s">
        <v>55</v>
      </c>
      <c r="H361" s="2" t="s">
        <v>3768</v>
      </c>
      <c r="I361" s="2" t="s">
        <v>3769</v>
      </c>
      <c r="J361" s="2" t="s">
        <v>2476</v>
      </c>
      <c r="K361" s="2" t="s">
        <v>2477</v>
      </c>
      <c r="L361" s="2" t="s">
        <v>2477</v>
      </c>
      <c r="M361" s="2" t="s">
        <v>2477</v>
      </c>
      <c r="N361" s="2" t="s">
        <v>2477</v>
      </c>
      <c r="O361" s="2" t="s">
        <v>2477</v>
      </c>
    </row>
    <row r="362" ht="15" spans="1:15">
      <c r="A362" s="2" t="s">
        <v>1296</v>
      </c>
      <c r="B362" s="2" t="s">
        <v>1291</v>
      </c>
      <c r="C362" s="2" t="s">
        <v>3770</v>
      </c>
      <c r="D362" s="2" t="s">
        <v>3771</v>
      </c>
      <c r="E362" s="2" t="s">
        <v>3137</v>
      </c>
      <c r="F362" s="2" t="s">
        <v>2714</v>
      </c>
      <c r="G362" s="2" t="s">
        <v>55</v>
      </c>
      <c r="H362" s="2" t="s">
        <v>3772</v>
      </c>
      <c r="I362" s="2" t="s">
        <v>3773</v>
      </c>
      <c r="J362" s="2" t="s">
        <v>2476</v>
      </c>
      <c r="K362" s="2" t="s">
        <v>2477</v>
      </c>
      <c r="L362" s="2" t="s">
        <v>2477</v>
      </c>
      <c r="M362" s="2" t="s">
        <v>2477</v>
      </c>
      <c r="N362" s="2" t="s">
        <v>2477</v>
      </c>
      <c r="O362" s="2" t="s">
        <v>2477</v>
      </c>
    </row>
    <row r="363" ht="15" spans="1:15">
      <c r="A363" s="2" t="s">
        <v>2092</v>
      </c>
      <c r="B363" s="2" t="s">
        <v>2087</v>
      </c>
      <c r="C363" s="2" t="s">
        <v>3774</v>
      </c>
      <c r="D363" s="2" t="s">
        <v>3775</v>
      </c>
      <c r="E363" s="2" t="s">
        <v>2520</v>
      </c>
      <c r="F363" s="2" t="s">
        <v>2472</v>
      </c>
      <c r="G363" s="2" t="s">
        <v>55</v>
      </c>
      <c r="H363" s="2" t="s">
        <v>3776</v>
      </c>
      <c r="I363" s="2" t="s">
        <v>3777</v>
      </c>
      <c r="J363" s="2" t="s">
        <v>2476</v>
      </c>
      <c r="K363" s="2" t="s">
        <v>2477</v>
      </c>
      <c r="L363" s="2" t="s">
        <v>2477</v>
      </c>
      <c r="M363" s="2" t="s">
        <v>2477</v>
      </c>
      <c r="N363" s="2" t="s">
        <v>2477</v>
      </c>
      <c r="O363" s="2" t="s">
        <v>2477</v>
      </c>
    </row>
    <row r="364" ht="15" spans="1:15">
      <c r="A364" s="2" t="s">
        <v>1721</v>
      </c>
      <c r="B364" s="2" t="s">
        <v>1718</v>
      </c>
      <c r="C364" s="2" t="s">
        <v>3245</v>
      </c>
      <c r="D364" s="2" t="s">
        <v>3778</v>
      </c>
      <c r="E364" s="2" t="s">
        <v>2597</v>
      </c>
      <c r="F364" s="2" t="s">
        <v>2520</v>
      </c>
      <c r="G364" s="2" t="s">
        <v>55</v>
      </c>
      <c r="H364" s="2" t="s">
        <v>3247</v>
      </c>
      <c r="I364" s="2" t="s">
        <v>3779</v>
      </c>
      <c r="J364" s="2" t="s">
        <v>2476</v>
      </c>
      <c r="K364" s="2" t="s">
        <v>2477</v>
      </c>
      <c r="L364" s="2" t="s">
        <v>2477</v>
      </c>
      <c r="M364" s="2" t="s">
        <v>2477</v>
      </c>
      <c r="N364" s="2" t="s">
        <v>2477</v>
      </c>
      <c r="O364" s="2" t="s">
        <v>2477</v>
      </c>
    </row>
    <row r="365" ht="15" spans="1:15">
      <c r="A365" s="2" t="s">
        <v>1016</v>
      </c>
      <c r="B365" s="2" t="s">
        <v>1013</v>
      </c>
      <c r="C365" s="2" t="s">
        <v>3780</v>
      </c>
      <c r="D365" s="2" t="s">
        <v>3781</v>
      </c>
      <c r="E365" s="2" t="s">
        <v>2855</v>
      </c>
      <c r="F365" s="2" t="s">
        <v>2772</v>
      </c>
      <c r="G365" s="2" t="s">
        <v>55</v>
      </c>
      <c r="H365" s="2" t="s">
        <v>3782</v>
      </c>
      <c r="I365" s="2" t="s">
        <v>3783</v>
      </c>
      <c r="J365" s="2" t="s">
        <v>2476</v>
      </c>
      <c r="K365" s="2" t="s">
        <v>2477</v>
      </c>
      <c r="L365" s="2" t="s">
        <v>2477</v>
      </c>
      <c r="M365" s="2" t="s">
        <v>2477</v>
      </c>
      <c r="N365" s="2" t="s">
        <v>2477</v>
      </c>
      <c r="O365" s="2" t="s">
        <v>2477</v>
      </c>
    </row>
    <row r="366" ht="15" spans="1:15">
      <c r="A366" s="2" t="s">
        <v>1388</v>
      </c>
      <c r="B366" s="2" t="s">
        <v>1385</v>
      </c>
      <c r="C366" s="2" t="s">
        <v>3784</v>
      </c>
      <c r="D366" s="2" t="s">
        <v>3785</v>
      </c>
      <c r="E366" s="2" t="s">
        <v>2772</v>
      </c>
      <c r="F366" s="2" t="s">
        <v>2714</v>
      </c>
      <c r="G366" s="2" t="s">
        <v>55</v>
      </c>
      <c r="H366" s="2" t="s">
        <v>2788</v>
      </c>
      <c r="I366" s="2" t="s">
        <v>3786</v>
      </c>
      <c r="J366" s="2" t="s">
        <v>2476</v>
      </c>
      <c r="K366" s="2" t="s">
        <v>2477</v>
      </c>
      <c r="L366" s="2" t="s">
        <v>2477</v>
      </c>
      <c r="M366" s="2" t="s">
        <v>2477</v>
      </c>
      <c r="N366" s="2" t="s">
        <v>2477</v>
      </c>
      <c r="O366" s="2" t="s">
        <v>2477</v>
      </c>
    </row>
    <row r="367" ht="15" spans="1:15">
      <c r="A367" s="2" t="s">
        <v>300</v>
      </c>
      <c r="B367" s="2" t="s">
        <v>295</v>
      </c>
      <c r="C367" s="2" t="s">
        <v>3787</v>
      </c>
      <c r="D367" s="2" t="s">
        <v>3788</v>
      </c>
      <c r="E367" s="2" t="s">
        <v>2873</v>
      </c>
      <c r="F367" s="2" t="s">
        <v>2855</v>
      </c>
      <c r="G367" s="2" t="s">
        <v>55</v>
      </c>
      <c r="H367" s="2" t="s">
        <v>3789</v>
      </c>
      <c r="I367" s="2" t="s">
        <v>3790</v>
      </c>
      <c r="J367" s="2" t="s">
        <v>2476</v>
      </c>
      <c r="K367" s="2" t="s">
        <v>2477</v>
      </c>
      <c r="L367" s="2" t="s">
        <v>2477</v>
      </c>
      <c r="M367" s="2" t="s">
        <v>2477</v>
      </c>
      <c r="N367" s="2" t="s">
        <v>2477</v>
      </c>
      <c r="O367" s="2" t="s">
        <v>2477</v>
      </c>
    </row>
    <row r="368" ht="15" spans="1:15">
      <c r="A368" s="2" t="s">
        <v>1002</v>
      </c>
      <c r="B368" s="2" t="s">
        <v>998</v>
      </c>
      <c r="C368" s="2" t="s">
        <v>3791</v>
      </c>
      <c r="D368" s="2" t="s">
        <v>3792</v>
      </c>
      <c r="E368" s="2" t="s">
        <v>2873</v>
      </c>
      <c r="F368" s="2" t="s">
        <v>2772</v>
      </c>
      <c r="G368" s="2" t="s">
        <v>55</v>
      </c>
      <c r="H368" s="2" t="s">
        <v>3793</v>
      </c>
      <c r="I368" s="2" t="s">
        <v>3794</v>
      </c>
      <c r="J368" s="2" t="s">
        <v>2476</v>
      </c>
      <c r="K368" s="2" t="s">
        <v>2477</v>
      </c>
      <c r="L368" s="2" t="s">
        <v>2477</v>
      </c>
      <c r="M368" s="2" t="s">
        <v>2477</v>
      </c>
      <c r="N368" s="2" t="s">
        <v>2477</v>
      </c>
      <c r="O368" s="2" t="s">
        <v>2477</v>
      </c>
    </row>
    <row r="369" ht="15" spans="1:15">
      <c r="A369" s="2" t="s">
        <v>1012</v>
      </c>
      <c r="B369" s="2" t="s">
        <v>1009</v>
      </c>
      <c r="C369" s="2" t="s">
        <v>3652</v>
      </c>
      <c r="D369" s="2" t="s">
        <v>3795</v>
      </c>
      <c r="E369" s="2" t="s">
        <v>3048</v>
      </c>
      <c r="F369" s="2" t="s">
        <v>2772</v>
      </c>
      <c r="G369" s="2" t="s">
        <v>55</v>
      </c>
      <c r="H369" s="2" t="s">
        <v>3796</v>
      </c>
      <c r="I369" s="2" t="s">
        <v>3797</v>
      </c>
      <c r="J369" s="2" t="s">
        <v>2476</v>
      </c>
      <c r="K369" s="2" t="s">
        <v>2477</v>
      </c>
      <c r="L369" s="2" t="s">
        <v>2477</v>
      </c>
      <c r="M369" s="2" t="s">
        <v>2477</v>
      </c>
      <c r="N369" s="2" t="s">
        <v>2477</v>
      </c>
      <c r="O369" s="2" t="s">
        <v>2477</v>
      </c>
    </row>
    <row r="370" ht="15" spans="1:15">
      <c r="A370" s="2" t="s">
        <v>125</v>
      </c>
      <c r="B370" s="2" t="s">
        <v>120</v>
      </c>
      <c r="C370" s="2" t="s">
        <v>3766</v>
      </c>
      <c r="D370" s="2" t="s">
        <v>3798</v>
      </c>
      <c r="E370" s="2" t="s">
        <v>2873</v>
      </c>
      <c r="F370" s="2" t="s">
        <v>2855</v>
      </c>
      <c r="G370" s="2" t="s">
        <v>55</v>
      </c>
      <c r="H370" s="2" t="s">
        <v>3799</v>
      </c>
      <c r="I370" s="2" t="s">
        <v>3800</v>
      </c>
      <c r="J370" s="2" t="s">
        <v>2476</v>
      </c>
      <c r="K370" s="2" t="s">
        <v>2477</v>
      </c>
      <c r="L370" s="2" t="s">
        <v>2477</v>
      </c>
      <c r="M370" s="2" t="s">
        <v>2477</v>
      </c>
      <c r="N370" s="2" t="s">
        <v>2477</v>
      </c>
      <c r="O370" s="2" t="s">
        <v>2477</v>
      </c>
    </row>
    <row r="371" ht="15" spans="1:15">
      <c r="A371" s="2" t="s">
        <v>1979</v>
      </c>
      <c r="B371" s="2" t="s">
        <v>1975</v>
      </c>
      <c r="C371" s="2" t="s">
        <v>3801</v>
      </c>
      <c r="D371" s="2" t="s">
        <v>3802</v>
      </c>
      <c r="E371" s="2" t="s">
        <v>2520</v>
      </c>
      <c r="F371" s="2" t="s">
        <v>2472</v>
      </c>
      <c r="G371" s="2" t="s">
        <v>55</v>
      </c>
      <c r="H371" s="2" t="s">
        <v>2614</v>
      </c>
      <c r="I371" s="2" t="s">
        <v>3803</v>
      </c>
      <c r="J371" s="2" t="s">
        <v>2476</v>
      </c>
      <c r="K371" s="2" t="s">
        <v>2477</v>
      </c>
      <c r="L371" s="2" t="s">
        <v>2477</v>
      </c>
      <c r="M371" s="2" t="s">
        <v>2477</v>
      </c>
      <c r="N371" s="2" t="s">
        <v>2477</v>
      </c>
      <c r="O371" s="2" t="s">
        <v>2477</v>
      </c>
    </row>
    <row r="372" ht="15" spans="1:15">
      <c r="A372" s="2" t="s">
        <v>294</v>
      </c>
      <c r="B372" s="2" t="s">
        <v>289</v>
      </c>
      <c r="C372" s="2" t="s">
        <v>3804</v>
      </c>
      <c r="D372" s="2" t="s">
        <v>3805</v>
      </c>
      <c r="E372" s="2" t="s">
        <v>3137</v>
      </c>
      <c r="F372" s="2" t="s">
        <v>2855</v>
      </c>
      <c r="G372" s="2" t="s">
        <v>55</v>
      </c>
      <c r="H372" s="2" t="s">
        <v>3806</v>
      </c>
      <c r="I372" s="2" t="s">
        <v>3807</v>
      </c>
      <c r="J372" s="2" t="s">
        <v>2476</v>
      </c>
      <c r="K372" s="2" t="s">
        <v>2477</v>
      </c>
      <c r="L372" s="2" t="s">
        <v>2477</v>
      </c>
      <c r="M372" s="2" t="s">
        <v>2477</v>
      </c>
      <c r="N372" s="2" t="s">
        <v>2477</v>
      </c>
      <c r="O372" s="2" t="s">
        <v>2477</v>
      </c>
    </row>
    <row r="373" ht="15" spans="1:15">
      <c r="A373" s="2" t="s">
        <v>1074</v>
      </c>
      <c r="B373" s="2" t="s">
        <v>1071</v>
      </c>
      <c r="C373" s="2" t="s">
        <v>3644</v>
      </c>
      <c r="D373" s="2" t="s">
        <v>3808</v>
      </c>
      <c r="E373" s="2" t="s">
        <v>2873</v>
      </c>
      <c r="F373" s="2" t="s">
        <v>2772</v>
      </c>
      <c r="G373" s="2" t="s">
        <v>55</v>
      </c>
      <c r="H373" s="2" t="s">
        <v>3809</v>
      </c>
      <c r="I373" s="2" t="s">
        <v>3810</v>
      </c>
      <c r="J373" s="2" t="s">
        <v>2476</v>
      </c>
      <c r="K373" s="2" t="s">
        <v>2477</v>
      </c>
      <c r="L373" s="2" t="s">
        <v>2477</v>
      </c>
      <c r="M373" s="2" t="s">
        <v>2477</v>
      </c>
      <c r="N373" s="2" t="s">
        <v>2477</v>
      </c>
      <c r="O373" s="2" t="s">
        <v>2477</v>
      </c>
    </row>
    <row r="374" ht="15" spans="1:15">
      <c r="A374" s="2" t="s">
        <v>2382</v>
      </c>
      <c r="B374" s="2" t="s">
        <v>2377</v>
      </c>
      <c r="C374" s="2" t="s">
        <v>3811</v>
      </c>
      <c r="D374" s="2" t="s">
        <v>3812</v>
      </c>
      <c r="E374" s="2" t="s">
        <v>2472</v>
      </c>
      <c r="F374" s="2" t="s">
        <v>2473</v>
      </c>
      <c r="G374" s="2" t="s">
        <v>55</v>
      </c>
      <c r="H374" s="2" t="s">
        <v>3813</v>
      </c>
      <c r="I374" s="2" t="s">
        <v>3814</v>
      </c>
      <c r="J374" s="2" t="s">
        <v>2476</v>
      </c>
      <c r="K374" s="2" t="s">
        <v>2477</v>
      </c>
      <c r="L374" s="2" t="s">
        <v>2477</v>
      </c>
      <c r="M374" s="2" t="s">
        <v>2477</v>
      </c>
      <c r="N374" s="2" t="s">
        <v>2477</v>
      </c>
      <c r="O374" s="2" t="s">
        <v>2477</v>
      </c>
    </row>
    <row r="375" ht="15" spans="1:15">
      <c r="A375" s="2" t="s">
        <v>1428</v>
      </c>
      <c r="B375" s="2" t="s">
        <v>1423</v>
      </c>
      <c r="C375" s="2" t="s">
        <v>3815</v>
      </c>
      <c r="D375" s="2" t="s">
        <v>3816</v>
      </c>
      <c r="E375" s="2" t="s">
        <v>2873</v>
      </c>
      <c r="F375" s="2" t="s">
        <v>2714</v>
      </c>
      <c r="G375" s="2" t="s">
        <v>55</v>
      </c>
      <c r="H375" s="2" t="s">
        <v>3817</v>
      </c>
      <c r="I375" s="2" t="s">
        <v>3818</v>
      </c>
      <c r="J375" s="2" t="s">
        <v>2476</v>
      </c>
      <c r="K375" s="2" t="s">
        <v>2477</v>
      </c>
      <c r="L375" s="2" t="s">
        <v>2477</v>
      </c>
      <c r="M375" s="2" t="s">
        <v>2477</v>
      </c>
      <c r="N375" s="2" t="s">
        <v>2477</v>
      </c>
      <c r="O375" s="2" t="s">
        <v>2477</v>
      </c>
    </row>
    <row r="376" ht="15" spans="1:15">
      <c r="A376" s="2" t="s">
        <v>1838</v>
      </c>
      <c r="B376" s="2" t="s">
        <v>1833</v>
      </c>
      <c r="C376" s="2" t="s">
        <v>3819</v>
      </c>
      <c r="D376" s="2" t="s">
        <v>3820</v>
      </c>
      <c r="E376" s="2" t="s">
        <v>2597</v>
      </c>
      <c r="F376" s="2" t="s">
        <v>2520</v>
      </c>
      <c r="G376" s="2" t="s">
        <v>55</v>
      </c>
      <c r="H376" s="2" t="s">
        <v>3821</v>
      </c>
      <c r="I376" s="2" t="s">
        <v>3822</v>
      </c>
      <c r="J376" s="2" t="s">
        <v>2476</v>
      </c>
      <c r="K376" s="2" t="s">
        <v>2477</v>
      </c>
      <c r="L376" s="2" t="s">
        <v>2477</v>
      </c>
      <c r="M376" s="2" t="s">
        <v>2477</v>
      </c>
      <c r="N376" s="2" t="s">
        <v>2477</v>
      </c>
      <c r="O376" s="2" t="s">
        <v>2477</v>
      </c>
    </row>
    <row r="377" ht="15" spans="1:15">
      <c r="A377" s="2" t="s">
        <v>1936</v>
      </c>
      <c r="B377" s="2" t="s">
        <v>1932</v>
      </c>
      <c r="C377" s="2" t="s">
        <v>3823</v>
      </c>
      <c r="D377" s="2" t="s">
        <v>3824</v>
      </c>
      <c r="E377" s="2" t="s">
        <v>2597</v>
      </c>
      <c r="F377" s="2" t="s">
        <v>2472</v>
      </c>
      <c r="G377" s="2" t="s">
        <v>55</v>
      </c>
      <c r="H377" s="2" t="s">
        <v>3825</v>
      </c>
      <c r="I377" s="2" t="s">
        <v>3826</v>
      </c>
      <c r="J377" s="2" t="s">
        <v>2476</v>
      </c>
      <c r="K377" s="2" t="s">
        <v>2477</v>
      </c>
      <c r="L377" s="2" t="s">
        <v>2477</v>
      </c>
      <c r="M377" s="2" t="s">
        <v>2477</v>
      </c>
      <c r="N377" s="2" t="s">
        <v>2477</v>
      </c>
      <c r="O377" s="2" t="s">
        <v>2477</v>
      </c>
    </row>
    <row r="378" ht="15" spans="1:15">
      <c r="A378" s="2" t="s">
        <v>2371</v>
      </c>
      <c r="B378" s="2" t="s">
        <v>2366</v>
      </c>
      <c r="C378" s="2" t="s">
        <v>3827</v>
      </c>
      <c r="D378" s="2" t="s">
        <v>3828</v>
      </c>
      <c r="E378" s="2" t="s">
        <v>3048</v>
      </c>
      <c r="F378" s="2" t="s">
        <v>2473</v>
      </c>
      <c r="G378" s="2" t="s">
        <v>55</v>
      </c>
      <c r="H378" s="2" t="s">
        <v>3829</v>
      </c>
      <c r="I378" s="2" t="s">
        <v>3830</v>
      </c>
      <c r="J378" s="2" t="s">
        <v>2476</v>
      </c>
      <c r="K378" s="2" t="s">
        <v>2477</v>
      </c>
      <c r="L378" s="2" t="s">
        <v>2477</v>
      </c>
      <c r="M378" s="2" t="s">
        <v>2477</v>
      </c>
      <c r="N378" s="2" t="s">
        <v>2477</v>
      </c>
      <c r="O378" s="2" t="s">
        <v>2477</v>
      </c>
    </row>
    <row r="379" ht="15" spans="1:15">
      <c r="A379" s="2" t="s">
        <v>1405</v>
      </c>
      <c r="B379" s="2" t="s">
        <v>1400</v>
      </c>
      <c r="C379" s="2" t="s">
        <v>3831</v>
      </c>
      <c r="D379" s="2" t="s">
        <v>3832</v>
      </c>
      <c r="E379" s="2" t="s">
        <v>3137</v>
      </c>
      <c r="F379" s="2" t="s">
        <v>2714</v>
      </c>
      <c r="G379" s="2" t="s">
        <v>55</v>
      </c>
      <c r="H379" s="2" t="s">
        <v>3833</v>
      </c>
      <c r="I379" s="2" t="s">
        <v>3834</v>
      </c>
      <c r="J379" s="2" t="s">
        <v>2476</v>
      </c>
      <c r="K379" s="2" t="s">
        <v>2477</v>
      </c>
      <c r="L379" s="2" t="s">
        <v>2477</v>
      </c>
      <c r="M379" s="2" t="s">
        <v>2477</v>
      </c>
      <c r="N379" s="2" t="s">
        <v>2477</v>
      </c>
      <c r="O379" s="2" t="s">
        <v>2477</v>
      </c>
    </row>
    <row r="380" ht="15" spans="1:15">
      <c r="A380" s="2" t="s">
        <v>2113</v>
      </c>
      <c r="B380" s="2" t="s">
        <v>2108</v>
      </c>
      <c r="C380" s="2" t="s">
        <v>3835</v>
      </c>
      <c r="D380" s="2" t="s">
        <v>3836</v>
      </c>
      <c r="E380" s="2" t="s">
        <v>2597</v>
      </c>
      <c r="F380" s="2" t="s">
        <v>2472</v>
      </c>
      <c r="G380" s="2" t="s">
        <v>55</v>
      </c>
      <c r="H380" s="2" t="s">
        <v>3837</v>
      </c>
      <c r="I380" s="2" t="s">
        <v>3838</v>
      </c>
      <c r="J380" s="2" t="s">
        <v>2476</v>
      </c>
      <c r="K380" s="2" t="s">
        <v>2477</v>
      </c>
      <c r="L380" s="2" t="s">
        <v>2477</v>
      </c>
      <c r="M380" s="2" t="s">
        <v>2477</v>
      </c>
      <c r="N380" s="2" t="s">
        <v>2477</v>
      </c>
      <c r="O380" s="2" t="s">
        <v>2477</v>
      </c>
    </row>
    <row r="381" ht="15" spans="1:15">
      <c r="A381" s="2" t="s">
        <v>1108</v>
      </c>
      <c r="B381" s="2" t="s">
        <v>1105</v>
      </c>
      <c r="C381" s="2" t="s">
        <v>2916</v>
      </c>
      <c r="D381" s="2" t="s">
        <v>3839</v>
      </c>
      <c r="E381" s="2" t="s">
        <v>2873</v>
      </c>
      <c r="F381" s="2" t="s">
        <v>2772</v>
      </c>
      <c r="G381" s="2" t="s">
        <v>55</v>
      </c>
      <c r="H381" s="2" t="s">
        <v>3840</v>
      </c>
      <c r="I381" s="2" t="s">
        <v>3841</v>
      </c>
      <c r="J381" s="2" t="s">
        <v>2476</v>
      </c>
      <c r="K381" s="2" t="s">
        <v>2477</v>
      </c>
      <c r="L381" s="2" t="s">
        <v>2477</v>
      </c>
      <c r="M381" s="2" t="s">
        <v>2477</v>
      </c>
      <c r="N381" s="2" t="s">
        <v>2477</v>
      </c>
      <c r="O381" s="2" t="s">
        <v>2477</v>
      </c>
    </row>
    <row r="382" ht="15" spans="1:15">
      <c r="A382" s="2" t="s">
        <v>581</v>
      </c>
      <c r="B382" s="2" t="s">
        <v>576</v>
      </c>
      <c r="C382" s="2" t="s">
        <v>3692</v>
      </c>
      <c r="D382" s="2" t="s">
        <v>3842</v>
      </c>
      <c r="E382" s="2" t="s">
        <v>3327</v>
      </c>
      <c r="F382" s="2" t="s">
        <v>2855</v>
      </c>
      <c r="G382" s="2" t="s">
        <v>55</v>
      </c>
      <c r="H382" s="2" t="s">
        <v>3694</v>
      </c>
      <c r="I382" s="2" t="s">
        <v>3843</v>
      </c>
      <c r="J382" s="2" t="s">
        <v>2476</v>
      </c>
      <c r="K382" s="2" t="s">
        <v>2477</v>
      </c>
      <c r="L382" s="2" t="s">
        <v>2477</v>
      </c>
      <c r="M382" s="2" t="s">
        <v>2477</v>
      </c>
      <c r="N382" s="2" t="s">
        <v>2477</v>
      </c>
      <c r="O382" s="2" t="s">
        <v>2477</v>
      </c>
    </row>
    <row r="383" ht="15" spans="1:15">
      <c r="A383" s="2" t="s">
        <v>1194</v>
      </c>
      <c r="B383" s="2" t="s">
        <v>1189</v>
      </c>
      <c r="C383" s="2" t="s">
        <v>3844</v>
      </c>
      <c r="D383" s="2" t="s">
        <v>3845</v>
      </c>
      <c r="E383" s="2" t="s">
        <v>3137</v>
      </c>
      <c r="F383" s="2" t="s">
        <v>2714</v>
      </c>
      <c r="G383" s="2" t="s">
        <v>55</v>
      </c>
      <c r="H383" s="2" t="s">
        <v>3846</v>
      </c>
      <c r="I383" s="2" t="s">
        <v>3847</v>
      </c>
      <c r="J383" s="2" t="s">
        <v>2476</v>
      </c>
      <c r="K383" s="2" t="s">
        <v>2477</v>
      </c>
      <c r="L383" s="2" t="s">
        <v>2477</v>
      </c>
      <c r="M383" s="2" t="s">
        <v>2477</v>
      </c>
      <c r="N383" s="2" t="s">
        <v>2477</v>
      </c>
      <c r="O383" s="2" t="s">
        <v>2477</v>
      </c>
    </row>
    <row r="384" ht="15" spans="1:15">
      <c r="A384" s="2" t="s">
        <v>862</v>
      </c>
      <c r="B384" s="2" t="s">
        <v>859</v>
      </c>
      <c r="C384" s="2" t="s">
        <v>3766</v>
      </c>
      <c r="D384" s="2" t="s">
        <v>3848</v>
      </c>
      <c r="E384" s="2" t="s">
        <v>2855</v>
      </c>
      <c r="F384" s="2" t="s">
        <v>2772</v>
      </c>
      <c r="G384" s="2" t="s">
        <v>55</v>
      </c>
      <c r="H384" s="2" t="s">
        <v>3849</v>
      </c>
      <c r="I384" s="2" t="s">
        <v>3850</v>
      </c>
      <c r="J384" s="2" t="s">
        <v>2476</v>
      </c>
      <c r="K384" s="2" t="s">
        <v>2477</v>
      </c>
      <c r="L384" s="2" t="s">
        <v>2477</v>
      </c>
      <c r="M384" s="2" t="s">
        <v>2477</v>
      </c>
      <c r="N384" s="2" t="s">
        <v>2477</v>
      </c>
      <c r="O384" s="2" t="s">
        <v>2477</v>
      </c>
    </row>
    <row r="385" ht="15" spans="1:15">
      <c r="A385" s="2" t="s">
        <v>1850</v>
      </c>
      <c r="B385" s="2" t="s">
        <v>1845</v>
      </c>
      <c r="C385" s="2" t="s">
        <v>3851</v>
      </c>
      <c r="D385" s="2" t="s">
        <v>3852</v>
      </c>
      <c r="E385" s="2" t="s">
        <v>2597</v>
      </c>
      <c r="F385" s="2" t="s">
        <v>2520</v>
      </c>
      <c r="G385" s="2" t="s">
        <v>55</v>
      </c>
      <c r="H385" s="2" t="s">
        <v>3516</v>
      </c>
      <c r="I385" s="2" t="s">
        <v>3853</v>
      </c>
      <c r="J385" s="2" t="s">
        <v>2476</v>
      </c>
      <c r="K385" s="2" t="s">
        <v>2477</v>
      </c>
      <c r="L385" s="2" t="s">
        <v>2477</v>
      </c>
      <c r="M385" s="2" t="s">
        <v>2477</v>
      </c>
      <c r="N385" s="2" t="s">
        <v>2477</v>
      </c>
      <c r="O385" s="2" t="s">
        <v>2477</v>
      </c>
    </row>
    <row r="386" ht="15" spans="1:15">
      <c r="A386" s="2" t="s">
        <v>1212</v>
      </c>
      <c r="B386" s="2" t="s">
        <v>1211</v>
      </c>
      <c r="C386" s="2" t="s">
        <v>2766</v>
      </c>
      <c r="D386" s="2" t="s">
        <v>3854</v>
      </c>
      <c r="E386" s="2" t="s">
        <v>3855</v>
      </c>
      <c r="F386" s="2" t="s">
        <v>2714</v>
      </c>
      <c r="G386" s="2" t="s">
        <v>55</v>
      </c>
      <c r="H386" s="2" t="s">
        <v>3856</v>
      </c>
      <c r="I386" s="2" t="s">
        <v>3857</v>
      </c>
      <c r="J386" s="2" t="s">
        <v>2476</v>
      </c>
      <c r="K386" s="2" t="s">
        <v>2477</v>
      </c>
      <c r="L386" s="2" t="s">
        <v>2477</v>
      </c>
      <c r="M386" s="2" t="s">
        <v>2477</v>
      </c>
      <c r="N386" s="2" t="s">
        <v>2477</v>
      </c>
      <c r="O386" s="2" t="s">
        <v>2477</v>
      </c>
    </row>
    <row r="387" ht="15" spans="1:15">
      <c r="A387" s="2" t="s">
        <v>361</v>
      </c>
      <c r="B387" s="2" t="s">
        <v>356</v>
      </c>
      <c r="C387" s="2" t="s">
        <v>3858</v>
      </c>
      <c r="D387" s="2" t="s">
        <v>3859</v>
      </c>
      <c r="E387" s="2" t="s">
        <v>3048</v>
      </c>
      <c r="F387" s="2" t="s">
        <v>2855</v>
      </c>
      <c r="G387" s="2" t="s">
        <v>55</v>
      </c>
      <c r="H387" s="2" t="s">
        <v>3860</v>
      </c>
      <c r="I387" s="2" t="s">
        <v>3861</v>
      </c>
      <c r="J387" s="2" t="s">
        <v>2476</v>
      </c>
      <c r="K387" s="2" t="s">
        <v>2477</v>
      </c>
      <c r="L387" s="2" t="s">
        <v>2477</v>
      </c>
      <c r="M387" s="2" t="s">
        <v>2477</v>
      </c>
      <c r="N387" s="2" t="s">
        <v>2477</v>
      </c>
      <c r="O387" s="2" t="s">
        <v>2477</v>
      </c>
    </row>
    <row r="388" ht="15" spans="1:15">
      <c r="A388" s="2" t="s">
        <v>1239</v>
      </c>
      <c r="B388" s="2" t="s">
        <v>1234</v>
      </c>
      <c r="C388" s="2" t="s">
        <v>3862</v>
      </c>
      <c r="D388" s="2" t="s">
        <v>3863</v>
      </c>
      <c r="E388" s="2" t="s">
        <v>2772</v>
      </c>
      <c r="F388" s="2" t="s">
        <v>2714</v>
      </c>
      <c r="G388" s="2" t="s">
        <v>55</v>
      </c>
      <c r="H388" s="2" t="s">
        <v>2994</v>
      </c>
      <c r="I388" s="2" t="s">
        <v>3864</v>
      </c>
      <c r="J388" s="2" t="s">
        <v>2476</v>
      </c>
      <c r="K388" s="2" t="s">
        <v>2477</v>
      </c>
      <c r="L388" s="2" t="s">
        <v>2477</v>
      </c>
      <c r="M388" s="2" t="s">
        <v>2477</v>
      </c>
      <c r="N388" s="2" t="s">
        <v>2477</v>
      </c>
      <c r="O388" s="2" t="s">
        <v>2477</v>
      </c>
    </row>
    <row r="389" ht="15" spans="1:15">
      <c r="A389" s="2" t="s">
        <v>3865</v>
      </c>
      <c r="B389" s="2" t="s">
        <v>3866</v>
      </c>
      <c r="C389" s="2" t="s">
        <v>3453</v>
      </c>
      <c r="D389" s="2" t="s">
        <v>3867</v>
      </c>
      <c r="E389" s="2" t="s">
        <v>3327</v>
      </c>
      <c r="F389" s="2" t="s">
        <v>2855</v>
      </c>
      <c r="G389" s="2" t="s">
        <v>55</v>
      </c>
      <c r="H389" s="2" t="s">
        <v>2825</v>
      </c>
      <c r="I389" s="2" t="s">
        <v>3868</v>
      </c>
      <c r="J389" s="2" t="s">
        <v>2476</v>
      </c>
      <c r="K389" s="2" t="s">
        <v>2477</v>
      </c>
      <c r="L389" s="2" t="s">
        <v>2477</v>
      </c>
      <c r="M389" s="2" t="s">
        <v>2477</v>
      </c>
      <c r="N389" s="2" t="s">
        <v>2477</v>
      </c>
      <c r="O389" s="2" t="s">
        <v>2477</v>
      </c>
    </row>
    <row r="390" ht="15" spans="1:15">
      <c r="A390" s="2" t="s">
        <v>199</v>
      </c>
      <c r="B390" s="2" t="s">
        <v>195</v>
      </c>
      <c r="C390" s="2" t="s">
        <v>3869</v>
      </c>
      <c r="D390" s="2" t="s">
        <v>3870</v>
      </c>
      <c r="E390" s="2" t="s">
        <v>3137</v>
      </c>
      <c r="F390" s="2" t="s">
        <v>2855</v>
      </c>
      <c r="G390" s="2" t="s">
        <v>55</v>
      </c>
      <c r="H390" s="2" t="s">
        <v>3871</v>
      </c>
      <c r="I390" s="2" t="s">
        <v>3872</v>
      </c>
      <c r="J390" s="2" t="s">
        <v>2476</v>
      </c>
      <c r="K390" s="2" t="s">
        <v>2477</v>
      </c>
      <c r="L390" s="2" t="s">
        <v>2477</v>
      </c>
      <c r="M390" s="2" t="s">
        <v>2477</v>
      </c>
      <c r="N390" s="2" t="s">
        <v>2477</v>
      </c>
      <c r="O390" s="2" t="s">
        <v>2477</v>
      </c>
    </row>
    <row r="391" ht="15" spans="1:15">
      <c r="A391" s="2" t="s">
        <v>883</v>
      </c>
      <c r="B391" s="2" t="s">
        <v>879</v>
      </c>
      <c r="C391" s="2" t="s">
        <v>3873</v>
      </c>
      <c r="D391" s="2" t="s">
        <v>3874</v>
      </c>
      <c r="E391" s="2" t="s">
        <v>2855</v>
      </c>
      <c r="F391" s="2" t="s">
        <v>2772</v>
      </c>
      <c r="G391" s="2" t="s">
        <v>55</v>
      </c>
      <c r="H391" s="2" t="s">
        <v>3875</v>
      </c>
      <c r="I391" s="2" t="s">
        <v>3876</v>
      </c>
      <c r="J391" s="2" t="s">
        <v>2476</v>
      </c>
      <c r="K391" s="2" t="s">
        <v>2477</v>
      </c>
      <c r="L391" s="2" t="s">
        <v>2477</v>
      </c>
      <c r="M391" s="2" t="s">
        <v>2477</v>
      </c>
      <c r="N391" s="2" t="s">
        <v>2477</v>
      </c>
      <c r="O391" s="2" t="s">
        <v>2477</v>
      </c>
    </row>
    <row r="392" ht="15" spans="1:15">
      <c r="A392" s="2" t="s">
        <v>1087</v>
      </c>
      <c r="B392" s="2" t="s">
        <v>1083</v>
      </c>
      <c r="C392" s="2" t="s">
        <v>3784</v>
      </c>
      <c r="D392" s="2" t="s">
        <v>3877</v>
      </c>
      <c r="E392" s="2" t="s">
        <v>3137</v>
      </c>
      <c r="F392" s="2" t="s">
        <v>2772</v>
      </c>
      <c r="G392" s="2" t="s">
        <v>55</v>
      </c>
      <c r="H392" s="2" t="s">
        <v>3878</v>
      </c>
      <c r="I392" s="2" t="s">
        <v>3879</v>
      </c>
      <c r="J392" s="2" t="s">
        <v>2476</v>
      </c>
      <c r="K392" s="2" t="s">
        <v>2477</v>
      </c>
      <c r="L392" s="2" t="s">
        <v>2477</v>
      </c>
      <c r="M392" s="2" t="s">
        <v>2477</v>
      </c>
      <c r="N392" s="2" t="s">
        <v>2477</v>
      </c>
      <c r="O392" s="2" t="s">
        <v>2477</v>
      </c>
    </row>
    <row r="393" ht="15" spans="1:15">
      <c r="A393" s="2" t="s">
        <v>1645</v>
      </c>
      <c r="B393" s="2" t="s">
        <v>1640</v>
      </c>
      <c r="C393" s="2" t="s">
        <v>3880</v>
      </c>
      <c r="D393" s="2" t="s">
        <v>3881</v>
      </c>
      <c r="E393" s="2" t="s">
        <v>2714</v>
      </c>
      <c r="F393" s="2" t="s">
        <v>2520</v>
      </c>
      <c r="G393" s="2" t="s">
        <v>55</v>
      </c>
      <c r="H393" s="2" t="s">
        <v>3882</v>
      </c>
      <c r="I393" s="2" t="s">
        <v>3883</v>
      </c>
      <c r="J393" s="2" t="s">
        <v>2476</v>
      </c>
      <c r="K393" s="2" t="s">
        <v>2477</v>
      </c>
      <c r="L393" s="2" t="s">
        <v>2477</v>
      </c>
      <c r="M393" s="2" t="s">
        <v>2477</v>
      </c>
      <c r="N393" s="2" t="s">
        <v>2477</v>
      </c>
      <c r="O393" s="2" t="s">
        <v>2477</v>
      </c>
    </row>
    <row r="394" ht="15" spans="1:15">
      <c r="A394" s="2" t="s">
        <v>454</v>
      </c>
      <c r="B394" s="2" t="s">
        <v>449</v>
      </c>
      <c r="C394" s="2" t="s">
        <v>3884</v>
      </c>
      <c r="D394" s="2" t="s">
        <v>3885</v>
      </c>
      <c r="E394" s="2" t="s">
        <v>3137</v>
      </c>
      <c r="F394" s="2" t="s">
        <v>2855</v>
      </c>
      <c r="G394" s="2" t="s">
        <v>55</v>
      </c>
      <c r="H394" s="2" t="s">
        <v>3886</v>
      </c>
      <c r="I394" s="2" t="s">
        <v>3887</v>
      </c>
      <c r="J394" s="2" t="s">
        <v>2476</v>
      </c>
      <c r="K394" s="2" t="s">
        <v>2477</v>
      </c>
      <c r="L394" s="2" t="s">
        <v>2477</v>
      </c>
      <c r="M394" s="2" t="s">
        <v>2477</v>
      </c>
      <c r="N394" s="2" t="s">
        <v>2477</v>
      </c>
      <c r="O394" s="2" t="s">
        <v>2477</v>
      </c>
    </row>
    <row r="395" ht="15" spans="1:15">
      <c r="A395" s="2" t="s">
        <v>686</v>
      </c>
      <c r="B395" s="2" t="s">
        <v>683</v>
      </c>
      <c r="C395" s="2" t="s">
        <v>3869</v>
      </c>
      <c r="D395" s="2" t="s">
        <v>3888</v>
      </c>
      <c r="E395" s="2" t="s">
        <v>3048</v>
      </c>
      <c r="F395" s="2" t="s">
        <v>2855</v>
      </c>
      <c r="G395" s="2" t="s">
        <v>55</v>
      </c>
      <c r="H395" s="2" t="s">
        <v>3889</v>
      </c>
      <c r="I395" s="2" t="s">
        <v>3890</v>
      </c>
      <c r="J395" s="2" t="s">
        <v>2476</v>
      </c>
      <c r="K395" s="2" t="s">
        <v>2477</v>
      </c>
      <c r="L395" s="2" t="s">
        <v>2477</v>
      </c>
      <c r="M395" s="2" t="s">
        <v>2477</v>
      </c>
      <c r="N395" s="2" t="s">
        <v>2477</v>
      </c>
      <c r="O395" s="2" t="s">
        <v>2477</v>
      </c>
    </row>
    <row r="396" ht="15" spans="1:15">
      <c r="A396" s="2" t="s">
        <v>916</v>
      </c>
      <c r="B396" s="2" t="s">
        <v>911</v>
      </c>
      <c r="C396" s="2" t="s">
        <v>3891</v>
      </c>
      <c r="D396" s="2" t="s">
        <v>3892</v>
      </c>
      <c r="E396" s="2" t="s">
        <v>2855</v>
      </c>
      <c r="F396" s="2" t="s">
        <v>2772</v>
      </c>
      <c r="G396" s="2" t="s">
        <v>55</v>
      </c>
      <c r="H396" s="2" t="s">
        <v>3893</v>
      </c>
      <c r="I396" s="2" t="s">
        <v>3894</v>
      </c>
      <c r="J396" s="2" t="s">
        <v>2476</v>
      </c>
      <c r="K396" s="2" t="s">
        <v>2477</v>
      </c>
      <c r="L396" s="2" t="s">
        <v>2477</v>
      </c>
      <c r="M396" s="2" t="s">
        <v>2477</v>
      </c>
      <c r="N396" s="2" t="s">
        <v>2477</v>
      </c>
      <c r="O396" s="2" t="s">
        <v>2477</v>
      </c>
    </row>
    <row r="397" ht="15" spans="1:15">
      <c r="A397" s="2" t="s">
        <v>545</v>
      </c>
      <c r="B397" s="2" t="s">
        <v>540</v>
      </c>
      <c r="C397" s="2" t="s">
        <v>3780</v>
      </c>
      <c r="D397" s="2" t="s">
        <v>3895</v>
      </c>
      <c r="E397" s="2" t="s">
        <v>3137</v>
      </c>
      <c r="F397" s="2" t="s">
        <v>2855</v>
      </c>
      <c r="G397" s="2" t="s">
        <v>55</v>
      </c>
      <c r="H397" s="2" t="s">
        <v>3825</v>
      </c>
      <c r="I397" s="2" t="s">
        <v>3896</v>
      </c>
      <c r="J397" s="2" t="s">
        <v>2476</v>
      </c>
      <c r="K397" s="2" t="s">
        <v>2477</v>
      </c>
      <c r="L397" s="2" t="s">
        <v>2477</v>
      </c>
      <c r="M397" s="2" t="s">
        <v>2477</v>
      </c>
      <c r="N397" s="2" t="s">
        <v>2477</v>
      </c>
      <c r="O397" s="2" t="s">
        <v>2477</v>
      </c>
    </row>
    <row r="398" ht="15" spans="1:15">
      <c r="A398" s="2" t="s">
        <v>926</v>
      </c>
      <c r="B398" s="2" t="s">
        <v>923</v>
      </c>
      <c r="C398" s="2" t="s">
        <v>3869</v>
      </c>
      <c r="D398" s="2" t="s">
        <v>3897</v>
      </c>
      <c r="E398" s="2" t="s">
        <v>3048</v>
      </c>
      <c r="F398" s="2" t="s">
        <v>2772</v>
      </c>
      <c r="G398" s="2" t="s">
        <v>55</v>
      </c>
      <c r="H398" s="2" t="s">
        <v>3871</v>
      </c>
      <c r="I398" s="2" t="s">
        <v>3898</v>
      </c>
      <c r="J398" s="2" t="s">
        <v>2476</v>
      </c>
      <c r="K398" s="2" t="s">
        <v>2477</v>
      </c>
      <c r="L398" s="2" t="s">
        <v>2477</v>
      </c>
      <c r="M398" s="2" t="s">
        <v>2477</v>
      </c>
      <c r="N398" s="2" t="s">
        <v>2477</v>
      </c>
      <c r="O398" s="2" t="s">
        <v>2477</v>
      </c>
    </row>
    <row r="399" ht="15" spans="1:15">
      <c r="A399" s="2" t="s">
        <v>483</v>
      </c>
      <c r="B399" s="2" t="s">
        <v>478</v>
      </c>
      <c r="C399" s="2" t="s">
        <v>3899</v>
      </c>
      <c r="D399" s="2" t="s">
        <v>3900</v>
      </c>
      <c r="E399" s="2" t="s">
        <v>3048</v>
      </c>
      <c r="F399" s="2" t="s">
        <v>2855</v>
      </c>
      <c r="G399" s="2" t="s">
        <v>55</v>
      </c>
      <c r="H399" s="2" t="s">
        <v>3901</v>
      </c>
      <c r="I399" s="2" t="s">
        <v>3902</v>
      </c>
      <c r="J399" s="2" t="s">
        <v>2476</v>
      </c>
      <c r="K399" s="2" t="s">
        <v>2477</v>
      </c>
      <c r="L399" s="2" t="s">
        <v>2477</v>
      </c>
      <c r="M399" s="2" t="s">
        <v>2477</v>
      </c>
      <c r="N399" s="2" t="s">
        <v>2477</v>
      </c>
      <c r="O399" s="2" t="s">
        <v>2477</v>
      </c>
    </row>
    <row r="400" ht="15" spans="1:15">
      <c r="A400" s="2" t="s">
        <v>1327</v>
      </c>
      <c r="B400" s="2" t="s">
        <v>1322</v>
      </c>
      <c r="C400" s="2" t="s">
        <v>3903</v>
      </c>
      <c r="D400" s="2" t="s">
        <v>3904</v>
      </c>
      <c r="E400" s="2" t="s">
        <v>3137</v>
      </c>
      <c r="F400" s="2" t="s">
        <v>2714</v>
      </c>
      <c r="G400" s="2" t="s">
        <v>55</v>
      </c>
      <c r="H400" s="2" t="s">
        <v>3905</v>
      </c>
      <c r="I400" s="2" t="s">
        <v>3906</v>
      </c>
      <c r="J400" s="2" t="s">
        <v>2476</v>
      </c>
      <c r="K400" s="2" t="s">
        <v>2477</v>
      </c>
      <c r="L400" s="2" t="s">
        <v>2477</v>
      </c>
      <c r="M400" s="2" t="s">
        <v>2477</v>
      </c>
      <c r="N400" s="2" t="s">
        <v>2477</v>
      </c>
      <c r="O400" s="2" t="s">
        <v>2477</v>
      </c>
    </row>
    <row r="401" ht="15" spans="1:15">
      <c r="A401" s="2" t="s">
        <v>756</v>
      </c>
      <c r="B401" s="2" t="s">
        <v>751</v>
      </c>
      <c r="C401" s="2" t="s">
        <v>3907</v>
      </c>
      <c r="D401" s="2" t="s">
        <v>3908</v>
      </c>
      <c r="E401" s="2" t="s">
        <v>3048</v>
      </c>
      <c r="F401" s="2" t="s">
        <v>2772</v>
      </c>
      <c r="G401" s="2" t="s">
        <v>55</v>
      </c>
      <c r="H401" s="2" t="s">
        <v>3909</v>
      </c>
      <c r="I401" s="2" t="s">
        <v>3910</v>
      </c>
      <c r="J401" s="2" t="s">
        <v>2476</v>
      </c>
      <c r="K401" s="2" t="s">
        <v>2477</v>
      </c>
      <c r="L401" s="2" t="s">
        <v>2477</v>
      </c>
      <c r="M401" s="2" t="s">
        <v>2477</v>
      </c>
      <c r="N401" s="2" t="s">
        <v>2477</v>
      </c>
      <c r="O401" s="2" t="s">
        <v>2477</v>
      </c>
    </row>
    <row r="402" ht="15" spans="1:15">
      <c r="A402" s="2" t="s">
        <v>428</v>
      </c>
      <c r="B402" s="2" t="s">
        <v>423</v>
      </c>
      <c r="C402" s="2" t="s">
        <v>3911</v>
      </c>
      <c r="D402" s="2" t="s">
        <v>3912</v>
      </c>
      <c r="E402" s="2" t="s">
        <v>3327</v>
      </c>
      <c r="F402" s="2" t="s">
        <v>2855</v>
      </c>
      <c r="G402" s="2" t="s">
        <v>55</v>
      </c>
      <c r="H402" s="2" t="s">
        <v>3913</v>
      </c>
      <c r="I402" s="2" t="s">
        <v>3914</v>
      </c>
      <c r="J402" s="2" t="s">
        <v>2476</v>
      </c>
      <c r="K402" s="2" t="s">
        <v>2477</v>
      </c>
      <c r="L402" s="2" t="s">
        <v>2477</v>
      </c>
      <c r="M402" s="2" t="s">
        <v>2477</v>
      </c>
      <c r="N402" s="2" t="s">
        <v>2477</v>
      </c>
      <c r="O402" s="2" t="s">
        <v>2477</v>
      </c>
    </row>
    <row r="403" ht="15" spans="1:15">
      <c r="A403" s="2" t="s">
        <v>2359</v>
      </c>
      <c r="B403" s="2" t="s">
        <v>2354</v>
      </c>
      <c r="C403" s="2" t="s">
        <v>3915</v>
      </c>
      <c r="D403" s="2" t="s">
        <v>3916</v>
      </c>
      <c r="E403" s="2" t="s">
        <v>2714</v>
      </c>
      <c r="F403" s="2" t="s">
        <v>2473</v>
      </c>
      <c r="G403" s="2" t="s">
        <v>55</v>
      </c>
      <c r="H403" s="2" t="s">
        <v>3917</v>
      </c>
      <c r="I403" s="2" t="s">
        <v>3918</v>
      </c>
      <c r="J403" s="2" t="s">
        <v>2476</v>
      </c>
      <c r="K403" s="2" t="s">
        <v>2477</v>
      </c>
      <c r="L403" s="2" t="s">
        <v>2477</v>
      </c>
      <c r="M403" s="2" t="s">
        <v>2477</v>
      </c>
      <c r="N403" s="2" t="s">
        <v>2477</v>
      </c>
      <c r="O403" s="2" t="s">
        <v>2477</v>
      </c>
    </row>
    <row r="404" ht="15" spans="1:15">
      <c r="A404" s="2" t="s">
        <v>227</v>
      </c>
      <c r="B404" s="2" t="s">
        <v>222</v>
      </c>
      <c r="C404" s="2" t="s">
        <v>3919</v>
      </c>
      <c r="D404" s="2" t="s">
        <v>3920</v>
      </c>
      <c r="E404" s="2" t="s">
        <v>3137</v>
      </c>
      <c r="F404" s="2" t="s">
        <v>2855</v>
      </c>
      <c r="G404" s="2" t="s">
        <v>55</v>
      </c>
      <c r="H404" s="2" t="s">
        <v>3921</v>
      </c>
      <c r="I404" s="2" t="s">
        <v>3922</v>
      </c>
      <c r="J404" s="2" t="s">
        <v>2476</v>
      </c>
      <c r="K404" s="2" t="s">
        <v>2477</v>
      </c>
      <c r="L404" s="2" t="s">
        <v>2477</v>
      </c>
      <c r="M404" s="2" t="s">
        <v>2477</v>
      </c>
      <c r="N404" s="2" t="s">
        <v>2477</v>
      </c>
      <c r="O404" s="2" t="s">
        <v>2477</v>
      </c>
    </row>
    <row r="405" ht="15" spans="1:15">
      <c r="A405" s="2" t="s">
        <v>3923</v>
      </c>
      <c r="B405" s="2" t="s">
        <v>3924</v>
      </c>
      <c r="C405" s="2" t="s">
        <v>3430</v>
      </c>
      <c r="D405" s="2" t="s">
        <v>3431</v>
      </c>
      <c r="E405" s="2" t="s">
        <v>3048</v>
      </c>
      <c r="F405" s="2" t="s">
        <v>2855</v>
      </c>
      <c r="G405" s="2" t="s">
        <v>55</v>
      </c>
      <c r="H405" s="2" t="s">
        <v>2825</v>
      </c>
      <c r="I405" s="2" t="s">
        <v>3925</v>
      </c>
      <c r="J405" s="2" t="s">
        <v>2476</v>
      </c>
      <c r="K405" s="2" t="s">
        <v>2477</v>
      </c>
      <c r="L405" s="2" t="s">
        <v>2477</v>
      </c>
      <c r="M405" s="2" t="s">
        <v>2477</v>
      </c>
      <c r="N405" s="2" t="s">
        <v>2477</v>
      </c>
      <c r="O405" s="2" t="s">
        <v>2477</v>
      </c>
    </row>
    <row r="406" ht="15" spans="1:15">
      <c r="A406" s="2" t="s">
        <v>1245</v>
      </c>
      <c r="B406" s="2" t="s">
        <v>1240</v>
      </c>
      <c r="C406" s="2" t="s">
        <v>3926</v>
      </c>
      <c r="D406" s="2" t="s">
        <v>3927</v>
      </c>
      <c r="E406" s="2" t="s">
        <v>2855</v>
      </c>
      <c r="F406" s="2" t="s">
        <v>2714</v>
      </c>
      <c r="G406" s="2" t="s">
        <v>55</v>
      </c>
      <c r="H406" s="2" t="s">
        <v>3928</v>
      </c>
      <c r="I406" s="2" t="s">
        <v>3929</v>
      </c>
      <c r="J406" s="2" t="s">
        <v>2476</v>
      </c>
      <c r="K406" s="2" t="s">
        <v>2477</v>
      </c>
      <c r="L406" s="2" t="s">
        <v>2477</v>
      </c>
      <c r="M406" s="2" t="s">
        <v>2477</v>
      </c>
      <c r="N406" s="2" t="s">
        <v>2477</v>
      </c>
      <c r="O406" s="2" t="s">
        <v>2477</v>
      </c>
    </row>
    <row r="407" ht="15" spans="1:15">
      <c r="A407" s="2" t="s">
        <v>1321</v>
      </c>
      <c r="B407" s="2" t="s">
        <v>1319</v>
      </c>
      <c r="C407" s="2" t="s">
        <v>3930</v>
      </c>
      <c r="D407" s="2" t="s">
        <v>3931</v>
      </c>
      <c r="E407" s="2" t="s">
        <v>2873</v>
      </c>
      <c r="F407" s="2" t="s">
        <v>2714</v>
      </c>
      <c r="G407" s="2" t="s">
        <v>55</v>
      </c>
      <c r="H407" s="2" t="s">
        <v>3932</v>
      </c>
      <c r="I407" s="2" t="s">
        <v>3933</v>
      </c>
      <c r="J407" s="2" t="s">
        <v>2476</v>
      </c>
      <c r="K407" s="2" t="s">
        <v>2477</v>
      </c>
      <c r="L407" s="2" t="s">
        <v>2477</v>
      </c>
      <c r="M407" s="2" t="s">
        <v>2477</v>
      </c>
      <c r="N407" s="2" t="s">
        <v>2477</v>
      </c>
      <c r="O407" s="2" t="s">
        <v>2477</v>
      </c>
    </row>
    <row r="408" ht="15" spans="1:15">
      <c r="A408" s="2" t="s">
        <v>709</v>
      </c>
      <c r="B408" s="2" t="s">
        <v>704</v>
      </c>
      <c r="C408" s="2" t="s">
        <v>3934</v>
      </c>
      <c r="D408" s="2" t="s">
        <v>3935</v>
      </c>
      <c r="E408" s="2" t="s">
        <v>2855</v>
      </c>
      <c r="F408" s="2" t="s">
        <v>2772</v>
      </c>
      <c r="G408" s="2" t="s">
        <v>55</v>
      </c>
      <c r="H408" s="2" t="s">
        <v>3936</v>
      </c>
      <c r="I408" s="2" t="s">
        <v>3937</v>
      </c>
      <c r="J408" s="2" t="s">
        <v>2476</v>
      </c>
      <c r="K408" s="2" t="s">
        <v>2477</v>
      </c>
      <c r="L408" s="2" t="s">
        <v>2477</v>
      </c>
      <c r="M408" s="2" t="s">
        <v>2477</v>
      </c>
      <c r="N408" s="2" t="s">
        <v>2477</v>
      </c>
      <c r="O408" s="2" t="s">
        <v>2477</v>
      </c>
    </row>
    <row r="409" ht="15" spans="1:15">
      <c r="A409" s="2" t="s">
        <v>844</v>
      </c>
      <c r="B409" s="2" t="s">
        <v>839</v>
      </c>
      <c r="C409" s="2" t="s">
        <v>3938</v>
      </c>
      <c r="D409" s="2" t="s">
        <v>3939</v>
      </c>
      <c r="E409" s="2" t="s">
        <v>3048</v>
      </c>
      <c r="F409" s="2" t="s">
        <v>2772</v>
      </c>
      <c r="G409" s="2" t="s">
        <v>55</v>
      </c>
      <c r="H409" s="2" t="s">
        <v>3940</v>
      </c>
      <c r="I409" s="2" t="s">
        <v>3941</v>
      </c>
      <c r="J409" s="2" t="s">
        <v>2476</v>
      </c>
      <c r="K409" s="2" t="s">
        <v>2477</v>
      </c>
      <c r="L409" s="2" t="s">
        <v>2477</v>
      </c>
      <c r="M409" s="2" t="s">
        <v>2477</v>
      </c>
      <c r="N409" s="2" t="s">
        <v>2477</v>
      </c>
      <c r="O409" s="2" t="s">
        <v>2477</v>
      </c>
    </row>
    <row r="410" ht="15" spans="1:15">
      <c r="A410" s="2" t="s">
        <v>1903</v>
      </c>
      <c r="B410" s="2" t="s">
        <v>1898</v>
      </c>
      <c r="C410" s="2" t="s">
        <v>3942</v>
      </c>
      <c r="D410" s="2" t="s">
        <v>3943</v>
      </c>
      <c r="E410" s="2" t="s">
        <v>2772</v>
      </c>
      <c r="F410" s="2" t="s">
        <v>2472</v>
      </c>
      <c r="G410" s="2" t="s">
        <v>55</v>
      </c>
      <c r="H410" s="2" t="s">
        <v>3944</v>
      </c>
      <c r="I410" s="2" t="s">
        <v>3945</v>
      </c>
      <c r="J410" s="2" t="s">
        <v>2476</v>
      </c>
      <c r="K410" s="2" t="s">
        <v>2477</v>
      </c>
      <c r="L410" s="2" t="s">
        <v>2477</v>
      </c>
      <c r="M410" s="2" t="s">
        <v>2477</v>
      </c>
      <c r="N410" s="2" t="s">
        <v>2477</v>
      </c>
      <c r="O410" s="2" t="s">
        <v>2477</v>
      </c>
    </row>
    <row r="411" ht="15" spans="1:15">
      <c r="A411" s="2" t="s">
        <v>1497</v>
      </c>
      <c r="B411" s="2" t="s">
        <v>1492</v>
      </c>
      <c r="C411" s="2" t="s">
        <v>3946</v>
      </c>
      <c r="D411" s="2" t="s">
        <v>3947</v>
      </c>
      <c r="E411" s="2" t="s">
        <v>3137</v>
      </c>
      <c r="F411" s="2" t="s">
        <v>2597</v>
      </c>
      <c r="G411" s="2" t="s">
        <v>55</v>
      </c>
      <c r="H411" s="2" t="s">
        <v>3948</v>
      </c>
      <c r="I411" s="2" t="s">
        <v>3949</v>
      </c>
      <c r="J411" s="2" t="s">
        <v>2476</v>
      </c>
      <c r="K411" s="2" t="s">
        <v>2477</v>
      </c>
      <c r="L411" s="2" t="s">
        <v>2477</v>
      </c>
      <c r="M411" s="2" t="s">
        <v>2477</v>
      </c>
      <c r="N411" s="2" t="s">
        <v>2477</v>
      </c>
      <c r="O411" s="2" t="s">
        <v>2477</v>
      </c>
    </row>
    <row r="412" ht="15" spans="1:15">
      <c r="A412" s="2" t="s">
        <v>2041</v>
      </c>
      <c r="B412" s="2" t="s">
        <v>2036</v>
      </c>
      <c r="C412" s="2" t="s">
        <v>2038</v>
      </c>
      <c r="D412" s="2" t="s">
        <v>3950</v>
      </c>
      <c r="E412" s="2" t="s">
        <v>2597</v>
      </c>
      <c r="F412" s="2" t="s">
        <v>2472</v>
      </c>
      <c r="G412" s="2" t="s">
        <v>55</v>
      </c>
      <c r="H412" s="2" t="s">
        <v>3951</v>
      </c>
      <c r="I412" s="2" t="s">
        <v>3952</v>
      </c>
      <c r="J412" s="2" t="s">
        <v>2476</v>
      </c>
      <c r="K412" s="2" t="s">
        <v>2477</v>
      </c>
      <c r="L412" s="2" t="s">
        <v>2477</v>
      </c>
      <c r="M412" s="2" t="s">
        <v>2477</v>
      </c>
      <c r="N412" s="2" t="s">
        <v>2477</v>
      </c>
      <c r="O412" s="2" t="s">
        <v>2477</v>
      </c>
    </row>
    <row r="413" ht="15" spans="1:15">
      <c r="A413" s="2" t="s">
        <v>570</v>
      </c>
      <c r="B413" s="2" t="s">
        <v>565</v>
      </c>
      <c r="C413" s="2" t="s">
        <v>3953</v>
      </c>
      <c r="D413" s="2" t="s">
        <v>3954</v>
      </c>
      <c r="E413" s="2" t="s">
        <v>2873</v>
      </c>
      <c r="F413" s="2" t="s">
        <v>2855</v>
      </c>
      <c r="G413" s="2" t="s">
        <v>55</v>
      </c>
      <c r="H413" s="2" t="s">
        <v>3955</v>
      </c>
      <c r="I413" s="2" t="s">
        <v>3956</v>
      </c>
      <c r="J413" s="2" t="s">
        <v>2476</v>
      </c>
      <c r="K413" s="2" t="s">
        <v>2477</v>
      </c>
      <c r="L413" s="2" t="s">
        <v>2477</v>
      </c>
      <c r="M413" s="2" t="s">
        <v>2477</v>
      </c>
      <c r="N413" s="2" t="s">
        <v>2477</v>
      </c>
      <c r="O413" s="2" t="s">
        <v>2477</v>
      </c>
    </row>
    <row r="414" ht="15" spans="1:15">
      <c r="A414" s="2" t="s">
        <v>355</v>
      </c>
      <c r="B414" s="2" t="s">
        <v>351</v>
      </c>
      <c r="C414" s="2" t="s">
        <v>3957</v>
      </c>
      <c r="D414" s="2" t="s">
        <v>3958</v>
      </c>
      <c r="E414" s="2" t="s">
        <v>3048</v>
      </c>
      <c r="F414" s="2" t="s">
        <v>2855</v>
      </c>
      <c r="G414" s="2" t="s">
        <v>55</v>
      </c>
      <c r="H414" s="2" t="s">
        <v>3959</v>
      </c>
      <c r="I414" s="2" t="s">
        <v>3960</v>
      </c>
      <c r="J414" s="2" t="s">
        <v>2476</v>
      </c>
      <c r="K414" s="2" t="s">
        <v>2477</v>
      </c>
      <c r="L414" s="2" t="s">
        <v>2477</v>
      </c>
      <c r="M414" s="2" t="s">
        <v>2477</v>
      </c>
      <c r="N414" s="2" t="s">
        <v>2477</v>
      </c>
      <c r="O414" s="2" t="s">
        <v>2477</v>
      </c>
    </row>
    <row r="415" ht="15" spans="1:15">
      <c r="A415" s="2" t="s">
        <v>1416</v>
      </c>
      <c r="B415" s="2" t="s">
        <v>1412</v>
      </c>
      <c r="C415" s="2" t="s">
        <v>3961</v>
      </c>
      <c r="D415" s="2" t="s">
        <v>3962</v>
      </c>
      <c r="E415" s="2" t="s">
        <v>2772</v>
      </c>
      <c r="F415" s="2" t="s">
        <v>2714</v>
      </c>
      <c r="G415" s="2" t="s">
        <v>55</v>
      </c>
      <c r="H415" s="2" t="s">
        <v>3963</v>
      </c>
      <c r="I415" s="2" t="s">
        <v>3964</v>
      </c>
      <c r="J415" s="2" t="s">
        <v>2476</v>
      </c>
      <c r="K415" s="2" t="s">
        <v>2477</v>
      </c>
      <c r="L415" s="2" t="s">
        <v>2477</v>
      </c>
      <c r="M415" s="2" t="s">
        <v>2477</v>
      </c>
      <c r="N415" s="2" t="s">
        <v>2477</v>
      </c>
      <c r="O415" s="2" t="s">
        <v>2477</v>
      </c>
    </row>
    <row r="416" ht="15" spans="1:15">
      <c r="A416" s="2" t="s">
        <v>1581</v>
      </c>
      <c r="B416" s="2" t="s">
        <v>1576</v>
      </c>
      <c r="C416" s="2" t="s">
        <v>3965</v>
      </c>
      <c r="D416" s="2" t="s">
        <v>3966</v>
      </c>
      <c r="E416" s="2" t="s">
        <v>2772</v>
      </c>
      <c r="F416" s="2" t="s">
        <v>2597</v>
      </c>
      <c r="G416" s="2" t="s">
        <v>55</v>
      </c>
      <c r="H416" s="2" t="s">
        <v>3967</v>
      </c>
      <c r="I416" s="2" t="s">
        <v>3968</v>
      </c>
      <c r="J416" s="2" t="s">
        <v>2476</v>
      </c>
      <c r="K416" s="2" t="s">
        <v>2477</v>
      </c>
      <c r="L416" s="2" t="s">
        <v>2477</v>
      </c>
      <c r="M416" s="2" t="s">
        <v>2477</v>
      </c>
      <c r="N416" s="2" t="s">
        <v>2477</v>
      </c>
      <c r="O416" s="2" t="s">
        <v>2477</v>
      </c>
    </row>
    <row r="417" ht="15" spans="1:15">
      <c r="A417" s="2" t="s">
        <v>2080</v>
      </c>
      <c r="B417" s="2" t="s">
        <v>2075</v>
      </c>
      <c r="C417" s="2" t="s">
        <v>2559</v>
      </c>
      <c r="D417" s="2" t="s">
        <v>3969</v>
      </c>
      <c r="E417" s="2" t="s">
        <v>2520</v>
      </c>
      <c r="F417" s="2" t="s">
        <v>2472</v>
      </c>
      <c r="G417" s="2" t="s">
        <v>55</v>
      </c>
      <c r="H417" s="2" t="s">
        <v>3211</v>
      </c>
      <c r="I417" s="2" t="s">
        <v>3970</v>
      </c>
      <c r="J417" s="2" t="s">
        <v>2476</v>
      </c>
      <c r="K417" s="2" t="s">
        <v>2477</v>
      </c>
      <c r="L417" s="2" t="s">
        <v>2477</v>
      </c>
      <c r="M417" s="2" t="s">
        <v>2477</v>
      </c>
      <c r="N417" s="2" t="s">
        <v>2477</v>
      </c>
      <c r="O417" s="2" t="s">
        <v>2477</v>
      </c>
    </row>
    <row r="418" ht="15" spans="1:15">
      <c r="A418" s="2" t="s">
        <v>1355</v>
      </c>
      <c r="B418" s="2" t="s">
        <v>1350</v>
      </c>
      <c r="C418" s="2" t="s">
        <v>3628</v>
      </c>
      <c r="D418" s="2" t="s">
        <v>3971</v>
      </c>
      <c r="E418" s="2" t="s">
        <v>2855</v>
      </c>
      <c r="F418" s="2" t="s">
        <v>2714</v>
      </c>
      <c r="G418" s="2" t="s">
        <v>55</v>
      </c>
      <c r="H418" s="2" t="s">
        <v>3972</v>
      </c>
      <c r="I418" s="2" t="s">
        <v>3973</v>
      </c>
      <c r="J418" s="2" t="s">
        <v>2476</v>
      </c>
      <c r="K418" s="2" t="s">
        <v>2477</v>
      </c>
      <c r="L418" s="2" t="s">
        <v>2477</v>
      </c>
      <c r="M418" s="2" t="s">
        <v>2477</v>
      </c>
      <c r="N418" s="2" t="s">
        <v>2477</v>
      </c>
      <c r="O418" s="2" t="s">
        <v>2477</v>
      </c>
    </row>
    <row r="419" ht="15" spans="1:15">
      <c r="A419" s="2" t="s">
        <v>878</v>
      </c>
      <c r="B419" s="2" t="s">
        <v>873</v>
      </c>
      <c r="C419" s="2" t="s">
        <v>3974</v>
      </c>
      <c r="D419" s="2" t="s">
        <v>3975</v>
      </c>
      <c r="E419" s="2" t="s">
        <v>2873</v>
      </c>
      <c r="F419" s="2" t="s">
        <v>2772</v>
      </c>
      <c r="G419" s="2" t="s">
        <v>55</v>
      </c>
      <c r="H419" s="2" t="s">
        <v>3565</v>
      </c>
      <c r="I419" s="2" t="s">
        <v>3976</v>
      </c>
      <c r="J419" s="2" t="s">
        <v>2476</v>
      </c>
      <c r="K419" s="2" t="s">
        <v>2477</v>
      </c>
      <c r="L419" s="2" t="s">
        <v>2477</v>
      </c>
      <c r="M419" s="2" t="s">
        <v>2477</v>
      </c>
      <c r="N419" s="2" t="s">
        <v>2477</v>
      </c>
      <c r="O419" s="2" t="s">
        <v>2477</v>
      </c>
    </row>
    <row r="420" ht="15" spans="1:15">
      <c r="A420" s="2" t="s">
        <v>663</v>
      </c>
      <c r="B420" s="2" t="s">
        <v>658</v>
      </c>
      <c r="C420" s="2" t="s">
        <v>3977</v>
      </c>
      <c r="D420" s="2" t="s">
        <v>3978</v>
      </c>
      <c r="E420" s="2" t="s">
        <v>2873</v>
      </c>
      <c r="F420" s="2" t="s">
        <v>2855</v>
      </c>
      <c r="G420" s="2" t="s">
        <v>55</v>
      </c>
      <c r="H420" s="2" t="s">
        <v>3979</v>
      </c>
      <c r="I420" s="2" t="s">
        <v>3980</v>
      </c>
      <c r="J420" s="2" t="s">
        <v>2476</v>
      </c>
      <c r="K420" s="2" t="s">
        <v>2477</v>
      </c>
      <c r="L420" s="2" t="s">
        <v>2477</v>
      </c>
      <c r="M420" s="2" t="s">
        <v>2477</v>
      </c>
      <c r="N420" s="2" t="s">
        <v>2477</v>
      </c>
      <c r="O420" s="2" t="s">
        <v>2477</v>
      </c>
    </row>
    <row r="421" ht="15" spans="1:15">
      <c r="A421" s="2" t="s">
        <v>1605</v>
      </c>
      <c r="B421" s="2" t="s">
        <v>1600</v>
      </c>
      <c r="C421" s="2" t="s">
        <v>3981</v>
      </c>
      <c r="D421" s="2" t="s">
        <v>3982</v>
      </c>
      <c r="E421" s="2" t="s">
        <v>3137</v>
      </c>
      <c r="F421" s="2" t="s">
        <v>2597</v>
      </c>
      <c r="G421" s="2" t="s">
        <v>55</v>
      </c>
      <c r="H421" s="2" t="s">
        <v>3983</v>
      </c>
      <c r="I421" s="2" t="s">
        <v>3984</v>
      </c>
      <c r="J421" s="2" t="s">
        <v>2476</v>
      </c>
      <c r="K421" s="2" t="s">
        <v>2477</v>
      </c>
      <c r="L421" s="2" t="s">
        <v>2477</v>
      </c>
      <c r="M421" s="2" t="s">
        <v>2477</v>
      </c>
      <c r="N421" s="2" t="s">
        <v>2477</v>
      </c>
      <c r="O421" s="2" t="s">
        <v>2477</v>
      </c>
    </row>
    <row r="422" ht="15" spans="1:15">
      <c r="A422" s="2" t="s">
        <v>1379</v>
      </c>
      <c r="B422" s="2" t="s">
        <v>1375</v>
      </c>
      <c r="C422" s="2" t="s">
        <v>3985</v>
      </c>
      <c r="D422" s="2" t="s">
        <v>3986</v>
      </c>
      <c r="E422" s="2" t="s">
        <v>2855</v>
      </c>
      <c r="F422" s="2" t="s">
        <v>2714</v>
      </c>
      <c r="G422" s="2" t="s">
        <v>55</v>
      </c>
      <c r="H422" s="2" t="s">
        <v>3987</v>
      </c>
      <c r="I422" s="2" t="s">
        <v>3988</v>
      </c>
      <c r="J422" s="2" t="s">
        <v>2476</v>
      </c>
      <c r="K422" s="2" t="s">
        <v>2477</v>
      </c>
      <c r="L422" s="2" t="s">
        <v>2477</v>
      </c>
      <c r="M422" s="2" t="s">
        <v>2477</v>
      </c>
      <c r="N422" s="2" t="s">
        <v>2477</v>
      </c>
      <c r="O422" s="2" t="s">
        <v>2477</v>
      </c>
    </row>
    <row r="423" ht="15" spans="1:15">
      <c r="A423" s="2" t="s">
        <v>1098</v>
      </c>
      <c r="B423" s="2" t="s">
        <v>1093</v>
      </c>
      <c r="C423" s="2" t="s">
        <v>3989</v>
      </c>
      <c r="D423" s="2" t="s">
        <v>3990</v>
      </c>
      <c r="E423" s="2" t="s">
        <v>3048</v>
      </c>
      <c r="F423" s="2" t="s">
        <v>2772</v>
      </c>
      <c r="G423" s="2" t="s">
        <v>55</v>
      </c>
      <c r="H423" s="2" t="s">
        <v>3991</v>
      </c>
      <c r="I423" s="2" t="s">
        <v>3992</v>
      </c>
      <c r="J423" s="2" t="s">
        <v>2476</v>
      </c>
      <c r="K423" s="2" t="s">
        <v>2477</v>
      </c>
      <c r="L423" s="2" t="s">
        <v>2477</v>
      </c>
      <c r="M423" s="2" t="s">
        <v>2477</v>
      </c>
      <c r="N423" s="2" t="s">
        <v>2477</v>
      </c>
      <c r="O423" s="2" t="s">
        <v>2477</v>
      </c>
    </row>
    <row r="424" ht="15" spans="1:15">
      <c r="A424" s="2" t="s">
        <v>623</v>
      </c>
      <c r="B424" s="2" t="s">
        <v>618</v>
      </c>
      <c r="C424" s="2" t="s">
        <v>3993</v>
      </c>
      <c r="D424" s="2" t="s">
        <v>3994</v>
      </c>
      <c r="E424" s="2" t="s">
        <v>3048</v>
      </c>
      <c r="F424" s="2" t="s">
        <v>2855</v>
      </c>
      <c r="G424" s="2" t="s">
        <v>55</v>
      </c>
      <c r="H424" s="2" t="s">
        <v>3995</v>
      </c>
      <c r="I424" s="2" t="s">
        <v>3996</v>
      </c>
      <c r="J424" s="2" t="s">
        <v>2476</v>
      </c>
      <c r="K424" s="2" t="s">
        <v>2477</v>
      </c>
      <c r="L424" s="2" t="s">
        <v>2477</v>
      </c>
      <c r="M424" s="2" t="s">
        <v>2477</v>
      </c>
      <c r="N424" s="2" t="s">
        <v>2477</v>
      </c>
      <c r="O424" s="2" t="s">
        <v>2477</v>
      </c>
    </row>
    <row r="425" ht="15" spans="1:15">
      <c r="A425" s="2" t="s">
        <v>335</v>
      </c>
      <c r="B425" s="2" t="s">
        <v>330</v>
      </c>
      <c r="C425" s="2" t="s">
        <v>3997</v>
      </c>
      <c r="D425" s="2" t="s">
        <v>3998</v>
      </c>
      <c r="E425" s="2" t="s">
        <v>3048</v>
      </c>
      <c r="F425" s="2" t="s">
        <v>2855</v>
      </c>
      <c r="G425" s="2" t="s">
        <v>55</v>
      </c>
      <c r="H425" s="2" t="s">
        <v>3561</v>
      </c>
      <c r="I425" s="2" t="s">
        <v>3999</v>
      </c>
      <c r="J425" s="2" t="s">
        <v>2476</v>
      </c>
      <c r="K425" s="2" t="s">
        <v>2477</v>
      </c>
      <c r="L425" s="2" t="s">
        <v>2477</v>
      </c>
      <c r="M425" s="2" t="s">
        <v>2477</v>
      </c>
      <c r="N425" s="2" t="s">
        <v>2477</v>
      </c>
      <c r="O425" s="2" t="s">
        <v>2477</v>
      </c>
    </row>
    <row r="426" ht="15" spans="1:15">
      <c r="A426" s="2" t="s">
        <v>1422</v>
      </c>
      <c r="B426" s="2" t="s">
        <v>1417</v>
      </c>
      <c r="C426" s="2" t="s">
        <v>4000</v>
      </c>
      <c r="D426" s="2" t="s">
        <v>4001</v>
      </c>
      <c r="E426" s="2" t="s">
        <v>2772</v>
      </c>
      <c r="F426" s="2" t="s">
        <v>2714</v>
      </c>
      <c r="G426" s="2" t="s">
        <v>55</v>
      </c>
      <c r="H426" s="2" t="s">
        <v>2851</v>
      </c>
      <c r="I426" s="2" t="s">
        <v>4002</v>
      </c>
      <c r="J426" s="2" t="s">
        <v>2476</v>
      </c>
      <c r="K426" s="2" t="s">
        <v>2477</v>
      </c>
      <c r="L426" s="2" t="s">
        <v>2477</v>
      </c>
      <c r="M426" s="2" t="s">
        <v>2477</v>
      </c>
      <c r="N426" s="2" t="s">
        <v>2477</v>
      </c>
      <c r="O426" s="2" t="s">
        <v>2477</v>
      </c>
    </row>
    <row r="427" ht="15" spans="1:15">
      <c r="A427" s="2" t="s">
        <v>559</v>
      </c>
      <c r="B427" s="2" t="s">
        <v>554</v>
      </c>
      <c r="C427" s="2" t="s">
        <v>4003</v>
      </c>
      <c r="D427" s="2" t="s">
        <v>4004</v>
      </c>
      <c r="E427" s="2" t="s">
        <v>3617</v>
      </c>
      <c r="F427" s="2" t="s">
        <v>2855</v>
      </c>
      <c r="G427" s="2" t="s">
        <v>55</v>
      </c>
      <c r="H427" s="2" t="s">
        <v>4005</v>
      </c>
      <c r="I427" s="2" t="s">
        <v>4006</v>
      </c>
      <c r="J427" s="2" t="s">
        <v>2476</v>
      </c>
      <c r="K427" s="2" t="s">
        <v>2477</v>
      </c>
      <c r="L427" s="2" t="s">
        <v>2477</v>
      </c>
      <c r="M427" s="2" t="s">
        <v>2477</v>
      </c>
      <c r="N427" s="2" t="s">
        <v>2477</v>
      </c>
      <c r="O427" s="2" t="s">
        <v>2477</v>
      </c>
    </row>
    <row r="428" ht="15" spans="1:15">
      <c r="A428" s="2" t="s">
        <v>980</v>
      </c>
      <c r="B428" s="2" t="s">
        <v>975</v>
      </c>
      <c r="C428" s="2" t="s">
        <v>4007</v>
      </c>
      <c r="D428" s="2" t="s">
        <v>4008</v>
      </c>
      <c r="E428" s="2" t="s">
        <v>2855</v>
      </c>
      <c r="F428" s="2" t="s">
        <v>2772</v>
      </c>
      <c r="G428" s="2" t="s">
        <v>55</v>
      </c>
      <c r="H428" s="2" t="s">
        <v>4009</v>
      </c>
      <c r="I428" s="2" t="s">
        <v>4010</v>
      </c>
      <c r="J428" s="2" t="s">
        <v>2476</v>
      </c>
      <c r="K428" s="2" t="s">
        <v>2477</v>
      </c>
      <c r="L428" s="2" t="s">
        <v>2477</v>
      </c>
      <c r="M428" s="2" t="s">
        <v>2477</v>
      </c>
      <c r="N428" s="2" t="s">
        <v>2477</v>
      </c>
      <c r="O428" s="2" t="s">
        <v>2477</v>
      </c>
    </row>
    <row r="429" ht="15" spans="1:15">
      <c r="A429" s="2" t="s">
        <v>2014</v>
      </c>
      <c r="B429" s="2" t="s">
        <v>2011</v>
      </c>
      <c r="C429" s="2" t="s">
        <v>4003</v>
      </c>
      <c r="D429" s="2" t="s">
        <v>4011</v>
      </c>
      <c r="E429" s="2" t="s">
        <v>2855</v>
      </c>
      <c r="F429" s="2" t="s">
        <v>2472</v>
      </c>
      <c r="G429" s="2" t="s">
        <v>55</v>
      </c>
      <c r="H429" s="2" t="s">
        <v>4012</v>
      </c>
      <c r="I429" s="2" t="s">
        <v>4013</v>
      </c>
      <c r="J429" s="2" t="s">
        <v>2476</v>
      </c>
      <c r="K429" s="2" t="s">
        <v>2477</v>
      </c>
      <c r="L429" s="2" t="s">
        <v>2477</v>
      </c>
      <c r="M429" s="2" t="s">
        <v>2477</v>
      </c>
      <c r="N429" s="2" t="s">
        <v>2477</v>
      </c>
      <c r="O429" s="2" t="s">
        <v>2477</v>
      </c>
    </row>
    <row r="430" ht="15" spans="1:15">
      <c r="A430" s="2" t="s">
        <v>2147</v>
      </c>
      <c r="B430" s="2" t="s">
        <v>2144</v>
      </c>
      <c r="C430" s="2" t="s">
        <v>4003</v>
      </c>
      <c r="D430" s="2" t="s">
        <v>4014</v>
      </c>
      <c r="E430" s="2" t="s">
        <v>2855</v>
      </c>
      <c r="F430" s="2" t="s">
        <v>2472</v>
      </c>
      <c r="G430" s="2" t="s">
        <v>55</v>
      </c>
      <c r="H430" s="2" t="s">
        <v>4012</v>
      </c>
      <c r="I430" s="2" t="s">
        <v>4015</v>
      </c>
      <c r="J430" s="2" t="s">
        <v>2476</v>
      </c>
      <c r="K430" s="2" t="s">
        <v>2477</v>
      </c>
      <c r="L430" s="2" t="s">
        <v>2477</v>
      </c>
      <c r="M430" s="2" t="s">
        <v>2477</v>
      </c>
      <c r="N430" s="2" t="s">
        <v>2477</v>
      </c>
      <c r="O430" s="2" t="s">
        <v>2477</v>
      </c>
    </row>
    <row r="431" ht="15" spans="1:15">
      <c r="A431" s="2" t="s">
        <v>1043</v>
      </c>
      <c r="B431" s="2" t="s">
        <v>1038</v>
      </c>
      <c r="C431" s="2" t="s">
        <v>4016</v>
      </c>
      <c r="D431" s="2" t="s">
        <v>4017</v>
      </c>
      <c r="E431" s="2" t="s">
        <v>2855</v>
      </c>
      <c r="F431" s="2" t="s">
        <v>2772</v>
      </c>
      <c r="G431" s="2" t="s">
        <v>55</v>
      </c>
      <c r="H431" s="2" t="s">
        <v>4018</v>
      </c>
      <c r="I431" s="2" t="s">
        <v>4019</v>
      </c>
      <c r="J431" s="2" t="s">
        <v>2476</v>
      </c>
      <c r="K431" s="2" t="s">
        <v>2477</v>
      </c>
      <c r="L431" s="2" t="s">
        <v>2477</v>
      </c>
      <c r="M431" s="2" t="s">
        <v>2477</v>
      </c>
      <c r="N431" s="2" t="s">
        <v>2477</v>
      </c>
      <c r="O431" s="2" t="s">
        <v>2477</v>
      </c>
    </row>
    <row r="432" ht="15" spans="1:15">
      <c r="A432" s="2" t="s">
        <v>1411</v>
      </c>
      <c r="B432" s="2" t="s">
        <v>1406</v>
      </c>
      <c r="C432" s="2" t="s">
        <v>3449</v>
      </c>
      <c r="D432" s="2" t="s">
        <v>4020</v>
      </c>
      <c r="E432" s="2" t="s">
        <v>2772</v>
      </c>
      <c r="F432" s="2" t="s">
        <v>2714</v>
      </c>
      <c r="G432" s="2" t="s">
        <v>55</v>
      </c>
      <c r="H432" s="2" t="s">
        <v>4021</v>
      </c>
      <c r="I432" s="2" t="s">
        <v>4022</v>
      </c>
      <c r="J432" s="2" t="s">
        <v>2476</v>
      </c>
      <c r="K432" s="2" t="s">
        <v>2477</v>
      </c>
      <c r="L432" s="2" t="s">
        <v>2477</v>
      </c>
      <c r="M432" s="2" t="s">
        <v>2477</v>
      </c>
      <c r="N432" s="2" t="s">
        <v>2477</v>
      </c>
      <c r="O432" s="2" t="s">
        <v>2477</v>
      </c>
    </row>
    <row r="433" ht="15" spans="1:15">
      <c r="A433" s="2" t="s">
        <v>805</v>
      </c>
      <c r="B433" s="2" t="s">
        <v>800</v>
      </c>
      <c r="C433" s="2" t="s">
        <v>4023</v>
      </c>
      <c r="D433" s="2" t="s">
        <v>4024</v>
      </c>
      <c r="E433" s="2" t="s">
        <v>4025</v>
      </c>
      <c r="F433" s="2" t="s">
        <v>2772</v>
      </c>
      <c r="G433" s="2" t="s">
        <v>55</v>
      </c>
      <c r="H433" s="2" t="s">
        <v>4026</v>
      </c>
      <c r="I433" s="2" t="s">
        <v>4027</v>
      </c>
      <c r="J433" s="2" t="s">
        <v>2476</v>
      </c>
      <c r="K433" s="2" t="s">
        <v>2477</v>
      </c>
      <c r="L433" s="2" t="s">
        <v>2477</v>
      </c>
      <c r="M433" s="2" t="s">
        <v>2477</v>
      </c>
      <c r="N433" s="2" t="s">
        <v>2477</v>
      </c>
      <c r="O433" s="2" t="s">
        <v>2477</v>
      </c>
    </row>
    <row r="434" ht="15" spans="1:15">
      <c r="A434" s="2" t="s">
        <v>1306</v>
      </c>
      <c r="B434" s="2" t="s">
        <v>1302</v>
      </c>
      <c r="C434" s="2" t="s">
        <v>4028</v>
      </c>
      <c r="D434" s="2" t="s">
        <v>4029</v>
      </c>
      <c r="E434" s="2" t="s">
        <v>2873</v>
      </c>
      <c r="F434" s="2" t="s">
        <v>2714</v>
      </c>
      <c r="G434" s="2" t="s">
        <v>55</v>
      </c>
      <c r="H434" s="2" t="s">
        <v>4030</v>
      </c>
      <c r="I434" s="2" t="s">
        <v>4031</v>
      </c>
      <c r="J434" s="2" t="s">
        <v>2476</v>
      </c>
      <c r="K434" s="2" t="s">
        <v>2477</v>
      </c>
      <c r="L434" s="2" t="s">
        <v>2477</v>
      </c>
      <c r="M434" s="2" t="s">
        <v>2477</v>
      </c>
      <c r="N434" s="2" t="s">
        <v>2477</v>
      </c>
      <c r="O434" s="2" t="s">
        <v>2477</v>
      </c>
    </row>
    <row r="435" ht="15" spans="1:15">
      <c r="A435" s="2" t="s">
        <v>832</v>
      </c>
      <c r="B435" s="2" t="s">
        <v>827</v>
      </c>
      <c r="C435" s="2" t="s">
        <v>4032</v>
      </c>
      <c r="D435" s="2" t="s">
        <v>4033</v>
      </c>
      <c r="E435" s="2" t="s">
        <v>2873</v>
      </c>
      <c r="F435" s="2" t="s">
        <v>2772</v>
      </c>
      <c r="G435" s="2" t="s">
        <v>55</v>
      </c>
      <c r="H435" s="2" t="s">
        <v>4034</v>
      </c>
      <c r="I435" s="2" t="s">
        <v>4035</v>
      </c>
      <c r="J435" s="2" t="s">
        <v>2476</v>
      </c>
      <c r="K435" s="2" t="s">
        <v>2477</v>
      </c>
      <c r="L435" s="2" t="s">
        <v>2477</v>
      </c>
      <c r="M435" s="2" t="s">
        <v>2477</v>
      </c>
      <c r="N435" s="2" t="s">
        <v>2477</v>
      </c>
      <c r="O435" s="2" t="s">
        <v>2477</v>
      </c>
    </row>
    <row r="436" ht="15" spans="1:15">
      <c r="A436" s="2" t="s">
        <v>2134</v>
      </c>
      <c r="B436" s="2" t="s">
        <v>2130</v>
      </c>
      <c r="C436" s="2" t="s">
        <v>4036</v>
      </c>
      <c r="D436" s="2" t="s">
        <v>4037</v>
      </c>
      <c r="E436" s="2" t="s">
        <v>2714</v>
      </c>
      <c r="F436" s="2" t="s">
        <v>2472</v>
      </c>
      <c r="G436" s="2" t="s">
        <v>55</v>
      </c>
      <c r="H436" s="2" t="s">
        <v>4038</v>
      </c>
      <c r="I436" s="2" t="s">
        <v>4039</v>
      </c>
      <c r="J436" s="2" t="s">
        <v>2476</v>
      </c>
      <c r="K436" s="2" t="s">
        <v>2477</v>
      </c>
      <c r="L436" s="2" t="s">
        <v>2477</v>
      </c>
      <c r="M436" s="2" t="s">
        <v>2477</v>
      </c>
      <c r="N436" s="2" t="s">
        <v>2477</v>
      </c>
      <c r="O436" s="2" t="s">
        <v>2477</v>
      </c>
    </row>
    <row r="437" ht="15" spans="1:15">
      <c r="A437" s="2" t="s">
        <v>2156</v>
      </c>
      <c r="B437" s="2" t="s">
        <v>2153</v>
      </c>
      <c r="C437" s="2" t="s">
        <v>4036</v>
      </c>
      <c r="D437" s="2" t="s">
        <v>4040</v>
      </c>
      <c r="E437" s="2" t="s">
        <v>2714</v>
      </c>
      <c r="F437" s="2" t="s">
        <v>2472</v>
      </c>
      <c r="G437" s="2" t="s">
        <v>55</v>
      </c>
      <c r="H437" s="2" t="s">
        <v>4038</v>
      </c>
      <c r="I437" s="2" t="s">
        <v>4041</v>
      </c>
      <c r="J437" s="2" t="s">
        <v>2476</v>
      </c>
      <c r="K437" s="2" t="s">
        <v>2477</v>
      </c>
      <c r="L437" s="2" t="s">
        <v>2477</v>
      </c>
      <c r="M437" s="2" t="s">
        <v>2477</v>
      </c>
      <c r="N437" s="2" t="s">
        <v>2477</v>
      </c>
      <c r="O437" s="2" t="s">
        <v>2477</v>
      </c>
    </row>
    <row r="438" ht="15" spans="1:15">
      <c r="A438" s="2" t="s">
        <v>1343</v>
      </c>
      <c r="B438" s="2" t="s">
        <v>1338</v>
      </c>
      <c r="C438" s="2" t="s">
        <v>4042</v>
      </c>
      <c r="D438" s="2" t="s">
        <v>4043</v>
      </c>
      <c r="E438" s="2" t="s">
        <v>2873</v>
      </c>
      <c r="F438" s="2" t="s">
        <v>2714</v>
      </c>
      <c r="G438" s="2" t="s">
        <v>55</v>
      </c>
      <c r="H438" s="2" t="s">
        <v>3618</v>
      </c>
      <c r="I438" s="2" t="s">
        <v>4044</v>
      </c>
      <c r="J438" s="2" t="s">
        <v>2476</v>
      </c>
      <c r="K438" s="2" t="s">
        <v>2477</v>
      </c>
      <c r="L438" s="2" t="s">
        <v>2477</v>
      </c>
      <c r="M438" s="2" t="s">
        <v>2477</v>
      </c>
      <c r="N438" s="2" t="s">
        <v>2477</v>
      </c>
      <c r="O438" s="2" t="s">
        <v>2477</v>
      </c>
    </row>
    <row r="439" ht="15" spans="1:15">
      <c r="A439" s="2" t="s">
        <v>438</v>
      </c>
      <c r="B439" s="2" t="s">
        <v>435</v>
      </c>
      <c r="C439" s="2" t="s">
        <v>4045</v>
      </c>
      <c r="D439" s="2" t="s">
        <v>4046</v>
      </c>
      <c r="E439" s="2" t="s">
        <v>3048</v>
      </c>
      <c r="F439" s="2" t="s">
        <v>2855</v>
      </c>
      <c r="G439" s="2" t="s">
        <v>55</v>
      </c>
      <c r="H439" s="2" t="s">
        <v>4047</v>
      </c>
      <c r="I439" s="2" t="s">
        <v>4048</v>
      </c>
      <c r="J439" s="2" t="s">
        <v>2476</v>
      </c>
      <c r="K439" s="2" t="s">
        <v>2477</v>
      </c>
      <c r="L439" s="2" t="s">
        <v>2477</v>
      </c>
      <c r="M439" s="2" t="s">
        <v>2477</v>
      </c>
      <c r="N439" s="2" t="s">
        <v>2477</v>
      </c>
      <c r="O439" s="2" t="s">
        <v>2477</v>
      </c>
    </row>
    <row r="440" ht="15" spans="1:15">
      <c r="A440" s="2" t="s">
        <v>379</v>
      </c>
      <c r="B440" s="2" t="s">
        <v>374</v>
      </c>
      <c r="C440" s="2" t="s">
        <v>4045</v>
      </c>
      <c r="D440" s="2" t="s">
        <v>4049</v>
      </c>
      <c r="E440" s="2" t="s">
        <v>3048</v>
      </c>
      <c r="F440" s="2" t="s">
        <v>2855</v>
      </c>
      <c r="G440" s="2" t="s">
        <v>55</v>
      </c>
      <c r="H440" s="2" t="s">
        <v>3796</v>
      </c>
      <c r="I440" s="2" t="s">
        <v>4050</v>
      </c>
      <c r="J440" s="2" t="s">
        <v>2476</v>
      </c>
      <c r="K440" s="2" t="s">
        <v>2477</v>
      </c>
      <c r="L440" s="2" t="s">
        <v>2477</v>
      </c>
      <c r="M440" s="2" t="s">
        <v>2477</v>
      </c>
      <c r="N440" s="2" t="s">
        <v>2477</v>
      </c>
      <c r="O440" s="2" t="s">
        <v>2477</v>
      </c>
    </row>
    <row r="441" ht="15" spans="1:15">
      <c r="A441" s="2" t="s">
        <v>367</v>
      </c>
      <c r="B441" s="2" t="s">
        <v>362</v>
      </c>
      <c r="C441" s="2" t="s">
        <v>3325</v>
      </c>
      <c r="D441" s="2" t="s">
        <v>4051</v>
      </c>
      <c r="E441" s="2" t="s">
        <v>2873</v>
      </c>
      <c r="F441" s="2" t="s">
        <v>2855</v>
      </c>
      <c r="G441" s="2" t="s">
        <v>55</v>
      </c>
      <c r="H441" s="2" t="s">
        <v>4052</v>
      </c>
      <c r="I441" s="2" t="s">
        <v>4053</v>
      </c>
      <c r="J441" s="2" t="s">
        <v>2476</v>
      </c>
      <c r="K441" s="2" t="s">
        <v>2477</v>
      </c>
      <c r="L441" s="2" t="s">
        <v>2477</v>
      </c>
      <c r="M441" s="2" t="s">
        <v>2477</v>
      </c>
      <c r="N441" s="2" t="s">
        <v>2477</v>
      </c>
      <c r="O441" s="2" t="s">
        <v>2477</v>
      </c>
    </row>
    <row r="442" ht="15" spans="1:15">
      <c r="A442" s="2" t="s">
        <v>991</v>
      </c>
      <c r="B442" s="2" t="s">
        <v>987</v>
      </c>
      <c r="C442" s="2" t="s">
        <v>4054</v>
      </c>
      <c r="D442" s="2" t="s">
        <v>4055</v>
      </c>
      <c r="E442" s="2" t="s">
        <v>2855</v>
      </c>
      <c r="F442" s="2" t="s">
        <v>2772</v>
      </c>
      <c r="G442" s="2" t="s">
        <v>55</v>
      </c>
      <c r="H442" s="2" t="s">
        <v>4056</v>
      </c>
      <c r="I442" s="2" t="s">
        <v>4057</v>
      </c>
      <c r="J442" s="2" t="s">
        <v>2476</v>
      </c>
      <c r="K442" s="2" t="s">
        <v>2477</v>
      </c>
      <c r="L442" s="2" t="s">
        <v>2477</v>
      </c>
      <c r="M442" s="2" t="s">
        <v>2477</v>
      </c>
      <c r="N442" s="2" t="s">
        <v>2477</v>
      </c>
      <c r="O442" s="2" t="s">
        <v>2477</v>
      </c>
    </row>
    <row r="443" ht="15" spans="1:15">
      <c r="A443" s="2" t="s">
        <v>448</v>
      </c>
      <c r="B443" s="2" t="s">
        <v>443</v>
      </c>
      <c r="C443" s="2" t="s">
        <v>4058</v>
      </c>
      <c r="D443" s="2" t="s">
        <v>4059</v>
      </c>
      <c r="E443" s="2" t="s">
        <v>3137</v>
      </c>
      <c r="F443" s="2" t="s">
        <v>2855</v>
      </c>
      <c r="G443" s="2" t="s">
        <v>55</v>
      </c>
      <c r="H443" s="2" t="s">
        <v>4060</v>
      </c>
      <c r="I443" s="2" t="s">
        <v>4061</v>
      </c>
      <c r="J443" s="2" t="s">
        <v>2476</v>
      </c>
      <c r="K443" s="2" t="s">
        <v>2477</v>
      </c>
      <c r="L443" s="2" t="s">
        <v>2477</v>
      </c>
      <c r="M443" s="2" t="s">
        <v>2477</v>
      </c>
      <c r="N443" s="2" t="s">
        <v>2477</v>
      </c>
      <c r="O443" s="2" t="s">
        <v>2477</v>
      </c>
    </row>
    <row r="444" ht="15" spans="1:15">
      <c r="A444" s="2" t="s">
        <v>1524</v>
      </c>
      <c r="B444" s="2" t="s">
        <v>1520</v>
      </c>
      <c r="C444" s="2" t="s">
        <v>4062</v>
      </c>
      <c r="D444" s="2" t="s">
        <v>4063</v>
      </c>
      <c r="E444" s="2" t="s">
        <v>2772</v>
      </c>
      <c r="F444" s="2" t="s">
        <v>2597</v>
      </c>
      <c r="G444" s="2" t="s">
        <v>55</v>
      </c>
      <c r="H444" s="2" t="s">
        <v>4064</v>
      </c>
      <c r="I444" s="2" t="s">
        <v>4065</v>
      </c>
      <c r="J444" s="2" t="s">
        <v>2476</v>
      </c>
      <c r="K444" s="2" t="s">
        <v>2477</v>
      </c>
      <c r="L444" s="2" t="s">
        <v>2477</v>
      </c>
      <c r="M444" s="2" t="s">
        <v>2477</v>
      </c>
      <c r="N444" s="2" t="s">
        <v>2477</v>
      </c>
      <c r="O444" s="2" t="s">
        <v>2477</v>
      </c>
    </row>
    <row r="445" ht="15" spans="1:15">
      <c r="A445" s="2" t="s">
        <v>239</v>
      </c>
      <c r="B445" s="2" t="s">
        <v>234</v>
      </c>
      <c r="C445" s="2" t="s">
        <v>4066</v>
      </c>
      <c r="D445" s="2" t="s">
        <v>4067</v>
      </c>
      <c r="E445" s="2" t="s">
        <v>2873</v>
      </c>
      <c r="F445" s="2" t="s">
        <v>2855</v>
      </c>
      <c r="G445" s="2" t="s">
        <v>55</v>
      </c>
      <c r="H445" s="2" t="s">
        <v>4068</v>
      </c>
      <c r="I445" s="2" t="s">
        <v>4069</v>
      </c>
      <c r="J445" s="2" t="s">
        <v>2476</v>
      </c>
      <c r="K445" s="2" t="s">
        <v>2477</v>
      </c>
      <c r="L445" s="2" t="s">
        <v>2477</v>
      </c>
      <c r="M445" s="2" t="s">
        <v>2477</v>
      </c>
      <c r="N445" s="2" t="s">
        <v>2477</v>
      </c>
      <c r="O445" s="2" t="s">
        <v>2477</v>
      </c>
    </row>
    <row r="446" ht="15" spans="1:15">
      <c r="A446" s="2" t="s">
        <v>639</v>
      </c>
      <c r="B446" s="2" t="s">
        <v>634</v>
      </c>
      <c r="C446" s="2" t="s">
        <v>4070</v>
      </c>
      <c r="D446" s="2" t="s">
        <v>4071</v>
      </c>
      <c r="E446" s="2" t="s">
        <v>2873</v>
      </c>
      <c r="F446" s="2" t="s">
        <v>2855</v>
      </c>
      <c r="G446" s="2" t="s">
        <v>55</v>
      </c>
      <c r="H446" s="2" t="s">
        <v>4072</v>
      </c>
      <c r="I446" s="2" t="s">
        <v>4073</v>
      </c>
      <c r="J446" s="2" t="s">
        <v>2476</v>
      </c>
      <c r="K446" s="2" t="s">
        <v>2477</v>
      </c>
      <c r="L446" s="2" t="s">
        <v>2477</v>
      </c>
      <c r="M446" s="2" t="s">
        <v>2477</v>
      </c>
      <c r="N446" s="2" t="s">
        <v>2477</v>
      </c>
      <c r="O446" s="2" t="s">
        <v>2477</v>
      </c>
    </row>
    <row r="447" ht="15" spans="1:15">
      <c r="A447" s="2" t="s">
        <v>937</v>
      </c>
      <c r="B447" s="2" t="s">
        <v>933</v>
      </c>
      <c r="C447" s="2" t="s">
        <v>4074</v>
      </c>
      <c r="D447" s="2" t="s">
        <v>4075</v>
      </c>
      <c r="E447" s="2" t="s">
        <v>3137</v>
      </c>
      <c r="F447" s="2" t="s">
        <v>2772</v>
      </c>
      <c r="G447" s="2" t="s">
        <v>55</v>
      </c>
      <c r="H447" s="2" t="s">
        <v>4076</v>
      </c>
      <c r="I447" s="2" t="s">
        <v>4077</v>
      </c>
      <c r="J447" s="2" t="s">
        <v>2476</v>
      </c>
      <c r="K447" s="2" t="s">
        <v>2477</v>
      </c>
      <c r="L447" s="2" t="s">
        <v>2477</v>
      </c>
      <c r="M447" s="2" t="s">
        <v>2477</v>
      </c>
      <c r="N447" s="2" t="s">
        <v>2477</v>
      </c>
      <c r="O447" s="2" t="s">
        <v>2477</v>
      </c>
    </row>
    <row r="448" ht="15" spans="1:15">
      <c r="A448" s="2" t="s">
        <v>744</v>
      </c>
      <c r="B448" s="2" t="s">
        <v>739</v>
      </c>
      <c r="C448" s="2" t="s">
        <v>4078</v>
      </c>
      <c r="D448" s="2" t="s">
        <v>4079</v>
      </c>
      <c r="E448" s="2" t="s">
        <v>2855</v>
      </c>
      <c r="F448" s="2" t="s">
        <v>2772</v>
      </c>
      <c r="G448" s="2" t="s">
        <v>55</v>
      </c>
      <c r="H448" s="2" t="s">
        <v>4080</v>
      </c>
      <c r="I448" s="2" t="s">
        <v>4081</v>
      </c>
      <c r="J448" s="2" t="s">
        <v>2476</v>
      </c>
      <c r="K448" s="2" t="s">
        <v>2477</v>
      </c>
      <c r="L448" s="2" t="s">
        <v>2477</v>
      </c>
      <c r="M448" s="2" t="s">
        <v>2477</v>
      </c>
      <c r="N448" s="2" t="s">
        <v>2477</v>
      </c>
      <c r="O448" s="2" t="s">
        <v>2477</v>
      </c>
    </row>
    <row r="449" ht="15" spans="1:15">
      <c r="A449" s="2" t="s">
        <v>657</v>
      </c>
      <c r="B449" s="2" t="s">
        <v>652</v>
      </c>
      <c r="C449" s="2" t="s">
        <v>654</v>
      </c>
      <c r="D449" s="2" t="s">
        <v>4082</v>
      </c>
      <c r="E449" s="2" t="s">
        <v>3048</v>
      </c>
      <c r="F449" s="2" t="s">
        <v>2855</v>
      </c>
      <c r="G449" s="2" t="s">
        <v>55</v>
      </c>
      <c r="H449" s="2" t="s">
        <v>4083</v>
      </c>
      <c r="I449" s="2" t="s">
        <v>4084</v>
      </c>
      <c r="J449" s="2" t="s">
        <v>2476</v>
      </c>
      <c r="K449" s="2" t="s">
        <v>2477</v>
      </c>
      <c r="L449" s="2" t="s">
        <v>2477</v>
      </c>
      <c r="M449" s="2" t="s">
        <v>2477</v>
      </c>
      <c r="N449" s="2" t="s">
        <v>2477</v>
      </c>
      <c r="O449" s="2" t="s">
        <v>2477</v>
      </c>
    </row>
    <row r="450" ht="15" spans="1:15">
      <c r="A450" s="2" t="s">
        <v>1556</v>
      </c>
      <c r="B450" s="2" t="s">
        <v>1552</v>
      </c>
      <c r="C450" s="2" t="s">
        <v>4085</v>
      </c>
      <c r="D450" s="2" t="s">
        <v>4086</v>
      </c>
      <c r="E450" s="2" t="s">
        <v>2714</v>
      </c>
      <c r="F450" s="2" t="s">
        <v>2597</v>
      </c>
      <c r="G450" s="2" t="s">
        <v>55</v>
      </c>
      <c r="H450" s="2" t="s">
        <v>4087</v>
      </c>
      <c r="I450" s="2" t="s">
        <v>4088</v>
      </c>
      <c r="J450" s="2" t="s">
        <v>2476</v>
      </c>
      <c r="K450" s="2" t="s">
        <v>2477</v>
      </c>
      <c r="L450" s="2" t="s">
        <v>2477</v>
      </c>
      <c r="M450" s="2" t="s">
        <v>2477</v>
      </c>
      <c r="N450" s="2" t="s">
        <v>2477</v>
      </c>
      <c r="O450" s="2" t="s">
        <v>2477</v>
      </c>
    </row>
    <row r="451" ht="15" spans="1:15">
      <c r="A451" s="2" t="s">
        <v>1060</v>
      </c>
      <c r="B451" s="2" t="s">
        <v>1055</v>
      </c>
      <c r="C451" s="2" t="s">
        <v>4089</v>
      </c>
      <c r="D451" s="2" t="s">
        <v>4090</v>
      </c>
      <c r="E451" s="2" t="s">
        <v>2855</v>
      </c>
      <c r="F451" s="2" t="s">
        <v>2772</v>
      </c>
      <c r="G451" s="2" t="s">
        <v>55</v>
      </c>
      <c r="H451" s="2" t="s">
        <v>4091</v>
      </c>
      <c r="I451" s="2" t="s">
        <v>4092</v>
      </c>
      <c r="J451" s="2" t="s">
        <v>2476</v>
      </c>
      <c r="K451" s="2" t="s">
        <v>2477</v>
      </c>
      <c r="L451" s="2" t="s">
        <v>2477</v>
      </c>
      <c r="M451" s="2" t="s">
        <v>2477</v>
      </c>
      <c r="N451" s="2" t="s">
        <v>2477</v>
      </c>
      <c r="O451" s="2" t="s">
        <v>2477</v>
      </c>
    </row>
    <row r="452" ht="15" spans="1:15">
      <c r="A452" s="2" t="s">
        <v>788</v>
      </c>
      <c r="B452" s="2" t="s">
        <v>784</v>
      </c>
      <c r="C452" s="2" t="s">
        <v>4093</v>
      </c>
      <c r="D452" s="2" t="s">
        <v>4094</v>
      </c>
      <c r="E452" s="2" t="s">
        <v>3137</v>
      </c>
      <c r="F452" s="2" t="s">
        <v>2772</v>
      </c>
      <c r="G452" s="2" t="s">
        <v>55</v>
      </c>
      <c r="H452" s="2" t="s">
        <v>4095</v>
      </c>
      <c r="I452" s="2" t="s">
        <v>4096</v>
      </c>
      <c r="J452" s="2" t="s">
        <v>2476</v>
      </c>
      <c r="K452" s="2" t="s">
        <v>2477</v>
      </c>
      <c r="L452" s="2" t="s">
        <v>2477</v>
      </c>
      <c r="M452" s="2" t="s">
        <v>2477</v>
      </c>
      <c r="N452" s="2" t="s">
        <v>2477</v>
      </c>
      <c r="O452" s="2" t="s">
        <v>2477</v>
      </c>
    </row>
    <row r="453" ht="15" spans="1:15">
      <c r="A453" s="2" t="s">
        <v>407</v>
      </c>
      <c r="B453" s="2" t="s">
        <v>402</v>
      </c>
      <c r="C453" s="2" t="s">
        <v>4097</v>
      </c>
      <c r="D453" s="2" t="s">
        <v>4098</v>
      </c>
      <c r="E453" s="2" t="s">
        <v>3137</v>
      </c>
      <c r="F453" s="2" t="s">
        <v>2855</v>
      </c>
      <c r="G453" s="2" t="s">
        <v>55</v>
      </c>
      <c r="H453" s="2" t="s">
        <v>4099</v>
      </c>
      <c r="I453" s="2" t="s">
        <v>4100</v>
      </c>
      <c r="J453" s="2" t="s">
        <v>2476</v>
      </c>
      <c r="K453" s="2" t="s">
        <v>2477</v>
      </c>
      <c r="L453" s="2" t="s">
        <v>2477</v>
      </c>
      <c r="M453" s="2" t="s">
        <v>2477</v>
      </c>
      <c r="N453" s="2" t="s">
        <v>2477</v>
      </c>
      <c r="O453" s="2" t="s">
        <v>2477</v>
      </c>
    </row>
    <row r="454" ht="15" spans="1:15">
      <c r="A454" s="2" t="s">
        <v>1621</v>
      </c>
      <c r="B454" s="2" t="s">
        <v>1617</v>
      </c>
      <c r="C454" s="2" t="s">
        <v>4101</v>
      </c>
      <c r="D454" s="2" t="s">
        <v>4102</v>
      </c>
      <c r="E454" s="2" t="s">
        <v>3048</v>
      </c>
      <c r="F454" s="2" t="s">
        <v>2597</v>
      </c>
      <c r="G454" s="2" t="s">
        <v>55</v>
      </c>
      <c r="H454" s="2" t="s">
        <v>4103</v>
      </c>
      <c r="I454" s="2" t="s">
        <v>4104</v>
      </c>
      <c r="J454" s="2" t="s">
        <v>2476</v>
      </c>
      <c r="K454" s="2" t="s">
        <v>2477</v>
      </c>
      <c r="L454" s="2" t="s">
        <v>2477</v>
      </c>
      <c r="M454" s="2" t="s">
        <v>2477</v>
      </c>
      <c r="N454" s="2" t="s">
        <v>2477</v>
      </c>
      <c r="O454" s="2" t="s">
        <v>2477</v>
      </c>
    </row>
    <row r="455" ht="15" spans="1:15">
      <c r="A455" s="2" t="s">
        <v>633</v>
      </c>
      <c r="B455" s="2" t="s">
        <v>628</v>
      </c>
      <c r="C455" s="2" t="s">
        <v>4105</v>
      </c>
      <c r="D455" s="2" t="s">
        <v>4106</v>
      </c>
      <c r="E455" s="2" t="s">
        <v>2873</v>
      </c>
      <c r="F455" s="2" t="s">
        <v>2855</v>
      </c>
      <c r="G455" s="2" t="s">
        <v>55</v>
      </c>
      <c r="H455" s="2" t="s">
        <v>4107</v>
      </c>
      <c r="I455" s="2" t="s">
        <v>4108</v>
      </c>
      <c r="J455" s="2" t="s">
        <v>2476</v>
      </c>
      <c r="K455" s="2" t="s">
        <v>2477</v>
      </c>
      <c r="L455" s="2" t="s">
        <v>2477</v>
      </c>
      <c r="M455" s="2" t="s">
        <v>2477</v>
      </c>
      <c r="N455" s="2" t="s">
        <v>2477</v>
      </c>
      <c r="O455" s="2" t="s">
        <v>2477</v>
      </c>
    </row>
    <row r="456" ht="15" spans="1:15">
      <c r="A456" s="2" t="s">
        <v>720</v>
      </c>
      <c r="B456" s="2" t="s">
        <v>716</v>
      </c>
      <c r="C456" s="2" t="s">
        <v>4109</v>
      </c>
      <c r="D456" s="2" t="s">
        <v>4110</v>
      </c>
      <c r="E456" s="2" t="s">
        <v>2855</v>
      </c>
      <c r="F456" s="2" t="s">
        <v>2772</v>
      </c>
      <c r="G456" s="2" t="s">
        <v>55</v>
      </c>
      <c r="H456" s="2" t="s">
        <v>4111</v>
      </c>
      <c r="I456" s="2" t="s">
        <v>4112</v>
      </c>
      <c r="J456" s="2" t="s">
        <v>2476</v>
      </c>
      <c r="K456" s="2" t="s">
        <v>2477</v>
      </c>
      <c r="L456" s="2" t="s">
        <v>2477</v>
      </c>
      <c r="M456" s="2" t="s">
        <v>2477</v>
      </c>
      <c r="N456" s="2" t="s">
        <v>2477</v>
      </c>
      <c r="O456" s="2" t="s">
        <v>2477</v>
      </c>
    </row>
    <row r="457" ht="15" spans="1:15">
      <c r="A457" s="2" t="s">
        <v>900</v>
      </c>
      <c r="B457" s="2" t="s">
        <v>895</v>
      </c>
      <c r="C457" s="2" t="s">
        <v>4113</v>
      </c>
      <c r="D457" s="2" t="s">
        <v>4114</v>
      </c>
      <c r="E457" s="2" t="s">
        <v>2855</v>
      </c>
      <c r="F457" s="2" t="s">
        <v>2772</v>
      </c>
      <c r="G457" s="2" t="s">
        <v>55</v>
      </c>
      <c r="H457" s="2" t="s">
        <v>4115</v>
      </c>
      <c r="I457" s="2" t="s">
        <v>4116</v>
      </c>
      <c r="J457" s="2" t="s">
        <v>2476</v>
      </c>
      <c r="K457" s="2" t="s">
        <v>2477</v>
      </c>
      <c r="L457" s="2" t="s">
        <v>2477</v>
      </c>
      <c r="M457" s="2" t="s">
        <v>2477</v>
      </c>
      <c r="N457" s="2" t="s">
        <v>2477</v>
      </c>
      <c r="O457" s="2" t="s">
        <v>2477</v>
      </c>
    </row>
    <row r="458" ht="15" spans="1:15">
      <c r="A458" s="2" t="s">
        <v>1974</v>
      </c>
      <c r="B458" s="2" t="s">
        <v>1969</v>
      </c>
      <c r="C458" s="2" t="s">
        <v>4117</v>
      </c>
      <c r="D458" s="2" t="s">
        <v>4118</v>
      </c>
      <c r="E458" s="2" t="s">
        <v>2714</v>
      </c>
      <c r="F458" s="2" t="s">
        <v>2472</v>
      </c>
      <c r="G458" s="2" t="s">
        <v>55</v>
      </c>
      <c r="H458" s="2" t="s">
        <v>4119</v>
      </c>
      <c r="I458" s="2" t="s">
        <v>4120</v>
      </c>
      <c r="J458" s="2" t="s">
        <v>2476</v>
      </c>
      <c r="K458" s="2" t="s">
        <v>2477</v>
      </c>
      <c r="L458" s="2" t="s">
        <v>2477</v>
      </c>
      <c r="M458" s="2" t="s">
        <v>2477</v>
      </c>
      <c r="N458" s="2" t="s">
        <v>2477</v>
      </c>
      <c r="O458" s="2" t="s">
        <v>2477</v>
      </c>
    </row>
    <row r="459" ht="15" spans="1:15">
      <c r="A459" s="2" t="s">
        <v>1279</v>
      </c>
      <c r="B459" s="2" t="s">
        <v>1275</v>
      </c>
      <c r="C459" s="2" t="s">
        <v>4121</v>
      </c>
      <c r="D459" s="2" t="s">
        <v>4122</v>
      </c>
      <c r="E459" s="2" t="s">
        <v>2772</v>
      </c>
      <c r="F459" s="2" t="s">
        <v>2714</v>
      </c>
      <c r="G459" s="2" t="s">
        <v>55</v>
      </c>
      <c r="H459" s="2" t="s">
        <v>4123</v>
      </c>
      <c r="I459" s="2" t="s">
        <v>4124</v>
      </c>
      <c r="J459" s="2" t="s">
        <v>2476</v>
      </c>
      <c r="K459" s="2" t="s">
        <v>2477</v>
      </c>
      <c r="L459" s="2" t="s">
        <v>2477</v>
      </c>
      <c r="M459" s="2" t="s">
        <v>2477</v>
      </c>
      <c r="N459" s="2" t="s">
        <v>2477</v>
      </c>
      <c r="O459" s="2" t="s">
        <v>2477</v>
      </c>
    </row>
    <row r="460" ht="15" spans="1:15">
      <c r="A460" s="2" t="s">
        <v>947</v>
      </c>
      <c r="B460" s="2" t="s">
        <v>942</v>
      </c>
      <c r="C460" s="2" t="s">
        <v>4125</v>
      </c>
      <c r="D460" s="2" t="s">
        <v>4126</v>
      </c>
      <c r="E460" s="2" t="s">
        <v>2873</v>
      </c>
      <c r="F460" s="2" t="s">
        <v>2772</v>
      </c>
      <c r="G460" s="2" t="s">
        <v>55</v>
      </c>
      <c r="H460" s="2" t="s">
        <v>4127</v>
      </c>
      <c r="I460" s="2" t="s">
        <v>4128</v>
      </c>
      <c r="J460" s="2" t="s">
        <v>2476</v>
      </c>
      <c r="K460" s="2" t="s">
        <v>2477</v>
      </c>
      <c r="L460" s="2" t="s">
        <v>2477</v>
      </c>
      <c r="M460" s="2" t="s">
        <v>2477</v>
      </c>
      <c r="N460" s="2" t="s">
        <v>2477</v>
      </c>
      <c r="O460" s="2" t="s">
        <v>2477</v>
      </c>
    </row>
    <row r="461" ht="15" spans="1:15">
      <c r="A461" s="2" t="s">
        <v>277</v>
      </c>
      <c r="B461" s="2" t="s">
        <v>272</v>
      </c>
      <c r="C461" s="2" t="s">
        <v>4129</v>
      </c>
      <c r="D461" s="2" t="s">
        <v>4130</v>
      </c>
      <c r="E461" s="2" t="s">
        <v>2873</v>
      </c>
      <c r="F461" s="2" t="s">
        <v>2855</v>
      </c>
      <c r="G461" s="2" t="s">
        <v>55</v>
      </c>
      <c r="H461" s="2" t="s">
        <v>4131</v>
      </c>
      <c r="I461" s="2" t="s">
        <v>4132</v>
      </c>
      <c r="J461" s="2" t="s">
        <v>2476</v>
      </c>
      <c r="K461" s="2" t="s">
        <v>2477</v>
      </c>
      <c r="L461" s="2" t="s">
        <v>2477</v>
      </c>
      <c r="M461" s="2" t="s">
        <v>2477</v>
      </c>
      <c r="N461" s="2" t="s">
        <v>2477</v>
      </c>
      <c r="O461" s="2" t="s">
        <v>2477</v>
      </c>
    </row>
    <row r="462" ht="15" spans="1:15">
      <c r="A462" s="2" t="s">
        <v>612</v>
      </c>
      <c r="B462" s="2" t="s">
        <v>607</v>
      </c>
      <c r="C462" s="2" t="s">
        <v>4133</v>
      </c>
      <c r="D462" s="2" t="s">
        <v>4134</v>
      </c>
      <c r="E462" s="2" t="s">
        <v>2873</v>
      </c>
      <c r="F462" s="2" t="s">
        <v>2855</v>
      </c>
      <c r="G462" s="2" t="s">
        <v>55</v>
      </c>
      <c r="H462" s="2" t="s">
        <v>4135</v>
      </c>
      <c r="I462" s="2" t="s">
        <v>4136</v>
      </c>
      <c r="J462" s="2" t="s">
        <v>2476</v>
      </c>
      <c r="K462" s="2" t="s">
        <v>2477</v>
      </c>
      <c r="L462" s="2" t="s">
        <v>2477</v>
      </c>
      <c r="M462" s="2" t="s">
        <v>2477</v>
      </c>
      <c r="N462" s="2" t="s">
        <v>2477</v>
      </c>
      <c r="O462" s="2" t="s">
        <v>2477</v>
      </c>
    </row>
    <row r="463" ht="15" spans="1:15">
      <c r="A463" s="2" t="s">
        <v>778</v>
      </c>
      <c r="B463" s="2" t="s">
        <v>773</v>
      </c>
      <c r="C463" s="2" t="s">
        <v>4137</v>
      </c>
      <c r="D463" s="2" t="s">
        <v>4138</v>
      </c>
      <c r="E463" s="2" t="s">
        <v>3048</v>
      </c>
      <c r="F463" s="2" t="s">
        <v>2772</v>
      </c>
      <c r="G463" s="2" t="s">
        <v>55</v>
      </c>
      <c r="H463" s="2" t="s">
        <v>4139</v>
      </c>
      <c r="I463" s="2" t="s">
        <v>4140</v>
      </c>
      <c r="J463" s="2" t="s">
        <v>2476</v>
      </c>
      <c r="K463" s="2" t="s">
        <v>2477</v>
      </c>
      <c r="L463" s="2" t="s">
        <v>2477</v>
      </c>
      <c r="M463" s="2" t="s">
        <v>2477</v>
      </c>
      <c r="N463" s="2" t="s">
        <v>2477</v>
      </c>
      <c r="O463" s="2" t="s">
        <v>2477</v>
      </c>
    </row>
    <row r="464" ht="15" spans="1:15">
      <c r="A464" s="2" t="s">
        <v>471</v>
      </c>
      <c r="B464" s="2" t="s">
        <v>466</v>
      </c>
      <c r="C464" s="2" t="s">
        <v>2543</v>
      </c>
      <c r="D464" s="2" t="s">
        <v>4141</v>
      </c>
      <c r="E464" s="2" t="s">
        <v>4025</v>
      </c>
      <c r="F464" s="2" t="s">
        <v>2855</v>
      </c>
      <c r="G464" s="2" t="s">
        <v>55</v>
      </c>
      <c r="H464" s="2" t="s">
        <v>4142</v>
      </c>
      <c r="I464" s="2" t="s">
        <v>4143</v>
      </c>
      <c r="J464" s="2" t="s">
        <v>2476</v>
      </c>
      <c r="K464" s="2" t="s">
        <v>2477</v>
      </c>
      <c r="L464" s="2" t="s">
        <v>2477</v>
      </c>
      <c r="M464" s="2" t="s">
        <v>2477</v>
      </c>
      <c r="N464" s="2" t="s">
        <v>2477</v>
      </c>
      <c r="O464" s="2" t="s">
        <v>2477</v>
      </c>
    </row>
    <row r="465" ht="15" spans="1:15">
      <c r="A465" s="2" t="s">
        <v>761</v>
      </c>
      <c r="B465" s="2" t="s">
        <v>757</v>
      </c>
      <c r="C465" s="2" t="s">
        <v>4144</v>
      </c>
      <c r="D465" s="2" t="s">
        <v>4145</v>
      </c>
      <c r="E465" s="2" t="s">
        <v>3137</v>
      </c>
      <c r="F465" s="2" t="s">
        <v>2772</v>
      </c>
      <c r="G465" s="2" t="s">
        <v>55</v>
      </c>
      <c r="H465" s="2" t="s">
        <v>4146</v>
      </c>
      <c r="I465" s="2" t="s">
        <v>4147</v>
      </c>
      <c r="J465" s="2" t="s">
        <v>2476</v>
      </c>
      <c r="K465" s="2" t="s">
        <v>2477</v>
      </c>
      <c r="L465" s="2" t="s">
        <v>2477</v>
      </c>
      <c r="M465" s="2" t="s">
        <v>2477</v>
      </c>
      <c r="N465" s="2" t="s">
        <v>2477</v>
      </c>
      <c r="O465" s="2" t="s">
        <v>2477</v>
      </c>
    </row>
    <row r="466" ht="15" spans="1:15">
      <c r="A466" s="2" t="s">
        <v>1172</v>
      </c>
      <c r="B466" s="2" t="s">
        <v>1167</v>
      </c>
      <c r="C466" s="2" t="s">
        <v>4148</v>
      </c>
      <c r="D466" s="2" t="s">
        <v>4149</v>
      </c>
      <c r="E466" s="2" t="s">
        <v>2873</v>
      </c>
      <c r="F466" s="2" t="s">
        <v>2714</v>
      </c>
      <c r="G466" s="2" t="s">
        <v>55</v>
      </c>
      <c r="H466" s="2" t="s">
        <v>4150</v>
      </c>
      <c r="I466" s="2" t="s">
        <v>4151</v>
      </c>
      <c r="J466" s="2" t="s">
        <v>2476</v>
      </c>
      <c r="K466" s="2" t="s">
        <v>2477</v>
      </c>
      <c r="L466" s="2" t="s">
        <v>2477</v>
      </c>
      <c r="M466" s="2" t="s">
        <v>2477</v>
      </c>
      <c r="N466" s="2" t="s">
        <v>2477</v>
      </c>
      <c r="O466" s="2" t="s">
        <v>2477</v>
      </c>
    </row>
    <row r="467" ht="15" spans="1:15">
      <c r="A467" s="2" t="s">
        <v>1270</v>
      </c>
      <c r="B467" s="2" t="s">
        <v>1267</v>
      </c>
      <c r="C467" s="2" t="s">
        <v>4148</v>
      </c>
      <c r="D467" s="2" t="s">
        <v>4152</v>
      </c>
      <c r="E467" s="2" t="s">
        <v>2873</v>
      </c>
      <c r="F467" s="2" t="s">
        <v>2714</v>
      </c>
      <c r="G467" s="2" t="s">
        <v>55</v>
      </c>
      <c r="H467" s="2" t="s">
        <v>4150</v>
      </c>
      <c r="I467" s="2" t="s">
        <v>4153</v>
      </c>
      <c r="J467" s="2" t="s">
        <v>2476</v>
      </c>
      <c r="K467" s="2" t="s">
        <v>2477</v>
      </c>
      <c r="L467" s="2" t="s">
        <v>2477</v>
      </c>
      <c r="M467" s="2" t="s">
        <v>2477</v>
      </c>
      <c r="N467" s="2" t="s">
        <v>2477</v>
      </c>
      <c r="O467" s="2" t="s">
        <v>2477</v>
      </c>
    </row>
    <row r="468" ht="15" spans="1:15">
      <c r="A468" s="2" t="s">
        <v>1349</v>
      </c>
      <c r="B468" s="2" t="s">
        <v>1344</v>
      </c>
      <c r="C468" s="2" t="s">
        <v>4154</v>
      </c>
      <c r="D468" s="2" t="s">
        <v>4155</v>
      </c>
      <c r="E468" s="2" t="s">
        <v>3048</v>
      </c>
      <c r="F468" s="2" t="s">
        <v>2714</v>
      </c>
      <c r="G468" s="2" t="s">
        <v>55</v>
      </c>
      <c r="H468" s="2" t="s">
        <v>4156</v>
      </c>
      <c r="I468" s="2" t="s">
        <v>4157</v>
      </c>
      <c r="J468" s="2" t="s">
        <v>2476</v>
      </c>
      <c r="K468" s="2" t="s">
        <v>2477</v>
      </c>
      <c r="L468" s="2" t="s">
        <v>2477</v>
      </c>
      <c r="M468" s="2" t="s">
        <v>2477</v>
      </c>
      <c r="N468" s="2" t="s">
        <v>2477</v>
      </c>
      <c r="O468" s="2" t="s">
        <v>2477</v>
      </c>
    </row>
    <row r="469" ht="15" spans="1:15">
      <c r="A469" s="2" t="s">
        <v>271</v>
      </c>
      <c r="B469" s="2" t="s">
        <v>266</v>
      </c>
      <c r="C469" s="2" t="s">
        <v>4158</v>
      </c>
      <c r="D469" s="2" t="s">
        <v>4159</v>
      </c>
      <c r="E469" s="2" t="s">
        <v>3137</v>
      </c>
      <c r="F469" s="2" t="s">
        <v>2855</v>
      </c>
      <c r="G469" s="2" t="s">
        <v>55</v>
      </c>
      <c r="H469" s="2" t="s">
        <v>4160</v>
      </c>
      <c r="I469" s="2" t="s">
        <v>4161</v>
      </c>
      <c r="J469" s="2" t="s">
        <v>2476</v>
      </c>
      <c r="K469" s="2" t="s">
        <v>2477</v>
      </c>
      <c r="L469" s="2" t="s">
        <v>2477</v>
      </c>
      <c r="M469" s="2" t="s">
        <v>2477</v>
      </c>
      <c r="N469" s="2" t="s">
        <v>2477</v>
      </c>
      <c r="O469" s="2" t="s">
        <v>2477</v>
      </c>
    </row>
    <row r="470" ht="15" spans="1:15">
      <c r="A470" s="2" t="s">
        <v>317</v>
      </c>
      <c r="B470" s="2" t="s">
        <v>312</v>
      </c>
      <c r="C470" s="2" t="s">
        <v>4162</v>
      </c>
      <c r="D470" s="2" t="s">
        <v>4163</v>
      </c>
      <c r="E470" s="2" t="s">
        <v>3048</v>
      </c>
      <c r="F470" s="2" t="s">
        <v>2855</v>
      </c>
      <c r="G470" s="2" t="s">
        <v>55</v>
      </c>
      <c r="H470" s="2" t="s">
        <v>4164</v>
      </c>
      <c r="I470" s="2" t="s">
        <v>4165</v>
      </c>
      <c r="J470" s="2" t="s">
        <v>2476</v>
      </c>
      <c r="K470" s="2" t="s">
        <v>2477</v>
      </c>
      <c r="L470" s="2" t="s">
        <v>2477</v>
      </c>
      <c r="M470" s="2" t="s">
        <v>2477</v>
      </c>
      <c r="N470" s="2" t="s">
        <v>2477</v>
      </c>
      <c r="O470" s="2" t="s">
        <v>2477</v>
      </c>
    </row>
    <row r="471" ht="15" spans="1:15">
      <c r="A471" s="2" t="s">
        <v>1627</v>
      </c>
      <c r="B471" s="2" t="s">
        <v>1622</v>
      </c>
      <c r="C471" s="2" t="s">
        <v>4036</v>
      </c>
      <c r="D471" s="2" t="s">
        <v>4166</v>
      </c>
      <c r="E471" s="2" t="s">
        <v>2714</v>
      </c>
      <c r="F471" s="2" t="s">
        <v>2520</v>
      </c>
      <c r="G471" s="2" t="s">
        <v>55</v>
      </c>
      <c r="H471" s="2" t="s">
        <v>4167</v>
      </c>
      <c r="I471" s="2" t="s">
        <v>4168</v>
      </c>
      <c r="J471" s="2" t="s">
        <v>2476</v>
      </c>
      <c r="K471" s="2" t="s">
        <v>2477</v>
      </c>
      <c r="L471" s="2" t="s">
        <v>2477</v>
      </c>
      <c r="M471" s="2" t="s">
        <v>2477</v>
      </c>
      <c r="N471" s="2" t="s">
        <v>2477</v>
      </c>
      <c r="O471" s="2" t="s">
        <v>2477</v>
      </c>
    </row>
    <row r="472" ht="15" spans="1:15">
      <c r="A472" s="21" t="s">
        <v>4169</v>
      </c>
      <c r="B472" s="2"/>
      <c r="C472" s="2"/>
      <c r="D472" s="2"/>
      <c r="E472" s="2"/>
      <c r="F472" s="2"/>
      <c r="G472" s="2"/>
      <c r="H472" s="2" t="s">
        <v>4170</v>
      </c>
      <c r="I472" s="16"/>
      <c r="J472" s="16"/>
      <c r="K472" s="16"/>
      <c r="L472" s="16"/>
      <c r="M472" s="16"/>
      <c r="N472" s="16"/>
      <c r="O472" s="16"/>
    </row>
    <row r="476" ht="19.5" spans="1:15">
      <c r="A476" s="20" t="s">
        <v>4171</v>
      </c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</row>
    <row r="477" ht="16.5" spans="1:15">
      <c r="A477" s="22" t="s">
        <v>4172</v>
      </c>
      <c r="B477" s="22" t="s">
        <v>4173</v>
      </c>
      <c r="C477" s="22" t="s">
        <v>4173</v>
      </c>
      <c r="D477" s="22" t="s">
        <v>4173</v>
      </c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</row>
    <row r="478" spans="1:15">
      <c r="A478" s="23" t="s">
        <v>4174</v>
      </c>
      <c r="B478" s="23" t="s">
        <v>4175</v>
      </c>
      <c r="C478" s="23" t="s">
        <v>4175</v>
      </c>
      <c r="D478" s="23" t="s">
        <v>4175</v>
      </c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</row>
    <row r="479" spans="1:15">
      <c r="A479" s="23" t="s">
        <v>4176</v>
      </c>
      <c r="B479" s="23" t="s">
        <v>4177</v>
      </c>
      <c r="C479" s="23" t="s">
        <v>4177</v>
      </c>
      <c r="D479" s="23" t="s">
        <v>4177</v>
      </c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</row>
    <row r="480" spans="1:15">
      <c r="A480" s="23" t="s">
        <v>4176</v>
      </c>
      <c r="B480" s="23" t="s">
        <v>4178</v>
      </c>
      <c r="C480" s="23" t="s">
        <v>4178</v>
      </c>
      <c r="D480" s="23" t="s">
        <v>4178</v>
      </c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</row>
    <row r="481" spans="1:4">
      <c r="A481" s="23" t="s">
        <v>4179</v>
      </c>
      <c r="B481" s="23" t="s">
        <v>4180</v>
      </c>
      <c r="C481" s="23" t="s">
        <v>4180</v>
      </c>
      <c r="D481" s="23" t="s">
        <v>4180</v>
      </c>
    </row>
    <row r="482" spans="1:4">
      <c r="A482" s="23" t="s">
        <v>4181</v>
      </c>
      <c r="B482" s="23" t="s">
        <v>4182</v>
      </c>
      <c r="C482" s="23" t="s">
        <v>4182</v>
      </c>
      <c r="D482" s="23" t="s">
        <v>4182</v>
      </c>
    </row>
    <row r="483" spans="1:4">
      <c r="A483" s="23" t="s">
        <v>4183</v>
      </c>
      <c r="B483" s="23" t="s">
        <v>4184</v>
      </c>
      <c r="C483" s="23" t="s">
        <v>4184</v>
      </c>
      <c r="D483" s="23" t="s">
        <v>4184</v>
      </c>
    </row>
    <row r="484" spans="1:4">
      <c r="A484" s="23" t="s">
        <v>4185</v>
      </c>
      <c r="B484" s="23" t="s">
        <v>4186</v>
      </c>
      <c r="C484" s="23" t="s">
        <v>4186</v>
      </c>
      <c r="D484" s="23" t="s">
        <v>4186</v>
      </c>
    </row>
    <row r="485" spans="1:4">
      <c r="A485" s="23" t="s">
        <v>4187</v>
      </c>
      <c r="B485" s="23" t="s">
        <v>4188</v>
      </c>
      <c r="C485" s="23" t="s">
        <v>4188</v>
      </c>
      <c r="D485" s="23" t="s">
        <v>4188</v>
      </c>
    </row>
    <row r="486" spans="1:4">
      <c r="A486" s="23" t="s">
        <v>4189</v>
      </c>
      <c r="B486" s="23" t="s">
        <v>4189</v>
      </c>
      <c r="C486" s="23" t="s">
        <v>4189</v>
      </c>
      <c r="D486" s="23" t="s">
        <v>4189</v>
      </c>
    </row>
    <row r="487" spans="1:4">
      <c r="A487" s="23" t="s">
        <v>4190</v>
      </c>
      <c r="B487" s="23" t="s">
        <v>4191</v>
      </c>
      <c r="C487" s="23" t="s">
        <v>4191</v>
      </c>
      <c r="D487" s="23" t="s">
        <v>4191</v>
      </c>
    </row>
    <row r="488" spans="1:4">
      <c r="A488" s="23" t="s">
        <v>4192</v>
      </c>
      <c r="B488" s="23" t="s">
        <v>4193</v>
      </c>
      <c r="C488" s="23" t="s">
        <v>4193</v>
      </c>
      <c r="D488" s="23" t="s">
        <v>4193</v>
      </c>
    </row>
    <row r="489" spans="1:4">
      <c r="A489" s="23" t="s">
        <v>4194</v>
      </c>
      <c r="B489" s="23" t="s">
        <v>4195</v>
      </c>
      <c r="C489" s="16" t="s">
        <v>4195</v>
      </c>
      <c r="D489" s="16" t="s">
        <v>4195</v>
      </c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72:G472"/>
    <mergeCell ref="A476:B476"/>
    <mergeCell ref="B477:D477"/>
    <mergeCell ref="B478:D478"/>
    <mergeCell ref="B479:D479"/>
    <mergeCell ref="B480:D480"/>
    <mergeCell ref="B481:D481"/>
    <mergeCell ref="B482:D482"/>
    <mergeCell ref="B483:D483"/>
    <mergeCell ref="B484:D484"/>
    <mergeCell ref="B485:D485"/>
    <mergeCell ref="B486:D486"/>
    <mergeCell ref="B487:D487"/>
    <mergeCell ref="B488:D488"/>
    <mergeCell ref="B489:D48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461"/>
  <sheetViews>
    <sheetView topLeftCell="A431" workbookViewId="0">
      <selection activeCell="C1" sqref="C$1:C$1048576"/>
    </sheetView>
  </sheetViews>
  <sheetFormatPr defaultColWidth="9" defaultRowHeight="13.5" outlineLevelCol="2"/>
  <sheetData>
    <row r="1" spans="2:3">
      <c r="B1" t="s">
        <v>2456</v>
      </c>
      <c r="C1" t="s">
        <v>2455</v>
      </c>
    </row>
    <row r="2" spans="2:3">
      <c r="B2" t="s">
        <v>2279</v>
      </c>
      <c r="C2" t="s">
        <v>2282</v>
      </c>
    </row>
    <row r="3" spans="2:3">
      <c r="B3" t="s">
        <v>2372</v>
      </c>
      <c r="C3" t="s">
        <v>2376</v>
      </c>
    </row>
    <row r="4" spans="2:3">
      <c r="B4" t="s">
        <v>2416</v>
      </c>
      <c r="C4" t="s">
        <v>2420</v>
      </c>
    </row>
    <row r="5" spans="2:3">
      <c r="B5" t="s">
        <v>2283</v>
      </c>
      <c r="C5" t="s">
        <v>2287</v>
      </c>
    </row>
    <row r="6" spans="2:3">
      <c r="B6" t="s">
        <v>2232</v>
      </c>
      <c r="C6" t="s">
        <v>2237</v>
      </c>
    </row>
    <row r="7" spans="2:3">
      <c r="B7" t="s">
        <v>2197</v>
      </c>
      <c r="C7" t="s">
        <v>2202</v>
      </c>
    </row>
    <row r="8" spans="2:3">
      <c r="B8" t="s">
        <v>2293</v>
      </c>
      <c r="C8" t="s">
        <v>2297</v>
      </c>
    </row>
    <row r="9" spans="2:3">
      <c r="B9" t="s">
        <v>2334</v>
      </c>
      <c r="C9" t="s">
        <v>2339</v>
      </c>
    </row>
    <row r="10" spans="2:3">
      <c r="B10" t="s">
        <v>2304</v>
      </c>
      <c r="C10" t="s">
        <v>2308</v>
      </c>
    </row>
    <row r="11" spans="2:3">
      <c r="B11" t="s">
        <v>2391</v>
      </c>
      <c r="C11" t="s">
        <v>2396</v>
      </c>
    </row>
    <row r="12" spans="2:3">
      <c r="B12" t="s">
        <v>2269</v>
      </c>
      <c r="C12" t="s">
        <v>2274</v>
      </c>
    </row>
    <row r="13" spans="2:3">
      <c r="B13" t="s">
        <v>2180</v>
      </c>
      <c r="C13" t="s">
        <v>2185</v>
      </c>
    </row>
    <row r="14" spans="2:3">
      <c r="B14" t="s">
        <v>2340</v>
      </c>
      <c r="C14" t="s">
        <v>2345</v>
      </c>
    </row>
    <row r="15" spans="2:3">
      <c r="B15" t="s">
        <v>2190</v>
      </c>
      <c r="C15" t="s">
        <v>2193</v>
      </c>
    </row>
    <row r="16" spans="2:3">
      <c r="B16" t="s">
        <v>2410</v>
      </c>
      <c r="C16" t="s">
        <v>2415</v>
      </c>
    </row>
    <row r="17" spans="2:3">
      <c r="B17" t="s">
        <v>1904</v>
      </c>
      <c r="C17" t="s">
        <v>1908</v>
      </c>
    </row>
    <row r="18" spans="2:3">
      <c r="B18" t="s">
        <v>2438</v>
      </c>
      <c r="C18" t="s">
        <v>2443</v>
      </c>
    </row>
    <row r="19" spans="2:3">
      <c r="B19" t="s">
        <v>1961</v>
      </c>
      <c r="C19" t="s">
        <v>1964</v>
      </c>
    </row>
    <row r="20" spans="2:3">
      <c r="B20" t="s">
        <v>2015</v>
      </c>
      <c r="C20" t="s">
        <v>2018</v>
      </c>
    </row>
    <row r="21" spans="2:3">
      <c r="B21" t="s">
        <v>2157</v>
      </c>
      <c r="C21" t="s">
        <v>2161</v>
      </c>
    </row>
    <row r="22" spans="2:3">
      <c r="B22" t="s">
        <v>2323</v>
      </c>
      <c r="C22" t="s">
        <v>2327</v>
      </c>
    </row>
    <row r="23" spans="2:3">
      <c r="B23" t="s">
        <v>2219</v>
      </c>
      <c r="C23" t="s">
        <v>2223</v>
      </c>
    </row>
    <row r="24" spans="2:3">
      <c r="B24" t="s">
        <v>2058</v>
      </c>
      <c r="C24" t="s">
        <v>2062</v>
      </c>
    </row>
    <row r="25" spans="2:3">
      <c r="B25" t="s">
        <v>2063</v>
      </c>
      <c r="C25" t="s">
        <v>2068</v>
      </c>
    </row>
    <row r="26" spans="2:3">
      <c r="B26" t="s">
        <v>2042</v>
      </c>
      <c r="C26" t="s">
        <v>2046</v>
      </c>
    </row>
    <row r="27" spans="2:3">
      <c r="B27" t="s">
        <v>2328</v>
      </c>
      <c r="C27" t="s">
        <v>2333</v>
      </c>
    </row>
    <row r="28" spans="2:3">
      <c r="B28" t="s">
        <v>1994</v>
      </c>
      <c r="C28" t="s">
        <v>1998</v>
      </c>
    </row>
    <row r="29" spans="2:3">
      <c r="B29" t="s">
        <v>1926</v>
      </c>
      <c r="C29" t="s">
        <v>1931</v>
      </c>
    </row>
    <row r="30" spans="2:3">
      <c r="B30" t="s">
        <v>2257</v>
      </c>
      <c r="C30" t="s">
        <v>2262</v>
      </c>
    </row>
    <row r="31" spans="2:3">
      <c r="B31" t="s">
        <v>1999</v>
      </c>
      <c r="C31" t="s">
        <v>2004</v>
      </c>
    </row>
    <row r="32" spans="2:3">
      <c r="B32" t="s">
        <v>1731</v>
      </c>
      <c r="C32" t="s">
        <v>1734</v>
      </c>
    </row>
    <row r="33" spans="2:3">
      <c r="B33" t="s">
        <v>2432</v>
      </c>
      <c r="C33" t="s">
        <v>2437</v>
      </c>
    </row>
    <row r="34" spans="2:3">
      <c r="B34" t="s">
        <v>1876</v>
      </c>
      <c r="C34" t="s">
        <v>1881</v>
      </c>
    </row>
    <row r="35" spans="2:3">
      <c r="B35" t="s">
        <v>1726</v>
      </c>
      <c r="C35" t="s">
        <v>1730</v>
      </c>
    </row>
    <row r="36" spans="2:3">
      <c r="B36" t="s">
        <v>1865</v>
      </c>
      <c r="C36" t="s">
        <v>1867</v>
      </c>
    </row>
    <row r="37" spans="2:3">
      <c r="B37" t="s">
        <v>1646</v>
      </c>
      <c r="C37" t="s">
        <v>1651</v>
      </c>
    </row>
    <row r="38" spans="2:3">
      <c r="B38" t="s">
        <v>1799</v>
      </c>
      <c r="C38" t="s">
        <v>1803</v>
      </c>
    </row>
    <row r="39" spans="2:3">
      <c r="B39" t="s">
        <v>1788</v>
      </c>
      <c r="C39" t="s">
        <v>1792</v>
      </c>
    </row>
    <row r="40" spans="2:3">
      <c r="B40" t="s">
        <v>1915</v>
      </c>
      <c r="C40" t="s">
        <v>1919</v>
      </c>
    </row>
    <row r="41" spans="2:3">
      <c r="B41" t="s">
        <v>1937</v>
      </c>
      <c r="C41" t="s">
        <v>1940</v>
      </c>
    </row>
    <row r="42" spans="2:3">
      <c r="B42" t="s">
        <v>1814</v>
      </c>
      <c r="C42" t="s">
        <v>1817</v>
      </c>
    </row>
    <row r="43" spans="2:3">
      <c r="B43" t="s">
        <v>1782</v>
      </c>
      <c r="C43" t="s">
        <v>1787</v>
      </c>
    </row>
    <row r="44" spans="2:3">
      <c r="B44" t="s">
        <v>1735</v>
      </c>
      <c r="C44" t="s">
        <v>1739</v>
      </c>
    </row>
    <row r="45" spans="2:3">
      <c r="B45" t="s">
        <v>1722</v>
      </c>
      <c r="C45" t="s">
        <v>1725</v>
      </c>
    </row>
    <row r="46" spans="2:3">
      <c r="B46" t="s">
        <v>2253</v>
      </c>
      <c r="C46" t="s">
        <v>2256</v>
      </c>
    </row>
    <row r="47" spans="2:3">
      <c r="B47" t="s">
        <v>1827</v>
      </c>
      <c r="C47" t="s">
        <v>1832</v>
      </c>
    </row>
    <row r="48" spans="2:3">
      <c r="B48" t="s">
        <v>1714</v>
      </c>
      <c r="C48" t="s">
        <v>1717</v>
      </c>
    </row>
    <row r="49" spans="2:3">
      <c r="B49" t="s">
        <v>1698</v>
      </c>
      <c r="C49" t="s">
        <v>1701</v>
      </c>
    </row>
    <row r="50" spans="2:3">
      <c r="B50" t="s">
        <v>1950</v>
      </c>
      <c r="C50" t="s">
        <v>1954</v>
      </c>
    </row>
    <row r="51" spans="2:3">
      <c r="B51" t="s">
        <v>2400</v>
      </c>
      <c r="C51" t="s">
        <v>2405</v>
      </c>
    </row>
    <row r="52" spans="2:3">
      <c r="B52" t="s">
        <v>1920</v>
      </c>
      <c r="C52" t="s">
        <v>1925</v>
      </c>
    </row>
    <row r="53" spans="2:3">
      <c r="B53" t="s">
        <v>1662</v>
      </c>
      <c r="C53" t="s">
        <v>1666</v>
      </c>
    </row>
    <row r="54" spans="2:3">
      <c r="B54" t="s">
        <v>1990</v>
      </c>
      <c r="C54" t="s">
        <v>1993</v>
      </c>
    </row>
    <row r="55" spans="2:3">
      <c r="B55" t="s">
        <v>1702</v>
      </c>
      <c r="C55" t="s">
        <v>1707</v>
      </c>
    </row>
    <row r="56" spans="2:3">
      <c r="B56" t="s">
        <v>2317</v>
      </c>
      <c r="C56" t="s">
        <v>2322</v>
      </c>
    </row>
    <row r="57" spans="2:3">
      <c r="B57" t="s">
        <v>2069</v>
      </c>
      <c r="C57" t="s">
        <v>2074</v>
      </c>
    </row>
    <row r="58" spans="2:3">
      <c r="B58" t="s">
        <v>1946</v>
      </c>
      <c r="C58" t="s">
        <v>1949</v>
      </c>
    </row>
    <row r="59" spans="2:3">
      <c r="B59" t="s">
        <v>1652</v>
      </c>
      <c r="C59" t="s">
        <v>1657</v>
      </c>
    </row>
    <row r="60" spans="2:3">
      <c r="B60" t="s">
        <v>1676</v>
      </c>
      <c r="C60" t="s">
        <v>1681</v>
      </c>
    </row>
    <row r="61" spans="2:3">
      <c r="B61" t="s">
        <v>2406</v>
      </c>
      <c r="C61" t="s">
        <v>2409</v>
      </c>
    </row>
    <row r="62" spans="2:3">
      <c r="B62" t="s">
        <v>1498</v>
      </c>
      <c r="C62" t="s">
        <v>1502</v>
      </c>
    </row>
    <row r="63" spans="2:3">
      <c r="B63" t="s">
        <v>1531</v>
      </c>
      <c r="C63" t="s">
        <v>1534</v>
      </c>
    </row>
    <row r="64" spans="2:3">
      <c r="B64" t="s">
        <v>1582</v>
      </c>
      <c r="C64" t="s">
        <v>1585</v>
      </c>
    </row>
    <row r="65" spans="2:3">
      <c r="B65" t="s">
        <v>1610</v>
      </c>
      <c r="C65" t="s">
        <v>1613</v>
      </c>
    </row>
    <row r="66" spans="2:3">
      <c r="B66" t="s">
        <v>1745</v>
      </c>
      <c r="C66" t="s">
        <v>1748</v>
      </c>
    </row>
    <row r="67" spans="2:3">
      <c r="B67" t="s">
        <v>1572</v>
      </c>
      <c r="C67" t="s">
        <v>1575</v>
      </c>
    </row>
    <row r="68" spans="2:3">
      <c r="B68" t="s">
        <v>1708</v>
      </c>
      <c r="C68" t="s">
        <v>1713</v>
      </c>
    </row>
    <row r="69" spans="2:3">
      <c r="B69" t="s">
        <v>1888</v>
      </c>
      <c r="C69" t="s">
        <v>1892</v>
      </c>
    </row>
    <row r="70" spans="2:3">
      <c r="B70" t="s">
        <v>2053</v>
      </c>
      <c r="C70" t="s">
        <v>2057</v>
      </c>
    </row>
    <row r="71" spans="2:3">
      <c r="B71" t="s">
        <v>1484</v>
      </c>
      <c r="C71" t="s">
        <v>1486</v>
      </c>
    </row>
    <row r="72" spans="2:3">
      <c r="B72" t="s">
        <v>2753</v>
      </c>
      <c r="C72" t="s">
        <v>2752</v>
      </c>
    </row>
    <row r="73" spans="2:3">
      <c r="B73" t="s">
        <v>1628</v>
      </c>
      <c r="C73" t="s">
        <v>1633</v>
      </c>
    </row>
    <row r="74" spans="2:3">
      <c r="B74" t="s">
        <v>1804</v>
      </c>
      <c r="C74" t="s">
        <v>1809</v>
      </c>
    </row>
    <row r="75" spans="2:3">
      <c r="B75" t="s">
        <v>1465</v>
      </c>
      <c r="C75" t="s">
        <v>1466</v>
      </c>
    </row>
    <row r="76" spans="2:3">
      <c r="B76" t="s">
        <v>1271</v>
      </c>
      <c r="C76" t="s">
        <v>1274</v>
      </c>
    </row>
    <row r="77" spans="2:3">
      <c r="B77" t="s">
        <v>2775</v>
      </c>
      <c r="C77" t="s">
        <v>2774</v>
      </c>
    </row>
    <row r="78" spans="2:3">
      <c r="B78" t="s">
        <v>2140</v>
      </c>
      <c r="C78" t="s">
        <v>2143</v>
      </c>
    </row>
    <row r="79" spans="2:3">
      <c r="B79" t="s">
        <v>1479</v>
      </c>
      <c r="C79" t="s">
        <v>1483</v>
      </c>
    </row>
    <row r="80" spans="2:3">
      <c r="B80" t="s">
        <v>1547</v>
      </c>
      <c r="C80" t="s">
        <v>1551</v>
      </c>
    </row>
    <row r="81" spans="2:3">
      <c r="B81" t="s">
        <v>2168</v>
      </c>
      <c r="C81" t="s">
        <v>2173</v>
      </c>
    </row>
    <row r="82" spans="2:3">
      <c r="B82" t="s">
        <v>1307</v>
      </c>
      <c r="C82" t="s">
        <v>1312</v>
      </c>
    </row>
    <row r="83" spans="2:3">
      <c r="B83" t="s">
        <v>2019</v>
      </c>
      <c r="C83" t="s">
        <v>2022</v>
      </c>
    </row>
    <row r="84" spans="2:3">
      <c r="B84" t="s">
        <v>2120</v>
      </c>
      <c r="C84" t="s">
        <v>2123</v>
      </c>
    </row>
    <row r="85" spans="2:3">
      <c r="B85" t="s">
        <v>2421</v>
      </c>
      <c r="C85" t="s">
        <v>2426</v>
      </c>
    </row>
    <row r="86" spans="2:3">
      <c r="B86" t="s">
        <v>1280</v>
      </c>
      <c r="C86" t="s">
        <v>1284</v>
      </c>
    </row>
    <row r="87" spans="2:3">
      <c r="B87" t="s">
        <v>1328</v>
      </c>
      <c r="C87" t="s">
        <v>1331</v>
      </c>
    </row>
    <row r="88" spans="2:3">
      <c r="B88" t="s">
        <v>1503</v>
      </c>
      <c r="C88" t="s">
        <v>1508</v>
      </c>
    </row>
    <row r="89" spans="2:3">
      <c r="B89" t="s">
        <v>2822</v>
      </c>
      <c r="C89" t="s">
        <v>2821</v>
      </c>
    </row>
    <row r="90" spans="2:3">
      <c r="B90" t="s">
        <v>2387</v>
      </c>
      <c r="C90" t="s">
        <v>2390</v>
      </c>
    </row>
    <row r="91" spans="2:3">
      <c r="B91" t="s">
        <v>1297</v>
      </c>
      <c r="C91" t="s">
        <v>1301</v>
      </c>
    </row>
    <row r="92" spans="2:3">
      <c r="B92" t="s">
        <v>1429</v>
      </c>
      <c r="C92" t="s">
        <v>1433</v>
      </c>
    </row>
    <row r="93" spans="2:3">
      <c r="B93" t="s">
        <v>1667</v>
      </c>
      <c r="C93" t="s">
        <v>1671</v>
      </c>
    </row>
    <row r="94" spans="2:3">
      <c r="B94" t="s">
        <v>1205</v>
      </c>
      <c r="C94" t="s">
        <v>1210</v>
      </c>
    </row>
    <row r="95" spans="2:3">
      <c r="B95" t="s">
        <v>1148</v>
      </c>
      <c r="C95" t="s">
        <v>1152</v>
      </c>
    </row>
    <row r="96" spans="2:3">
      <c r="B96" t="s">
        <v>1851</v>
      </c>
      <c r="C96" t="s">
        <v>1855</v>
      </c>
    </row>
    <row r="97" spans="2:3">
      <c r="B97" t="s">
        <v>845</v>
      </c>
      <c r="C97" t="s">
        <v>846</v>
      </c>
    </row>
    <row r="98" spans="2:3">
      <c r="B98" t="s">
        <v>1872</v>
      </c>
      <c r="C98" t="s">
        <v>1875</v>
      </c>
    </row>
    <row r="99" spans="2:3">
      <c r="B99" t="s">
        <v>1692</v>
      </c>
      <c r="C99" t="s">
        <v>1697</v>
      </c>
    </row>
    <row r="100" spans="2:3">
      <c r="B100" t="s">
        <v>1061</v>
      </c>
      <c r="C100" t="s">
        <v>1064</v>
      </c>
    </row>
    <row r="101" spans="2:3">
      <c r="B101" t="s">
        <v>2870</v>
      </c>
      <c r="C101" t="s">
        <v>2869</v>
      </c>
    </row>
    <row r="102" spans="2:3">
      <c r="B102" t="s">
        <v>927</v>
      </c>
      <c r="C102" t="s">
        <v>932</v>
      </c>
    </row>
    <row r="103" spans="2:3">
      <c r="B103" t="s">
        <v>1214</v>
      </c>
      <c r="C103" t="s">
        <v>1219</v>
      </c>
    </row>
    <row r="104" spans="2:3">
      <c r="B104" t="s">
        <v>1515</v>
      </c>
      <c r="C104" t="s">
        <v>1519</v>
      </c>
    </row>
    <row r="105" spans="2:3">
      <c r="B105" t="s">
        <v>1909</v>
      </c>
      <c r="C105" t="s">
        <v>1914</v>
      </c>
    </row>
    <row r="106" spans="2:3">
      <c r="B106" t="s">
        <v>1137</v>
      </c>
      <c r="C106" t="s">
        <v>1140</v>
      </c>
    </row>
    <row r="107" spans="2:3">
      <c r="B107" t="s">
        <v>969</v>
      </c>
      <c r="C107" t="s">
        <v>974</v>
      </c>
    </row>
    <row r="108" spans="2:3">
      <c r="B108" t="s">
        <v>1003</v>
      </c>
      <c r="C108" t="s">
        <v>1008</v>
      </c>
    </row>
    <row r="109" spans="2:3">
      <c r="B109" t="s">
        <v>2093</v>
      </c>
      <c r="C109" t="s">
        <v>2098</v>
      </c>
    </row>
    <row r="110" spans="2:3">
      <c r="B110" t="s">
        <v>1752</v>
      </c>
      <c r="C110" t="s">
        <v>1756</v>
      </c>
    </row>
    <row r="111" spans="2:3">
      <c r="B111" t="s">
        <v>905</v>
      </c>
      <c r="C111" t="s">
        <v>910</v>
      </c>
    </row>
    <row r="112" spans="2:3">
      <c r="B112" t="s">
        <v>1557</v>
      </c>
      <c r="C112" t="s">
        <v>1562</v>
      </c>
    </row>
    <row r="113" spans="2:3">
      <c r="B113" t="s">
        <v>938</v>
      </c>
      <c r="C113" t="s">
        <v>941</v>
      </c>
    </row>
    <row r="114" spans="2:3">
      <c r="B114" t="s">
        <v>1199</v>
      </c>
      <c r="C114" t="s">
        <v>1204</v>
      </c>
    </row>
    <row r="115" spans="2:3">
      <c r="B115" t="s">
        <v>2238</v>
      </c>
      <c r="C115" t="s">
        <v>2242</v>
      </c>
    </row>
    <row r="116" spans="2:3">
      <c r="B116" t="s">
        <v>669</v>
      </c>
      <c r="C116" t="s">
        <v>672</v>
      </c>
    </row>
    <row r="117" spans="2:3">
      <c r="B117" t="s">
        <v>992</v>
      </c>
      <c r="C117" t="s">
        <v>997</v>
      </c>
    </row>
    <row r="118" spans="2:3">
      <c r="B118" t="s">
        <v>664</v>
      </c>
      <c r="C118" t="s">
        <v>668</v>
      </c>
    </row>
    <row r="119" spans="2:3">
      <c r="B119" t="s">
        <v>2228</v>
      </c>
      <c r="C119" t="s">
        <v>2231</v>
      </c>
    </row>
    <row r="120" spans="2:3">
      <c r="B120" t="s">
        <v>1868</v>
      </c>
      <c r="C120" t="s">
        <v>1871</v>
      </c>
    </row>
    <row r="121" spans="2:3">
      <c r="B121" t="s">
        <v>1256</v>
      </c>
      <c r="C121" t="s">
        <v>1261</v>
      </c>
    </row>
    <row r="122" spans="2:3">
      <c r="B122" t="s">
        <v>1980</v>
      </c>
      <c r="C122" t="s">
        <v>1984</v>
      </c>
    </row>
    <row r="123" spans="2:3">
      <c r="B123" t="s">
        <v>419</v>
      </c>
      <c r="C123" t="s">
        <v>422</v>
      </c>
    </row>
    <row r="124" spans="2:3">
      <c r="B124" t="s">
        <v>1173</v>
      </c>
      <c r="C124" t="s">
        <v>1178</v>
      </c>
    </row>
    <row r="125" spans="2:3">
      <c r="B125" t="s">
        <v>1658</v>
      </c>
      <c r="C125" t="s">
        <v>1661</v>
      </c>
    </row>
    <row r="126" spans="2:3">
      <c r="B126" t="s">
        <v>2427</v>
      </c>
      <c r="C126" t="s">
        <v>2431</v>
      </c>
    </row>
    <row r="127" spans="2:3">
      <c r="B127" t="s">
        <v>582</v>
      </c>
      <c r="C127" t="s">
        <v>586</v>
      </c>
    </row>
    <row r="128" spans="2:3">
      <c r="B128" t="s">
        <v>1120</v>
      </c>
      <c r="C128" t="s">
        <v>1125</v>
      </c>
    </row>
    <row r="129" spans="2:3">
      <c r="B129" t="s">
        <v>1262</v>
      </c>
      <c r="C129" t="s">
        <v>1266</v>
      </c>
    </row>
    <row r="130" spans="2:3">
      <c r="B130" t="s">
        <v>250</v>
      </c>
      <c r="C130" t="s">
        <v>253</v>
      </c>
    </row>
    <row r="131" spans="2:3">
      <c r="B131" t="s">
        <v>806</v>
      </c>
      <c r="C131" t="s">
        <v>811</v>
      </c>
    </row>
    <row r="132" spans="2:3">
      <c r="B132" t="s">
        <v>324</v>
      </c>
      <c r="C132" t="s">
        <v>329</v>
      </c>
    </row>
    <row r="133" spans="2:3">
      <c r="B133" t="s">
        <v>687</v>
      </c>
      <c r="C133" t="s">
        <v>692</v>
      </c>
    </row>
    <row r="134" spans="2:3">
      <c r="B134" t="s">
        <v>110</v>
      </c>
      <c r="C134" t="s">
        <v>114</v>
      </c>
    </row>
    <row r="135" spans="2:3">
      <c r="B135" t="s">
        <v>176</v>
      </c>
      <c r="C135" t="s">
        <v>181</v>
      </c>
    </row>
    <row r="136" spans="2:3">
      <c r="B136" t="s">
        <v>1228</v>
      </c>
      <c r="C136" t="s">
        <v>1233</v>
      </c>
    </row>
    <row r="137" spans="2:3">
      <c r="B137" t="s">
        <v>2032</v>
      </c>
      <c r="C137" t="s">
        <v>2035</v>
      </c>
    </row>
    <row r="138" spans="2:3">
      <c r="B138" t="s">
        <v>767</v>
      </c>
      <c r="C138" t="s">
        <v>772</v>
      </c>
    </row>
    <row r="139" spans="2:3">
      <c r="B139" t="s">
        <v>414</v>
      </c>
      <c r="C139" t="s">
        <v>418</v>
      </c>
    </row>
    <row r="140" spans="2:3">
      <c r="B140" t="s">
        <v>1246</v>
      </c>
      <c r="C140" t="s">
        <v>1251</v>
      </c>
    </row>
    <row r="141" spans="2:3">
      <c r="B141" t="s">
        <v>1509</v>
      </c>
      <c r="C141" t="s">
        <v>1514</v>
      </c>
    </row>
    <row r="142" spans="2:3">
      <c r="B142" t="s">
        <v>132</v>
      </c>
      <c r="C142" t="s">
        <v>136</v>
      </c>
    </row>
    <row r="143" spans="2:3">
      <c r="B143" t="s">
        <v>1079</v>
      </c>
      <c r="C143" t="s">
        <v>1082</v>
      </c>
    </row>
    <row r="144" spans="2:3">
      <c r="B144" t="s">
        <v>789</v>
      </c>
      <c r="C144" t="s">
        <v>793</v>
      </c>
    </row>
    <row r="145" spans="2:3">
      <c r="B145" t="s">
        <v>505</v>
      </c>
      <c r="C145" t="s">
        <v>506</v>
      </c>
    </row>
    <row r="146" spans="2:3">
      <c r="B146" t="s">
        <v>143</v>
      </c>
      <c r="C146" t="s">
        <v>147</v>
      </c>
    </row>
    <row r="147" spans="2:3">
      <c r="B147" t="s">
        <v>209</v>
      </c>
      <c r="C147" t="s">
        <v>214</v>
      </c>
    </row>
    <row r="148" spans="2:3">
      <c r="B148" t="s">
        <v>159</v>
      </c>
      <c r="C148" t="s">
        <v>160</v>
      </c>
    </row>
    <row r="149" spans="2:3">
      <c r="B149" t="s">
        <v>833</v>
      </c>
      <c r="C149" t="s">
        <v>838</v>
      </c>
    </row>
    <row r="150" spans="2:3">
      <c r="B150" t="s">
        <v>341</v>
      </c>
      <c r="C150" t="s">
        <v>345</v>
      </c>
    </row>
    <row r="151" spans="2:3">
      <c r="B151" t="s">
        <v>336</v>
      </c>
      <c r="C151" t="s">
        <v>340</v>
      </c>
    </row>
    <row r="152" spans="2:3">
      <c r="B152" t="s">
        <v>182</v>
      </c>
      <c r="C152" t="s">
        <v>183</v>
      </c>
    </row>
    <row r="153" spans="2:3">
      <c r="B153" t="s">
        <v>2298</v>
      </c>
      <c r="C153" t="s">
        <v>2303</v>
      </c>
    </row>
    <row r="154" spans="2:3">
      <c r="B154" t="s">
        <v>1776</v>
      </c>
      <c r="C154" t="s">
        <v>1781</v>
      </c>
    </row>
    <row r="155" spans="2:3">
      <c r="B155" t="s">
        <v>1356</v>
      </c>
      <c r="C155" t="s">
        <v>1361</v>
      </c>
    </row>
    <row r="156" spans="2:3">
      <c r="B156" t="s">
        <v>812</v>
      </c>
      <c r="C156" t="s">
        <v>817</v>
      </c>
    </row>
    <row r="157" spans="2:3">
      <c r="B157" t="s">
        <v>301</v>
      </c>
      <c r="C157" t="s">
        <v>306</v>
      </c>
    </row>
    <row r="158" spans="2:3">
      <c r="B158" t="s">
        <v>528</v>
      </c>
      <c r="C158" t="s">
        <v>533</v>
      </c>
    </row>
    <row r="159" spans="2:3">
      <c r="B159" t="s">
        <v>981</v>
      </c>
      <c r="C159" t="s">
        <v>986</v>
      </c>
    </row>
    <row r="160" spans="2:3">
      <c r="B160" t="s">
        <v>698</v>
      </c>
      <c r="C160" t="s">
        <v>703</v>
      </c>
    </row>
    <row r="161" spans="2:3">
      <c r="B161" t="s">
        <v>779</v>
      </c>
      <c r="C161" t="s">
        <v>783</v>
      </c>
    </row>
    <row r="162" spans="2:3">
      <c r="B162" t="s">
        <v>489</v>
      </c>
      <c r="C162" t="s">
        <v>493</v>
      </c>
    </row>
    <row r="163" spans="2:3">
      <c r="B163" t="s">
        <v>1088</v>
      </c>
      <c r="C163" t="s">
        <v>1092</v>
      </c>
    </row>
    <row r="164" spans="2:3">
      <c r="B164" t="s">
        <v>1065</v>
      </c>
      <c r="C164" t="s">
        <v>1070</v>
      </c>
    </row>
    <row r="165" spans="2:3">
      <c r="B165" t="s">
        <v>587</v>
      </c>
      <c r="C165" t="s">
        <v>591</v>
      </c>
    </row>
    <row r="166" spans="2:3">
      <c r="B166" t="s">
        <v>307</v>
      </c>
      <c r="C166" t="s">
        <v>311</v>
      </c>
    </row>
    <row r="167" spans="2:3">
      <c r="B167" t="s">
        <v>278</v>
      </c>
      <c r="C167" t="s">
        <v>282</v>
      </c>
    </row>
    <row r="168" spans="2:3">
      <c r="B168" t="s">
        <v>603</v>
      </c>
      <c r="C168" t="s">
        <v>606</v>
      </c>
    </row>
    <row r="169" spans="2:3">
      <c r="B169" t="s">
        <v>889</v>
      </c>
      <c r="C169" t="s">
        <v>894</v>
      </c>
    </row>
    <row r="170" spans="2:3">
      <c r="B170" t="s">
        <v>185</v>
      </c>
      <c r="C170" t="s">
        <v>186</v>
      </c>
    </row>
    <row r="171" spans="2:3">
      <c r="B171" t="s">
        <v>1985</v>
      </c>
      <c r="C171" t="s">
        <v>1989</v>
      </c>
    </row>
    <row r="172" spans="2:3">
      <c r="B172" t="s">
        <v>884</v>
      </c>
      <c r="C172" t="s">
        <v>888</v>
      </c>
    </row>
    <row r="173" spans="2:3">
      <c r="B173" t="s">
        <v>1017</v>
      </c>
      <c r="C173" t="s">
        <v>1021</v>
      </c>
    </row>
    <row r="174" spans="2:3">
      <c r="B174" t="s">
        <v>190</v>
      </c>
      <c r="C174" t="s">
        <v>194</v>
      </c>
    </row>
    <row r="175" spans="2:3">
      <c r="B175" t="s">
        <v>115</v>
      </c>
      <c r="C175" t="s">
        <v>119</v>
      </c>
    </row>
    <row r="176" spans="2:3">
      <c r="B176" t="s">
        <v>640</v>
      </c>
      <c r="C176" t="s">
        <v>645</v>
      </c>
    </row>
    <row r="177" spans="2:3">
      <c r="B177" t="s">
        <v>3149</v>
      </c>
      <c r="C177" t="s">
        <v>3148</v>
      </c>
    </row>
    <row r="178" spans="2:3">
      <c r="B178" t="s">
        <v>1224</v>
      </c>
      <c r="C178" t="s">
        <v>1227</v>
      </c>
    </row>
    <row r="179" spans="2:3">
      <c r="B179" t="s">
        <v>693</v>
      </c>
      <c r="C179" t="s">
        <v>697</v>
      </c>
    </row>
    <row r="180" spans="2:3">
      <c r="B180" t="s">
        <v>592</v>
      </c>
      <c r="C180" t="s">
        <v>596</v>
      </c>
    </row>
    <row r="181" spans="2:3">
      <c r="B181" t="s">
        <v>2213</v>
      </c>
      <c r="C181" t="s">
        <v>2218</v>
      </c>
    </row>
    <row r="182" spans="2:3">
      <c r="B182" t="s">
        <v>2114</v>
      </c>
      <c r="C182" t="s">
        <v>2119</v>
      </c>
    </row>
    <row r="183" spans="2:3">
      <c r="B183" t="s">
        <v>126</v>
      </c>
      <c r="C183" t="s">
        <v>131</v>
      </c>
    </row>
    <row r="184" spans="2:3">
      <c r="B184" t="s">
        <v>1144</v>
      </c>
      <c r="C184" t="s">
        <v>1147</v>
      </c>
    </row>
    <row r="185" spans="2:3">
      <c r="B185" t="s">
        <v>392</v>
      </c>
      <c r="C185" t="s">
        <v>397</v>
      </c>
    </row>
    <row r="186" spans="2:3">
      <c r="B186" t="s">
        <v>200</v>
      </c>
      <c r="C186" t="s">
        <v>204</v>
      </c>
    </row>
    <row r="187" spans="2:3">
      <c r="B187" t="s">
        <v>2224</v>
      </c>
      <c r="C187" t="s">
        <v>2227</v>
      </c>
    </row>
    <row r="188" spans="2:3">
      <c r="B188" t="s">
        <v>2346</v>
      </c>
      <c r="C188" t="s">
        <v>2349</v>
      </c>
    </row>
    <row r="189" spans="2:3">
      <c r="B189" t="s">
        <v>1965</v>
      </c>
      <c r="C189" t="s">
        <v>1966</v>
      </c>
    </row>
    <row r="190" spans="2:3">
      <c r="B190" t="s">
        <v>2162</v>
      </c>
      <c r="C190" t="s">
        <v>2167</v>
      </c>
    </row>
    <row r="191" spans="2:3">
      <c r="B191" t="s">
        <v>1568</v>
      </c>
      <c r="C191" t="s">
        <v>1571</v>
      </c>
    </row>
    <row r="192" spans="2:3">
      <c r="B192" t="s">
        <v>1634</v>
      </c>
      <c r="C192" t="s">
        <v>1639</v>
      </c>
    </row>
    <row r="193" spans="2:3">
      <c r="B193" t="s">
        <v>571</v>
      </c>
      <c r="C193" t="s">
        <v>575</v>
      </c>
    </row>
    <row r="194" spans="2:3">
      <c r="B194" t="s">
        <v>546</v>
      </c>
      <c r="C194" t="s">
        <v>547</v>
      </c>
    </row>
    <row r="195" spans="2:3">
      <c r="B195" t="s">
        <v>1563</v>
      </c>
      <c r="C195" t="s">
        <v>1567</v>
      </c>
    </row>
    <row r="196" spans="2:3">
      <c r="B196" t="s">
        <v>1856</v>
      </c>
      <c r="C196" t="s">
        <v>1861</v>
      </c>
    </row>
    <row r="197" spans="2:3">
      <c r="B197" t="s">
        <v>2397</v>
      </c>
      <c r="C197" t="s">
        <v>2399</v>
      </c>
    </row>
    <row r="198" spans="2:3">
      <c r="B198" t="s">
        <v>2309</v>
      </c>
      <c r="C198" t="s">
        <v>2313</v>
      </c>
    </row>
    <row r="199" spans="2:3">
      <c r="B199" t="s">
        <v>1823</v>
      </c>
      <c r="C199" t="s">
        <v>1826</v>
      </c>
    </row>
    <row r="200" spans="2:3">
      <c r="B200" t="s">
        <v>524</v>
      </c>
      <c r="C200" t="s">
        <v>527</v>
      </c>
    </row>
    <row r="201" spans="2:3">
      <c r="B201" t="s">
        <v>508</v>
      </c>
      <c r="C201" t="s">
        <v>511</v>
      </c>
    </row>
    <row r="202" spans="2:3">
      <c r="B202" t="s">
        <v>455</v>
      </c>
      <c r="C202" t="s">
        <v>460</v>
      </c>
    </row>
    <row r="203" spans="2:3">
      <c r="B203" t="s">
        <v>137</v>
      </c>
      <c r="C203" t="s">
        <v>3244</v>
      </c>
    </row>
    <row r="204" spans="2:3">
      <c r="B204" t="s">
        <v>484</v>
      </c>
      <c r="C204" t="s">
        <v>488</v>
      </c>
    </row>
    <row r="205" spans="2:3">
      <c r="B205" t="s">
        <v>794</v>
      </c>
      <c r="C205" t="s">
        <v>799</v>
      </c>
    </row>
    <row r="206" spans="2:3">
      <c r="B206" t="s">
        <v>2194</v>
      </c>
      <c r="C206" t="s">
        <v>2196</v>
      </c>
    </row>
    <row r="207" spans="2:3">
      <c r="B207" t="s">
        <v>1882</v>
      </c>
      <c r="C207" t="s">
        <v>1887</v>
      </c>
    </row>
    <row r="208" spans="2:3">
      <c r="B208" t="s">
        <v>1022</v>
      </c>
      <c r="C208" t="s">
        <v>1026</v>
      </c>
    </row>
    <row r="209" spans="2:3">
      <c r="B209" t="s">
        <v>901</v>
      </c>
      <c r="C209" t="s">
        <v>904</v>
      </c>
    </row>
    <row r="210" spans="2:3">
      <c r="B210" t="s">
        <v>1749</v>
      </c>
      <c r="C210" t="s">
        <v>1751</v>
      </c>
    </row>
    <row r="211" spans="2:3">
      <c r="B211" t="s">
        <v>646</v>
      </c>
      <c r="C211" t="s">
        <v>651</v>
      </c>
    </row>
    <row r="212" spans="2:3">
      <c r="B212" t="s">
        <v>597</v>
      </c>
      <c r="C212" t="s">
        <v>602</v>
      </c>
    </row>
    <row r="213" spans="2:3">
      <c r="B213" t="s">
        <v>1595</v>
      </c>
      <c r="C213" t="s">
        <v>1599</v>
      </c>
    </row>
    <row r="214" spans="2:3">
      <c r="B214" t="s">
        <v>1437</v>
      </c>
      <c r="C214" t="s">
        <v>1442</v>
      </c>
    </row>
    <row r="215" spans="2:3">
      <c r="B215" t="s">
        <v>678</v>
      </c>
      <c r="C215" t="s">
        <v>682</v>
      </c>
    </row>
    <row r="216" spans="2:3">
      <c r="B216" t="s">
        <v>1757</v>
      </c>
      <c r="C216" t="s">
        <v>1762</v>
      </c>
    </row>
    <row r="217" spans="2:3">
      <c r="B217" t="s">
        <v>1672</v>
      </c>
      <c r="C217" t="s">
        <v>1675</v>
      </c>
    </row>
    <row r="218" spans="2:3">
      <c r="B218" t="s">
        <v>853</v>
      </c>
      <c r="C218" t="s">
        <v>858</v>
      </c>
    </row>
    <row r="219" spans="2:3">
      <c r="B219" t="s">
        <v>2099</v>
      </c>
      <c r="C219" t="s">
        <v>2101</v>
      </c>
    </row>
    <row r="220" spans="2:3">
      <c r="B220" t="s">
        <v>1740</v>
      </c>
      <c r="C220" t="s">
        <v>1744</v>
      </c>
    </row>
    <row r="221" spans="2:3">
      <c r="B221" t="s">
        <v>1372</v>
      </c>
      <c r="C221" t="s">
        <v>1374</v>
      </c>
    </row>
    <row r="222" spans="2:3">
      <c r="B222" t="s">
        <v>1141</v>
      </c>
      <c r="C222" t="s">
        <v>1142</v>
      </c>
    </row>
    <row r="223" spans="2:3">
      <c r="B223" t="s">
        <v>1434</v>
      </c>
      <c r="C223" t="s">
        <v>1435</v>
      </c>
    </row>
    <row r="224" spans="2:3">
      <c r="B224" t="s">
        <v>1075</v>
      </c>
      <c r="C224" t="s">
        <v>1078</v>
      </c>
    </row>
    <row r="225" spans="2:3">
      <c r="B225" t="s">
        <v>965</v>
      </c>
      <c r="C225" t="s">
        <v>968</v>
      </c>
    </row>
    <row r="226" spans="2:3">
      <c r="B226" t="s">
        <v>1366</v>
      </c>
      <c r="C226" t="s">
        <v>1371</v>
      </c>
    </row>
    <row r="227" spans="2:3">
      <c r="B227" t="s">
        <v>500</v>
      </c>
      <c r="C227" t="s">
        <v>504</v>
      </c>
    </row>
    <row r="228" spans="2:3">
      <c r="B228" t="s">
        <v>1362</v>
      </c>
      <c r="C228" t="s">
        <v>1365</v>
      </c>
    </row>
    <row r="229" spans="2:3">
      <c r="B229" t="s">
        <v>512</v>
      </c>
      <c r="C229" t="s">
        <v>517</v>
      </c>
    </row>
    <row r="230" spans="2:3">
      <c r="B230" t="s">
        <v>104</v>
      </c>
      <c r="C230" t="s">
        <v>109</v>
      </c>
    </row>
    <row r="231" spans="2:3">
      <c r="B231" t="s">
        <v>260</v>
      </c>
      <c r="C231" t="s">
        <v>265</v>
      </c>
    </row>
    <row r="232" spans="2:3">
      <c r="B232" t="s">
        <v>1769</v>
      </c>
      <c r="C232" t="s">
        <v>1770</v>
      </c>
    </row>
    <row r="233" spans="2:3">
      <c r="B233" t="s">
        <v>1862</v>
      </c>
      <c r="C233" t="s">
        <v>1863</v>
      </c>
    </row>
    <row r="234" spans="2:3">
      <c r="B234" t="s">
        <v>1541</v>
      </c>
      <c r="C234" t="s">
        <v>1546</v>
      </c>
    </row>
    <row r="235" spans="2:3">
      <c r="B235" t="s">
        <v>1469</v>
      </c>
      <c r="C235" t="s">
        <v>1474</v>
      </c>
    </row>
    <row r="236" spans="2:3">
      <c r="B236" t="s">
        <v>863</v>
      </c>
      <c r="C236" t="s">
        <v>866</v>
      </c>
    </row>
    <row r="237" spans="2:3">
      <c r="B237" t="s">
        <v>1941</v>
      </c>
      <c r="C237" t="s">
        <v>1945</v>
      </c>
    </row>
    <row r="238" spans="2:3">
      <c r="B238" t="s">
        <v>745</v>
      </c>
      <c r="C238" t="s">
        <v>750</v>
      </c>
    </row>
    <row r="239" spans="2:3">
      <c r="B239" t="s">
        <v>2081</v>
      </c>
      <c r="C239" t="s">
        <v>2086</v>
      </c>
    </row>
    <row r="240" spans="2:3">
      <c r="B240" t="s">
        <v>1793</v>
      </c>
      <c r="C240" t="s">
        <v>1798</v>
      </c>
    </row>
    <row r="241" spans="2:3">
      <c r="B241" t="s">
        <v>228</v>
      </c>
      <c r="C241" t="s">
        <v>233</v>
      </c>
    </row>
    <row r="242" spans="2:3">
      <c r="B242" t="s">
        <v>1810</v>
      </c>
      <c r="C242" t="s">
        <v>1813</v>
      </c>
    </row>
    <row r="243" spans="2:3">
      <c r="B243" t="s">
        <v>1153</v>
      </c>
      <c r="C243" t="s">
        <v>1158</v>
      </c>
    </row>
    <row r="244" spans="2:3">
      <c r="B244" t="s">
        <v>318</v>
      </c>
      <c r="C244" t="s">
        <v>323</v>
      </c>
    </row>
    <row r="245" spans="2:3">
      <c r="B245" t="s">
        <v>824</v>
      </c>
      <c r="C245" t="s">
        <v>825</v>
      </c>
    </row>
    <row r="246" spans="2:3">
      <c r="B246" t="s">
        <v>1682</v>
      </c>
      <c r="C246" t="s">
        <v>1686</v>
      </c>
    </row>
    <row r="247" spans="2:3">
      <c r="B247" t="s">
        <v>2243</v>
      </c>
      <c r="C247" t="s">
        <v>2246</v>
      </c>
    </row>
    <row r="248" spans="2:3">
      <c r="B248" t="s">
        <v>1839</v>
      </c>
      <c r="C248" t="s">
        <v>1844</v>
      </c>
    </row>
    <row r="249" spans="2:3">
      <c r="B249" t="s">
        <v>3399</v>
      </c>
      <c r="C249" t="s">
        <v>3398</v>
      </c>
    </row>
    <row r="250" spans="2:3">
      <c r="B250" t="s">
        <v>710</v>
      </c>
      <c r="C250" t="s">
        <v>715</v>
      </c>
    </row>
    <row r="251" spans="2:3">
      <c r="B251" t="s">
        <v>1772</v>
      </c>
      <c r="C251" t="s">
        <v>1775</v>
      </c>
    </row>
    <row r="252" spans="2:3">
      <c r="B252" t="s">
        <v>148</v>
      </c>
      <c r="C252" t="s">
        <v>153</v>
      </c>
    </row>
    <row r="253" spans="2:3">
      <c r="B253" t="s">
        <v>847</v>
      </c>
      <c r="C253" t="s">
        <v>852</v>
      </c>
    </row>
    <row r="254" spans="2:3">
      <c r="B254" t="s">
        <v>3419</v>
      </c>
      <c r="C254" t="s">
        <v>3418</v>
      </c>
    </row>
    <row r="255" spans="2:3">
      <c r="B255" t="s">
        <v>1955</v>
      </c>
      <c r="C255" t="s">
        <v>1960</v>
      </c>
    </row>
    <row r="256" spans="2:3">
      <c r="B256" t="s">
        <v>917</v>
      </c>
      <c r="C256" t="s">
        <v>922</v>
      </c>
    </row>
    <row r="257" spans="2:3">
      <c r="B257" t="s">
        <v>472</v>
      </c>
      <c r="C257" t="s">
        <v>477</v>
      </c>
    </row>
    <row r="258" spans="2:3">
      <c r="B258" t="s">
        <v>2288</v>
      </c>
      <c r="C258" t="s">
        <v>2292</v>
      </c>
    </row>
    <row r="259" spans="2:3">
      <c r="B259" t="s">
        <v>1818</v>
      </c>
      <c r="C259" t="s">
        <v>1822</v>
      </c>
    </row>
    <row r="260" spans="2:3">
      <c r="B260" t="s">
        <v>2023</v>
      </c>
      <c r="C260" t="s">
        <v>2027</v>
      </c>
    </row>
    <row r="261" spans="2:3">
      <c r="B261" t="s">
        <v>2174</v>
      </c>
      <c r="C261" t="s">
        <v>2179</v>
      </c>
    </row>
    <row r="262" spans="2:3">
      <c r="B262" t="s">
        <v>2148</v>
      </c>
      <c r="C262" t="s">
        <v>2152</v>
      </c>
    </row>
    <row r="263" spans="2:3">
      <c r="B263" t="s">
        <v>164</v>
      </c>
      <c r="C263" t="s">
        <v>169</v>
      </c>
    </row>
    <row r="264" spans="2:3">
      <c r="B264" t="s">
        <v>494</v>
      </c>
      <c r="C264" t="s">
        <v>499</v>
      </c>
    </row>
    <row r="265" spans="2:3">
      <c r="B265" t="s">
        <v>2135</v>
      </c>
      <c r="C265" t="s">
        <v>2139</v>
      </c>
    </row>
    <row r="266" spans="2:3">
      <c r="B266" t="s">
        <v>398</v>
      </c>
      <c r="C266" t="s">
        <v>401</v>
      </c>
    </row>
    <row r="267" spans="2:3">
      <c r="B267" t="s">
        <v>1525</v>
      </c>
      <c r="C267" t="s">
        <v>1530</v>
      </c>
    </row>
    <row r="268" spans="2:3">
      <c r="B268" t="s">
        <v>1185</v>
      </c>
      <c r="C268" t="s">
        <v>1188</v>
      </c>
    </row>
    <row r="269" spans="2:3">
      <c r="B269" t="s">
        <v>1049</v>
      </c>
      <c r="C269" t="s">
        <v>1054</v>
      </c>
    </row>
    <row r="270" spans="2:3">
      <c r="B270" t="s">
        <v>205</v>
      </c>
      <c r="C270" t="s">
        <v>208</v>
      </c>
    </row>
    <row r="271" spans="2:3">
      <c r="B271" t="s">
        <v>2047</v>
      </c>
      <c r="C271" t="s">
        <v>2052</v>
      </c>
    </row>
    <row r="272" spans="2:3">
      <c r="B272" t="s">
        <v>953</v>
      </c>
      <c r="C272" t="s">
        <v>958</v>
      </c>
    </row>
    <row r="273" spans="2:3">
      <c r="B273" t="s">
        <v>1163</v>
      </c>
      <c r="C273" t="s">
        <v>1166</v>
      </c>
    </row>
    <row r="274" spans="2:3">
      <c r="B274" t="s">
        <v>1126</v>
      </c>
      <c r="C274" t="s">
        <v>1131</v>
      </c>
    </row>
    <row r="275" spans="2:3">
      <c r="B275" t="s">
        <v>1449</v>
      </c>
      <c r="C275" t="s">
        <v>1454</v>
      </c>
    </row>
    <row r="276" spans="2:3">
      <c r="B276" t="s">
        <v>1389</v>
      </c>
      <c r="C276" t="s">
        <v>1394</v>
      </c>
    </row>
    <row r="277" spans="2:3">
      <c r="B277" t="s">
        <v>1614</v>
      </c>
      <c r="C277" t="s">
        <v>1615</v>
      </c>
    </row>
    <row r="278" spans="2:3">
      <c r="B278" t="s">
        <v>2314</v>
      </c>
      <c r="C278" t="s">
        <v>2316</v>
      </c>
    </row>
    <row r="279" spans="2:3">
      <c r="B279" t="s">
        <v>1763</v>
      </c>
      <c r="C279" t="s">
        <v>1768</v>
      </c>
    </row>
    <row r="280" spans="2:3">
      <c r="B280" t="s">
        <v>1027</v>
      </c>
      <c r="C280" t="s">
        <v>1032</v>
      </c>
    </row>
    <row r="281" spans="2:3">
      <c r="B281" t="s">
        <v>2203</v>
      </c>
      <c r="C281" t="s">
        <v>2208</v>
      </c>
    </row>
    <row r="282" spans="2:3">
      <c r="B282" t="s">
        <v>727</v>
      </c>
      <c r="C282" t="s">
        <v>732</v>
      </c>
    </row>
    <row r="283" spans="2:3">
      <c r="B283" t="s">
        <v>2005</v>
      </c>
      <c r="C283" t="s">
        <v>2010</v>
      </c>
    </row>
    <row r="284" spans="2:3">
      <c r="B284" t="s">
        <v>1179</v>
      </c>
      <c r="C284" t="s">
        <v>1184</v>
      </c>
    </row>
    <row r="285" spans="2:3">
      <c r="B285" t="s">
        <v>1109</v>
      </c>
      <c r="C285" t="s">
        <v>1113</v>
      </c>
    </row>
    <row r="286" spans="2:3">
      <c r="B286" t="s">
        <v>1893</v>
      </c>
      <c r="C286" t="s">
        <v>1897</v>
      </c>
    </row>
    <row r="287" spans="2:3">
      <c r="B287" t="s">
        <v>1487</v>
      </c>
      <c r="C287" t="s">
        <v>1491</v>
      </c>
    </row>
    <row r="288" spans="2:3">
      <c r="B288" t="s">
        <v>2263</v>
      </c>
      <c r="C288" t="s">
        <v>2268</v>
      </c>
    </row>
    <row r="289" spans="2:3">
      <c r="B289" t="s">
        <v>2124</v>
      </c>
      <c r="C289" t="s">
        <v>2129</v>
      </c>
    </row>
    <row r="290" spans="2:3">
      <c r="B290" t="s">
        <v>1114</v>
      </c>
      <c r="C290" t="s">
        <v>1119</v>
      </c>
    </row>
    <row r="291" spans="2:3">
      <c r="B291" t="s">
        <v>733</v>
      </c>
      <c r="C291" t="s">
        <v>738</v>
      </c>
    </row>
    <row r="292" spans="2:3">
      <c r="B292" t="s">
        <v>1443</v>
      </c>
      <c r="C292" t="s">
        <v>1448</v>
      </c>
    </row>
    <row r="293" spans="2:3">
      <c r="B293" t="s">
        <v>1159</v>
      </c>
      <c r="C293" t="s">
        <v>1162</v>
      </c>
    </row>
    <row r="294" spans="2:3">
      <c r="B294" t="s">
        <v>867</v>
      </c>
      <c r="C294" t="s">
        <v>872</v>
      </c>
    </row>
    <row r="295" spans="2:3">
      <c r="B295" t="s">
        <v>762</v>
      </c>
      <c r="C295" t="s">
        <v>3567</v>
      </c>
    </row>
    <row r="296" spans="2:3">
      <c r="B296" t="s">
        <v>1455</v>
      </c>
      <c r="C296" t="s">
        <v>1459</v>
      </c>
    </row>
    <row r="297" spans="2:3">
      <c r="B297" t="s">
        <v>1195</v>
      </c>
      <c r="C297" t="s">
        <v>1198</v>
      </c>
    </row>
    <row r="298" spans="2:3">
      <c r="B298" t="s">
        <v>1332</v>
      </c>
      <c r="C298" t="s">
        <v>1337</v>
      </c>
    </row>
    <row r="299" spans="2:3">
      <c r="B299" t="s">
        <v>1606</v>
      </c>
      <c r="C299" t="s">
        <v>1609</v>
      </c>
    </row>
    <row r="300" spans="2:3">
      <c r="B300" t="s">
        <v>244</v>
      </c>
      <c r="C300" t="s">
        <v>249</v>
      </c>
    </row>
    <row r="301" spans="2:3">
      <c r="B301" t="s">
        <v>408</v>
      </c>
      <c r="C301" t="s">
        <v>413</v>
      </c>
    </row>
    <row r="302" spans="2:3">
      <c r="B302" t="s">
        <v>948</v>
      </c>
      <c r="C302" t="s">
        <v>949</v>
      </c>
    </row>
    <row r="303" spans="2:3">
      <c r="B303" t="s">
        <v>1099</v>
      </c>
      <c r="C303" t="s">
        <v>1104</v>
      </c>
    </row>
    <row r="304" spans="2:3">
      <c r="B304" t="s">
        <v>1044</v>
      </c>
      <c r="C304" t="s">
        <v>1048</v>
      </c>
    </row>
    <row r="305" spans="2:3">
      <c r="B305" t="s">
        <v>518</v>
      </c>
      <c r="C305" t="s">
        <v>523</v>
      </c>
    </row>
    <row r="306" spans="2:3">
      <c r="B306" t="s">
        <v>461</v>
      </c>
      <c r="C306" t="s">
        <v>465</v>
      </c>
    </row>
    <row r="307" spans="2:3">
      <c r="B307" t="s">
        <v>1132</v>
      </c>
      <c r="C307" t="s">
        <v>1136</v>
      </c>
    </row>
    <row r="308" spans="2:3">
      <c r="B308" t="s">
        <v>240</v>
      </c>
      <c r="C308" t="s">
        <v>241</v>
      </c>
    </row>
    <row r="309" spans="2:3">
      <c r="B309" t="s">
        <v>549</v>
      </c>
      <c r="C309" t="s">
        <v>553</v>
      </c>
    </row>
    <row r="310" spans="2:3">
      <c r="B310" t="s">
        <v>346</v>
      </c>
      <c r="C310" t="s">
        <v>350</v>
      </c>
    </row>
    <row r="311" spans="2:3">
      <c r="B311" t="s">
        <v>721</v>
      </c>
      <c r="C311" t="s">
        <v>726</v>
      </c>
    </row>
    <row r="312" spans="2:3">
      <c r="B312" t="s">
        <v>2275</v>
      </c>
      <c r="C312" t="s">
        <v>2278</v>
      </c>
    </row>
    <row r="313" spans="2:3">
      <c r="B313" t="s">
        <v>1252</v>
      </c>
      <c r="C313" t="s">
        <v>1255</v>
      </c>
    </row>
    <row r="314" spans="2:3">
      <c r="B314" t="s">
        <v>429</v>
      </c>
      <c r="C314" t="s">
        <v>434</v>
      </c>
    </row>
    <row r="315" spans="2:3">
      <c r="B315" t="s">
        <v>154</v>
      </c>
      <c r="C315" t="s">
        <v>155</v>
      </c>
    </row>
    <row r="316" spans="2:3">
      <c r="B316" t="s">
        <v>2209</v>
      </c>
      <c r="C316" t="s">
        <v>2212</v>
      </c>
    </row>
    <row r="317" spans="2:3">
      <c r="B317" t="s">
        <v>818</v>
      </c>
      <c r="C317" t="s">
        <v>823</v>
      </c>
    </row>
    <row r="318" spans="2:3">
      <c r="B318" t="s">
        <v>2383</v>
      </c>
      <c r="C318" t="s">
        <v>2386</v>
      </c>
    </row>
    <row r="319" spans="2:3">
      <c r="B319" t="s">
        <v>613</v>
      </c>
      <c r="C319" t="s">
        <v>617</v>
      </c>
    </row>
    <row r="320" spans="2:3">
      <c r="B320" t="s">
        <v>254</v>
      </c>
      <c r="C320" t="s">
        <v>259</v>
      </c>
    </row>
    <row r="321" spans="2:3">
      <c r="B321" t="s">
        <v>1380</v>
      </c>
      <c r="C321" t="s">
        <v>1384</v>
      </c>
    </row>
    <row r="322" spans="2:3">
      <c r="B322" t="s">
        <v>2102</v>
      </c>
      <c r="C322" t="s">
        <v>2107</v>
      </c>
    </row>
    <row r="323" spans="2:3">
      <c r="B323" t="s">
        <v>624</v>
      </c>
      <c r="C323" t="s">
        <v>627</v>
      </c>
    </row>
    <row r="324" spans="2:3">
      <c r="B324" t="s">
        <v>959</v>
      </c>
      <c r="C324" t="s">
        <v>964</v>
      </c>
    </row>
    <row r="325" spans="2:3">
      <c r="B325" t="s">
        <v>2360</v>
      </c>
      <c r="C325" t="s">
        <v>2365</v>
      </c>
    </row>
    <row r="326" spans="2:3">
      <c r="B326" t="s">
        <v>368</v>
      </c>
      <c r="C326" t="s">
        <v>373</v>
      </c>
    </row>
    <row r="327" spans="2:3">
      <c r="B327" t="s">
        <v>1285</v>
      </c>
      <c r="C327" t="s">
        <v>1290</v>
      </c>
    </row>
    <row r="328" spans="2:3">
      <c r="B328" t="s">
        <v>1395</v>
      </c>
      <c r="C328" t="s">
        <v>1399</v>
      </c>
    </row>
    <row r="329" spans="2:3">
      <c r="B329" t="s">
        <v>2186</v>
      </c>
      <c r="C329" t="s">
        <v>2189</v>
      </c>
    </row>
    <row r="330" spans="2:3">
      <c r="B330" t="s">
        <v>1220</v>
      </c>
      <c r="C330" t="s">
        <v>1223</v>
      </c>
    </row>
    <row r="331" spans="2:3">
      <c r="B331" t="s">
        <v>3697</v>
      </c>
      <c r="C331" t="s">
        <v>3696</v>
      </c>
    </row>
    <row r="332" spans="2:3">
      <c r="B332" t="s">
        <v>2350</v>
      </c>
      <c r="C332" t="s">
        <v>2353</v>
      </c>
    </row>
    <row r="333" spans="2:3">
      <c r="B333" t="s">
        <v>1535</v>
      </c>
      <c r="C333" t="s">
        <v>1540</v>
      </c>
    </row>
    <row r="334" spans="2:3">
      <c r="B334" t="s">
        <v>380</v>
      </c>
      <c r="C334" t="s">
        <v>385</v>
      </c>
    </row>
    <row r="335" spans="2:3">
      <c r="B335" t="s">
        <v>1586</v>
      </c>
      <c r="C335" t="s">
        <v>1587</v>
      </c>
    </row>
    <row r="336" spans="2:3">
      <c r="B336" t="s">
        <v>2247</v>
      </c>
      <c r="C336" t="s">
        <v>2252</v>
      </c>
    </row>
    <row r="337" spans="2:3">
      <c r="B337" t="s">
        <v>1460</v>
      </c>
      <c r="C337" t="s">
        <v>1464</v>
      </c>
    </row>
    <row r="338" spans="2:3">
      <c r="B338" t="s">
        <v>560</v>
      </c>
      <c r="C338" t="s">
        <v>564</v>
      </c>
    </row>
    <row r="339" spans="2:3">
      <c r="B339" t="s">
        <v>1589</v>
      </c>
      <c r="C339" t="s">
        <v>1594</v>
      </c>
    </row>
    <row r="340" spans="2:3">
      <c r="B340" t="s">
        <v>1475</v>
      </c>
      <c r="C340" t="s">
        <v>1478</v>
      </c>
    </row>
    <row r="341" spans="2:3">
      <c r="B341" t="s">
        <v>386</v>
      </c>
      <c r="C341" t="s">
        <v>391</v>
      </c>
    </row>
    <row r="342" spans="2:3">
      <c r="B342" t="s">
        <v>170</v>
      </c>
      <c r="C342" t="s">
        <v>175</v>
      </c>
    </row>
    <row r="343" spans="2:3">
      <c r="B343" t="s">
        <v>1033</v>
      </c>
      <c r="C343" t="s">
        <v>1037</v>
      </c>
    </row>
    <row r="344" spans="2:3">
      <c r="B344" t="s">
        <v>534</v>
      </c>
      <c r="C344" t="s">
        <v>539</v>
      </c>
    </row>
    <row r="345" spans="2:3">
      <c r="B345" t="s">
        <v>673</v>
      </c>
      <c r="C345" t="s">
        <v>677</v>
      </c>
    </row>
    <row r="346" spans="2:3">
      <c r="B346" t="s">
        <v>1687</v>
      </c>
      <c r="C346" t="s">
        <v>1691</v>
      </c>
    </row>
    <row r="347" spans="2:3">
      <c r="B347" t="s">
        <v>215</v>
      </c>
      <c r="C347" t="s">
        <v>220</v>
      </c>
    </row>
    <row r="348" spans="2:3">
      <c r="B348" t="s">
        <v>2028</v>
      </c>
      <c r="C348" t="s">
        <v>2031</v>
      </c>
    </row>
    <row r="349" spans="2:3">
      <c r="B349" t="s">
        <v>283</v>
      </c>
      <c r="C349" t="s">
        <v>288</v>
      </c>
    </row>
    <row r="350" spans="2:3">
      <c r="B350" t="s">
        <v>439</v>
      </c>
      <c r="C350" t="s">
        <v>442</v>
      </c>
    </row>
    <row r="351" spans="2:3">
      <c r="B351" t="s">
        <v>1291</v>
      </c>
      <c r="C351" t="s">
        <v>1296</v>
      </c>
    </row>
    <row r="352" spans="2:3">
      <c r="B352" t="s">
        <v>2087</v>
      </c>
      <c r="C352" t="s">
        <v>2092</v>
      </c>
    </row>
    <row r="353" spans="2:3">
      <c r="B353" t="s">
        <v>1718</v>
      </c>
      <c r="C353" t="s">
        <v>1721</v>
      </c>
    </row>
    <row r="354" spans="2:3">
      <c r="B354" t="s">
        <v>1013</v>
      </c>
      <c r="C354" t="s">
        <v>1016</v>
      </c>
    </row>
    <row r="355" spans="2:3">
      <c r="B355" t="s">
        <v>1385</v>
      </c>
      <c r="C355" t="s">
        <v>1388</v>
      </c>
    </row>
    <row r="356" spans="2:3">
      <c r="B356" t="s">
        <v>295</v>
      </c>
      <c r="C356" t="s">
        <v>300</v>
      </c>
    </row>
    <row r="357" spans="2:3">
      <c r="B357" t="s">
        <v>998</v>
      </c>
      <c r="C357" t="s">
        <v>1002</v>
      </c>
    </row>
    <row r="358" spans="2:3">
      <c r="B358" t="s">
        <v>1009</v>
      </c>
      <c r="C358" t="s">
        <v>1012</v>
      </c>
    </row>
    <row r="359" spans="2:3">
      <c r="B359" t="s">
        <v>120</v>
      </c>
      <c r="C359" t="s">
        <v>125</v>
      </c>
    </row>
    <row r="360" spans="2:3">
      <c r="B360" t="s">
        <v>1975</v>
      </c>
      <c r="C360" t="s">
        <v>1979</v>
      </c>
    </row>
    <row r="361" spans="2:3">
      <c r="B361" t="s">
        <v>289</v>
      </c>
      <c r="C361" t="s">
        <v>294</v>
      </c>
    </row>
    <row r="362" spans="2:3">
      <c r="B362" t="s">
        <v>1071</v>
      </c>
      <c r="C362" t="s">
        <v>1074</v>
      </c>
    </row>
    <row r="363" spans="2:3">
      <c r="B363" t="s">
        <v>2377</v>
      </c>
      <c r="C363" t="s">
        <v>2382</v>
      </c>
    </row>
    <row r="364" spans="2:3">
      <c r="B364" t="s">
        <v>1423</v>
      </c>
      <c r="C364" t="s">
        <v>1428</v>
      </c>
    </row>
    <row r="365" spans="2:3">
      <c r="B365" t="s">
        <v>1833</v>
      </c>
      <c r="C365" t="s">
        <v>1838</v>
      </c>
    </row>
    <row r="366" spans="2:3">
      <c r="B366" t="s">
        <v>1932</v>
      </c>
      <c r="C366" t="s">
        <v>1936</v>
      </c>
    </row>
    <row r="367" spans="2:3">
      <c r="B367" t="s">
        <v>2366</v>
      </c>
      <c r="C367" t="s">
        <v>2371</v>
      </c>
    </row>
    <row r="368" spans="2:3">
      <c r="B368" t="s">
        <v>1400</v>
      </c>
      <c r="C368" t="s">
        <v>1405</v>
      </c>
    </row>
    <row r="369" spans="2:3">
      <c r="B369" t="s">
        <v>2108</v>
      </c>
      <c r="C369" t="s">
        <v>2113</v>
      </c>
    </row>
    <row r="370" spans="2:3">
      <c r="B370" t="s">
        <v>1105</v>
      </c>
      <c r="C370" t="s">
        <v>1108</v>
      </c>
    </row>
    <row r="371" spans="2:3">
      <c r="B371" t="s">
        <v>576</v>
      </c>
      <c r="C371" t="s">
        <v>581</v>
      </c>
    </row>
    <row r="372" spans="2:3">
      <c r="B372" t="s">
        <v>1189</v>
      </c>
      <c r="C372" t="s">
        <v>1194</v>
      </c>
    </row>
    <row r="373" spans="2:3">
      <c r="B373" t="s">
        <v>859</v>
      </c>
      <c r="C373" t="s">
        <v>862</v>
      </c>
    </row>
    <row r="374" spans="2:3">
      <c r="B374" t="s">
        <v>1845</v>
      </c>
      <c r="C374" t="s">
        <v>1850</v>
      </c>
    </row>
    <row r="375" spans="2:3">
      <c r="B375" t="s">
        <v>1211</v>
      </c>
      <c r="C375" t="s">
        <v>1212</v>
      </c>
    </row>
    <row r="376" spans="2:3">
      <c r="B376" t="s">
        <v>356</v>
      </c>
      <c r="C376" t="s">
        <v>361</v>
      </c>
    </row>
    <row r="377" spans="2:3">
      <c r="B377" t="s">
        <v>1234</v>
      </c>
      <c r="C377" t="s">
        <v>1239</v>
      </c>
    </row>
    <row r="378" spans="2:3">
      <c r="B378" t="s">
        <v>3866</v>
      </c>
      <c r="C378" t="s">
        <v>3865</v>
      </c>
    </row>
    <row r="379" spans="2:3">
      <c r="B379" t="s">
        <v>195</v>
      </c>
      <c r="C379" t="s">
        <v>199</v>
      </c>
    </row>
    <row r="380" spans="2:3">
      <c r="B380" t="s">
        <v>879</v>
      </c>
      <c r="C380" t="s">
        <v>883</v>
      </c>
    </row>
    <row r="381" spans="2:3">
      <c r="B381" t="s">
        <v>1083</v>
      </c>
      <c r="C381" t="s">
        <v>1087</v>
      </c>
    </row>
    <row r="382" spans="2:3">
      <c r="B382" t="s">
        <v>1640</v>
      </c>
      <c r="C382" t="s">
        <v>1645</v>
      </c>
    </row>
    <row r="383" spans="2:3">
      <c r="B383" t="s">
        <v>449</v>
      </c>
      <c r="C383" t="s">
        <v>454</v>
      </c>
    </row>
    <row r="384" spans="2:3">
      <c r="B384" t="s">
        <v>683</v>
      </c>
      <c r="C384" t="s">
        <v>686</v>
      </c>
    </row>
    <row r="385" spans="2:3">
      <c r="B385" t="s">
        <v>911</v>
      </c>
      <c r="C385" t="s">
        <v>916</v>
      </c>
    </row>
    <row r="386" spans="2:3">
      <c r="B386" t="s">
        <v>540</v>
      </c>
      <c r="C386" t="s">
        <v>545</v>
      </c>
    </row>
    <row r="387" spans="2:3">
      <c r="B387" t="s">
        <v>923</v>
      </c>
      <c r="C387" t="s">
        <v>926</v>
      </c>
    </row>
    <row r="388" spans="2:3">
      <c r="B388" t="s">
        <v>478</v>
      </c>
      <c r="C388" t="s">
        <v>483</v>
      </c>
    </row>
    <row r="389" spans="2:3">
      <c r="B389" t="s">
        <v>1322</v>
      </c>
      <c r="C389" t="s">
        <v>1327</v>
      </c>
    </row>
    <row r="390" spans="2:3">
      <c r="B390" t="s">
        <v>751</v>
      </c>
      <c r="C390" t="s">
        <v>756</v>
      </c>
    </row>
    <row r="391" spans="2:3">
      <c r="B391" t="s">
        <v>423</v>
      </c>
      <c r="C391" t="s">
        <v>428</v>
      </c>
    </row>
    <row r="392" spans="2:3">
      <c r="B392" t="s">
        <v>2354</v>
      </c>
      <c r="C392" t="s">
        <v>2359</v>
      </c>
    </row>
    <row r="393" spans="2:3">
      <c r="B393" t="s">
        <v>222</v>
      </c>
      <c r="C393" t="s">
        <v>227</v>
      </c>
    </row>
    <row r="394" spans="2:3">
      <c r="B394" t="s">
        <v>3924</v>
      </c>
      <c r="C394" t="s">
        <v>3923</v>
      </c>
    </row>
    <row r="395" spans="2:3">
      <c r="B395" t="s">
        <v>1240</v>
      </c>
      <c r="C395" t="s">
        <v>1245</v>
      </c>
    </row>
    <row r="396" spans="2:3">
      <c r="B396" t="s">
        <v>1319</v>
      </c>
      <c r="C396" t="s">
        <v>1321</v>
      </c>
    </row>
    <row r="397" spans="2:3">
      <c r="B397" t="s">
        <v>704</v>
      </c>
      <c r="C397" t="s">
        <v>709</v>
      </c>
    </row>
    <row r="398" spans="2:3">
      <c r="B398" t="s">
        <v>839</v>
      </c>
      <c r="C398" t="s">
        <v>844</v>
      </c>
    </row>
    <row r="399" spans="2:3">
      <c r="B399" t="s">
        <v>1898</v>
      </c>
      <c r="C399" t="s">
        <v>1903</v>
      </c>
    </row>
    <row r="400" spans="2:3">
      <c r="B400" t="s">
        <v>1492</v>
      </c>
      <c r="C400" t="s">
        <v>1497</v>
      </c>
    </row>
    <row r="401" spans="2:3">
      <c r="B401" t="s">
        <v>2036</v>
      </c>
      <c r="C401" t="s">
        <v>2041</v>
      </c>
    </row>
    <row r="402" spans="2:3">
      <c r="B402" t="s">
        <v>565</v>
      </c>
      <c r="C402" t="s">
        <v>570</v>
      </c>
    </row>
    <row r="403" spans="2:3">
      <c r="B403" t="s">
        <v>351</v>
      </c>
      <c r="C403" t="s">
        <v>355</v>
      </c>
    </row>
    <row r="404" spans="2:3">
      <c r="B404" t="s">
        <v>1412</v>
      </c>
      <c r="C404" t="s">
        <v>1416</v>
      </c>
    </row>
    <row r="405" spans="2:3">
      <c r="B405" t="s">
        <v>1576</v>
      </c>
      <c r="C405" t="s">
        <v>1581</v>
      </c>
    </row>
    <row r="406" spans="2:3">
      <c r="B406" t="s">
        <v>2075</v>
      </c>
      <c r="C406" t="s">
        <v>2080</v>
      </c>
    </row>
    <row r="407" spans="2:3">
      <c r="B407" t="s">
        <v>1350</v>
      </c>
      <c r="C407" t="s">
        <v>1355</v>
      </c>
    </row>
    <row r="408" spans="2:3">
      <c r="B408" t="s">
        <v>873</v>
      </c>
      <c r="C408" t="s">
        <v>878</v>
      </c>
    </row>
    <row r="409" spans="2:3">
      <c r="B409" t="s">
        <v>658</v>
      </c>
      <c r="C409" t="s">
        <v>663</v>
      </c>
    </row>
    <row r="410" spans="2:3">
      <c r="B410" t="s">
        <v>1600</v>
      </c>
      <c r="C410" t="s">
        <v>1605</v>
      </c>
    </row>
    <row r="411" spans="2:3">
      <c r="B411" t="s">
        <v>1375</v>
      </c>
      <c r="C411" t="s">
        <v>1379</v>
      </c>
    </row>
    <row r="412" spans="2:3">
      <c r="B412" t="s">
        <v>1093</v>
      </c>
      <c r="C412" t="s">
        <v>1098</v>
      </c>
    </row>
    <row r="413" spans="2:3">
      <c r="B413" t="s">
        <v>618</v>
      </c>
      <c r="C413" t="s">
        <v>623</v>
      </c>
    </row>
    <row r="414" spans="2:3">
      <c r="B414" t="s">
        <v>330</v>
      </c>
      <c r="C414" t="s">
        <v>335</v>
      </c>
    </row>
    <row r="415" spans="2:3">
      <c r="B415" t="s">
        <v>1417</v>
      </c>
      <c r="C415" t="s">
        <v>1422</v>
      </c>
    </row>
    <row r="416" spans="2:3">
      <c r="B416" t="s">
        <v>554</v>
      </c>
      <c r="C416" t="s">
        <v>559</v>
      </c>
    </row>
    <row r="417" spans="2:3">
      <c r="B417" t="s">
        <v>975</v>
      </c>
      <c r="C417" t="s">
        <v>980</v>
      </c>
    </row>
    <row r="418" spans="2:3">
      <c r="B418" t="s">
        <v>2011</v>
      </c>
      <c r="C418" t="s">
        <v>2014</v>
      </c>
    </row>
    <row r="419" spans="2:3">
      <c r="B419" t="s">
        <v>2144</v>
      </c>
      <c r="C419" t="s">
        <v>2147</v>
      </c>
    </row>
    <row r="420" spans="2:3">
      <c r="B420" t="s">
        <v>1038</v>
      </c>
      <c r="C420" t="s">
        <v>1043</v>
      </c>
    </row>
    <row r="421" spans="2:3">
      <c r="B421" t="s">
        <v>1406</v>
      </c>
      <c r="C421" t="s">
        <v>1411</v>
      </c>
    </row>
    <row r="422" spans="2:3">
      <c r="B422" t="s">
        <v>800</v>
      </c>
      <c r="C422" t="s">
        <v>805</v>
      </c>
    </row>
    <row r="423" spans="2:3">
      <c r="B423" t="s">
        <v>1302</v>
      </c>
      <c r="C423" t="s">
        <v>1306</v>
      </c>
    </row>
    <row r="424" spans="2:3">
      <c r="B424" t="s">
        <v>827</v>
      </c>
      <c r="C424" t="s">
        <v>832</v>
      </c>
    </row>
    <row r="425" spans="2:3">
      <c r="B425" t="s">
        <v>2130</v>
      </c>
      <c r="C425" t="s">
        <v>2134</v>
      </c>
    </row>
    <row r="426" spans="2:3">
      <c r="B426" t="s">
        <v>2153</v>
      </c>
      <c r="C426" t="s">
        <v>2156</v>
      </c>
    </row>
    <row r="427" spans="2:3">
      <c r="B427" t="s">
        <v>1338</v>
      </c>
      <c r="C427" t="s">
        <v>1343</v>
      </c>
    </row>
    <row r="428" spans="2:3">
      <c r="B428" t="s">
        <v>435</v>
      </c>
      <c r="C428" t="s">
        <v>438</v>
      </c>
    </row>
    <row r="429" spans="2:3">
      <c r="B429" t="s">
        <v>374</v>
      </c>
      <c r="C429" t="s">
        <v>379</v>
      </c>
    </row>
    <row r="430" spans="2:3">
      <c r="B430" t="s">
        <v>362</v>
      </c>
      <c r="C430" t="s">
        <v>367</v>
      </c>
    </row>
    <row r="431" spans="2:3">
      <c r="B431" t="s">
        <v>987</v>
      </c>
      <c r="C431" t="s">
        <v>991</v>
      </c>
    </row>
    <row r="432" spans="2:3">
      <c r="B432" t="s">
        <v>443</v>
      </c>
      <c r="C432" t="s">
        <v>448</v>
      </c>
    </row>
    <row r="433" spans="2:3">
      <c r="B433" t="s">
        <v>1520</v>
      </c>
      <c r="C433" t="s">
        <v>1524</v>
      </c>
    </row>
    <row r="434" spans="2:3">
      <c r="B434" t="s">
        <v>234</v>
      </c>
      <c r="C434" t="s">
        <v>239</v>
      </c>
    </row>
    <row r="435" spans="2:3">
      <c r="B435" t="s">
        <v>634</v>
      </c>
      <c r="C435" t="s">
        <v>639</v>
      </c>
    </row>
    <row r="436" spans="2:3">
      <c r="B436" t="s">
        <v>933</v>
      </c>
      <c r="C436" t="s">
        <v>937</v>
      </c>
    </row>
    <row r="437" spans="2:3">
      <c r="B437" t="s">
        <v>739</v>
      </c>
      <c r="C437" t="s">
        <v>744</v>
      </c>
    </row>
    <row r="438" spans="2:3">
      <c r="B438" t="s">
        <v>652</v>
      </c>
      <c r="C438" t="s">
        <v>657</v>
      </c>
    </row>
    <row r="439" spans="2:3">
      <c r="B439" t="s">
        <v>1552</v>
      </c>
      <c r="C439" t="s">
        <v>1556</v>
      </c>
    </row>
    <row r="440" spans="2:3">
      <c r="B440" t="s">
        <v>1055</v>
      </c>
      <c r="C440" t="s">
        <v>1060</v>
      </c>
    </row>
    <row r="441" spans="2:3">
      <c r="B441" t="s">
        <v>784</v>
      </c>
      <c r="C441" t="s">
        <v>788</v>
      </c>
    </row>
    <row r="442" spans="2:3">
      <c r="B442" t="s">
        <v>402</v>
      </c>
      <c r="C442" t="s">
        <v>407</v>
      </c>
    </row>
    <row r="443" spans="2:3">
      <c r="B443" t="s">
        <v>1617</v>
      </c>
      <c r="C443" t="s">
        <v>1621</v>
      </c>
    </row>
    <row r="444" spans="2:3">
      <c r="B444" t="s">
        <v>628</v>
      </c>
      <c r="C444" t="s">
        <v>633</v>
      </c>
    </row>
    <row r="445" spans="2:3">
      <c r="B445" t="s">
        <v>716</v>
      </c>
      <c r="C445" t="s">
        <v>720</v>
      </c>
    </row>
    <row r="446" spans="2:3">
      <c r="B446" t="s">
        <v>895</v>
      </c>
      <c r="C446" t="s">
        <v>900</v>
      </c>
    </row>
    <row r="447" spans="2:3">
      <c r="B447" t="s">
        <v>1969</v>
      </c>
      <c r="C447" t="s">
        <v>1974</v>
      </c>
    </row>
    <row r="448" spans="2:3">
      <c r="B448" t="s">
        <v>1275</v>
      </c>
      <c r="C448" t="s">
        <v>1279</v>
      </c>
    </row>
    <row r="449" spans="2:3">
      <c r="B449" t="s">
        <v>942</v>
      </c>
      <c r="C449" t="s">
        <v>947</v>
      </c>
    </row>
    <row r="450" spans="2:3">
      <c r="B450" t="s">
        <v>272</v>
      </c>
      <c r="C450" t="s">
        <v>277</v>
      </c>
    </row>
    <row r="451" spans="2:3">
      <c r="B451" t="s">
        <v>607</v>
      </c>
      <c r="C451" t="s">
        <v>612</v>
      </c>
    </row>
    <row r="452" spans="2:3">
      <c r="B452" t="s">
        <v>773</v>
      </c>
      <c r="C452" t="s">
        <v>778</v>
      </c>
    </row>
    <row r="453" spans="2:3">
      <c r="B453" t="s">
        <v>466</v>
      </c>
      <c r="C453" t="s">
        <v>471</v>
      </c>
    </row>
    <row r="454" spans="2:3">
      <c r="B454" t="s">
        <v>757</v>
      </c>
      <c r="C454" t="s">
        <v>761</v>
      </c>
    </row>
    <row r="455" spans="2:3">
      <c r="B455" t="s">
        <v>1167</v>
      </c>
      <c r="C455" t="s">
        <v>1172</v>
      </c>
    </row>
    <row r="456" spans="2:3">
      <c r="B456" t="s">
        <v>1267</v>
      </c>
      <c r="C456" t="s">
        <v>1270</v>
      </c>
    </row>
    <row r="457" spans="2:3">
      <c r="B457" t="s">
        <v>1344</v>
      </c>
      <c r="C457" t="s">
        <v>1349</v>
      </c>
    </row>
    <row r="458" spans="2:3">
      <c r="B458" t="s">
        <v>266</v>
      </c>
      <c r="C458" t="s">
        <v>271</v>
      </c>
    </row>
    <row r="459" spans="2:3">
      <c r="B459" t="s">
        <v>312</v>
      </c>
      <c r="C459" t="s">
        <v>317</v>
      </c>
    </row>
    <row r="460" spans="2:3">
      <c r="B460" t="s">
        <v>1622</v>
      </c>
      <c r="C460" t="s">
        <v>1627</v>
      </c>
    </row>
    <row r="461" spans="3:3">
      <c r="C461" t="s">
        <v>4169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8"/>
  <sheetViews>
    <sheetView tabSelected="1" topLeftCell="A471" workbookViewId="0">
      <selection activeCell="N499" sqref="N499"/>
    </sheetView>
  </sheetViews>
  <sheetFormatPr defaultColWidth="9" defaultRowHeight="13.5"/>
  <cols>
    <col min="1" max="1" width="10.3333333333333" customWidth="1"/>
    <col min="2" max="2" width="16.1666666666667" customWidth="1"/>
    <col min="3" max="3" width="11.8333333333333" customWidth="1"/>
    <col min="4" max="4" width="19.5" customWidth="1"/>
    <col min="5" max="5" width="13.5" customWidth="1"/>
    <col min="6" max="6" width="10.6666666666667" customWidth="1"/>
    <col min="7" max="7" width="11.5833333333333" customWidth="1"/>
    <col min="8" max="8" width="13.8333333333333" customWidth="1"/>
    <col min="9" max="9" width="13.1666666666667" customWidth="1"/>
    <col min="10" max="10" width="12.0833333333333" customWidth="1"/>
  </cols>
  <sheetData>
    <row r="1" ht="12" customHeight="1" spans="1:9">
      <c r="A1" t="s">
        <v>4196</v>
      </c>
      <c r="B1" t="s">
        <v>4196</v>
      </c>
      <c r="C1" s="1" t="s">
        <v>35</v>
      </c>
      <c r="D1" s="1" t="s">
        <v>41</v>
      </c>
      <c r="G1" s="2" t="s">
        <v>2455</v>
      </c>
      <c r="H1" s="2" t="s">
        <v>2456</v>
      </c>
      <c r="I1" s="2" t="s">
        <v>2462</v>
      </c>
    </row>
    <row r="2" ht="12" customHeight="1" spans="1:10">
      <c r="A2" t="str">
        <f>$B$1&amp;B2</f>
        <v>,1625614</v>
      </c>
      <c r="B2" t="str">
        <f>VLOOKUP(C2,Sheet3!$B$1:$C$460,2,0)</f>
        <v>1625614</v>
      </c>
      <c r="C2" s="3" t="s">
        <v>104</v>
      </c>
      <c r="D2" s="4">
        <v>8973</v>
      </c>
      <c r="E2">
        <f>SUMIF($H$1:$H$460,C2,$I$1:$I$460)</f>
        <v>8973</v>
      </c>
      <c r="G2" s="2" t="s">
        <v>2223</v>
      </c>
      <c r="H2" s="2" t="s">
        <v>2219</v>
      </c>
      <c r="I2" s="5">
        <v>1144</v>
      </c>
      <c r="J2">
        <f>VLOOKUP(H2,$C$1:$D$466,2,0)</f>
        <v>1144</v>
      </c>
    </row>
    <row r="3" ht="12" customHeight="1" spans="1:10">
      <c r="A3" t="str">
        <f t="shared" ref="A3:A66" si="0">$B$1&amp;B3</f>
        <v>,1630828</v>
      </c>
      <c r="B3" t="str">
        <f>VLOOKUP(C3,Sheet3!$B$1:$C$460,2,0)</f>
        <v>1630828</v>
      </c>
      <c r="C3" s="3" t="s">
        <v>110</v>
      </c>
      <c r="D3" s="4">
        <v>819</v>
      </c>
      <c r="E3">
        <f>SUMIF($H$1:$H$460,C3,$I$1:$I$460)</f>
        <v>819</v>
      </c>
      <c r="G3" s="2" t="s">
        <v>2062</v>
      </c>
      <c r="H3" s="2" t="s">
        <v>2058</v>
      </c>
      <c r="I3" s="5">
        <v>956</v>
      </c>
      <c r="J3">
        <f>VLOOKUP(H3,$C$1:$D$466,2,0)</f>
        <v>956</v>
      </c>
    </row>
    <row r="4" ht="12" customHeight="1" spans="1:10">
      <c r="A4" t="str">
        <f t="shared" si="0"/>
        <v>,1629586</v>
      </c>
      <c r="B4" t="str">
        <f>VLOOKUP(C4,Sheet3!$B$1:$C$460,2,0)</f>
        <v>1629586</v>
      </c>
      <c r="C4" s="3" t="s">
        <v>115</v>
      </c>
      <c r="D4" s="4">
        <v>9126</v>
      </c>
      <c r="E4">
        <f>SUMIF($H$1:$H$460,C4,$I$1:$I$460)</f>
        <v>9126</v>
      </c>
      <c r="G4" s="2" t="s">
        <v>2068</v>
      </c>
      <c r="H4" s="2" t="s">
        <v>2063</v>
      </c>
      <c r="I4" s="5">
        <v>1094</v>
      </c>
      <c r="J4">
        <f>VLOOKUP(H4,$C$1:$D$466,2,0)</f>
        <v>1094</v>
      </c>
    </row>
    <row r="5" ht="12" customHeight="1" spans="1:10">
      <c r="A5" t="str">
        <f t="shared" si="0"/>
        <v>,1606904</v>
      </c>
      <c r="B5" t="str">
        <f>VLOOKUP(C5,Sheet3!$B$1:$C$460,2,0)</f>
        <v>1606904</v>
      </c>
      <c r="C5" s="3" t="s">
        <v>120</v>
      </c>
      <c r="D5" s="4">
        <v>513</v>
      </c>
      <c r="E5">
        <f>SUMIF($H$1:$H$460,C5,$I$1:$I$460)</f>
        <v>513</v>
      </c>
      <c r="G5" s="2" t="s">
        <v>2046</v>
      </c>
      <c r="H5" s="2" t="s">
        <v>2042</v>
      </c>
      <c r="I5" s="5">
        <v>1465</v>
      </c>
      <c r="J5">
        <f>VLOOKUP(H5,$C$1:$D$466,2,0)</f>
        <v>1465</v>
      </c>
    </row>
    <row r="6" ht="12" customHeight="1" spans="1:10">
      <c r="A6" t="str">
        <f t="shared" si="0"/>
        <v>,1628970</v>
      </c>
      <c r="B6" t="str">
        <f>VLOOKUP(C6,Sheet3!$B$1:$C$460,2,0)</f>
        <v>1628970</v>
      </c>
      <c r="C6" s="3" t="s">
        <v>126</v>
      </c>
      <c r="D6" s="4">
        <v>828</v>
      </c>
      <c r="E6">
        <f>SUMIF($H$1:$H$460,C6,$I$1:$I$460)</f>
        <v>828</v>
      </c>
      <c r="G6" s="2" t="s">
        <v>2333</v>
      </c>
      <c r="H6" s="2" t="s">
        <v>2328</v>
      </c>
      <c r="I6" s="5">
        <v>926</v>
      </c>
      <c r="J6">
        <f>VLOOKUP(H6,$C$1:$D$466,2,0)</f>
        <v>926</v>
      </c>
    </row>
    <row r="7" ht="12" customHeight="1" spans="1:10">
      <c r="A7" t="str">
        <f t="shared" si="0"/>
        <v>,1630660</v>
      </c>
      <c r="B7" t="str">
        <f>VLOOKUP(C7,Sheet3!$B$1:$C$460,2,0)</f>
        <v>1630660</v>
      </c>
      <c r="C7" s="3" t="s">
        <v>132</v>
      </c>
      <c r="D7" s="4">
        <v>385</v>
      </c>
      <c r="E7">
        <f>SUMIF($H$1:$H$460,C7,$I$1:$I$460)</f>
        <v>385</v>
      </c>
      <c r="G7" s="2" t="s">
        <v>1998</v>
      </c>
      <c r="H7" s="2" t="s">
        <v>1994</v>
      </c>
      <c r="I7" s="5">
        <v>6121</v>
      </c>
      <c r="J7">
        <f>VLOOKUP(H7,$C$1:$D$466,2,0)</f>
        <v>6121</v>
      </c>
    </row>
    <row r="8" ht="12" customHeight="1" spans="1:10">
      <c r="A8" t="str">
        <f t="shared" si="0"/>
        <v>,1627601</v>
      </c>
      <c r="B8" t="str">
        <f>VLOOKUP(C8,Sheet3!$B$1:$C$460,2,0)</f>
        <v>1627601</v>
      </c>
      <c r="C8" s="3" t="s">
        <v>137</v>
      </c>
      <c r="D8" s="4">
        <v>614</v>
      </c>
      <c r="E8">
        <f>SUMIF($H$1:$H$460,C8,$I$1:$I$460)</f>
        <v>614</v>
      </c>
      <c r="G8" s="2" t="s">
        <v>1931</v>
      </c>
      <c r="H8" s="2" t="s">
        <v>1926</v>
      </c>
      <c r="I8" s="5">
        <v>323</v>
      </c>
      <c r="J8">
        <f>VLOOKUP(H8,$C$1:$D$466,2,0)</f>
        <v>323</v>
      </c>
    </row>
    <row r="9" ht="12" customHeight="1" spans="1:10">
      <c r="A9" t="str">
        <f t="shared" si="0"/>
        <v>,1623225</v>
      </c>
      <c r="B9" t="str">
        <f>VLOOKUP(C9,Sheet3!$B$1:$C$460,2,0)</f>
        <v>1623225</v>
      </c>
      <c r="C9" s="3" t="s">
        <v>148</v>
      </c>
      <c r="D9" s="4">
        <v>6950</v>
      </c>
      <c r="E9">
        <f>SUMIF($H$1:$H$460,C9,$I$1:$I$460)</f>
        <v>6950</v>
      </c>
      <c r="G9" s="2" t="s">
        <v>2262</v>
      </c>
      <c r="H9" s="2" t="s">
        <v>2257</v>
      </c>
      <c r="I9" s="5">
        <v>2993</v>
      </c>
      <c r="J9">
        <f>VLOOKUP(H9,$C$1:$D$466,2,0)</f>
        <v>2993</v>
      </c>
    </row>
    <row r="10" ht="12" customHeight="1" spans="1:10">
      <c r="A10" t="str">
        <f t="shared" si="0"/>
        <v>,1616749</v>
      </c>
      <c r="B10" t="str">
        <f>VLOOKUP(C10,Sheet3!$B$1:$C$460,2,0)</f>
        <v>1616749</v>
      </c>
      <c r="C10" s="3" t="s">
        <v>154</v>
      </c>
      <c r="D10" s="4">
        <v>1140</v>
      </c>
      <c r="E10">
        <f>SUMIF($H$1:$H$460,C10,$I$1:$I$460)</f>
        <v>1140</v>
      </c>
      <c r="G10" s="2" t="s">
        <v>2004</v>
      </c>
      <c r="H10" s="2" t="s">
        <v>1999</v>
      </c>
      <c r="I10" s="5">
        <v>979</v>
      </c>
      <c r="J10">
        <f>VLOOKUP(H10,$C$1:$D$466,2,0)</f>
        <v>979</v>
      </c>
    </row>
    <row r="11" ht="12" customHeight="1" spans="1:10">
      <c r="A11" t="str">
        <f t="shared" si="0"/>
        <v>,1630542</v>
      </c>
      <c r="B11" t="str">
        <f>VLOOKUP(C11,Sheet3!$B$1:$C$460,2,0)</f>
        <v>1630542</v>
      </c>
      <c r="C11" s="3" t="s">
        <v>159</v>
      </c>
      <c r="D11" s="4">
        <v>1150</v>
      </c>
      <c r="E11">
        <f>SUMIF($H$1:$H$460,C11,$I$1:$I$460)</f>
        <v>1150</v>
      </c>
      <c r="G11" s="2" t="s">
        <v>1734</v>
      </c>
      <c r="H11" s="2" t="s">
        <v>1731</v>
      </c>
      <c r="I11" s="5">
        <v>796</v>
      </c>
      <c r="J11">
        <f>VLOOKUP(H11,$C$1:$D$466,2,0)</f>
        <v>796</v>
      </c>
    </row>
    <row r="12" ht="12" customHeight="1" spans="1:10">
      <c r="A12" t="str">
        <f t="shared" si="0"/>
        <v>,1622533</v>
      </c>
      <c r="B12" t="str">
        <f>VLOOKUP(C12,Sheet3!$B$1:$C$460,2,0)</f>
        <v>1622533</v>
      </c>
      <c r="C12" s="3" t="s">
        <v>164</v>
      </c>
      <c r="D12" s="4">
        <v>5295</v>
      </c>
      <c r="E12">
        <f>SUMIF($H$1:$H$460,C12,$I$1:$I$460)</f>
        <v>5295</v>
      </c>
      <c r="G12" s="2" t="s">
        <v>2437</v>
      </c>
      <c r="H12" s="2" t="s">
        <v>2432</v>
      </c>
      <c r="I12" s="5">
        <v>1892</v>
      </c>
      <c r="J12">
        <f>VLOOKUP(H12,$C$1:$D$466,2,0)</f>
        <v>1892</v>
      </c>
    </row>
    <row r="13" ht="12" customHeight="1" spans="1:10">
      <c r="A13" t="str">
        <f t="shared" si="0"/>
        <v>,1610495</v>
      </c>
      <c r="B13" t="str">
        <f>VLOOKUP(C13,Sheet3!$B$1:$C$460,2,0)</f>
        <v>1610495</v>
      </c>
      <c r="C13" s="3" t="s">
        <v>170</v>
      </c>
      <c r="D13" s="4">
        <v>1832</v>
      </c>
      <c r="E13">
        <f>SUMIF($H$1:$H$460,C13,$I$1:$I$460)</f>
        <v>1832</v>
      </c>
      <c r="G13" s="2" t="s">
        <v>1881</v>
      </c>
      <c r="H13" s="2" t="s">
        <v>1876</v>
      </c>
      <c r="I13" s="5">
        <v>800</v>
      </c>
      <c r="J13">
        <f>VLOOKUP(H13,$C$1:$D$466,2,0)</f>
        <v>800</v>
      </c>
    </row>
    <row r="14" ht="12" customHeight="1" spans="1:10">
      <c r="A14" t="str">
        <f t="shared" si="0"/>
        <v>,1630820</v>
      </c>
      <c r="B14" t="str">
        <f>VLOOKUP(C14,Sheet3!$B$1:$C$460,2,0)</f>
        <v>1630820</v>
      </c>
      <c r="C14" s="3" t="s">
        <v>176</v>
      </c>
      <c r="D14" s="4">
        <v>891</v>
      </c>
      <c r="E14">
        <f>SUMIF($H$1:$H$460,C14,$I$1:$I$460)</f>
        <v>891</v>
      </c>
      <c r="G14" s="2" t="s">
        <v>1730</v>
      </c>
      <c r="H14" s="2" t="s">
        <v>1726</v>
      </c>
      <c r="I14" s="5">
        <v>453</v>
      </c>
      <c r="J14">
        <f>VLOOKUP(H14,$C$1:$D$466,2,0)</f>
        <v>453</v>
      </c>
    </row>
    <row r="15" ht="12" customHeight="1" spans="1:10">
      <c r="A15" t="str">
        <f t="shared" si="0"/>
        <v>,1630461</v>
      </c>
      <c r="B15" t="str">
        <f>VLOOKUP(C15,Sheet3!$B$1:$C$460,2,0)</f>
        <v>1630461</v>
      </c>
      <c r="C15" s="3" t="s">
        <v>182</v>
      </c>
      <c r="D15" s="4">
        <v>288</v>
      </c>
      <c r="E15">
        <f>SUMIF($H$1:$H$460,C15,$I$1:$I$460)</f>
        <v>288</v>
      </c>
      <c r="G15" s="2" t="s">
        <v>1867</v>
      </c>
      <c r="H15" s="2" t="s">
        <v>1865</v>
      </c>
      <c r="I15" s="5">
        <v>257</v>
      </c>
      <c r="J15">
        <f>VLOOKUP(H15,$C$1:$D$466,2,0)</f>
        <v>257</v>
      </c>
    </row>
    <row r="16" ht="12" customHeight="1" spans="1:10">
      <c r="A16" t="str">
        <f t="shared" si="0"/>
        <v>,1629731</v>
      </c>
      <c r="B16" t="str">
        <f>VLOOKUP(C16,Sheet3!$B$1:$C$460,2,0)</f>
        <v>1629731</v>
      </c>
      <c r="C16" s="3" t="s">
        <v>185</v>
      </c>
      <c r="D16" s="4">
        <v>1114</v>
      </c>
      <c r="E16">
        <f>SUMIF($H$1:$H$460,C16,$I$1:$I$460)</f>
        <v>1114</v>
      </c>
      <c r="G16" s="2" t="s">
        <v>1651</v>
      </c>
      <c r="H16" s="2" t="s">
        <v>1646</v>
      </c>
      <c r="I16" s="5">
        <v>3635</v>
      </c>
      <c r="J16">
        <f>VLOOKUP(H16,$C$1:$D$466,2,0)</f>
        <v>3635</v>
      </c>
    </row>
    <row r="17" ht="12" customHeight="1" spans="1:10">
      <c r="A17" t="str">
        <f t="shared" si="0"/>
        <v>,1629640</v>
      </c>
      <c r="B17" t="str">
        <f>VLOOKUP(C17,Sheet3!$B$1:$C$460,2,0)</f>
        <v>1629640</v>
      </c>
      <c r="C17" s="3" t="s">
        <v>190</v>
      </c>
      <c r="D17" s="4">
        <v>3633</v>
      </c>
      <c r="E17">
        <f>SUMIF($H$1:$H$460,C17,$I$1:$I$460)</f>
        <v>3633</v>
      </c>
      <c r="G17" s="2" t="s">
        <v>1803</v>
      </c>
      <c r="H17" s="2" t="s">
        <v>1799</v>
      </c>
      <c r="I17" s="5">
        <v>578</v>
      </c>
      <c r="J17">
        <f>VLOOKUP(H17,$C$1:$D$466,2,0)</f>
        <v>578</v>
      </c>
    </row>
    <row r="18" ht="12" customHeight="1" spans="1:10">
      <c r="A18" t="str">
        <f t="shared" si="0"/>
        <v>,1599516</v>
      </c>
      <c r="B18" t="str">
        <f>VLOOKUP(C18,Sheet3!$B$1:$C$460,2,0)</f>
        <v>1599516</v>
      </c>
      <c r="C18" s="3" t="s">
        <v>195</v>
      </c>
      <c r="D18" s="4">
        <v>984</v>
      </c>
      <c r="E18">
        <f>SUMIF($H$1:$H$460,C18,$I$1:$I$460)</f>
        <v>984</v>
      </c>
      <c r="G18" s="2" t="s">
        <v>1792</v>
      </c>
      <c r="H18" s="2" t="s">
        <v>1788</v>
      </c>
      <c r="I18" s="5">
        <v>559</v>
      </c>
      <c r="J18">
        <f>VLOOKUP(H18,$C$1:$D$466,2,0)</f>
        <v>559</v>
      </c>
    </row>
    <row r="19" ht="12" customHeight="1" spans="1:10">
      <c r="A19" t="str">
        <f t="shared" si="0"/>
        <v>,1628745</v>
      </c>
      <c r="B19" t="str">
        <f>VLOOKUP(C19,Sheet3!$B$1:$C$460,2,0)</f>
        <v>1628745</v>
      </c>
      <c r="C19" s="3" t="s">
        <v>200</v>
      </c>
      <c r="D19" s="4">
        <v>890</v>
      </c>
      <c r="E19">
        <f>SUMIF($H$1:$H$460,C19,$I$1:$I$460)</f>
        <v>890</v>
      </c>
      <c r="G19" s="2" t="s">
        <v>1919</v>
      </c>
      <c r="H19" s="2" t="s">
        <v>1915</v>
      </c>
      <c r="I19" s="5">
        <v>1448</v>
      </c>
      <c r="J19">
        <f>VLOOKUP(H19,$C$1:$D$466,2,0)</f>
        <v>1448</v>
      </c>
    </row>
    <row r="20" ht="12" customHeight="1" spans="1:10">
      <c r="A20" t="str">
        <f t="shared" si="0"/>
        <v>,1621406</v>
      </c>
      <c r="B20" t="str">
        <f>VLOOKUP(C20,Sheet3!$B$1:$C$460,2,0)</f>
        <v>1621406</v>
      </c>
      <c r="C20" s="3" t="s">
        <v>205</v>
      </c>
      <c r="D20" s="4">
        <v>2100</v>
      </c>
      <c r="E20">
        <f>SUMIF($H$1:$H$460,C20,$I$1:$I$460)</f>
        <v>2100</v>
      </c>
      <c r="G20" s="2" t="s">
        <v>1940</v>
      </c>
      <c r="H20" s="2" t="s">
        <v>1937</v>
      </c>
      <c r="I20" s="5">
        <v>802</v>
      </c>
      <c r="J20">
        <f>VLOOKUP(H20,$C$1:$D$466,2,0)</f>
        <v>802</v>
      </c>
    </row>
    <row r="21" ht="12" customHeight="1" spans="1:10">
      <c r="A21" t="str">
        <f t="shared" si="0"/>
        <v>,1630595</v>
      </c>
      <c r="B21" t="str">
        <f>VLOOKUP(C21,Sheet3!$B$1:$C$460,2,0)</f>
        <v>1630595</v>
      </c>
      <c r="C21" s="3" t="s">
        <v>209</v>
      </c>
      <c r="D21" s="4">
        <v>644</v>
      </c>
      <c r="E21">
        <f>SUMIF($H$1:$H$460,C21,$I$1:$I$460)</f>
        <v>644</v>
      </c>
      <c r="G21" s="2" t="s">
        <v>1817</v>
      </c>
      <c r="H21" s="2" t="s">
        <v>1814</v>
      </c>
      <c r="I21" s="5">
        <v>469</v>
      </c>
      <c r="J21">
        <f>VLOOKUP(H21,$C$1:$D$466,2,0)</f>
        <v>469</v>
      </c>
    </row>
    <row r="22" ht="12" customHeight="1" spans="1:10">
      <c r="A22" t="str">
        <f t="shared" si="0"/>
        <v>,1587899</v>
      </c>
      <c r="B22" t="str">
        <f>VLOOKUP(C22,Sheet3!$B$1:$C$460,2,0)</f>
        <v>1587899</v>
      </c>
      <c r="C22" s="3" t="s">
        <v>222</v>
      </c>
      <c r="D22" s="4">
        <v>4887</v>
      </c>
      <c r="E22">
        <f>SUMIF($H$1:$H$460,C22,$I$1:$I$460)</f>
        <v>4887</v>
      </c>
      <c r="G22" s="2" t="s">
        <v>1787</v>
      </c>
      <c r="H22" s="2" t="s">
        <v>1782</v>
      </c>
      <c r="I22" s="5">
        <v>769</v>
      </c>
      <c r="J22">
        <f>VLOOKUP(H22,$C$1:$D$466,2,0)</f>
        <v>769</v>
      </c>
    </row>
    <row r="23" ht="12" customHeight="1" spans="1:10">
      <c r="A23" t="str">
        <f t="shared" si="0"/>
        <v>,1624402</v>
      </c>
      <c r="B23" t="str">
        <f>VLOOKUP(C23,Sheet3!$B$1:$C$460,2,0)</f>
        <v>1624402</v>
      </c>
      <c r="C23" s="3" t="s">
        <v>228</v>
      </c>
      <c r="D23" s="4">
        <v>3180</v>
      </c>
      <c r="E23">
        <f>SUMIF($H$1:$H$460,C23,$I$1:$I$460)</f>
        <v>3180</v>
      </c>
      <c r="G23" s="2" t="s">
        <v>1739</v>
      </c>
      <c r="H23" s="2" t="s">
        <v>1735</v>
      </c>
      <c r="I23" s="5">
        <v>386</v>
      </c>
      <c r="J23">
        <f>VLOOKUP(H23,$C$1:$D$466,2,0)</f>
        <v>386</v>
      </c>
    </row>
    <row r="24" ht="12" customHeight="1" spans="1:10">
      <c r="A24" t="str">
        <f t="shared" si="0"/>
        <v>,1528003</v>
      </c>
      <c r="B24" t="str">
        <f>VLOOKUP(C24,Sheet3!$B$1:$C$460,2,0)</f>
        <v>1528003</v>
      </c>
      <c r="C24" s="3" t="s">
        <v>234</v>
      </c>
      <c r="D24" s="4">
        <v>667</v>
      </c>
      <c r="E24">
        <f>SUMIF($H$1:$H$460,C24,$I$1:$I$460)</f>
        <v>667</v>
      </c>
      <c r="G24" s="2" t="s">
        <v>1725</v>
      </c>
      <c r="H24" s="2" t="s">
        <v>1722</v>
      </c>
      <c r="I24" s="5">
        <v>469</v>
      </c>
      <c r="J24">
        <f>VLOOKUP(H24,$C$1:$D$466,2,0)</f>
        <v>469</v>
      </c>
    </row>
    <row r="25" ht="12" customHeight="1" spans="1:10">
      <c r="A25" t="str">
        <f t="shared" si="0"/>
        <v>,1617549</v>
      </c>
      <c r="B25" t="str">
        <f>VLOOKUP(C25,Sheet3!$B$1:$C$460,2,0)</f>
        <v>1617549</v>
      </c>
      <c r="C25" s="3" t="s">
        <v>240</v>
      </c>
      <c r="D25" s="4">
        <v>309</v>
      </c>
      <c r="E25">
        <f>SUMIF($H$1:$H$460,C25,$I$1:$I$460)</f>
        <v>309</v>
      </c>
      <c r="G25" s="2" t="s">
        <v>2256</v>
      </c>
      <c r="H25" s="2" t="s">
        <v>2253</v>
      </c>
      <c r="I25" s="5">
        <v>3060</v>
      </c>
      <c r="J25">
        <f>VLOOKUP(H25,$C$1:$D$466,2,0)</f>
        <v>3060</v>
      </c>
    </row>
    <row r="26" ht="12" customHeight="1" spans="1:10">
      <c r="A26" t="str">
        <f t="shared" si="0"/>
        <v>,1618066</v>
      </c>
      <c r="B26" t="str">
        <f>VLOOKUP(C26,Sheet3!$B$1:$C$460,2,0)</f>
        <v>1618066</v>
      </c>
      <c r="C26" s="3" t="s">
        <v>244</v>
      </c>
      <c r="D26" s="4">
        <v>1200</v>
      </c>
      <c r="E26">
        <f>SUMIF($H$1:$H$460,C26,$I$1:$I$460)</f>
        <v>1200</v>
      </c>
      <c r="G26" s="2" t="s">
        <v>1832</v>
      </c>
      <c r="H26" s="2" t="s">
        <v>1827</v>
      </c>
      <c r="I26" s="5">
        <v>1131</v>
      </c>
      <c r="J26">
        <f>VLOOKUP(H26,$C$1:$D$466,2,0)</f>
        <v>1131</v>
      </c>
    </row>
    <row r="27" ht="12" customHeight="1" spans="1:10">
      <c r="A27" t="str">
        <f t="shared" si="0"/>
        <v>,1630875</v>
      </c>
      <c r="B27" t="str">
        <f>VLOOKUP(C27,Sheet3!$B$1:$C$460,2,0)</f>
        <v>1630875</v>
      </c>
      <c r="C27" s="3" t="s">
        <v>250</v>
      </c>
      <c r="D27" s="4">
        <v>684</v>
      </c>
      <c r="E27">
        <f>SUMIF($H$1:$H$460,C27,$I$1:$I$460)</f>
        <v>684</v>
      </c>
      <c r="G27" s="2" t="s">
        <v>1717</v>
      </c>
      <c r="H27" s="2" t="s">
        <v>1714</v>
      </c>
      <c r="I27" s="5">
        <v>1581</v>
      </c>
      <c r="J27">
        <f>VLOOKUP(H27,$C$1:$D$466,2,0)</f>
        <v>1581</v>
      </c>
    </row>
    <row r="28" ht="12" customHeight="1" spans="1:10">
      <c r="A28" t="str">
        <f t="shared" si="0"/>
        <v>,1616260</v>
      </c>
      <c r="B28" t="str">
        <f>VLOOKUP(C28,Sheet3!$B$1:$C$460,2,0)</f>
        <v>1616260</v>
      </c>
      <c r="C28" s="3" t="s">
        <v>254</v>
      </c>
      <c r="D28" s="4">
        <v>2550</v>
      </c>
      <c r="E28">
        <f>SUMIF($H$1:$H$460,C28,$I$1:$I$460)</f>
        <v>2550</v>
      </c>
      <c r="G28" s="2" t="s">
        <v>1701</v>
      </c>
      <c r="H28" s="2" t="s">
        <v>1698</v>
      </c>
      <c r="I28" s="5">
        <v>856</v>
      </c>
      <c r="J28">
        <f>VLOOKUP(H28,$C$1:$D$466,2,0)</f>
        <v>856</v>
      </c>
    </row>
    <row r="29" ht="12" customHeight="1" spans="1:10">
      <c r="A29" t="str">
        <f t="shared" si="0"/>
        <v>,1625563</v>
      </c>
      <c r="B29" t="str">
        <f>VLOOKUP(C29,Sheet3!$B$1:$C$460,2,0)</f>
        <v>1625563</v>
      </c>
      <c r="C29" s="3" t="s">
        <v>260</v>
      </c>
      <c r="D29" s="4">
        <v>1858</v>
      </c>
      <c r="E29">
        <f>SUMIF($H$1:$H$460,C29,$I$1:$I$460)</f>
        <v>1858</v>
      </c>
      <c r="G29" s="2" t="s">
        <v>1954</v>
      </c>
      <c r="H29" s="2" t="s">
        <v>1950</v>
      </c>
      <c r="I29" s="5">
        <v>1657</v>
      </c>
      <c r="J29">
        <f>VLOOKUP(H29,$C$1:$D$466,2,0)</f>
        <v>1657</v>
      </c>
    </row>
    <row r="30" ht="12" customHeight="1" spans="1:10">
      <c r="A30" t="str">
        <f t="shared" si="0"/>
        <v>,1464453</v>
      </c>
      <c r="B30" t="str">
        <f>VLOOKUP(C30,Sheet3!$B$1:$C$460,2,0)</f>
        <v>1464453</v>
      </c>
      <c r="C30" s="3" t="s">
        <v>266</v>
      </c>
      <c r="D30" s="4">
        <v>960</v>
      </c>
      <c r="E30">
        <f>SUMIF($H$1:$H$460,C30,$I$1:$I$460)</f>
        <v>960</v>
      </c>
      <c r="G30" s="2" t="s">
        <v>2405</v>
      </c>
      <c r="H30" s="2" t="s">
        <v>2400</v>
      </c>
      <c r="I30" s="5">
        <v>5594</v>
      </c>
      <c r="J30">
        <f>VLOOKUP(H30,$C$1:$D$466,2,0)</f>
        <v>5594</v>
      </c>
    </row>
    <row r="31" ht="12" customHeight="1" spans="1:10">
      <c r="A31" t="str">
        <f t="shared" si="0"/>
        <v>,1500257</v>
      </c>
      <c r="B31" t="str">
        <f>VLOOKUP(C31,Sheet3!$B$1:$C$460,2,0)</f>
        <v>1500257</v>
      </c>
      <c r="C31" s="3" t="s">
        <v>272</v>
      </c>
      <c r="D31" s="4">
        <v>1069</v>
      </c>
      <c r="E31">
        <f>SUMIF($H$1:$H$460,C31,$I$1:$I$460)</f>
        <v>1069</v>
      </c>
      <c r="G31" s="2" t="s">
        <v>1925</v>
      </c>
      <c r="H31" s="2" t="s">
        <v>1920</v>
      </c>
      <c r="I31" s="5">
        <v>1774</v>
      </c>
      <c r="J31">
        <f>VLOOKUP(H31,$C$1:$D$466,2,0)</f>
        <v>1774</v>
      </c>
    </row>
    <row r="32" ht="12" customHeight="1" spans="1:10">
      <c r="A32" t="str">
        <f t="shared" si="0"/>
        <v>,1629934</v>
      </c>
      <c r="B32" t="str">
        <f>VLOOKUP(C32,Sheet3!$B$1:$C$460,2,0)</f>
        <v>1629934</v>
      </c>
      <c r="C32" s="3" t="s">
        <v>278</v>
      </c>
      <c r="D32" s="4">
        <v>4924</v>
      </c>
      <c r="E32">
        <f>SUMIF($H$1:$H$460,C32,$I$1:$I$460)</f>
        <v>4924</v>
      </c>
      <c r="G32" s="2" t="s">
        <v>1666</v>
      </c>
      <c r="H32" s="2" t="s">
        <v>1662</v>
      </c>
      <c r="I32" s="5">
        <v>1239</v>
      </c>
      <c r="J32">
        <f>VLOOKUP(H32,$C$1:$D$466,2,0)</f>
        <v>1239</v>
      </c>
    </row>
    <row r="33" ht="12" customHeight="1" spans="1:10">
      <c r="A33" t="str">
        <f t="shared" si="0"/>
        <v>,1609090</v>
      </c>
      <c r="B33" t="str">
        <f>VLOOKUP(C33,Sheet3!$B$1:$C$460,2,0)</f>
        <v>1609090</v>
      </c>
      <c r="C33" s="3" t="s">
        <v>283</v>
      </c>
      <c r="D33" s="4">
        <v>735</v>
      </c>
      <c r="E33">
        <f>SUMIF($H$1:$H$460,C33,$I$1:$I$460)</f>
        <v>735</v>
      </c>
      <c r="G33" s="2" t="s">
        <v>1993</v>
      </c>
      <c r="H33" s="2" t="s">
        <v>1990</v>
      </c>
      <c r="I33" s="5">
        <v>1014</v>
      </c>
      <c r="J33">
        <f>VLOOKUP(H33,$C$1:$D$466,2,0)</f>
        <v>1014</v>
      </c>
    </row>
    <row r="34" ht="12" customHeight="1" spans="1:10">
      <c r="A34" t="str">
        <f t="shared" si="0"/>
        <v>,1606421</v>
      </c>
      <c r="B34" t="str">
        <f>VLOOKUP(C34,Sheet3!$B$1:$C$460,2,0)</f>
        <v>1606421</v>
      </c>
      <c r="C34" s="3" t="s">
        <v>289</v>
      </c>
      <c r="D34" s="4">
        <v>4557</v>
      </c>
      <c r="E34">
        <f>SUMIF($H$1:$H$460,C34,$I$1:$I$460)</f>
        <v>4557</v>
      </c>
      <c r="G34" s="2" t="s">
        <v>1707</v>
      </c>
      <c r="H34" s="2" t="s">
        <v>1702</v>
      </c>
      <c r="I34" s="5">
        <v>1037</v>
      </c>
      <c r="J34">
        <f>VLOOKUP(H34,$C$1:$D$466,2,0)</f>
        <v>1037</v>
      </c>
    </row>
    <row r="35" ht="12" customHeight="1" spans="1:10">
      <c r="A35" t="str">
        <f t="shared" si="0"/>
        <v>,1607183</v>
      </c>
      <c r="B35" t="str">
        <f>VLOOKUP(C35,Sheet3!$B$1:$C$460,2,0)</f>
        <v>1607183</v>
      </c>
      <c r="C35" s="3" t="s">
        <v>295</v>
      </c>
      <c r="D35" s="4">
        <v>1685</v>
      </c>
      <c r="E35">
        <f>SUMIF($H$1:$H$460,C35,$I$1:$I$460)</f>
        <v>1685</v>
      </c>
      <c r="G35" s="2" t="s">
        <v>2322</v>
      </c>
      <c r="H35" s="2" t="s">
        <v>2317</v>
      </c>
      <c r="I35" s="5">
        <v>448</v>
      </c>
      <c r="J35">
        <f>VLOOKUP(H35,$C$1:$D$466,2,0)</f>
        <v>448</v>
      </c>
    </row>
    <row r="36" ht="12" customHeight="1" spans="1:10">
      <c r="A36" t="str">
        <f t="shared" si="0"/>
        <v>,1630252</v>
      </c>
      <c r="B36" t="str">
        <f>VLOOKUP(C36,Sheet3!$B$1:$C$460,2,0)</f>
        <v>1630252</v>
      </c>
      <c r="C36" s="3" t="s">
        <v>301</v>
      </c>
      <c r="D36" s="4">
        <v>1292</v>
      </c>
      <c r="E36">
        <f>SUMIF($H$1:$H$460,C36,$I$1:$I$460)</f>
        <v>1292</v>
      </c>
      <c r="G36" s="2" t="s">
        <v>2074</v>
      </c>
      <c r="H36" s="2" t="s">
        <v>2069</v>
      </c>
      <c r="I36" s="5">
        <v>1382</v>
      </c>
      <c r="J36">
        <f>VLOOKUP(H36,$C$1:$D$466,2,0)</f>
        <v>1382</v>
      </c>
    </row>
    <row r="37" ht="12" customHeight="1" spans="1:10">
      <c r="A37" t="str">
        <f t="shared" si="0"/>
        <v>,1629966</v>
      </c>
      <c r="B37" t="str">
        <f>VLOOKUP(C37,Sheet3!$B$1:$C$460,2,0)</f>
        <v>1629966</v>
      </c>
      <c r="C37" s="3" t="s">
        <v>307</v>
      </c>
      <c r="D37" s="4">
        <v>1847</v>
      </c>
      <c r="E37">
        <f>SUMIF($H$1:$H$460,C37,$I$1:$I$460)</f>
        <v>1847</v>
      </c>
      <c r="G37" s="2" t="s">
        <v>1949</v>
      </c>
      <c r="H37" s="2" t="s">
        <v>1946</v>
      </c>
      <c r="I37" s="5">
        <v>1276</v>
      </c>
      <c r="J37">
        <f>VLOOKUP(H37,$C$1:$D$466,2,0)</f>
        <v>1276</v>
      </c>
    </row>
    <row r="38" ht="12" customHeight="1" spans="1:10">
      <c r="A38" t="str">
        <f t="shared" si="0"/>
        <v>,1445520</v>
      </c>
      <c r="B38" t="str">
        <f>VLOOKUP(C38,Sheet3!$B$1:$C$460,2,0)</f>
        <v>1445520</v>
      </c>
      <c r="C38" s="3" t="s">
        <v>312</v>
      </c>
      <c r="D38" s="4">
        <v>1198</v>
      </c>
      <c r="E38">
        <f>SUMIF($H$1:$H$460,C38,$I$1:$I$460)</f>
        <v>1198</v>
      </c>
      <c r="G38" s="2" t="s">
        <v>1657</v>
      </c>
      <c r="H38" s="2" t="s">
        <v>1652</v>
      </c>
      <c r="I38" s="5">
        <v>878</v>
      </c>
      <c r="J38">
        <f>VLOOKUP(H38,$C$1:$D$466,2,0)</f>
        <v>878</v>
      </c>
    </row>
    <row r="39" ht="12" customHeight="1" spans="1:10">
      <c r="A39" t="str">
        <f t="shared" si="0"/>
        <v>,1624035</v>
      </c>
      <c r="B39" t="str">
        <f>VLOOKUP(C39,Sheet3!$B$1:$C$460,2,0)</f>
        <v>1624035</v>
      </c>
      <c r="C39" s="3" t="s">
        <v>318</v>
      </c>
      <c r="D39" s="4">
        <v>988</v>
      </c>
      <c r="E39">
        <f>SUMIF($H$1:$H$460,C39,$I$1:$I$460)</f>
        <v>988</v>
      </c>
      <c r="G39" s="2" t="s">
        <v>1681</v>
      </c>
      <c r="H39" s="2" t="s">
        <v>1676</v>
      </c>
      <c r="I39" s="5">
        <v>972</v>
      </c>
      <c r="J39">
        <f>VLOOKUP(H39,$C$1:$D$466,2,0)</f>
        <v>972</v>
      </c>
    </row>
    <row r="40" ht="12" customHeight="1" spans="1:10">
      <c r="A40" t="str">
        <f t="shared" si="0"/>
        <v>,1630870</v>
      </c>
      <c r="B40" t="str">
        <f>VLOOKUP(C40,Sheet3!$B$1:$C$460,2,0)</f>
        <v>1630870</v>
      </c>
      <c r="C40" s="3" t="s">
        <v>324</v>
      </c>
      <c r="D40" s="4">
        <v>700</v>
      </c>
      <c r="E40">
        <f>SUMIF($H$1:$H$460,C40,$I$1:$I$460)</f>
        <v>700</v>
      </c>
      <c r="G40" s="2" t="s">
        <v>2409</v>
      </c>
      <c r="H40" s="2" t="s">
        <v>2406</v>
      </c>
      <c r="I40" s="5">
        <v>596</v>
      </c>
      <c r="J40">
        <f>VLOOKUP(H40,$C$1:$D$466,2,0)</f>
        <v>596</v>
      </c>
    </row>
    <row r="41" ht="12" customHeight="1" spans="1:10">
      <c r="A41" t="str">
        <f t="shared" si="0"/>
        <v>,1564665</v>
      </c>
      <c r="B41" t="str">
        <f>VLOOKUP(C41,Sheet3!$B$1:$C$460,2,0)</f>
        <v>1564665</v>
      </c>
      <c r="C41" s="3" t="s">
        <v>330</v>
      </c>
      <c r="D41" s="4">
        <v>1200</v>
      </c>
      <c r="E41">
        <f>SUMIF($H$1:$H$460,C41,$I$1:$I$460)</f>
        <v>1200</v>
      </c>
      <c r="G41" s="2" t="s">
        <v>1502</v>
      </c>
      <c r="H41" s="2" t="s">
        <v>1498</v>
      </c>
      <c r="I41" s="5">
        <v>514</v>
      </c>
      <c r="J41">
        <f>VLOOKUP(H41,$C$1:$D$466,2,0)</f>
        <v>514</v>
      </c>
    </row>
    <row r="42" ht="12" customHeight="1" spans="1:10">
      <c r="A42" t="str">
        <f t="shared" si="0"/>
        <v>,1630483</v>
      </c>
      <c r="B42" t="str">
        <f>VLOOKUP(C42,Sheet3!$B$1:$C$460,2,0)</f>
        <v>1630483</v>
      </c>
      <c r="C42" s="3" t="s">
        <v>336</v>
      </c>
      <c r="D42" s="4">
        <v>1244</v>
      </c>
      <c r="E42">
        <f>SUMIF($H$1:$H$460,C42,$I$1:$I$460)</f>
        <v>1244</v>
      </c>
      <c r="G42" s="2" t="s">
        <v>1534</v>
      </c>
      <c r="H42" s="2" t="s">
        <v>1531</v>
      </c>
      <c r="I42" s="5">
        <v>185</v>
      </c>
      <c r="J42">
        <f>VLOOKUP(H42,$C$1:$D$466,2,0)</f>
        <v>185</v>
      </c>
    </row>
    <row r="43" ht="12" customHeight="1" spans="1:10">
      <c r="A43" t="str">
        <f t="shared" si="0"/>
        <v>,1630504</v>
      </c>
      <c r="B43" t="str">
        <f>VLOOKUP(C43,Sheet3!$B$1:$C$460,2,0)</f>
        <v>1630504</v>
      </c>
      <c r="C43" s="3" t="s">
        <v>341</v>
      </c>
      <c r="D43" s="4">
        <v>1011</v>
      </c>
      <c r="E43">
        <f>SUMIF($H$1:$H$460,C43,$I$1:$I$460)</f>
        <v>1011</v>
      </c>
      <c r="G43" s="2" t="s">
        <v>1585</v>
      </c>
      <c r="H43" s="2" t="s">
        <v>1582</v>
      </c>
      <c r="I43" s="5">
        <v>561</v>
      </c>
      <c r="J43">
        <f>VLOOKUP(H43,$C$1:$D$466,2,0)</f>
        <v>561</v>
      </c>
    </row>
    <row r="44" ht="12" customHeight="1" spans="1:10">
      <c r="A44" t="str">
        <f t="shared" si="0"/>
        <v>,1617407</v>
      </c>
      <c r="B44" t="str">
        <f>VLOOKUP(C44,Sheet3!$B$1:$C$460,2,0)</f>
        <v>1617407</v>
      </c>
      <c r="C44" s="3" t="s">
        <v>346</v>
      </c>
      <c r="D44" s="4">
        <v>1072</v>
      </c>
      <c r="E44">
        <f>SUMIF($H$1:$H$460,C44,$I$1:$I$460)</f>
        <v>1072</v>
      </c>
      <c r="G44" s="2" t="s">
        <v>1613</v>
      </c>
      <c r="H44" s="2" t="s">
        <v>1610</v>
      </c>
      <c r="I44" s="5">
        <v>958</v>
      </c>
      <c r="J44">
        <f>VLOOKUP(H44,$C$1:$D$466,2,0)</f>
        <v>958</v>
      </c>
    </row>
    <row r="45" ht="12" customHeight="1" spans="1:10">
      <c r="A45" t="str">
        <f t="shared" si="0"/>
        <v>,1578797</v>
      </c>
      <c r="B45" t="str">
        <f>VLOOKUP(C45,Sheet3!$B$1:$C$460,2,0)</f>
        <v>1578797</v>
      </c>
      <c r="C45" s="3" t="s">
        <v>351</v>
      </c>
      <c r="D45" s="4">
        <v>708</v>
      </c>
      <c r="E45">
        <f>SUMIF($H$1:$H$460,C45,$I$1:$I$460)</f>
        <v>708</v>
      </c>
      <c r="G45" s="2" t="s">
        <v>1748</v>
      </c>
      <c r="H45" s="2" t="s">
        <v>1745</v>
      </c>
      <c r="I45" s="5">
        <v>1194</v>
      </c>
      <c r="J45">
        <f>VLOOKUP(H45,$C$1:$D$466,2,0)</f>
        <v>1194</v>
      </c>
    </row>
    <row r="46" ht="12" customHeight="1" spans="1:10">
      <c r="A46" t="str">
        <f t="shared" si="0"/>
        <v>,1599655</v>
      </c>
      <c r="B46" t="str">
        <f>VLOOKUP(C46,Sheet3!$B$1:$C$460,2,0)</f>
        <v>1599655</v>
      </c>
      <c r="C46" s="3" t="s">
        <v>356</v>
      </c>
      <c r="D46" s="4">
        <v>936</v>
      </c>
      <c r="E46">
        <f>SUMIF($H$1:$H$460,C46,$I$1:$I$460)</f>
        <v>936</v>
      </c>
      <c r="G46" s="2" t="s">
        <v>1575</v>
      </c>
      <c r="H46" s="2" t="s">
        <v>1572</v>
      </c>
      <c r="I46" s="5">
        <v>546</v>
      </c>
      <c r="J46">
        <f>VLOOKUP(H46,$C$1:$D$466,2,0)</f>
        <v>546</v>
      </c>
    </row>
    <row r="47" ht="12" customHeight="1" spans="1:10">
      <c r="A47" t="str">
        <f t="shared" si="0"/>
        <v>,1534585</v>
      </c>
      <c r="B47" t="str">
        <f>VLOOKUP(C47,Sheet3!$B$1:$C$460,2,0)</f>
        <v>1534585</v>
      </c>
      <c r="C47" s="3" t="s">
        <v>362</v>
      </c>
      <c r="D47" s="4">
        <v>970</v>
      </c>
      <c r="E47">
        <f>SUMIF($H$1:$H$460,C47,$I$1:$I$460)</f>
        <v>970</v>
      </c>
      <c r="G47" s="2" t="s">
        <v>1713</v>
      </c>
      <c r="H47" s="2" t="s">
        <v>1708</v>
      </c>
      <c r="I47" s="5">
        <v>5856</v>
      </c>
      <c r="J47">
        <f>VLOOKUP(H47,$C$1:$D$466,2,0)</f>
        <v>5856</v>
      </c>
    </row>
    <row r="48" ht="12" customHeight="1" spans="1:10">
      <c r="A48" t="str">
        <f t="shared" si="0"/>
        <v>,1614459</v>
      </c>
      <c r="B48" t="str">
        <f>VLOOKUP(C48,Sheet3!$B$1:$C$460,2,0)</f>
        <v>1614459</v>
      </c>
      <c r="C48" s="3" t="s">
        <v>368</v>
      </c>
      <c r="D48" s="4">
        <v>2395</v>
      </c>
      <c r="E48">
        <f>SUMIF($H$1:$H$460,C48,$I$1:$I$460)</f>
        <v>2395</v>
      </c>
      <c r="G48" s="2" t="s">
        <v>1892</v>
      </c>
      <c r="H48" s="2" t="s">
        <v>1888</v>
      </c>
      <c r="I48" s="5">
        <v>1466</v>
      </c>
      <c r="J48">
        <f>VLOOKUP(H48,$C$1:$D$466,2,0)</f>
        <v>1466</v>
      </c>
    </row>
    <row r="49" ht="12" customHeight="1" spans="1:10">
      <c r="A49" t="str">
        <f t="shared" si="0"/>
        <v>,1535389</v>
      </c>
      <c r="B49" t="str">
        <f>VLOOKUP(C49,Sheet3!$B$1:$C$460,2,0)</f>
        <v>1535389</v>
      </c>
      <c r="C49" s="3" t="s">
        <v>374</v>
      </c>
      <c r="D49" s="4">
        <v>1404</v>
      </c>
      <c r="E49">
        <f>SUMIF($H$1:$H$460,C49,$I$1:$I$460)</f>
        <v>1404</v>
      </c>
      <c r="G49" s="2" t="s">
        <v>2057</v>
      </c>
      <c r="H49" s="2" t="s">
        <v>2053</v>
      </c>
      <c r="I49" s="5">
        <v>1318</v>
      </c>
      <c r="J49">
        <f>VLOOKUP(H49,$C$1:$D$466,2,0)</f>
        <v>1318</v>
      </c>
    </row>
    <row r="50" ht="12" customHeight="1" spans="1:10">
      <c r="A50" t="str">
        <f t="shared" si="0"/>
        <v>,1613135</v>
      </c>
      <c r="B50" t="str">
        <f>VLOOKUP(C50,Sheet3!$B$1:$C$460,2,0)</f>
        <v>1613135</v>
      </c>
      <c r="C50" s="3" t="s">
        <v>380</v>
      </c>
      <c r="D50" s="4">
        <v>801</v>
      </c>
      <c r="E50">
        <f>SUMIF($H$1:$H$460,C50,$I$1:$I$460)</f>
        <v>801</v>
      </c>
      <c r="G50" s="2" t="s">
        <v>1486</v>
      </c>
      <c r="H50" s="2" t="s">
        <v>1484</v>
      </c>
      <c r="I50" s="5">
        <v>1983</v>
      </c>
      <c r="J50">
        <f>VLOOKUP(H50,$C$1:$D$466,2,0)</f>
        <v>1983</v>
      </c>
    </row>
    <row r="51" ht="12" customHeight="1" spans="1:10">
      <c r="A51" t="str">
        <f t="shared" si="0"/>
        <v>,1611243</v>
      </c>
      <c r="B51" t="str">
        <f>VLOOKUP(C51,Sheet3!$B$1:$C$460,2,0)</f>
        <v>1611243</v>
      </c>
      <c r="C51" s="3" t="s">
        <v>386</v>
      </c>
      <c r="D51" s="4">
        <v>10480</v>
      </c>
      <c r="E51">
        <f>SUMIF($H$1:$H$460,C51,$I$1:$I$460)</f>
        <v>10480</v>
      </c>
      <c r="G51" s="2" t="s">
        <v>2752</v>
      </c>
      <c r="H51" s="2" t="s">
        <v>2753</v>
      </c>
      <c r="I51" s="5">
        <v>372</v>
      </c>
      <c r="J51" t="e">
        <f>VLOOKUP(H51,$C$1:$D$466,2,0)</f>
        <v>#N/A</v>
      </c>
    </row>
    <row r="52" ht="12" customHeight="1" spans="1:10">
      <c r="A52" t="str">
        <f t="shared" si="0"/>
        <v>,1628889</v>
      </c>
      <c r="B52" t="str">
        <f>VLOOKUP(C52,Sheet3!$B$1:$C$460,2,0)</f>
        <v>1628889</v>
      </c>
      <c r="C52" s="3" t="s">
        <v>392</v>
      </c>
      <c r="D52" s="4">
        <v>662</v>
      </c>
      <c r="E52">
        <f>SUMIF($H$1:$H$460,C52,$I$1:$I$460)</f>
        <v>662</v>
      </c>
      <c r="G52" s="2" t="s">
        <v>1633</v>
      </c>
      <c r="H52" s="2" t="s">
        <v>1628</v>
      </c>
      <c r="I52" s="5">
        <v>428</v>
      </c>
      <c r="J52">
        <f>VLOOKUP(H52,$C$1:$D$466,2,0)</f>
        <v>428</v>
      </c>
    </row>
    <row r="53" ht="12" customHeight="1" spans="1:10">
      <c r="A53" t="str">
        <f t="shared" si="0"/>
        <v>,1621873</v>
      </c>
      <c r="B53" t="str">
        <f>VLOOKUP(C53,Sheet3!$B$1:$C$460,2,0)</f>
        <v>1621873</v>
      </c>
      <c r="C53" s="3" t="s">
        <v>398</v>
      </c>
      <c r="D53" s="4">
        <v>332</v>
      </c>
      <c r="E53">
        <f>SUMIF($H$1:$H$460,C53,$I$1:$I$460)</f>
        <v>332</v>
      </c>
      <c r="G53" s="2" t="s">
        <v>1809</v>
      </c>
      <c r="H53" s="2" t="s">
        <v>1804</v>
      </c>
      <c r="I53" s="5">
        <v>4374</v>
      </c>
      <c r="J53">
        <f>VLOOKUP(H53,$C$1:$D$466,2,0)</f>
        <v>4374</v>
      </c>
    </row>
    <row r="54" ht="12" customHeight="1" spans="1:10">
      <c r="A54" t="str">
        <f t="shared" si="0"/>
        <v>,1512511</v>
      </c>
      <c r="B54" t="str">
        <f>VLOOKUP(C54,Sheet3!$B$1:$C$460,2,0)</f>
        <v>1512511</v>
      </c>
      <c r="C54" s="3" t="s">
        <v>402</v>
      </c>
      <c r="D54" s="4">
        <v>15561</v>
      </c>
      <c r="E54">
        <f>SUMIF($H$1:$H$460,C54,$I$1:$I$460)</f>
        <v>15561</v>
      </c>
      <c r="G54" s="2" t="s">
        <v>1466</v>
      </c>
      <c r="H54" s="2" t="s">
        <v>1465</v>
      </c>
      <c r="I54" s="5">
        <v>440</v>
      </c>
      <c r="J54">
        <f>VLOOKUP(H54,$C$1:$D$466,2,0)</f>
        <v>440</v>
      </c>
    </row>
    <row r="55" ht="12" customHeight="1" spans="1:10">
      <c r="A55" t="str">
        <f t="shared" si="0"/>
        <v>,1617989</v>
      </c>
      <c r="B55" t="str">
        <f>VLOOKUP(C55,Sheet3!$B$1:$C$460,2,0)</f>
        <v>1617989</v>
      </c>
      <c r="C55" s="3" t="s">
        <v>408</v>
      </c>
      <c r="D55" s="4">
        <v>1960</v>
      </c>
      <c r="E55">
        <f>SUMIF($H$1:$H$460,C55,$I$1:$I$460)</f>
        <v>1960</v>
      </c>
      <c r="G55" s="2" t="s">
        <v>1274</v>
      </c>
      <c r="H55" s="2" t="s">
        <v>1271</v>
      </c>
      <c r="I55" s="5">
        <v>1239</v>
      </c>
      <c r="J55">
        <f>VLOOKUP(H55,$C$1:$D$466,2,0)</f>
        <v>1239</v>
      </c>
    </row>
    <row r="56" ht="12" customHeight="1" spans="1:10">
      <c r="A56" t="str">
        <f t="shared" si="0"/>
        <v>,1630678</v>
      </c>
      <c r="B56" t="str">
        <f>VLOOKUP(C56,Sheet3!$B$1:$C$460,2,0)</f>
        <v>1630678</v>
      </c>
      <c r="C56" s="3" t="s">
        <v>414</v>
      </c>
      <c r="D56" s="4">
        <v>255</v>
      </c>
      <c r="E56">
        <f>SUMIF($H$1:$H$460,C56,$I$1:$I$460)</f>
        <v>255</v>
      </c>
      <c r="G56" s="2" t="s">
        <v>2774</v>
      </c>
      <c r="H56" s="2" t="s">
        <v>2775</v>
      </c>
      <c r="I56" s="5">
        <v>3800</v>
      </c>
      <c r="J56" t="e">
        <f>VLOOKUP(H56,$C$1:$D$466,2,0)</f>
        <v>#N/A</v>
      </c>
    </row>
    <row r="57" ht="12" customHeight="1" spans="1:10">
      <c r="A57" t="str">
        <f t="shared" si="0"/>
        <v>,1630953</v>
      </c>
      <c r="B57" t="str">
        <f>VLOOKUP(C57,Sheet3!$B$1:$C$460,2,0)</f>
        <v>1630953</v>
      </c>
      <c r="C57" s="3" t="s">
        <v>419</v>
      </c>
      <c r="D57" s="4">
        <v>3214</v>
      </c>
      <c r="E57">
        <f>SUMIF($H$1:$H$460,C57,$I$1:$I$460)</f>
        <v>3214</v>
      </c>
      <c r="G57" s="2" t="s">
        <v>2143</v>
      </c>
      <c r="H57" s="2" t="s">
        <v>2140</v>
      </c>
      <c r="I57" s="5">
        <v>3054</v>
      </c>
      <c r="J57">
        <f>VLOOKUP(H57,$C$1:$D$466,2,0)</f>
        <v>3054</v>
      </c>
    </row>
    <row r="58" ht="12" customHeight="1" spans="1:10">
      <c r="A58" t="str">
        <f t="shared" si="0"/>
        <v>,1588292</v>
      </c>
      <c r="B58" t="str">
        <f>VLOOKUP(C58,Sheet3!$B$1:$C$460,2,0)</f>
        <v>1588292</v>
      </c>
      <c r="C58" s="3" t="s">
        <v>423</v>
      </c>
      <c r="D58" s="4">
        <v>2284</v>
      </c>
      <c r="E58">
        <f>SUMIF($H$1:$H$460,C58,$I$1:$I$460)</f>
        <v>2284</v>
      </c>
      <c r="G58" s="2" t="s">
        <v>1483</v>
      </c>
      <c r="H58" s="2" t="s">
        <v>1479</v>
      </c>
      <c r="I58" s="5">
        <v>678</v>
      </c>
      <c r="J58">
        <f>VLOOKUP(H58,$C$1:$D$466,2,0)</f>
        <v>678</v>
      </c>
    </row>
    <row r="59" ht="12" customHeight="1" spans="1:10">
      <c r="A59" t="str">
        <f t="shared" si="0"/>
        <v>,1616809</v>
      </c>
      <c r="B59" t="str">
        <f>VLOOKUP(C59,Sheet3!$B$1:$C$460,2,0)</f>
        <v>1616809</v>
      </c>
      <c r="C59" s="3" t="s">
        <v>429</v>
      </c>
      <c r="D59" s="4">
        <v>1334</v>
      </c>
      <c r="E59">
        <f>SUMIF($H$1:$H$460,C59,$I$1:$I$460)</f>
        <v>1334</v>
      </c>
      <c r="G59" s="2" t="s">
        <v>1551</v>
      </c>
      <c r="H59" s="2" t="s">
        <v>1547</v>
      </c>
      <c r="I59" s="5">
        <v>507</v>
      </c>
      <c r="J59">
        <f>VLOOKUP(H59,$C$1:$D$466,2,0)</f>
        <v>507</v>
      </c>
    </row>
    <row r="60" ht="12" customHeight="1" spans="1:10">
      <c r="A60" t="str">
        <f t="shared" si="0"/>
        <v>,1535399</v>
      </c>
      <c r="B60" t="str">
        <f>VLOOKUP(C60,Sheet3!$B$1:$C$460,2,0)</f>
        <v>1535399</v>
      </c>
      <c r="C60" s="3" t="s">
        <v>435</v>
      </c>
      <c r="D60" s="4">
        <v>702</v>
      </c>
      <c r="E60">
        <f>SUMIF($H$1:$H$460,C60,$I$1:$I$460)</f>
        <v>702</v>
      </c>
      <c r="G60" s="2" t="s">
        <v>2173</v>
      </c>
      <c r="H60" s="2" t="s">
        <v>2168</v>
      </c>
      <c r="I60" s="5">
        <v>4551</v>
      </c>
      <c r="J60">
        <f>VLOOKUP(H60,$C$1:$D$466,2,0)</f>
        <v>4551</v>
      </c>
    </row>
    <row r="61" ht="12" customHeight="1" spans="1:10">
      <c r="A61" t="str">
        <f t="shared" si="0"/>
        <v>,1608764</v>
      </c>
      <c r="B61" t="str">
        <f>VLOOKUP(C61,Sheet3!$B$1:$C$460,2,0)</f>
        <v>1608764</v>
      </c>
      <c r="C61" s="3" t="s">
        <v>439</v>
      </c>
      <c r="D61" s="4">
        <v>511</v>
      </c>
      <c r="E61">
        <f>SUMIF($H$1:$H$460,C61,$I$1:$I$460)</f>
        <v>511</v>
      </c>
      <c r="G61" s="2" t="s">
        <v>1312</v>
      </c>
      <c r="H61" s="2" t="s">
        <v>1307</v>
      </c>
      <c r="I61" s="5">
        <v>751</v>
      </c>
      <c r="J61">
        <f>VLOOKUP(H61,$C$1:$D$466,2,0)</f>
        <v>751</v>
      </c>
    </row>
    <row r="62" ht="12" customHeight="1" spans="1:10">
      <c r="A62" t="str">
        <f t="shared" si="0"/>
        <v>,1529869</v>
      </c>
      <c r="B62" t="str">
        <f>VLOOKUP(C62,Sheet3!$B$1:$C$460,2,0)</f>
        <v>1529869</v>
      </c>
      <c r="C62" s="3" t="s">
        <v>443</v>
      </c>
      <c r="D62" s="4">
        <v>1824</v>
      </c>
      <c r="E62">
        <f>SUMIF($H$1:$H$460,C62,$I$1:$I$460)</f>
        <v>1824</v>
      </c>
      <c r="G62" s="2" t="s">
        <v>2022</v>
      </c>
      <c r="H62" s="2" t="s">
        <v>2019</v>
      </c>
      <c r="I62" s="5">
        <v>876</v>
      </c>
      <c r="J62">
        <f>VLOOKUP(H62,$C$1:$D$466,2,0)</f>
        <v>876</v>
      </c>
    </row>
    <row r="63" ht="12" customHeight="1" spans="1:10">
      <c r="A63" t="str">
        <f t="shared" si="0"/>
        <v>,1594428</v>
      </c>
      <c r="B63" t="str">
        <f>VLOOKUP(C63,Sheet3!$B$1:$C$460,2,0)</f>
        <v>1594428</v>
      </c>
      <c r="C63" s="3" t="s">
        <v>449</v>
      </c>
      <c r="D63" s="4">
        <v>1704</v>
      </c>
      <c r="E63">
        <f>SUMIF($H$1:$H$460,C63,$I$1:$I$460)</f>
        <v>1704</v>
      </c>
      <c r="G63" s="2" t="s">
        <v>2123</v>
      </c>
      <c r="H63" s="2" t="s">
        <v>2120</v>
      </c>
      <c r="I63" s="5">
        <v>430</v>
      </c>
      <c r="J63">
        <f>VLOOKUP(H63,$C$1:$D$466,2,0)</f>
        <v>430</v>
      </c>
    </row>
    <row r="64" ht="12" customHeight="1" spans="1:10">
      <c r="A64" t="str">
        <f t="shared" si="0"/>
        <v>,1627655</v>
      </c>
      <c r="B64" t="str">
        <f>VLOOKUP(C64,Sheet3!$B$1:$C$460,2,0)</f>
        <v>1627655</v>
      </c>
      <c r="C64" s="3" t="s">
        <v>455</v>
      </c>
      <c r="D64" s="4">
        <v>1604</v>
      </c>
      <c r="E64">
        <f>SUMIF($H$1:$H$460,C64,$I$1:$I$460)</f>
        <v>1604</v>
      </c>
      <c r="G64" s="2" t="s">
        <v>2426</v>
      </c>
      <c r="H64" s="2" t="s">
        <v>2421</v>
      </c>
      <c r="I64" s="5">
        <v>754</v>
      </c>
      <c r="J64">
        <f>VLOOKUP(H64,$C$1:$D$466,2,0)</f>
        <v>754</v>
      </c>
    </row>
    <row r="65" ht="12" customHeight="1" spans="1:10">
      <c r="A65" t="str">
        <f t="shared" si="0"/>
        <v>,1617646</v>
      </c>
      <c r="B65" t="str">
        <f>VLOOKUP(C65,Sheet3!$B$1:$C$460,2,0)</f>
        <v>1617646</v>
      </c>
      <c r="C65" s="3" t="s">
        <v>461</v>
      </c>
      <c r="D65" s="4">
        <v>3294</v>
      </c>
      <c r="E65">
        <f>SUMIF($H$1:$H$460,C65,$I$1:$I$460)</f>
        <v>3294</v>
      </c>
      <c r="G65" s="2" t="s">
        <v>1284</v>
      </c>
      <c r="H65" s="2" t="s">
        <v>1280</v>
      </c>
      <c r="I65" s="5">
        <v>314</v>
      </c>
      <c r="J65">
        <f>VLOOKUP(H65,$C$1:$D$466,2,0)</f>
        <v>314</v>
      </c>
    </row>
    <row r="66" ht="12" customHeight="1" spans="1:10">
      <c r="A66" t="str">
        <f t="shared" si="0"/>
        <v>,1494719</v>
      </c>
      <c r="B66" t="str">
        <f>VLOOKUP(C66,Sheet3!$B$1:$C$460,2,0)</f>
        <v>1494719</v>
      </c>
      <c r="C66" s="3" t="s">
        <v>466</v>
      </c>
      <c r="D66" s="4">
        <v>1610</v>
      </c>
      <c r="E66">
        <f>SUMIF($H$1:$H$460,C66,$I$1:$I$460)</f>
        <v>1610</v>
      </c>
      <c r="G66" s="2" t="s">
        <v>1331</v>
      </c>
      <c r="H66" s="2" t="s">
        <v>1328</v>
      </c>
      <c r="I66" s="5">
        <v>1346</v>
      </c>
      <c r="J66">
        <f>VLOOKUP(H66,$C$1:$D$466,2,0)</f>
        <v>1346</v>
      </c>
    </row>
    <row r="67" ht="12" customHeight="1" spans="1:10">
      <c r="A67" t="str">
        <f t="shared" ref="A67:A130" si="1">$B$1&amp;B67</f>
        <v>,1622874</v>
      </c>
      <c r="B67" t="str">
        <f>VLOOKUP(C67,Sheet3!$B$1:$C$460,2,0)</f>
        <v>1622874</v>
      </c>
      <c r="C67" s="3" t="s">
        <v>472</v>
      </c>
      <c r="D67" s="4">
        <v>1012</v>
      </c>
      <c r="E67">
        <f>SUMIF($H$1:$H$460,C67,$I$1:$I$460)</f>
        <v>1012</v>
      </c>
      <c r="G67" s="2" t="s">
        <v>1508</v>
      </c>
      <c r="H67" s="2" t="s">
        <v>1503</v>
      </c>
      <c r="I67" s="5">
        <v>1156</v>
      </c>
      <c r="J67">
        <f>VLOOKUP(H67,$C$1:$D$466,2,0)</f>
        <v>1156</v>
      </c>
    </row>
    <row r="68" ht="12" customHeight="1" spans="1:10">
      <c r="A68" t="str">
        <f t="shared" si="1"/>
        <v>,1593288</v>
      </c>
      <c r="B68" t="str">
        <f>VLOOKUP(C68,Sheet3!$B$1:$C$460,2,0)</f>
        <v>1593288</v>
      </c>
      <c r="C68" s="3" t="s">
        <v>478</v>
      </c>
      <c r="D68" s="4">
        <v>480</v>
      </c>
      <c r="E68">
        <f>SUMIF($H$1:$H$460,C68,$I$1:$I$460)</f>
        <v>480</v>
      </c>
      <c r="G68" s="2" t="s">
        <v>2821</v>
      </c>
      <c r="H68" s="2" t="s">
        <v>2822</v>
      </c>
      <c r="I68" s="5">
        <v>0</v>
      </c>
      <c r="J68" t="e">
        <f>VLOOKUP(H68,$C$1:$D$466,2,0)</f>
        <v>#N/A</v>
      </c>
    </row>
    <row r="69" ht="12" customHeight="1" spans="1:10">
      <c r="A69" t="str">
        <f t="shared" si="1"/>
        <v>,1627441</v>
      </c>
      <c r="B69" t="str">
        <f>VLOOKUP(C69,Sheet3!$B$1:$C$460,2,0)</f>
        <v>1627441</v>
      </c>
      <c r="C69" s="3" t="s">
        <v>484</v>
      </c>
      <c r="D69" s="4">
        <v>1914</v>
      </c>
      <c r="E69">
        <f>SUMIF($H$1:$H$460,C69,$I$1:$I$460)</f>
        <v>1914</v>
      </c>
      <c r="G69" s="2" t="s">
        <v>2390</v>
      </c>
      <c r="H69" s="2" t="s">
        <v>2387</v>
      </c>
      <c r="I69" s="5">
        <v>2088</v>
      </c>
      <c r="J69">
        <f>VLOOKUP(H69,$C$1:$D$466,2,0)</f>
        <v>2088</v>
      </c>
    </row>
    <row r="70" ht="12" customHeight="1" spans="1:10">
      <c r="A70" t="str">
        <f t="shared" si="1"/>
        <v>,1630075</v>
      </c>
      <c r="B70" t="str">
        <f>VLOOKUP(C70,Sheet3!$B$1:$C$460,2,0)</f>
        <v>1630075</v>
      </c>
      <c r="C70" s="3" t="s">
        <v>489</v>
      </c>
      <c r="D70" s="4">
        <v>951</v>
      </c>
      <c r="E70">
        <f>SUMIF($H$1:$H$460,C70,$I$1:$I$460)</f>
        <v>951</v>
      </c>
      <c r="G70" s="2" t="s">
        <v>1301</v>
      </c>
      <c r="H70" s="2" t="s">
        <v>1297</v>
      </c>
      <c r="I70" s="5">
        <v>2028</v>
      </c>
      <c r="J70">
        <f>VLOOKUP(H70,$C$1:$D$466,2,0)</f>
        <v>2028</v>
      </c>
    </row>
    <row r="71" ht="12" customHeight="1" spans="1:10">
      <c r="A71" t="str">
        <f t="shared" si="1"/>
        <v>,1622429</v>
      </c>
      <c r="B71" t="str">
        <f>VLOOKUP(C71,Sheet3!$B$1:$C$460,2,0)</f>
        <v>1622429</v>
      </c>
      <c r="C71" s="3" t="s">
        <v>494</v>
      </c>
      <c r="D71" s="4">
        <v>12708</v>
      </c>
      <c r="E71">
        <f>SUMIF($H$1:$H$460,C71,$I$1:$I$460)</f>
        <v>12708</v>
      </c>
      <c r="G71" s="2" t="s">
        <v>1433</v>
      </c>
      <c r="H71" s="2" t="s">
        <v>1429</v>
      </c>
      <c r="I71" s="5">
        <v>1527</v>
      </c>
      <c r="J71">
        <f>VLOOKUP(H71,$C$1:$D$466,2,0)</f>
        <v>1527</v>
      </c>
    </row>
    <row r="72" ht="12" customHeight="1" spans="1:10">
      <c r="A72" t="str">
        <f t="shared" si="1"/>
        <v>,1625920</v>
      </c>
      <c r="B72" t="str">
        <f>VLOOKUP(C72,Sheet3!$B$1:$C$460,2,0)</f>
        <v>1625920</v>
      </c>
      <c r="C72" s="3" t="s">
        <v>500</v>
      </c>
      <c r="D72" s="4">
        <v>5948</v>
      </c>
      <c r="E72">
        <f>SUMIF($H$1:$H$460,C72,$I$1:$I$460)</f>
        <v>5948</v>
      </c>
      <c r="G72" s="2" t="s">
        <v>1671</v>
      </c>
      <c r="H72" s="2" t="s">
        <v>1667</v>
      </c>
      <c r="I72" s="5">
        <v>885</v>
      </c>
      <c r="J72">
        <f>VLOOKUP(H72,$C$1:$D$466,2,0)</f>
        <v>885</v>
      </c>
    </row>
    <row r="73" ht="12" customHeight="1" spans="1:10">
      <c r="A73" t="str">
        <f t="shared" si="1"/>
        <v>,1630616</v>
      </c>
      <c r="B73" t="str">
        <f>VLOOKUP(C73,Sheet3!$B$1:$C$460,2,0)</f>
        <v>1630616</v>
      </c>
      <c r="C73" s="3" t="s">
        <v>505</v>
      </c>
      <c r="D73" s="4">
        <v>359</v>
      </c>
      <c r="E73">
        <f>SUMIF($H$1:$H$460,C73,$I$1:$I$460)</f>
        <v>359</v>
      </c>
      <c r="G73" s="2" t="s">
        <v>1210</v>
      </c>
      <c r="H73" s="2" t="s">
        <v>1205</v>
      </c>
      <c r="I73" s="5">
        <v>1982</v>
      </c>
      <c r="J73">
        <f>VLOOKUP(H73,$C$1:$D$466,2,0)</f>
        <v>1982</v>
      </c>
    </row>
    <row r="74" ht="12" customHeight="1" spans="1:10">
      <c r="A74" t="str">
        <f t="shared" si="1"/>
        <v>,1627669</v>
      </c>
      <c r="B74" t="str">
        <f>VLOOKUP(C74,Sheet3!$B$1:$C$460,2,0)</f>
        <v>1627669</v>
      </c>
      <c r="C74" s="3" t="s">
        <v>508</v>
      </c>
      <c r="D74" s="4">
        <v>8116</v>
      </c>
      <c r="E74">
        <f>SUMIF($H$1:$H$460,C74,$I$1:$I$460)</f>
        <v>8116</v>
      </c>
      <c r="G74" s="2" t="s">
        <v>1152</v>
      </c>
      <c r="H74" s="2" t="s">
        <v>1148</v>
      </c>
      <c r="I74" s="5">
        <v>2540</v>
      </c>
      <c r="J74">
        <f>VLOOKUP(H74,$C$1:$D$466,2,0)</f>
        <v>2539</v>
      </c>
    </row>
    <row r="75" ht="12" customHeight="1" spans="1:10">
      <c r="A75" t="str">
        <f t="shared" si="1"/>
        <v>,1625797</v>
      </c>
      <c r="B75" t="str">
        <f>VLOOKUP(C75,Sheet3!$B$1:$C$460,2,0)</f>
        <v>1625797</v>
      </c>
      <c r="C75" s="3" t="s">
        <v>512</v>
      </c>
      <c r="D75" s="4">
        <v>2652</v>
      </c>
      <c r="E75">
        <f>SUMIF($H$1:$H$460,C75,$I$1:$I$460)</f>
        <v>2652</v>
      </c>
      <c r="G75" s="2" t="s">
        <v>1855</v>
      </c>
      <c r="H75" s="2" t="s">
        <v>1851</v>
      </c>
      <c r="I75" s="5">
        <v>1053</v>
      </c>
      <c r="J75">
        <f>VLOOKUP(H75,$C$1:$D$466,2,0)</f>
        <v>1053</v>
      </c>
    </row>
    <row r="76" ht="12" customHeight="1" spans="1:10">
      <c r="A76" t="str">
        <f t="shared" si="1"/>
        <v>,1617709</v>
      </c>
      <c r="B76" t="str">
        <f>VLOOKUP(C76,Sheet3!$B$1:$C$460,2,0)</f>
        <v>1617709</v>
      </c>
      <c r="C76" s="3" t="s">
        <v>518</v>
      </c>
      <c r="D76" s="4">
        <v>3195</v>
      </c>
      <c r="E76">
        <f>SUMIF($H$1:$H$460,C76,$I$1:$I$460)</f>
        <v>3195</v>
      </c>
      <c r="G76" s="2" t="s">
        <v>846</v>
      </c>
      <c r="H76" s="2" t="s">
        <v>845</v>
      </c>
      <c r="I76" s="5">
        <v>1287</v>
      </c>
      <c r="J76">
        <f>VLOOKUP(H76,$C$1:$D$466,2,0)</f>
        <v>1287</v>
      </c>
    </row>
    <row r="77" ht="12" customHeight="1" spans="1:10">
      <c r="A77" t="str">
        <f t="shared" si="1"/>
        <v>,1627684</v>
      </c>
      <c r="B77" t="str">
        <f>VLOOKUP(C77,Sheet3!$B$1:$C$460,2,0)</f>
        <v>1627684</v>
      </c>
      <c r="C77" s="3" t="s">
        <v>524</v>
      </c>
      <c r="D77" s="4">
        <v>2652</v>
      </c>
      <c r="E77">
        <f>SUMIF($H$1:$H$460,C77,$I$1:$I$460)</f>
        <v>2652</v>
      </c>
      <c r="G77" s="2" t="s">
        <v>1875</v>
      </c>
      <c r="H77" s="2" t="s">
        <v>1872</v>
      </c>
      <c r="I77" s="5">
        <v>3056</v>
      </c>
      <c r="J77">
        <f>VLOOKUP(H77,$C$1:$D$466,2,0)</f>
        <v>3056</v>
      </c>
    </row>
    <row r="78" ht="12" customHeight="1" spans="1:10">
      <c r="A78" t="str">
        <f t="shared" si="1"/>
        <v>,1630225</v>
      </c>
      <c r="B78" t="str">
        <f>VLOOKUP(C78,Sheet3!$B$1:$C$460,2,0)</f>
        <v>1630225</v>
      </c>
      <c r="C78" s="3" t="s">
        <v>528</v>
      </c>
      <c r="D78" s="4">
        <v>705</v>
      </c>
      <c r="E78">
        <f>SUMIF($H$1:$H$460,C78,$I$1:$I$460)</f>
        <v>705</v>
      </c>
      <c r="G78" s="2" t="s">
        <v>1697</v>
      </c>
      <c r="H78" s="2" t="s">
        <v>1692</v>
      </c>
      <c r="I78" s="5">
        <v>996</v>
      </c>
      <c r="J78">
        <f>VLOOKUP(H78,$C$1:$D$466,2,0)</f>
        <v>996</v>
      </c>
    </row>
    <row r="79" ht="12" customHeight="1" spans="1:10">
      <c r="A79" t="str">
        <f t="shared" si="1"/>
        <v>,1610055</v>
      </c>
      <c r="B79" t="str">
        <f>VLOOKUP(C79,Sheet3!$B$1:$C$460,2,0)</f>
        <v>1610055</v>
      </c>
      <c r="C79" s="3" t="s">
        <v>534</v>
      </c>
      <c r="D79" s="4">
        <v>12744</v>
      </c>
      <c r="E79">
        <f>SUMIF($H$1:$H$460,C79,$I$1:$I$460)</f>
        <v>12744</v>
      </c>
      <c r="G79" s="2" t="s">
        <v>1064</v>
      </c>
      <c r="H79" s="2" t="s">
        <v>1061</v>
      </c>
      <c r="I79" s="5">
        <v>1630</v>
      </c>
      <c r="J79">
        <f>VLOOKUP(H79,$C$1:$D$466,2,0)</f>
        <v>1630</v>
      </c>
    </row>
    <row r="80" ht="12" customHeight="1" spans="1:10">
      <c r="A80" t="str">
        <f t="shared" si="1"/>
        <v>,1594292</v>
      </c>
      <c r="B80" t="str">
        <f>VLOOKUP(C80,Sheet3!$B$1:$C$460,2,0)</f>
        <v>1594292</v>
      </c>
      <c r="C80" s="3" t="s">
        <v>540</v>
      </c>
      <c r="D80" s="4">
        <v>2874</v>
      </c>
      <c r="E80">
        <f>SUMIF($H$1:$H$460,C80,$I$1:$I$460)</f>
        <v>2874</v>
      </c>
      <c r="G80" s="2" t="s">
        <v>2869</v>
      </c>
      <c r="H80" s="2" t="s">
        <v>2870</v>
      </c>
      <c r="I80" s="5">
        <v>0</v>
      </c>
      <c r="J80" t="e">
        <f>VLOOKUP(H80,$C$1:$D$466,2,0)</f>
        <v>#N/A</v>
      </c>
    </row>
    <row r="81" ht="12" customHeight="1" spans="1:10">
      <c r="A81" t="str">
        <f t="shared" si="1"/>
        <v>,1628145</v>
      </c>
      <c r="B81" t="str">
        <f>VLOOKUP(C81,Sheet3!$B$1:$C$460,2,0)</f>
        <v>1628145</v>
      </c>
      <c r="C81" s="3" t="s">
        <v>546</v>
      </c>
      <c r="D81" s="4">
        <v>333</v>
      </c>
      <c r="E81">
        <f>SUMIF($H$1:$H$460,C81,$I$1:$I$460)</f>
        <v>333</v>
      </c>
      <c r="G81" s="2" t="s">
        <v>932</v>
      </c>
      <c r="H81" s="2" t="s">
        <v>927</v>
      </c>
      <c r="I81" s="5">
        <v>1372</v>
      </c>
      <c r="J81">
        <f>VLOOKUP(H81,$C$1:$D$466,2,0)</f>
        <v>1372</v>
      </c>
    </row>
    <row r="82" ht="12" customHeight="1" spans="1:10">
      <c r="A82" t="str">
        <f t="shared" si="1"/>
        <v>,1617415</v>
      </c>
      <c r="B82" t="str">
        <f>VLOOKUP(C82,Sheet3!$B$1:$C$460,2,0)</f>
        <v>1617415</v>
      </c>
      <c r="C82" s="3" t="s">
        <v>549</v>
      </c>
      <c r="D82" s="4">
        <v>3900</v>
      </c>
      <c r="E82">
        <f>SUMIF($H$1:$H$460,C82,$I$1:$I$460)</f>
        <v>3900</v>
      </c>
      <c r="G82" s="2" t="s">
        <v>1219</v>
      </c>
      <c r="H82" s="2" t="s">
        <v>1214</v>
      </c>
      <c r="I82" s="5">
        <v>1377</v>
      </c>
      <c r="J82">
        <f>VLOOKUP(H82,$C$1:$D$466,2,0)</f>
        <v>1377</v>
      </c>
    </row>
    <row r="83" ht="12" customHeight="1" spans="1:10">
      <c r="A83" t="str">
        <f t="shared" si="1"/>
        <v>,1563075</v>
      </c>
      <c r="B83" t="str">
        <f>VLOOKUP(C83,Sheet3!$B$1:$C$460,2,0)</f>
        <v>1563075</v>
      </c>
      <c r="C83" s="3" t="s">
        <v>554</v>
      </c>
      <c r="D83" s="4">
        <v>11002</v>
      </c>
      <c r="E83">
        <f>SUMIF($H$1:$H$460,C83,$I$1:$I$460)</f>
        <v>11002</v>
      </c>
      <c r="G83" s="2" t="s">
        <v>1519</v>
      </c>
      <c r="H83" s="2" t="s">
        <v>1515</v>
      </c>
      <c r="I83" s="5">
        <v>296</v>
      </c>
      <c r="J83">
        <f>VLOOKUP(H83,$C$1:$D$466,2,0)</f>
        <v>296</v>
      </c>
    </row>
    <row r="84" ht="12" customHeight="1" spans="1:10">
      <c r="A84" t="str">
        <f t="shared" si="1"/>
        <v>,1611969</v>
      </c>
      <c r="B84" t="str">
        <f>VLOOKUP(C84,Sheet3!$B$1:$C$460,2,0)</f>
        <v>1611969</v>
      </c>
      <c r="C84" s="3" t="s">
        <v>560</v>
      </c>
      <c r="D84" s="4">
        <v>1336</v>
      </c>
      <c r="E84">
        <f>SUMIF($H$1:$H$460,C84,$I$1:$I$460)</f>
        <v>1336</v>
      </c>
      <c r="G84" s="2" t="s">
        <v>1914</v>
      </c>
      <c r="H84" s="2" t="s">
        <v>1909</v>
      </c>
      <c r="I84" s="5">
        <v>852</v>
      </c>
      <c r="J84">
        <f>VLOOKUP(H84,$C$1:$D$466,2,0)</f>
        <v>852</v>
      </c>
    </row>
    <row r="85" ht="12" customHeight="1" spans="1:10">
      <c r="A85" t="str">
        <f t="shared" si="1"/>
        <v>,1578880</v>
      </c>
      <c r="B85" t="str">
        <f>VLOOKUP(C85,Sheet3!$B$1:$C$460,2,0)</f>
        <v>1578880</v>
      </c>
      <c r="C85" s="3" t="s">
        <v>565</v>
      </c>
      <c r="D85" s="4">
        <v>1165</v>
      </c>
      <c r="E85">
        <f>SUMIF($H$1:$H$460,C85,$I$1:$I$460)</f>
        <v>1165</v>
      </c>
      <c r="G85" s="2" t="s">
        <v>1140</v>
      </c>
      <c r="H85" s="2" t="s">
        <v>1137</v>
      </c>
      <c r="I85" s="5">
        <v>1141</v>
      </c>
      <c r="J85">
        <f>VLOOKUP(H85,$C$1:$D$466,2,0)</f>
        <v>1141</v>
      </c>
    </row>
    <row r="86" ht="12" customHeight="1" spans="1:10">
      <c r="A86" t="str">
        <f t="shared" si="1"/>
        <v>,1628318</v>
      </c>
      <c r="B86" t="str">
        <f>VLOOKUP(C86,Sheet3!$B$1:$C$460,2,0)</f>
        <v>1628318</v>
      </c>
      <c r="C86" s="3" t="s">
        <v>571</v>
      </c>
      <c r="D86" s="4">
        <v>834</v>
      </c>
      <c r="E86">
        <f>SUMIF($H$1:$H$460,C86,$I$1:$I$460)</f>
        <v>834</v>
      </c>
      <c r="G86" s="2" t="s">
        <v>974</v>
      </c>
      <c r="H86" s="2" t="s">
        <v>969</v>
      </c>
      <c r="I86" s="5">
        <v>1001</v>
      </c>
      <c r="J86">
        <f>VLOOKUP(H86,$C$1:$D$466,2,0)</f>
        <v>1001</v>
      </c>
    </row>
    <row r="87" ht="12" customHeight="1" spans="1:10">
      <c r="A87" t="str">
        <f t="shared" si="1"/>
        <v>,1601845</v>
      </c>
      <c r="B87" t="str">
        <f>VLOOKUP(C87,Sheet3!$B$1:$C$460,2,0)</f>
        <v>1601845</v>
      </c>
      <c r="C87" s="3" t="s">
        <v>576</v>
      </c>
      <c r="D87" s="4">
        <v>15264</v>
      </c>
      <c r="E87">
        <f>SUMIF($H$1:$H$460,C87,$I$1:$I$460)</f>
        <v>15264</v>
      </c>
      <c r="G87" s="2" t="s">
        <v>1008</v>
      </c>
      <c r="H87" s="2" t="s">
        <v>1003</v>
      </c>
      <c r="I87" s="5">
        <v>668</v>
      </c>
      <c r="J87">
        <f>VLOOKUP(H87,$C$1:$D$466,2,0)</f>
        <v>668</v>
      </c>
    </row>
    <row r="88" ht="12" customHeight="1" spans="1:10">
      <c r="A88" t="str">
        <f t="shared" si="1"/>
        <v>,1630910</v>
      </c>
      <c r="B88" t="str">
        <f>VLOOKUP(C88,Sheet3!$B$1:$C$460,2,0)</f>
        <v>1630910</v>
      </c>
      <c r="C88" s="3" t="s">
        <v>582</v>
      </c>
      <c r="D88" s="4">
        <v>1012</v>
      </c>
      <c r="E88">
        <f>SUMIF($H$1:$H$460,C88,$I$1:$I$460)</f>
        <v>1012</v>
      </c>
      <c r="G88" s="2" t="s">
        <v>2098</v>
      </c>
      <c r="H88" s="2" t="s">
        <v>2093</v>
      </c>
      <c r="I88" s="5">
        <v>18816</v>
      </c>
      <c r="J88">
        <f>VLOOKUP(H88,$C$1:$D$466,2,0)</f>
        <v>18816</v>
      </c>
    </row>
    <row r="89" ht="12" customHeight="1" spans="1:10">
      <c r="A89" t="str">
        <f t="shared" si="1"/>
        <v>,1629974</v>
      </c>
      <c r="B89" t="str">
        <f>VLOOKUP(C89,Sheet3!$B$1:$C$460,2,0)</f>
        <v>1629974</v>
      </c>
      <c r="C89" s="3" t="s">
        <v>587</v>
      </c>
      <c r="D89" s="4">
        <v>2645</v>
      </c>
      <c r="E89">
        <f>SUMIF($H$1:$H$460,C89,$I$1:$I$460)</f>
        <v>2645</v>
      </c>
      <c r="G89" s="2" t="s">
        <v>1756</v>
      </c>
      <c r="H89" s="2" t="s">
        <v>1752</v>
      </c>
      <c r="I89" s="5">
        <v>1545</v>
      </c>
      <c r="J89">
        <f>VLOOKUP(H89,$C$1:$D$466,2,0)</f>
        <v>1545</v>
      </c>
    </row>
    <row r="90" ht="12" customHeight="1" spans="1:10">
      <c r="A90" t="str">
        <f t="shared" si="1"/>
        <v>,1629107</v>
      </c>
      <c r="B90" t="str">
        <f>VLOOKUP(C90,Sheet3!$B$1:$C$460,2,0)</f>
        <v>1629107</v>
      </c>
      <c r="C90" s="3" t="s">
        <v>592</v>
      </c>
      <c r="D90" s="4">
        <v>5220</v>
      </c>
      <c r="E90">
        <f>SUMIF($H$1:$H$460,C90,$I$1:$I$460)</f>
        <v>5220</v>
      </c>
      <c r="G90" s="2" t="s">
        <v>910</v>
      </c>
      <c r="H90" s="2" t="s">
        <v>905</v>
      </c>
      <c r="I90" s="5">
        <v>537</v>
      </c>
      <c r="J90">
        <f>VLOOKUP(H90,$C$1:$D$466,2,0)</f>
        <v>537</v>
      </c>
    </row>
    <row r="91" ht="12" customHeight="1" spans="1:10">
      <c r="A91" t="str">
        <f t="shared" si="1"/>
        <v>,1626946</v>
      </c>
      <c r="B91" t="str">
        <f>VLOOKUP(C91,Sheet3!$B$1:$C$460,2,0)</f>
        <v>1626946</v>
      </c>
      <c r="C91" s="3" t="s">
        <v>597</v>
      </c>
      <c r="D91" s="4">
        <v>2080</v>
      </c>
      <c r="E91">
        <f>SUMIF($H$1:$H$460,C91,$I$1:$I$460)</f>
        <v>2080</v>
      </c>
      <c r="G91" s="2" t="s">
        <v>1562</v>
      </c>
      <c r="H91" s="2" t="s">
        <v>1557</v>
      </c>
      <c r="I91" s="5">
        <v>2372</v>
      </c>
      <c r="J91">
        <f>VLOOKUP(H91,$C$1:$D$466,2,0)</f>
        <v>2372</v>
      </c>
    </row>
    <row r="92" ht="12" customHeight="1" spans="1:10">
      <c r="A92" t="str">
        <f t="shared" si="1"/>
        <v>,1629841</v>
      </c>
      <c r="B92" t="str">
        <f>VLOOKUP(C92,Sheet3!$B$1:$C$460,2,0)</f>
        <v>1629841</v>
      </c>
      <c r="C92" s="3" t="s">
        <v>603</v>
      </c>
      <c r="D92" s="4">
        <v>1796</v>
      </c>
      <c r="E92">
        <f>SUMIF($H$1:$H$460,C92,$I$1:$I$460)</f>
        <v>1796</v>
      </c>
      <c r="G92" s="2" t="s">
        <v>941</v>
      </c>
      <c r="H92" s="2" t="s">
        <v>938</v>
      </c>
      <c r="I92" s="5">
        <v>364</v>
      </c>
      <c r="J92">
        <f>VLOOKUP(H92,$C$1:$D$466,2,0)</f>
        <v>364</v>
      </c>
    </row>
    <row r="93" ht="12" customHeight="1" spans="1:10">
      <c r="A93" t="str">
        <f t="shared" si="1"/>
        <v>,1499546</v>
      </c>
      <c r="B93" t="str">
        <f>VLOOKUP(C93,Sheet3!$B$1:$C$460,2,0)</f>
        <v>1499546</v>
      </c>
      <c r="C93" s="3" t="s">
        <v>607</v>
      </c>
      <c r="D93" s="4">
        <v>189</v>
      </c>
      <c r="E93">
        <f>SUMIF($H$1:$H$460,C93,$I$1:$I$460)</f>
        <v>189</v>
      </c>
      <c r="G93" s="2" t="s">
        <v>1204</v>
      </c>
      <c r="H93" s="2" t="s">
        <v>1199</v>
      </c>
      <c r="I93" s="5">
        <v>1865</v>
      </c>
      <c r="J93">
        <f>VLOOKUP(H93,$C$1:$D$466,2,0)</f>
        <v>1865</v>
      </c>
    </row>
    <row r="94" ht="12" customHeight="1" spans="1:10">
      <c r="A94" t="str">
        <f t="shared" si="1"/>
        <v>,1616471</v>
      </c>
      <c r="B94" t="str">
        <f>VLOOKUP(C94,Sheet3!$B$1:$C$460,2,0)</f>
        <v>1616471</v>
      </c>
      <c r="C94" s="3" t="s">
        <v>613</v>
      </c>
      <c r="D94" s="4">
        <v>2985</v>
      </c>
      <c r="E94">
        <f>SUMIF($H$1:$H$460,C94,$I$1:$I$460)</f>
        <v>2985</v>
      </c>
      <c r="G94" s="2" t="s">
        <v>2242</v>
      </c>
      <c r="H94" s="2" t="s">
        <v>2238</v>
      </c>
      <c r="I94" s="5">
        <v>4500</v>
      </c>
      <c r="J94">
        <f>VLOOKUP(H94,$C$1:$D$466,2,0)</f>
        <v>4500</v>
      </c>
    </row>
    <row r="95" ht="12" customHeight="1" spans="1:10">
      <c r="A95" t="str">
        <f t="shared" si="1"/>
        <v>,1564849</v>
      </c>
      <c r="B95" t="str">
        <f>VLOOKUP(C95,Sheet3!$B$1:$C$460,2,0)</f>
        <v>1564849</v>
      </c>
      <c r="C95" s="3" t="s">
        <v>618</v>
      </c>
      <c r="D95" s="4">
        <v>4768</v>
      </c>
      <c r="E95">
        <f>SUMIF($H$1:$H$460,C95,$I$1:$I$460)</f>
        <v>4768</v>
      </c>
      <c r="G95" s="2" t="s">
        <v>672</v>
      </c>
      <c r="H95" s="2" t="s">
        <v>669</v>
      </c>
      <c r="I95" s="5">
        <v>1037</v>
      </c>
      <c r="J95">
        <f>VLOOKUP(H95,$C$1:$D$466,2,0)</f>
        <v>1037</v>
      </c>
    </row>
    <row r="96" ht="12" customHeight="1" spans="1:10">
      <c r="A96" t="str">
        <f t="shared" si="1"/>
        <v>,1615379</v>
      </c>
      <c r="B96" t="str">
        <f>VLOOKUP(C96,Sheet3!$B$1:$C$460,2,0)</f>
        <v>1615379</v>
      </c>
      <c r="C96" s="3" t="s">
        <v>624</v>
      </c>
      <c r="D96" s="4">
        <v>7446</v>
      </c>
      <c r="E96">
        <f>SUMIF($H$1:$H$460,C96,$I$1:$I$460)</f>
        <v>7446</v>
      </c>
      <c r="G96" s="2" t="s">
        <v>997</v>
      </c>
      <c r="H96" s="2" t="s">
        <v>992</v>
      </c>
      <c r="I96" s="5">
        <v>263</v>
      </c>
      <c r="J96">
        <f>VLOOKUP(H96,$C$1:$D$466,2,0)</f>
        <v>263</v>
      </c>
    </row>
    <row r="97" ht="12" customHeight="1" spans="1:10">
      <c r="A97" t="str">
        <f t="shared" si="1"/>
        <v>,1507304</v>
      </c>
      <c r="B97" t="str">
        <f>VLOOKUP(C97,Sheet3!$B$1:$C$460,2,0)</f>
        <v>1507304</v>
      </c>
      <c r="C97" s="3" t="s">
        <v>628</v>
      </c>
      <c r="D97" s="4">
        <v>698</v>
      </c>
      <c r="E97">
        <f>SUMIF($H$1:$H$460,C97,$I$1:$I$460)</f>
        <v>698</v>
      </c>
      <c r="G97" s="2" t="s">
        <v>668</v>
      </c>
      <c r="H97" s="2" t="s">
        <v>664</v>
      </c>
      <c r="I97" s="5">
        <v>1260</v>
      </c>
      <c r="J97">
        <f>VLOOKUP(H97,$C$1:$D$466,2,0)</f>
        <v>1260</v>
      </c>
    </row>
    <row r="98" ht="12" customHeight="1" spans="1:10">
      <c r="A98" t="str">
        <f t="shared" si="1"/>
        <v>,1523379</v>
      </c>
      <c r="B98" t="str">
        <f>VLOOKUP(C98,Sheet3!$B$1:$C$460,2,0)</f>
        <v>1523379</v>
      </c>
      <c r="C98" s="3" t="s">
        <v>634</v>
      </c>
      <c r="D98" s="4">
        <v>3288</v>
      </c>
      <c r="E98">
        <f>SUMIF($H$1:$H$460,C98,$I$1:$I$460)</f>
        <v>3288</v>
      </c>
      <c r="G98" s="2" t="s">
        <v>2231</v>
      </c>
      <c r="H98" s="2" t="s">
        <v>2228</v>
      </c>
      <c r="I98" s="5">
        <v>8572</v>
      </c>
      <c r="J98">
        <f>VLOOKUP(H98,$C$1:$D$466,2,0)</f>
        <v>8572</v>
      </c>
    </row>
    <row r="99" ht="12" customHeight="1" spans="1:10">
      <c r="A99" t="str">
        <f t="shared" si="1"/>
        <v>,1629367</v>
      </c>
      <c r="B99" t="str">
        <f>VLOOKUP(C99,Sheet3!$B$1:$C$460,2,0)</f>
        <v>1629367</v>
      </c>
      <c r="C99" s="3" t="s">
        <v>640</v>
      </c>
      <c r="D99" s="4">
        <v>1255</v>
      </c>
      <c r="E99">
        <f>SUMIF($H$1:$H$460,C99,$I$1:$I$460)</f>
        <v>1255</v>
      </c>
      <c r="G99" s="2" t="s">
        <v>1871</v>
      </c>
      <c r="H99" s="2" t="s">
        <v>1868</v>
      </c>
      <c r="I99" s="5">
        <v>1668</v>
      </c>
      <c r="J99">
        <f>VLOOKUP(H99,$C$1:$D$466,2,0)</f>
        <v>1668</v>
      </c>
    </row>
    <row r="100" ht="12" customHeight="1" spans="1:10">
      <c r="A100" t="str">
        <f t="shared" si="1"/>
        <v>,1627081</v>
      </c>
      <c r="B100" t="str">
        <f>VLOOKUP(C100,Sheet3!$B$1:$C$460,2,0)</f>
        <v>1627081</v>
      </c>
      <c r="C100" s="3" t="s">
        <v>646</v>
      </c>
      <c r="D100" s="4">
        <v>2530</v>
      </c>
      <c r="E100">
        <f>SUMIF($H$1:$H$460,C100,$I$1:$I$460)</f>
        <v>2530</v>
      </c>
      <c r="G100" s="2" t="s">
        <v>1261</v>
      </c>
      <c r="H100" s="2" t="s">
        <v>1256</v>
      </c>
      <c r="I100" s="5">
        <v>3330</v>
      </c>
      <c r="J100">
        <f>VLOOKUP(H100,$C$1:$D$466,2,0)</f>
        <v>3330</v>
      </c>
    </row>
    <row r="101" ht="12" customHeight="1" spans="1:10">
      <c r="A101" t="str">
        <f t="shared" si="1"/>
        <v>,1519866</v>
      </c>
      <c r="B101" t="str">
        <f>VLOOKUP(C101,Sheet3!$B$1:$C$460,2,0)</f>
        <v>1519866</v>
      </c>
      <c r="C101" s="3" t="s">
        <v>652</v>
      </c>
      <c r="D101" s="4">
        <v>3082</v>
      </c>
      <c r="E101">
        <f>SUMIF($H$1:$H$460,C101,$I$1:$I$460)</f>
        <v>3082</v>
      </c>
      <c r="G101" s="2" t="s">
        <v>1984</v>
      </c>
      <c r="H101" s="2" t="s">
        <v>1980</v>
      </c>
      <c r="I101" s="5">
        <v>3065</v>
      </c>
      <c r="J101">
        <f>VLOOKUP(H101,$C$1:$D$466,2,0)</f>
        <v>3065</v>
      </c>
    </row>
    <row r="102" ht="12" customHeight="1" spans="1:10">
      <c r="A102" t="str">
        <f t="shared" si="1"/>
        <v>,1572276</v>
      </c>
      <c r="B102" t="str">
        <f>VLOOKUP(C102,Sheet3!$B$1:$C$460,2,0)</f>
        <v>1572276</v>
      </c>
      <c r="C102" s="3" t="s">
        <v>658</v>
      </c>
      <c r="D102" s="4">
        <v>1889</v>
      </c>
      <c r="E102">
        <f>SUMIF($H$1:$H$460,C102,$I$1:$I$460)</f>
        <v>1889</v>
      </c>
      <c r="G102" s="2" t="s">
        <v>422</v>
      </c>
      <c r="H102" s="2" t="s">
        <v>419</v>
      </c>
      <c r="I102" s="5">
        <v>3214</v>
      </c>
      <c r="J102">
        <f>VLOOKUP(H102,$C$1:$D$466,2,0)</f>
        <v>3214</v>
      </c>
    </row>
    <row r="103" ht="12" customHeight="1" spans="1:10">
      <c r="A103" t="str">
        <f t="shared" si="1"/>
        <v>,1631011</v>
      </c>
      <c r="B103" t="str">
        <f>VLOOKUP(C103,Sheet3!$B$1:$C$460,2,0)</f>
        <v>1631011</v>
      </c>
      <c r="C103" s="3" t="s">
        <v>664</v>
      </c>
      <c r="D103" s="4">
        <v>1260</v>
      </c>
      <c r="E103">
        <f>SUMIF($H$1:$H$460,C103,$I$1:$I$460)</f>
        <v>1260</v>
      </c>
      <c r="G103" s="2" t="s">
        <v>1178</v>
      </c>
      <c r="H103" s="2" t="s">
        <v>1173</v>
      </c>
      <c r="I103" s="5">
        <v>1054</v>
      </c>
      <c r="J103">
        <f>VLOOKUP(H103,$C$1:$D$466,2,0)</f>
        <v>1054</v>
      </c>
    </row>
    <row r="104" ht="12" customHeight="1" spans="1:10">
      <c r="A104" t="str">
        <f t="shared" si="1"/>
        <v>,1631073</v>
      </c>
      <c r="B104" t="str">
        <f>VLOOKUP(C104,Sheet3!$B$1:$C$460,2,0)</f>
        <v>1631073</v>
      </c>
      <c r="C104" s="3" t="s">
        <v>669</v>
      </c>
      <c r="D104" s="4">
        <v>1037</v>
      </c>
      <c r="E104">
        <f>SUMIF($H$1:$H$460,C104,$I$1:$I$460)</f>
        <v>1037</v>
      </c>
      <c r="G104" s="2" t="s">
        <v>1661</v>
      </c>
      <c r="H104" s="2" t="s">
        <v>1658</v>
      </c>
      <c r="I104" s="5">
        <v>1251</v>
      </c>
      <c r="J104">
        <f>VLOOKUP(H104,$C$1:$D$466,2,0)</f>
        <v>1251</v>
      </c>
    </row>
    <row r="105" ht="12" customHeight="1" spans="1:10">
      <c r="A105" t="str">
        <f t="shared" si="1"/>
        <v>,1609872</v>
      </c>
      <c r="B105" t="str">
        <f>VLOOKUP(C105,Sheet3!$B$1:$C$460,2,0)</f>
        <v>1609872</v>
      </c>
      <c r="C105" s="3" t="s">
        <v>673</v>
      </c>
      <c r="D105" s="4">
        <v>778</v>
      </c>
      <c r="E105">
        <f>SUMIF($H$1:$H$460,C105,$I$1:$I$460)</f>
        <v>778</v>
      </c>
      <c r="G105" s="2" t="s">
        <v>2431</v>
      </c>
      <c r="H105" s="2" t="s">
        <v>2427</v>
      </c>
      <c r="I105" s="5">
        <v>2160</v>
      </c>
      <c r="J105">
        <f>VLOOKUP(H105,$C$1:$D$466,2,0)</f>
        <v>2160</v>
      </c>
    </row>
    <row r="106" ht="12" customHeight="1" spans="1:10">
      <c r="A106" t="str">
        <f t="shared" si="1"/>
        <v>,1626886</v>
      </c>
      <c r="B106" t="str">
        <f>VLOOKUP(C106,Sheet3!$B$1:$C$460,2,0)</f>
        <v>1626886</v>
      </c>
      <c r="C106" s="3" t="s">
        <v>678</v>
      </c>
      <c r="D106" s="4">
        <v>610</v>
      </c>
      <c r="E106">
        <f>SUMIF($H$1:$H$460,C106,$I$1:$I$460)</f>
        <v>610</v>
      </c>
      <c r="G106" s="2" t="s">
        <v>586</v>
      </c>
      <c r="H106" s="2" t="s">
        <v>582</v>
      </c>
      <c r="I106" s="5">
        <v>1012</v>
      </c>
      <c r="J106">
        <f>VLOOKUP(H106,$C$1:$D$466,2,0)</f>
        <v>1012</v>
      </c>
    </row>
    <row r="107" ht="12" customHeight="1" spans="1:10">
      <c r="A107" t="str">
        <f t="shared" si="1"/>
        <v>,1594401</v>
      </c>
      <c r="B107" t="str">
        <f>VLOOKUP(C107,Sheet3!$B$1:$C$460,2,0)</f>
        <v>1594401</v>
      </c>
      <c r="C107" s="3" t="s">
        <v>683</v>
      </c>
      <c r="D107" s="4">
        <v>656</v>
      </c>
      <c r="E107">
        <f>SUMIF($H$1:$H$460,C107,$I$1:$I$460)</f>
        <v>656</v>
      </c>
      <c r="G107" s="2" t="s">
        <v>1125</v>
      </c>
      <c r="H107" s="2" t="s">
        <v>1120</v>
      </c>
      <c r="I107" s="5">
        <v>5856</v>
      </c>
      <c r="J107">
        <f>VLOOKUP(H107,$C$1:$D$466,2,0)</f>
        <v>5856</v>
      </c>
    </row>
    <row r="108" ht="12" customHeight="1" spans="1:10">
      <c r="A108" t="str">
        <f t="shared" si="1"/>
        <v>,1630836</v>
      </c>
      <c r="B108" t="str">
        <f>VLOOKUP(C108,Sheet3!$B$1:$C$460,2,0)</f>
        <v>1630836</v>
      </c>
      <c r="C108" s="3" t="s">
        <v>687</v>
      </c>
      <c r="D108" s="4">
        <v>1275</v>
      </c>
      <c r="E108">
        <f>SUMIF($H$1:$H$460,C108,$I$1:$I$460)</f>
        <v>1275</v>
      </c>
      <c r="G108" s="2" t="s">
        <v>1266</v>
      </c>
      <c r="H108" s="2" t="s">
        <v>1262</v>
      </c>
      <c r="I108" s="5">
        <v>3056</v>
      </c>
      <c r="J108">
        <f>VLOOKUP(H108,$C$1:$D$466,2,0)</f>
        <v>3056</v>
      </c>
    </row>
    <row r="109" ht="12" customHeight="1" spans="1:10">
      <c r="A109" t="str">
        <f t="shared" si="1"/>
        <v>,1629240</v>
      </c>
      <c r="B109" t="str">
        <f>VLOOKUP(C109,Sheet3!$B$1:$C$460,2,0)</f>
        <v>1629240</v>
      </c>
      <c r="C109" s="3" t="s">
        <v>693</v>
      </c>
      <c r="D109" s="4">
        <v>5148</v>
      </c>
      <c r="E109">
        <f>SUMIF($H$1:$H$460,C109,$I$1:$I$460)</f>
        <v>5148</v>
      </c>
      <c r="G109" s="2" t="s">
        <v>253</v>
      </c>
      <c r="H109" s="2" t="s">
        <v>250</v>
      </c>
      <c r="I109" s="5">
        <v>684</v>
      </c>
      <c r="J109">
        <f>VLOOKUP(H109,$C$1:$D$466,2,0)</f>
        <v>684</v>
      </c>
    </row>
    <row r="110" ht="12" customHeight="1" spans="1:10">
      <c r="A110" t="str">
        <f t="shared" si="1"/>
        <v>,1630210</v>
      </c>
      <c r="B110" t="str">
        <f>VLOOKUP(C110,Sheet3!$B$1:$C$460,2,0)</f>
        <v>1630210</v>
      </c>
      <c r="C110" s="3" t="s">
        <v>698</v>
      </c>
      <c r="D110" s="4">
        <v>947</v>
      </c>
      <c r="E110">
        <f>SUMIF($H$1:$H$460,C110,$I$1:$I$460)</f>
        <v>947</v>
      </c>
      <c r="G110" s="2" t="s">
        <v>811</v>
      </c>
      <c r="H110" s="2" t="s">
        <v>806</v>
      </c>
      <c r="I110" s="5">
        <v>1218</v>
      </c>
      <c r="J110">
        <f>VLOOKUP(H110,$C$1:$D$466,2,0)</f>
        <v>1218</v>
      </c>
    </row>
    <row r="111" ht="12" customHeight="1" spans="1:10">
      <c r="A111" t="str">
        <f t="shared" si="1"/>
        <v>,1582851</v>
      </c>
      <c r="B111" t="str">
        <f>VLOOKUP(C111,Sheet3!$B$1:$C$460,2,0)</f>
        <v>1582851</v>
      </c>
      <c r="C111" s="3" t="s">
        <v>704</v>
      </c>
      <c r="D111" s="4">
        <v>635</v>
      </c>
      <c r="E111">
        <f>SUMIF($H$1:$H$460,C111,$I$1:$I$460)</f>
        <v>635</v>
      </c>
      <c r="G111" s="2" t="s">
        <v>329</v>
      </c>
      <c r="H111" s="2" t="s">
        <v>324</v>
      </c>
      <c r="I111" s="5">
        <v>700</v>
      </c>
      <c r="J111">
        <f>VLOOKUP(H111,$C$1:$D$466,2,0)</f>
        <v>700</v>
      </c>
    </row>
    <row r="112" ht="12" customHeight="1" spans="1:10">
      <c r="A112" t="str">
        <f t="shared" si="1"/>
        <v>,1623483</v>
      </c>
      <c r="B112" t="str">
        <f>VLOOKUP(C112,Sheet3!$B$1:$C$460,2,0)</f>
        <v>1623483</v>
      </c>
      <c r="C112" s="3" t="s">
        <v>710</v>
      </c>
      <c r="D112" s="4">
        <v>3156</v>
      </c>
      <c r="E112">
        <f>SUMIF($H$1:$H$460,C112,$I$1:$I$460)</f>
        <v>3156</v>
      </c>
      <c r="G112" s="2" t="s">
        <v>692</v>
      </c>
      <c r="H112" s="2" t="s">
        <v>687</v>
      </c>
      <c r="I112" s="5">
        <v>1275</v>
      </c>
      <c r="J112">
        <f>VLOOKUP(H112,$C$1:$D$466,2,0)</f>
        <v>1275</v>
      </c>
    </row>
    <row r="113" ht="12" customHeight="1" spans="1:10">
      <c r="A113" t="str">
        <f t="shared" si="1"/>
        <v>,1506817</v>
      </c>
      <c r="B113" t="str">
        <f>VLOOKUP(C113,Sheet3!$B$1:$C$460,2,0)</f>
        <v>1506817</v>
      </c>
      <c r="C113" s="3" t="s">
        <v>716</v>
      </c>
      <c r="D113" s="4">
        <v>793</v>
      </c>
      <c r="E113">
        <f>SUMIF($H$1:$H$460,C113,$I$1:$I$460)</f>
        <v>793</v>
      </c>
      <c r="G113" s="2" t="s">
        <v>114</v>
      </c>
      <c r="H113" s="2" t="s">
        <v>110</v>
      </c>
      <c r="I113" s="5">
        <v>819</v>
      </c>
      <c r="J113">
        <f>VLOOKUP(H113,$C$1:$D$466,2,0)</f>
        <v>819</v>
      </c>
    </row>
    <row r="114" ht="12" customHeight="1" spans="1:10">
      <c r="A114" t="str">
        <f t="shared" si="1"/>
        <v>,1617226</v>
      </c>
      <c r="B114" t="str">
        <f>VLOOKUP(C114,Sheet3!$B$1:$C$460,2,0)</f>
        <v>1617226</v>
      </c>
      <c r="C114" s="3" t="s">
        <v>721</v>
      </c>
      <c r="D114" s="4">
        <v>3395</v>
      </c>
      <c r="E114">
        <f>SUMIF($H$1:$H$460,C114,$I$1:$I$460)</f>
        <v>3395</v>
      </c>
      <c r="G114" s="2" t="s">
        <v>181</v>
      </c>
      <c r="H114" s="2" t="s">
        <v>176</v>
      </c>
      <c r="I114" s="5">
        <v>891</v>
      </c>
      <c r="J114">
        <f>VLOOKUP(H114,$C$1:$D$466,2,0)</f>
        <v>891</v>
      </c>
    </row>
    <row r="115" ht="12" customHeight="1" spans="1:10">
      <c r="A115" t="str">
        <f t="shared" si="1"/>
        <v>,1620068</v>
      </c>
      <c r="B115" t="str">
        <f>VLOOKUP(C115,Sheet3!$B$1:$C$460,2,0)</f>
        <v>1620068</v>
      </c>
      <c r="C115" s="3" t="s">
        <v>727</v>
      </c>
      <c r="D115" s="4">
        <v>3584</v>
      </c>
      <c r="E115">
        <f>SUMIF($H$1:$H$460,C115,$I$1:$I$460)</f>
        <v>3584</v>
      </c>
      <c r="G115" s="2" t="s">
        <v>1233</v>
      </c>
      <c r="H115" s="2" t="s">
        <v>1228</v>
      </c>
      <c r="I115" s="5">
        <v>1617</v>
      </c>
      <c r="J115">
        <f>VLOOKUP(H115,$C$1:$D$466,2,0)</f>
        <v>1617</v>
      </c>
    </row>
    <row r="116" ht="12" customHeight="1" spans="1:10">
      <c r="A116" t="str">
        <f t="shared" si="1"/>
        <v>,1619133</v>
      </c>
      <c r="B116" t="str">
        <f>VLOOKUP(C116,Sheet3!$B$1:$C$460,2,0)</f>
        <v>1619133</v>
      </c>
      <c r="C116" s="3" t="s">
        <v>733</v>
      </c>
      <c r="D116" s="4">
        <v>1338</v>
      </c>
      <c r="E116">
        <f>SUMIF($H$1:$H$460,C116,$I$1:$I$460)</f>
        <v>1338</v>
      </c>
      <c r="G116" s="2" t="s">
        <v>2035</v>
      </c>
      <c r="H116" s="2" t="s">
        <v>2032</v>
      </c>
      <c r="I116" s="5">
        <v>1628</v>
      </c>
      <c r="J116">
        <f>VLOOKUP(H116,$C$1:$D$466,2,0)</f>
        <v>1628</v>
      </c>
    </row>
    <row r="117" ht="12" customHeight="1" spans="1:10">
      <c r="A117" t="str">
        <f t="shared" si="1"/>
        <v>,1521843</v>
      </c>
      <c r="B117" t="str">
        <f>VLOOKUP(C117,Sheet3!$B$1:$C$460,2,0)</f>
        <v>1521843</v>
      </c>
      <c r="C117" s="3" t="s">
        <v>739</v>
      </c>
      <c r="D117" s="4">
        <v>1988</v>
      </c>
      <c r="E117">
        <f>SUMIF($H$1:$H$460,C117,$I$1:$I$460)</f>
        <v>1988</v>
      </c>
      <c r="G117" s="2" t="s">
        <v>772</v>
      </c>
      <c r="H117" s="2" t="s">
        <v>767</v>
      </c>
      <c r="I117" s="5">
        <v>700</v>
      </c>
      <c r="J117">
        <f>VLOOKUP(H117,$C$1:$D$466,2,0)</f>
        <v>700</v>
      </c>
    </row>
    <row r="118" ht="12" customHeight="1" spans="1:10">
      <c r="A118" t="str">
        <f t="shared" si="1"/>
        <v>,1625088</v>
      </c>
      <c r="B118" t="str">
        <f>VLOOKUP(C118,Sheet3!$B$1:$C$460,2,0)</f>
        <v>1625088</v>
      </c>
      <c r="C118" s="3" t="s">
        <v>745</v>
      </c>
      <c r="D118" s="4">
        <v>1209</v>
      </c>
      <c r="E118">
        <f>SUMIF($H$1:$H$460,C118,$I$1:$I$460)</f>
        <v>1209</v>
      </c>
      <c r="G118" s="2" t="s">
        <v>418</v>
      </c>
      <c r="H118" s="2" t="s">
        <v>414</v>
      </c>
      <c r="I118" s="5">
        <v>255</v>
      </c>
      <c r="J118">
        <f>VLOOKUP(H118,$C$1:$D$466,2,0)</f>
        <v>255</v>
      </c>
    </row>
    <row r="119" ht="12" customHeight="1" spans="1:10">
      <c r="A119" t="str">
        <f t="shared" si="1"/>
        <v>,1591023</v>
      </c>
      <c r="B119" t="str">
        <f>VLOOKUP(C119,Sheet3!$B$1:$C$460,2,0)</f>
        <v>1591023</v>
      </c>
      <c r="C119" s="3" t="s">
        <v>751</v>
      </c>
      <c r="D119" s="4">
        <v>3660</v>
      </c>
      <c r="E119">
        <f>SUMIF($H$1:$H$460,C119,$I$1:$I$460)</f>
        <v>3660</v>
      </c>
      <c r="G119" s="2" t="s">
        <v>1251</v>
      </c>
      <c r="H119" s="2" t="s">
        <v>1246</v>
      </c>
      <c r="I119" s="5">
        <v>4752</v>
      </c>
      <c r="J119">
        <f>VLOOKUP(H119,$C$1:$D$466,2,0)</f>
        <v>4752</v>
      </c>
    </row>
    <row r="120" ht="12" customHeight="1" spans="1:10">
      <c r="A120" t="str">
        <f t="shared" si="1"/>
        <v>,1489003</v>
      </c>
      <c r="B120" t="str">
        <f>VLOOKUP(C120,Sheet3!$B$1:$C$460,2,0)</f>
        <v>1489003</v>
      </c>
      <c r="C120" s="3" t="s">
        <v>757</v>
      </c>
      <c r="D120" s="4">
        <v>3364</v>
      </c>
      <c r="E120">
        <f>SUMIF($H$1:$H$460,C120,$I$1:$I$460)</f>
        <v>3364</v>
      </c>
      <c r="G120" s="2" t="s">
        <v>1514</v>
      </c>
      <c r="H120" s="2" t="s">
        <v>1509</v>
      </c>
      <c r="I120" s="5">
        <v>1588</v>
      </c>
      <c r="J120">
        <f>VLOOKUP(H120,$C$1:$D$466,2,0)</f>
        <v>1588</v>
      </c>
    </row>
    <row r="121" ht="12" customHeight="1" spans="1:10">
      <c r="A121" t="str">
        <f t="shared" si="1"/>
        <v>,1618879</v>
      </c>
      <c r="B121" t="str">
        <f>VLOOKUP(C121,Sheet3!$B$1:$C$460,2,0)</f>
        <v>1618879</v>
      </c>
      <c r="C121" s="3" t="s">
        <v>762</v>
      </c>
      <c r="D121" s="4">
        <v>2800</v>
      </c>
      <c r="E121">
        <f>SUMIF($H$1:$H$460,C121,$I$1:$I$460)</f>
        <v>2800</v>
      </c>
      <c r="G121" s="2" t="s">
        <v>136</v>
      </c>
      <c r="H121" s="2" t="s">
        <v>132</v>
      </c>
      <c r="I121" s="5">
        <v>385</v>
      </c>
      <c r="J121">
        <f>VLOOKUP(H121,$C$1:$D$466,2,0)</f>
        <v>385</v>
      </c>
    </row>
    <row r="122" ht="12" customHeight="1" spans="1:10">
      <c r="A122" t="str">
        <f t="shared" si="1"/>
        <v>,1630682</v>
      </c>
      <c r="B122" t="str">
        <f>VLOOKUP(C122,Sheet3!$B$1:$C$460,2,0)</f>
        <v>1630682</v>
      </c>
      <c r="C122" s="3" t="s">
        <v>767</v>
      </c>
      <c r="D122" s="4">
        <v>700</v>
      </c>
      <c r="E122">
        <f>SUMIF($H$1:$H$460,C122,$I$1:$I$460)</f>
        <v>700</v>
      </c>
      <c r="G122" s="2" t="s">
        <v>1082</v>
      </c>
      <c r="H122" s="2" t="s">
        <v>1079</v>
      </c>
      <c r="I122" s="5">
        <v>2100</v>
      </c>
      <c r="J122">
        <f>VLOOKUP(H122,$C$1:$D$466,2,0)</f>
        <v>2100</v>
      </c>
    </row>
    <row r="123" ht="12" customHeight="1" spans="1:10">
      <c r="A123" t="str">
        <f t="shared" si="1"/>
        <v>,1496189</v>
      </c>
      <c r="B123" t="str">
        <f>VLOOKUP(C123,Sheet3!$B$1:$C$460,2,0)</f>
        <v>1496189</v>
      </c>
      <c r="C123" s="3" t="s">
        <v>773</v>
      </c>
      <c r="D123" s="4">
        <v>903</v>
      </c>
      <c r="E123">
        <f>SUMIF($H$1:$H$460,C123,$I$1:$I$460)</f>
        <v>903</v>
      </c>
      <c r="G123" s="2" t="s">
        <v>793</v>
      </c>
      <c r="H123" s="2" t="s">
        <v>789</v>
      </c>
      <c r="I123" s="5">
        <v>2464</v>
      </c>
      <c r="J123">
        <f>VLOOKUP(H123,$C$1:$D$466,2,0)</f>
        <v>2462</v>
      </c>
    </row>
    <row r="124" ht="12" customHeight="1" spans="1:10">
      <c r="A124" t="str">
        <f t="shared" si="1"/>
        <v>,1630083</v>
      </c>
      <c r="B124" t="str">
        <f>VLOOKUP(C124,Sheet3!$B$1:$C$460,2,0)</f>
        <v>1630083</v>
      </c>
      <c r="C124" s="3" t="s">
        <v>779</v>
      </c>
      <c r="D124" s="4">
        <v>1060</v>
      </c>
      <c r="E124">
        <f>SUMIF($H$1:$H$460,C124,$I$1:$I$460)</f>
        <v>1060</v>
      </c>
      <c r="G124" s="2" t="s">
        <v>506</v>
      </c>
      <c r="H124" s="2" t="s">
        <v>505</v>
      </c>
      <c r="I124" s="5">
        <v>359</v>
      </c>
      <c r="J124">
        <f>VLOOKUP(H124,$C$1:$D$466,2,0)</f>
        <v>359</v>
      </c>
    </row>
    <row r="125" ht="12" customHeight="1" spans="1:10">
      <c r="A125" t="str">
        <f t="shared" si="1"/>
        <v>,1513641</v>
      </c>
      <c r="B125" t="str">
        <f>VLOOKUP(C125,Sheet3!$B$1:$C$460,2,0)</f>
        <v>1513641</v>
      </c>
      <c r="C125" s="3" t="s">
        <v>784</v>
      </c>
      <c r="D125" s="4">
        <v>4412</v>
      </c>
      <c r="E125">
        <f>SUMIF($H$1:$H$460,C125,$I$1:$I$460)</f>
        <v>4412</v>
      </c>
      <c r="G125" s="2" t="s">
        <v>147</v>
      </c>
      <c r="H125" s="2" t="s">
        <v>143</v>
      </c>
      <c r="I125" s="5">
        <v>1829</v>
      </c>
      <c r="J125">
        <f>VLOOKUP(H125,$C$1:$D$466,2,0)</f>
        <v>1828</v>
      </c>
    </row>
    <row r="126" ht="12" customHeight="1" spans="1:10">
      <c r="A126" t="str">
        <f t="shared" si="1"/>
        <v>,1627416</v>
      </c>
      <c r="B126" t="str">
        <f>VLOOKUP(C126,Sheet3!$B$1:$C$460,2,0)</f>
        <v>1627416</v>
      </c>
      <c r="C126" s="3" t="s">
        <v>794</v>
      </c>
      <c r="D126" s="4">
        <v>1004</v>
      </c>
      <c r="E126">
        <f>SUMIF($H$1:$H$460,C126,$I$1:$I$460)</f>
        <v>1004</v>
      </c>
      <c r="G126" s="2" t="s">
        <v>214</v>
      </c>
      <c r="H126" s="2" t="s">
        <v>209</v>
      </c>
      <c r="I126" s="5">
        <v>644</v>
      </c>
      <c r="J126">
        <f>VLOOKUP(H126,$C$1:$D$466,2,0)</f>
        <v>644</v>
      </c>
    </row>
    <row r="127" ht="12" customHeight="1" spans="1:10">
      <c r="A127" t="str">
        <f t="shared" si="1"/>
        <v>,1559719</v>
      </c>
      <c r="B127" t="str">
        <f>VLOOKUP(C127,Sheet3!$B$1:$C$460,2,0)</f>
        <v>1559719</v>
      </c>
      <c r="C127" s="3" t="s">
        <v>800</v>
      </c>
      <c r="D127" s="4">
        <v>6624</v>
      </c>
      <c r="E127">
        <f>SUMIF($H$1:$H$460,C127,$I$1:$I$460)</f>
        <v>6624</v>
      </c>
      <c r="G127" s="2" t="s">
        <v>160</v>
      </c>
      <c r="H127" s="2" t="s">
        <v>159</v>
      </c>
      <c r="I127" s="5">
        <v>1150</v>
      </c>
      <c r="J127">
        <f>VLOOKUP(H127,$C$1:$D$466,2,0)</f>
        <v>1150</v>
      </c>
    </row>
    <row r="128" ht="12" customHeight="1" spans="1:10">
      <c r="A128" t="str">
        <f t="shared" si="1"/>
        <v>,1630873</v>
      </c>
      <c r="B128" t="str">
        <f>VLOOKUP(C128,Sheet3!$B$1:$C$460,2,0)</f>
        <v>1630873</v>
      </c>
      <c r="C128" s="3" t="s">
        <v>806</v>
      </c>
      <c r="D128" s="4">
        <v>1218</v>
      </c>
      <c r="E128">
        <f>SUMIF($H$1:$H$460,C128,$I$1:$I$460)</f>
        <v>1218</v>
      </c>
      <c r="G128" s="2" t="s">
        <v>838</v>
      </c>
      <c r="H128" s="2" t="s">
        <v>833</v>
      </c>
      <c r="I128" s="5">
        <v>348</v>
      </c>
      <c r="J128">
        <f>VLOOKUP(H128,$C$1:$D$466,2,0)</f>
        <v>348</v>
      </c>
    </row>
    <row r="129" ht="12" customHeight="1" spans="1:10">
      <c r="A129" t="str">
        <f t="shared" si="1"/>
        <v>,1630276</v>
      </c>
      <c r="B129" t="str">
        <f>VLOOKUP(C129,Sheet3!$B$1:$C$460,2,0)</f>
        <v>1630276</v>
      </c>
      <c r="C129" s="3" t="s">
        <v>812</v>
      </c>
      <c r="D129" s="4">
        <v>1302</v>
      </c>
      <c r="E129">
        <f>SUMIF($H$1:$H$460,C129,$I$1:$I$460)</f>
        <v>1302</v>
      </c>
      <c r="G129" s="2" t="s">
        <v>345</v>
      </c>
      <c r="H129" s="2" t="s">
        <v>341</v>
      </c>
      <c r="I129" s="5">
        <v>1011</v>
      </c>
      <c r="J129">
        <f>VLOOKUP(H129,$C$1:$D$466,2,0)</f>
        <v>1011</v>
      </c>
    </row>
    <row r="130" ht="12" customHeight="1" spans="1:10">
      <c r="A130" t="str">
        <f t="shared" si="1"/>
        <v>,1616697</v>
      </c>
      <c r="B130" t="str">
        <f>VLOOKUP(C130,Sheet3!$B$1:$C$460,2,0)</f>
        <v>1616697</v>
      </c>
      <c r="C130" s="3" t="s">
        <v>818</v>
      </c>
      <c r="D130" s="4">
        <v>4694</v>
      </c>
      <c r="E130">
        <f>SUMIF($H$1:$H$460,C130,$I$1:$I$460)</f>
        <v>4694</v>
      </c>
      <c r="G130" s="2" t="s">
        <v>340</v>
      </c>
      <c r="H130" s="2" t="s">
        <v>336</v>
      </c>
      <c r="I130" s="5">
        <v>1244</v>
      </c>
      <c r="J130">
        <f>VLOOKUP(H130,$C$1:$D$466,2,0)</f>
        <v>1244</v>
      </c>
    </row>
    <row r="131" ht="12" customHeight="1" spans="1:10">
      <c r="A131" t="str">
        <f t="shared" ref="A131:A194" si="2">$B$1&amp;B131</f>
        <v>,1623833</v>
      </c>
      <c r="B131" t="str">
        <f>VLOOKUP(C131,Sheet3!$B$1:$C$460,2,0)</f>
        <v>1623833</v>
      </c>
      <c r="C131" s="3" t="s">
        <v>824</v>
      </c>
      <c r="D131" s="4">
        <v>286</v>
      </c>
      <c r="E131">
        <f>SUMIF($H$1:$H$460,C131,$I$1:$I$460)</f>
        <v>286</v>
      </c>
      <c r="G131" s="2" t="s">
        <v>183</v>
      </c>
      <c r="H131" s="2" t="s">
        <v>182</v>
      </c>
      <c r="I131" s="5">
        <v>288</v>
      </c>
      <c r="J131">
        <f>VLOOKUP(H131,$C$1:$D$466,2,0)</f>
        <v>288</v>
      </c>
    </row>
    <row r="132" ht="12" customHeight="1" spans="1:10">
      <c r="A132" t="str">
        <f t="shared" si="2"/>
        <v>,1541942</v>
      </c>
      <c r="B132" t="str">
        <f>VLOOKUP(C132,Sheet3!$B$1:$C$460,2,0)</f>
        <v>1541942</v>
      </c>
      <c r="C132" s="3" t="s">
        <v>827</v>
      </c>
      <c r="D132" s="4">
        <v>2960</v>
      </c>
      <c r="E132">
        <f>SUMIF($H$1:$H$460,C132,$I$1:$I$460)</f>
        <v>2960</v>
      </c>
      <c r="G132" s="2" t="s">
        <v>2303</v>
      </c>
      <c r="H132" s="2" t="s">
        <v>2298</v>
      </c>
      <c r="I132" s="5">
        <v>1899</v>
      </c>
      <c r="J132">
        <f>VLOOKUP(H132,$C$1:$D$466,2,0)</f>
        <v>1899</v>
      </c>
    </row>
    <row r="133" ht="12" customHeight="1" spans="1:10">
      <c r="A133" t="str">
        <f t="shared" si="2"/>
        <v>,1630529</v>
      </c>
      <c r="B133" t="str">
        <f>VLOOKUP(C133,Sheet3!$B$1:$C$460,2,0)</f>
        <v>1630529</v>
      </c>
      <c r="C133" s="3" t="s">
        <v>833</v>
      </c>
      <c r="D133" s="4">
        <v>348</v>
      </c>
      <c r="E133">
        <f>SUMIF($H$1:$H$460,C133,$I$1:$I$460)</f>
        <v>348</v>
      </c>
      <c r="G133" s="2" t="s">
        <v>1781</v>
      </c>
      <c r="H133" s="2" t="s">
        <v>1776</v>
      </c>
      <c r="I133" s="5">
        <v>7454</v>
      </c>
      <c r="J133">
        <f>VLOOKUP(H133,$C$1:$D$466,2,0)</f>
        <v>7454</v>
      </c>
    </row>
    <row r="134" ht="12" customHeight="1" spans="1:10">
      <c r="A134" t="str">
        <f t="shared" si="2"/>
        <v>,1581070</v>
      </c>
      <c r="B134" t="str">
        <f>VLOOKUP(C134,Sheet3!$B$1:$C$460,2,0)</f>
        <v>1581070</v>
      </c>
      <c r="C134" s="3" t="s">
        <v>839</v>
      </c>
      <c r="D134" s="4">
        <v>5265</v>
      </c>
      <c r="E134">
        <f>SUMIF($H$1:$H$460,C134,$I$1:$I$460)</f>
        <v>5265</v>
      </c>
      <c r="G134" s="2" t="s">
        <v>1361</v>
      </c>
      <c r="H134" s="2" t="s">
        <v>1356</v>
      </c>
      <c r="I134" s="5">
        <v>7383</v>
      </c>
      <c r="J134">
        <f>VLOOKUP(H134,$C$1:$D$466,2,0)</f>
        <v>7383</v>
      </c>
    </row>
    <row r="135" ht="12" customHeight="1" spans="1:10">
      <c r="A135" t="str">
        <f t="shared" si="2"/>
        <v>,1631685</v>
      </c>
      <c r="B135" t="str">
        <f>VLOOKUP(C135,Sheet3!$B$1:$C$460,2,0)</f>
        <v>1631685</v>
      </c>
      <c r="C135" s="3" t="s">
        <v>845</v>
      </c>
      <c r="D135" s="4">
        <v>1287</v>
      </c>
      <c r="E135">
        <f>SUMIF($H$1:$H$460,C135,$I$1:$I$460)</f>
        <v>1287</v>
      </c>
      <c r="G135" s="2" t="s">
        <v>817</v>
      </c>
      <c r="H135" s="2" t="s">
        <v>812</v>
      </c>
      <c r="I135" s="5">
        <v>1302</v>
      </c>
      <c r="J135">
        <f>VLOOKUP(H135,$C$1:$D$466,2,0)</f>
        <v>1302</v>
      </c>
    </row>
    <row r="136" ht="12" customHeight="1" spans="1:10">
      <c r="A136" t="str">
        <f t="shared" si="2"/>
        <v>,1623135</v>
      </c>
      <c r="B136" t="str">
        <f>VLOOKUP(C136,Sheet3!$B$1:$C$460,2,0)</f>
        <v>1623135</v>
      </c>
      <c r="C136" s="3" t="s">
        <v>847</v>
      </c>
      <c r="D136" s="4">
        <v>5144</v>
      </c>
      <c r="E136">
        <f>SUMIF($H$1:$H$460,C136,$I$1:$I$460)</f>
        <v>5144</v>
      </c>
      <c r="G136" s="2" t="s">
        <v>306</v>
      </c>
      <c r="H136" s="2" t="s">
        <v>301</v>
      </c>
      <c r="I136" s="5">
        <v>1292</v>
      </c>
      <c r="J136">
        <f>VLOOKUP(H136,$C$1:$D$466,2,0)</f>
        <v>1292</v>
      </c>
    </row>
    <row r="137" ht="12" customHeight="1" spans="1:10">
      <c r="A137" t="str">
        <f t="shared" si="2"/>
        <v>,1626655</v>
      </c>
      <c r="B137" t="str">
        <f>VLOOKUP(C137,Sheet3!$B$1:$C$460,2,0)</f>
        <v>1626655</v>
      </c>
      <c r="C137" s="3" t="s">
        <v>853</v>
      </c>
      <c r="D137" s="4">
        <v>781</v>
      </c>
      <c r="E137">
        <f>SUMIF($H$1:$H$460,C137,$I$1:$I$460)</f>
        <v>781</v>
      </c>
      <c r="G137" s="2" t="s">
        <v>533</v>
      </c>
      <c r="H137" s="2" t="s">
        <v>528</v>
      </c>
      <c r="I137" s="5">
        <v>705</v>
      </c>
      <c r="J137">
        <f>VLOOKUP(H137,$C$1:$D$466,2,0)</f>
        <v>705</v>
      </c>
    </row>
    <row r="138" ht="12" customHeight="1" spans="1:10">
      <c r="A138" t="str">
        <f t="shared" si="2"/>
        <v>,1601650</v>
      </c>
      <c r="B138" t="str">
        <f>VLOOKUP(C138,Sheet3!$B$1:$C$460,2,0)</f>
        <v>1601650</v>
      </c>
      <c r="C138" s="3" t="s">
        <v>859</v>
      </c>
      <c r="D138" s="4">
        <v>509</v>
      </c>
      <c r="E138">
        <f>SUMIF($H$1:$H$460,C138,$I$1:$I$460)</f>
        <v>509</v>
      </c>
      <c r="G138" s="2" t="s">
        <v>986</v>
      </c>
      <c r="H138" s="2" t="s">
        <v>981</v>
      </c>
      <c r="I138" s="5">
        <v>2392</v>
      </c>
      <c r="J138">
        <f>VLOOKUP(H138,$C$1:$D$466,2,0)</f>
        <v>2392</v>
      </c>
    </row>
    <row r="139" ht="12" customHeight="1" spans="1:10">
      <c r="A139" t="str">
        <f t="shared" si="2"/>
        <v>,1625335</v>
      </c>
      <c r="B139" t="str">
        <f>VLOOKUP(C139,Sheet3!$B$1:$C$460,2,0)</f>
        <v>1625335</v>
      </c>
      <c r="C139" s="3" t="s">
        <v>863</v>
      </c>
      <c r="D139" s="4">
        <v>620</v>
      </c>
      <c r="E139">
        <f>SUMIF($H$1:$H$460,C139,$I$1:$I$460)</f>
        <v>620</v>
      </c>
      <c r="G139" s="2" t="s">
        <v>703</v>
      </c>
      <c r="H139" s="2" t="s">
        <v>698</v>
      </c>
      <c r="I139" s="5">
        <v>947</v>
      </c>
      <c r="J139">
        <f>VLOOKUP(H139,$C$1:$D$466,2,0)</f>
        <v>947</v>
      </c>
    </row>
    <row r="140" ht="12" customHeight="1" spans="1:10">
      <c r="A140" t="str">
        <f t="shared" si="2"/>
        <v>,1618883</v>
      </c>
      <c r="B140" t="str">
        <f>VLOOKUP(C140,Sheet3!$B$1:$C$460,2,0)</f>
        <v>1618883</v>
      </c>
      <c r="C140" s="3" t="s">
        <v>867</v>
      </c>
      <c r="D140" s="4">
        <v>626</v>
      </c>
      <c r="E140">
        <f>SUMIF($H$1:$H$460,C140,$I$1:$I$460)</f>
        <v>626</v>
      </c>
      <c r="G140" s="2" t="s">
        <v>783</v>
      </c>
      <c r="H140" s="2" t="s">
        <v>779</v>
      </c>
      <c r="I140" s="5">
        <v>1060</v>
      </c>
      <c r="J140">
        <f>VLOOKUP(H140,$C$1:$D$466,2,0)</f>
        <v>1060</v>
      </c>
    </row>
    <row r="141" ht="12" customHeight="1" spans="1:10">
      <c r="A141" t="str">
        <f t="shared" si="2"/>
        <v>,1572688</v>
      </c>
      <c r="B141" t="str">
        <f>VLOOKUP(C141,Sheet3!$B$1:$C$460,2,0)</f>
        <v>1572688</v>
      </c>
      <c r="C141" s="3" t="s">
        <v>873</v>
      </c>
      <c r="D141" s="4">
        <v>626</v>
      </c>
      <c r="E141">
        <f>SUMIF($H$1:$H$460,C141,$I$1:$I$460)</f>
        <v>626</v>
      </c>
      <c r="G141" s="2" t="s">
        <v>493</v>
      </c>
      <c r="H141" s="2" t="s">
        <v>489</v>
      </c>
      <c r="I141" s="5">
        <v>951</v>
      </c>
      <c r="J141">
        <f>VLOOKUP(H141,$C$1:$D$466,2,0)</f>
        <v>951</v>
      </c>
    </row>
    <row r="142" ht="12" customHeight="1" spans="1:10">
      <c r="A142" t="str">
        <f t="shared" si="2"/>
        <v>,1598826</v>
      </c>
      <c r="B142" t="str">
        <f>VLOOKUP(C142,Sheet3!$B$1:$C$460,2,0)</f>
        <v>1598826</v>
      </c>
      <c r="C142" s="3" t="s">
        <v>879</v>
      </c>
      <c r="D142" s="4">
        <v>391</v>
      </c>
      <c r="E142">
        <f>SUMIF($H$1:$H$460,C142,$I$1:$I$460)</f>
        <v>391</v>
      </c>
      <c r="G142" s="2" t="s">
        <v>1092</v>
      </c>
      <c r="H142" s="2" t="s">
        <v>1088</v>
      </c>
      <c r="I142" s="5">
        <v>1317</v>
      </c>
      <c r="J142">
        <f>VLOOKUP(H142,$C$1:$D$466,2,0)</f>
        <v>1317</v>
      </c>
    </row>
    <row r="143" ht="12" customHeight="1" spans="1:10">
      <c r="A143" t="str">
        <f t="shared" si="2"/>
        <v>,1629711</v>
      </c>
      <c r="B143" t="str">
        <f>VLOOKUP(C143,Sheet3!$B$1:$C$460,2,0)</f>
        <v>1629711</v>
      </c>
      <c r="C143" s="3" t="s">
        <v>884</v>
      </c>
      <c r="D143" s="4">
        <v>1030</v>
      </c>
      <c r="E143">
        <f>SUMIF($H$1:$H$460,C143,$I$1:$I$460)</f>
        <v>1030</v>
      </c>
      <c r="G143" s="2" t="s">
        <v>1070</v>
      </c>
      <c r="H143" s="2" t="s">
        <v>1065</v>
      </c>
      <c r="I143" s="5">
        <v>1086</v>
      </c>
      <c r="J143">
        <f>VLOOKUP(H143,$C$1:$D$466,2,0)</f>
        <v>1086</v>
      </c>
    </row>
    <row r="144" ht="12" customHeight="1" spans="1:10">
      <c r="A144" t="str">
        <f t="shared" si="2"/>
        <v>,1629817</v>
      </c>
      <c r="B144" t="str">
        <f>VLOOKUP(C144,Sheet3!$B$1:$C$460,2,0)</f>
        <v>1629817</v>
      </c>
      <c r="C144" s="3" t="s">
        <v>889</v>
      </c>
      <c r="D144" s="4">
        <v>2737</v>
      </c>
      <c r="E144">
        <f>SUMIF($H$1:$H$460,C144,$I$1:$I$460)</f>
        <v>2737</v>
      </c>
      <c r="G144" s="2" t="s">
        <v>591</v>
      </c>
      <c r="H144" s="2" t="s">
        <v>587</v>
      </c>
      <c r="I144" s="5">
        <v>2645</v>
      </c>
      <c r="J144">
        <f>VLOOKUP(H144,$C$1:$D$466,2,0)</f>
        <v>2645</v>
      </c>
    </row>
    <row r="145" ht="12" customHeight="1" spans="1:10">
      <c r="A145" t="str">
        <f t="shared" si="2"/>
        <v>,1503367</v>
      </c>
      <c r="B145" t="str">
        <f>VLOOKUP(C145,Sheet3!$B$1:$C$460,2,0)</f>
        <v>1503367</v>
      </c>
      <c r="C145" s="3" t="s">
        <v>895</v>
      </c>
      <c r="D145" s="4">
        <v>1730</v>
      </c>
      <c r="E145">
        <f>SUMIF($H$1:$H$460,C145,$I$1:$I$460)</f>
        <v>1730</v>
      </c>
      <c r="G145" s="2" t="s">
        <v>311</v>
      </c>
      <c r="H145" s="2" t="s">
        <v>307</v>
      </c>
      <c r="I145" s="5">
        <v>1847</v>
      </c>
      <c r="J145">
        <f>VLOOKUP(H145,$C$1:$D$466,2,0)</f>
        <v>1847</v>
      </c>
    </row>
    <row r="146" ht="12" customHeight="1" spans="1:10">
      <c r="A146" t="str">
        <f t="shared" si="2"/>
        <v>,1627133</v>
      </c>
      <c r="B146" t="str">
        <f>VLOOKUP(C146,Sheet3!$B$1:$C$460,2,0)</f>
        <v>1627133</v>
      </c>
      <c r="C146" s="3" t="s">
        <v>901</v>
      </c>
      <c r="D146" s="4">
        <v>700</v>
      </c>
      <c r="E146">
        <f>SUMIF($H$1:$H$460,C146,$I$1:$I$460)</f>
        <v>700</v>
      </c>
      <c r="G146" s="2" t="s">
        <v>282</v>
      </c>
      <c r="H146" s="2" t="s">
        <v>278</v>
      </c>
      <c r="I146" s="5">
        <v>4924</v>
      </c>
      <c r="J146">
        <f>VLOOKUP(H146,$C$1:$D$466,2,0)</f>
        <v>4924</v>
      </c>
    </row>
    <row r="147" ht="12" customHeight="1" spans="1:10">
      <c r="A147" t="str">
        <f t="shared" si="2"/>
        <v>,1631151</v>
      </c>
      <c r="B147" t="str">
        <f>VLOOKUP(C147,Sheet3!$B$1:$C$460,2,0)</f>
        <v>1631151</v>
      </c>
      <c r="C147" s="3" t="s">
        <v>905</v>
      </c>
      <c r="D147" s="4">
        <v>537</v>
      </c>
      <c r="E147">
        <f>SUMIF($H$1:$H$460,C147,$I$1:$I$460)</f>
        <v>537</v>
      </c>
      <c r="G147" s="2" t="s">
        <v>606</v>
      </c>
      <c r="H147" s="2" t="s">
        <v>603</v>
      </c>
      <c r="I147" s="5">
        <v>1796</v>
      </c>
      <c r="J147">
        <f>VLOOKUP(H147,$C$1:$D$466,2,0)</f>
        <v>1796</v>
      </c>
    </row>
    <row r="148" ht="12" customHeight="1" spans="1:10">
      <c r="A148" t="str">
        <f t="shared" si="2"/>
        <v>,1594381</v>
      </c>
      <c r="B148" t="str">
        <f>VLOOKUP(C148,Sheet3!$B$1:$C$460,2,0)</f>
        <v>1594381</v>
      </c>
      <c r="C148" s="3" t="s">
        <v>911</v>
      </c>
      <c r="D148" s="4">
        <v>1770</v>
      </c>
      <c r="E148">
        <f>SUMIF($H$1:$H$460,C148,$I$1:$I$460)</f>
        <v>1770</v>
      </c>
      <c r="G148" s="2" t="s">
        <v>894</v>
      </c>
      <c r="H148" s="2" t="s">
        <v>889</v>
      </c>
      <c r="I148" s="5">
        <v>2737</v>
      </c>
      <c r="J148">
        <f>VLOOKUP(H148,$C$1:$D$466,2,0)</f>
        <v>2737</v>
      </c>
    </row>
    <row r="149" ht="12" customHeight="1" spans="1:10">
      <c r="A149" t="str">
        <f t="shared" si="2"/>
        <v>,1622919</v>
      </c>
      <c r="B149" t="str">
        <f>VLOOKUP(C149,Sheet3!$B$1:$C$460,2,0)</f>
        <v>1622919</v>
      </c>
      <c r="C149" s="3" t="s">
        <v>917</v>
      </c>
      <c r="D149" s="4">
        <v>1054</v>
      </c>
      <c r="E149">
        <f>SUMIF($H$1:$H$460,C149,$I$1:$I$460)</f>
        <v>1054</v>
      </c>
      <c r="G149" s="2" t="s">
        <v>186</v>
      </c>
      <c r="H149" s="2" t="s">
        <v>185</v>
      </c>
      <c r="I149" s="5">
        <v>1114</v>
      </c>
      <c r="J149">
        <f>VLOOKUP(H149,$C$1:$D$466,2,0)</f>
        <v>1114</v>
      </c>
    </row>
    <row r="150" ht="12" customHeight="1" spans="1:10">
      <c r="A150" t="str">
        <f t="shared" si="2"/>
        <v>,1594276</v>
      </c>
      <c r="B150" t="str">
        <f>VLOOKUP(C150,Sheet3!$B$1:$C$460,2,0)</f>
        <v>1594276</v>
      </c>
      <c r="C150" s="3" t="s">
        <v>923</v>
      </c>
      <c r="D150" s="4">
        <v>984</v>
      </c>
      <c r="E150">
        <f>SUMIF($H$1:$H$460,C150,$I$1:$I$460)</f>
        <v>984</v>
      </c>
      <c r="G150" s="2" t="s">
        <v>1989</v>
      </c>
      <c r="H150" s="2" t="s">
        <v>1985</v>
      </c>
      <c r="I150" s="5">
        <v>1936</v>
      </c>
      <c r="J150">
        <f>VLOOKUP(H150,$C$1:$D$466,2,0)</f>
        <v>1936</v>
      </c>
    </row>
    <row r="151" ht="12" customHeight="1" spans="1:10">
      <c r="A151" t="str">
        <f t="shared" si="2"/>
        <v>,1631321</v>
      </c>
      <c r="B151" t="str">
        <f>VLOOKUP(C151,Sheet3!$B$1:$C$460,2,0)</f>
        <v>1631321</v>
      </c>
      <c r="C151" s="3" t="s">
        <v>927</v>
      </c>
      <c r="D151" s="4">
        <v>1372</v>
      </c>
      <c r="E151">
        <f>SUMIF($H$1:$H$460,C151,$I$1:$I$460)</f>
        <v>1372</v>
      </c>
      <c r="G151" s="2" t="s">
        <v>888</v>
      </c>
      <c r="H151" s="2" t="s">
        <v>884</v>
      </c>
      <c r="I151" s="5">
        <v>1030</v>
      </c>
      <c r="J151">
        <f>VLOOKUP(H151,$C$1:$D$466,2,0)</f>
        <v>1030</v>
      </c>
    </row>
    <row r="152" ht="12" customHeight="1" spans="1:10">
      <c r="A152" t="str">
        <f t="shared" si="2"/>
        <v>,1523270</v>
      </c>
      <c r="B152" t="str">
        <f>VLOOKUP(C152,Sheet3!$B$1:$C$460,2,0)</f>
        <v>1523270</v>
      </c>
      <c r="C152" s="3" t="s">
        <v>933</v>
      </c>
      <c r="D152" s="4">
        <v>2084</v>
      </c>
      <c r="E152">
        <f>SUMIF($H$1:$H$460,C152,$I$1:$I$460)</f>
        <v>2084</v>
      </c>
      <c r="G152" s="2" t="s">
        <v>1021</v>
      </c>
      <c r="H152" s="2" t="s">
        <v>1017</v>
      </c>
      <c r="I152" s="5">
        <v>1050</v>
      </c>
      <c r="J152">
        <f>VLOOKUP(H152,$C$1:$D$466,2,0)</f>
        <v>1050</v>
      </c>
    </row>
    <row r="153" ht="12" customHeight="1" spans="1:10">
      <c r="A153" t="str">
        <f t="shared" si="2"/>
        <v>,1631103</v>
      </c>
      <c r="B153" t="str">
        <f>VLOOKUP(C153,Sheet3!$B$1:$C$460,2,0)</f>
        <v>1631103</v>
      </c>
      <c r="C153" s="3" t="s">
        <v>938</v>
      </c>
      <c r="D153" s="4">
        <v>364</v>
      </c>
      <c r="E153">
        <f>SUMIF($H$1:$H$460,C153,$I$1:$I$460)</f>
        <v>364</v>
      </c>
      <c r="G153" s="2" t="s">
        <v>194</v>
      </c>
      <c r="H153" s="2" t="s">
        <v>190</v>
      </c>
      <c r="I153" s="5">
        <v>3633</v>
      </c>
      <c r="J153">
        <f>VLOOKUP(H153,$C$1:$D$466,2,0)</f>
        <v>3633</v>
      </c>
    </row>
    <row r="154" ht="12" customHeight="1" spans="1:10">
      <c r="A154" t="str">
        <f t="shared" si="2"/>
        <v>,1500545</v>
      </c>
      <c r="B154" t="str">
        <f>VLOOKUP(C154,Sheet3!$B$1:$C$460,2,0)</f>
        <v>1500545</v>
      </c>
      <c r="C154" s="3" t="s">
        <v>942</v>
      </c>
      <c r="D154" s="4">
        <v>2848</v>
      </c>
      <c r="E154">
        <f>SUMIF($H$1:$H$460,C154,$I$1:$I$460)</f>
        <v>2848</v>
      </c>
      <c r="G154" s="2" t="s">
        <v>119</v>
      </c>
      <c r="H154" s="2" t="s">
        <v>115</v>
      </c>
      <c r="I154" s="5">
        <v>9126</v>
      </c>
      <c r="J154">
        <f>VLOOKUP(H154,$C$1:$D$466,2,0)</f>
        <v>9126</v>
      </c>
    </row>
    <row r="155" ht="12" customHeight="1" spans="1:10">
      <c r="A155" t="str">
        <f t="shared" si="2"/>
        <v>,1617944</v>
      </c>
      <c r="B155" t="str">
        <f>VLOOKUP(C155,Sheet3!$B$1:$C$460,2,0)</f>
        <v>1617944</v>
      </c>
      <c r="C155" s="3" t="s">
        <v>948</v>
      </c>
      <c r="D155" s="4">
        <v>6474</v>
      </c>
      <c r="E155">
        <f>SUMIF($H$1:$H$460,C155,$I$1:$I$460)</f>
        <v>6474</v>
      </c>
      <c r="G155" s="2" t="s">
        <v>645</v>
      </c>
      <c r="H155" s="2" t="s">
        <v>640</v>
      </c>
      <c r="I155" s="5">
        <v>1255</v>
      </c>
      <c r="J155">
        <f>VLOOKUP(H155,$C$1:$D$466,2,0)</f>
        <v>1255</v>
      </c>
    </row>
    <row r="156" ht="12" customHeight="1" spans="1:10">
      <c r="A156" t="str">
        <f t="shared" si="2"/>
        <v>,1621281</v>
      </c>
      <c r="B156" t="str">
        <f>VLOOKUP(C156,Sheet3!$B$1:$C$460,2,0)</f>
        <v>1621281</v>
      </c>
      <c r="C156" s="3" t="s">
        <v>953</v>
      </c>
      <c r="D156" s="4">
        <v>3102</v>
      </c>
      <c r="E156">
        <f>SUMIF($H$1:$H$460,C156,$I$1:$I$460)</f>
        <v>3102</v>
      </c>
      <c r="G156" s="2" t="s">
        <v>3148</v>
      </c>
      <c r="H156" s="2" t="s">
        <v>3149</v>
      </c>
      <c r="I156" s="5">
        <v>1743</v>
      </c>
      <c r="J156" t="e">
        <f>VLOOKUP(H156,$C$1:$D$466,2,0)</f>
        <v>#N/A</v>
      </c>
    </row>
    <row r="157" ht="12" customHeight="1" spans="1:10">
      <c r="A157" t="str">
        <f t="shared" si="2"/>
        <v>,1615104</v>
      </c>
      <c r="B157" t="str">
        <f>VLOOKUP(C157,Sheet3!$B$1:$C$460,2,0)</f>
        <v>1615104</v>
      </c>
      <c r="C157" s="3" t="s">
        <v>959</v>
      </c>
      <c r="D157" s="4">
        <v>7732</v>
      </c>
      <c r="E157">
        <f>SUMIF($H$1:$H$460,C157,$I$1:$I$460)</f>
        <v>7732</v>
      </c>
      <c r="G157" s="2" t="s">
        <v>1227</v>
      </c>
      <c r="H157" s="2" t="s">
        <v>1224</v>
      </c>
      <c r="I157" s="5">
        <v>728</v>
      </c>
      <c r="J157">
        <f>VLOOKUP(H157,$C$1:$D$466,2,0)</f>
        <v>728</v>
      </c>
    </row>
    <row r="158" ht="12" customHeight="1" spans="1:10">
      <c r="A158" t="str">
        <f t="shared" si="2"/>
        <v>,1631220</v>
      </c>
      <c r="B158" t="str">
        <f>VLOOKUP(C158,Sheet3!$B$1:$C$460,2,0)</f>
        <v>1631220</v>
      </c>
      <c r="C158" s="3" t="s">
        <v>969</v>
      </c>
      <c r="D158" s="4">
        <v>1001</v>
      </c>
      <c r="E158">
        <f>SUMIF($H$1:$H$460,C158,$I$1:$I$460)</f>
        <v>1001</v>
      </c>
      <c r="G158" s="2" t="s">
        <v>697</v>
      </c>
      <c r="H158" s="2" t="s">
        <v>693</v>
      </c>
      <c r="I158" s="5">
        <v>5148</v>
      </c>
      <c r="J158">
        <f>VLOOKUP(H158,$C$1:$D$466,2,0)</f>
        <v>5148</v>
      </c>
    </row>
    <row r="159" ht="12" customHeight="1" spans="1:10">
      <c r="A159" t="str">
        <f t="shared" si="2"/>
        <v>,1562501</v>
      </c>
      <c r="B159" t="str">
        <f>VLOOKUP(C159,Sheet3!$B$1:$C$460,2,0)</f>
        <v>1562501</v>
      </c>
      <c r="C159" s="3" t="s">
        <v>975</v>
      </c>
      <c r="D159" s="4">
        <v>467</v>
      </c>
      <c r="E159">
        <f>SUMIF($H$1:$H$460,C159,$I$1:$I$460)</f>
        <v>467</v>
      </c>
      <c r="G159" s="2" t="s">
        <v>596</v>
      </c>
      <c r="H159" s="2" t="s">
        <v>592</v>
      </c>
      <c r="I159" s="5">
        <v>5220</v>
      </c>
      <c r="J159">
        <f>VLOOKUP(H159,$C$1:$D$466,2,0)</f>
        <v>5220</v>
      </c>
    </row>
    <row r="160" ht="12" customHeight="1" spans="1:10">
      <c r="A160" t="str">
        <f t="shared" si="2"/>
        <v>,1630220</v>
      </c>
      <c r="B160" t="str">
        <f>VLOOKUP(C160,Sheet3!$B$1:$C$460,2,0)</f>
        <v>1630220</v>
      </c>
      <c r="C160" s="3" t="s">
        <v>981</v>
      </c>
      <c r="D160" s="4">
        <v>2392</v>
      </c>
      <c r="E160">
        <f>SUMIF($H$1:$H$460,C160,$I$1:$I$460)</f>
        <v>2392</v>
      </c>
      <c r="G160" s="2" t="s">
        <v>2218</v>
      </c>
      <c r="H160" s="2" t="s">
        <v>2213</v>
      </c>
      <c r="I160" s="5">
        <v>2589</v>
      </c>
      <c r="J160">
        <f>VLOOKUP(H160,$C$1:$D$466,2,0)</f>
        <v>2589</v>
      </c>
    </row>
    <row r="161" ht="12" customHeight="1" spans="1:10">
      <c r="A161" t="str">
        <f t="shared" si="2"/>
        <v>,1531125</v>
      </c>
      <c r="B161" t="str">
        <f>VLOOKUP(C161,Sheet3!$B$1:$C$460,2,0)</f>
        <v>1531125</v>
      </c>
      <c r="C161" s="3" t="s">
        <v>987</v>
      </c>
      <c r="D161" s="4">
        <v>607</v>
      </c>
      <c r="E161">
        <f>SUMIF($H$1:$H$460,C161,$I$1:$I$460)</f>
        <v>607</v>
      </c>
      <c r="G161" s="2" t="s">
        <v>2119</v>
      </c>
      <c r="H161" s="2" t="s">
        <v>2114</v>
      </c>
      <c r="I161" s="5">
        <v>3420</v>
      </c>
      <c r="J161">
        <f>VLOOKUP(H161,$C$1:$D$466,2,0)</f>
        <v>3420</v>
      </c>
    </row>
    <row r="162" ht="12" customHeight="1" spans="1:10">
      <c r="A162" t="str">
        <f t="shared" si="2"/>
        <v>,1631050</v>
      </c>
      <c r="B162" t="str">
        <f>VLOOKUP(C162,Sheet3!$B$1:$C$460,2,0)</f>
        <v>1631050</v>
      </c>
      <c r="C162" s="3" t="s">
        <v>992</v>
      </c>
      <c r="D162" s="4">
        <v>263</v>
      </c>
      <c r="E162">
        <f>SUMIF($H$1:$H$460,C162,$I$1:$I$460)</f>
        <v>263</v>
      </c>
      <c r="G162" s="2" t="s">
        <v>131</v>
      </c>
      <c r="H162" s="2" t="s">
        <v>126</v>
      </c>
      <c r="I162" s="5">
        <v>828</v>
      </c>
      <c r="J162">
        <f>VLOOKUP(H162,$C$1:$D$466,2,0)</f>
        <v>828</v>
      </c>
    </row>
    <row r="163" ht="12" customHeight="1" spans="1:10">
      <c r="A163" t="str">
        <f t="shared" si="2"/>
        <v>,1607053</v>
      </c>
      <c r="B163" t="str">
        <f>VLOOKUP(C163,Sheet3!$B$1:$C$460,2,0)</f>
        <v>1607053</v>
      </c>
      <c r="C163" s="3" t="s">
        <v>998</v>
      </c>
      <c r="D163" s="4">
        <v>2110</v>
      </c>
      <c r="E163">
        <f>SUMIF($H$1:$H$460,C163,$I$1:$I$460)</f>
        <v>2110</v>
      </c>
      <c r="G163" s="2" t="s">
        <v>1147</v>
      </c>
      <c r="H163" s="2" t="s">
        <v>1144</v>
      </c>
      <c r="I163" s="5">
        <v>2204</v>
      </c>
      <c r="J163">
        <f>VLOOKUP(H163,$C$1:$D$466,2,0)</f>
        <v>2204</v>
      </c>
    </row>
    <row r="164" ht="12" customHeight="1" spans="1:10">
      <c r="A164" t="str">
        <f t="shared" si="2"/>
        <v>,1631199</v>
      </c>
      <c r="B164" t="str">
        <f>VLOOKUP(C164,Sheet3!$B$1:$C$460,2,0)</f>
        <v>1631199</v>
      </c>
      <c r="C164" s="3" t="s">
        <v>1003</v>
      </c>
      <c r="D164" s="4">
        <v>668</v>
      </c>
      <c r="E164">
        <f>SUMIF($H$1:$H$460,C164,$I$1:$I$460)</f>
        <v>668</v>
      </c>
      <c r="G164" s="2" t="s">
        <v>397</v>
      </c>
      <c r="H164" s="2" t="s">
        <v>392</v>
      </c>
      <c r="I164" s="5">
        <v>662</v>
      </c>
      <c r="J164">
        <f>VLOOKUP(H164,$C$1:$D$466,2,0)</f>
        <v>662</v>
      </c>
    </row>
    <row r="165" ht="12" customHeight="1" spans="1:10">
      <c r="A165" t="str">
        <f t="shared" si="2"/>
        <v>,1606931</v>
      </c>
      <c r="B165" t="str">
        <f>VLOOKUP(C165,Sheet3!$B$1:$C$460,2,0)</f>
        <v>1606931</v>
      </c>
      <c r="C165" s="3" t="s">
        <v>1009</v>
      </c>
      <c r="D165" s="4">
        <v>1404</v>
      </c>
      <c r="E165">
        <f>SUMIF($H$1:$H$460,C165,$I$1:$I$460)</f>
        <v>1404</v>
      </c>
      <c r="G165" s="2" t="s">
        <v>204</v>
      </c>
      <c r="H165" s="2" t="s">
        <v>200</v>
      </c>
      <c r="I165" s="5">
        <v>890</v>
      </c>
      <c r="J165">
        <f>VLOOKUP(H165,$C$1:$D$466,2,0)</f>
        <v>890</v>
      </c>
    </row>
    <row r="166" ht="12" customHeight="1" spans="1:10">
      <c r="A166" t="str">
        <f t="shared" si="2"/>
        <v>,1607423</v>
      </c>
      <c r="B166" t="str">
        <f>VLOOKUP(C166,Sheet3!$B$1:$C$460,2,0)</f>
        <v>1607423</v>
      </c>
      <c r="C166" s="3" t="s">
        <v>1013</v>
      </c>
      <c r="D166" s="4">
        <v>870</v>
      </c>
      <c r="E166">
        <f>SUMIF($H$1:$H$460,C166,$I$1:$I$460)</f>
        <v>870</v>
      </c>
      <c r="G166" s="2" t="s">
        <v>2227</v>
      </c>
      <c r="H166" s="2" t="s">
        <v>2224</v>
      </c>
      <c r="I166" s="5">
        <v>1764</v>
      </c>
      <c r="J166">
        <f>VLOOKUP(H166,$C$1:$D$466,2,0)</f>
        <v>1764</v>
      </c>
    </row>
    <row r="167" ht="12" customHeight="1" spans="1:10">
      <c r="A167" t="str">
        <f t="shared" si="2"/>
        <v>,1629659</v>
      </c>
      <c r="B167" t="str">
        <f>VLOOKUP(C167,Sheet3!$B$1:$C$460,2,0)</f>
        <v>1629659</v>
      </c>
      <c r="C167" s="3" t="s">
        <v>1017</v>
      </c>
      <c r="D167" s="4">
        <v>1050</v>
      </c>
      <c r="E167">
        <f>SUMIF($H$1:$H$460,C167,$I$1:$I$460)</f>
        <v>1050</v>
      </c>
      <c r="G167" s="2" t="s">
        <v>2349</v>
      </c>
      <c r="H167" s="2" t="s">
        <v>2346</v>
      </c>
      <c r="I167" s="5">
        <v>1328</v>
      </c>
      <c r="J167">
        <f>VLOOKUP(H167,$C$1:$D$466,2,0)</f>
        <v>1328</v>
      </c>
    </row>
    <row r="168" ht="12" customHeight="1" spans="1:10">
      <c r="A168" t="str">
        <f t="shared" si="2"/>
        <v>,1627171</v>
      </c>
      <c r="B168" t="str">
        <f>VLOOKUP(C168,Sheet3!$B$1:$C$460,2,0)</f>
        <v>1627171</v>
      </c>
      <c r="C168" s="3" t="s">
        <v>1022</v>
      </c>
      <c r="D168" s="4">
        <v>3044</v>
      </c>
      <c r="E168">
        <f>SUMIF($H$1:$H$460,C168,$I$1:$I$460)</f>
        <v>3044</v>
      </c>
      <c r="G168" s="2" t="s">
        <v>1966</v>
      </c>
      <c r="H168" s="2" t="s">
        <v>1965</v>
      </c>
      <c r="I168" s="5">
        <v>4319</v>
      </c>
      <c r="J168">
        <f>VLOOKUP(H168,$C$1:$D$466,2,0)</f>
        <v>4319</v>
      </c>
    </row>
    <row r="169" ht="12" customHeight="1" spans="1:10">
      <c r="A169" t="str">
        <f t="shared" si="2"/>
        <v>,1620221</v>
      </c>
      <c r="B169" t="str">
        <f>VLOOKUP(C169,Sheet3!$B$1:$C$460,2,0)</f>
        <v>1620221</v>
      </c>
      <c r="C169" s="3" t="s">
        <v>1027</v>
      </c>
      <c r="D169" s="4">
        <v>1356</v>
      </c>
      <c r="E169">
        <f>SUMIF($H$1:$H$460,C169,$I$1:$I$460)</f>
        <v>1356</v>
      </c>
      <c r="G169" s="2" t="s">
        <v>2167</v>
      </c>
      <c r="H169" s="2" t="s">
        <v>2162</v>
      </c>
      <c r="I169" s="5">
        <v>1750</v>
      </c>
      <c r="J169">
        <f>VLOOKUP(H169,$C$1:$D$466,2,0)</f>
        <v>1750</v>
      </c>
    </row>
    <row r="170" ht="12" customHeight="1" spans="1:10">
      <c r="A170" t="str">
        <f t="shared" si="2"/>
        <v>,1610486</v>
      </c>
      <c r="B170" t="str">
        <f>VLOOKUP(C170,Sheet3!$B$1:$C$460,2,0)</f>
        <v>1610486</v>
      </c>
      <c r="C170" s="3" t="s">
        <v>1033</v>
      </c>
      <c r="D170" s="4">
        <v>1252</v>
      </c>
      <c r="E170">
        <f>SUMIF($H$1:$H$460,C170,$I$1:$I$460)</f>
        <v>1252</v>
      </c>
      <c r="G170" s="2" t="s">
        <v>1571</v>
      </c>
      <c r="H170" s="2" t="s">
        <v>1568</v>
      </c>
      <c r="I170" s="5">
        <v>3306</v>
      </c>
      <c r="J170">
        <f>VLOOKUP(H170,$C$1:$D$466,2,0)</f>
        <v>3306</v>
      </c>
    </row>
    <row r="171" ht="12" customHeight="1" spans="1:10">
      <c r="A171" t="str">
        <f t="shared" si="2"/>
        <v>,1560760</v>
      </c>
      <c r="B171" t="str">
        <f>VLOOKUP(C171,Sheet3!$B$1:$C$460,2,0)</f>
        <v>1560760</v>
      </c>
      <c r="C171" s="3" t="s">
        <v>1038</v>
      </c>
      <c r="D171" s="4">
        <v>10188</v>
      </c>
      <c r="E171">
        <f>SUMIF($H$1:$H$460,C171,$I$1:$I$460)</f>
        <v>10188</v>
      </c>
      <c r="G171" s="2" t="s">
        <v>1639</v>
      </c>
      <c r="H171" s="2" t="s">
        <v>1634</v>
      </c>
      <c r="I171" s="5">
        <v>2998</v>
      </c>
      <c r="J171">
        <f>VLOOKUP(H171,$C$1:$D$466,2,0)</f>
        <v>2998</v>
      </c>
    </row>
    <row r="172" ht="12" customHeight="1" spans="1:10">
      <c r="A172" t="str">
        <f t="shared" si="2"/>
        <v>,1617802</v>
      </c>
      <c r="B172" t="str">
        <f>VLOOKUP(C172,Sheet3!$B$1:$C$460,2,0)</f>
        <v>1617802</v>
      </c>
      <c r="C172" s="3" t="s">
        <v>1044</v>
      </c>
      <c r="D172" s="4">
        <v>1646</v>
      </c>
      <c r="E172">
        <f>SUMIF($H$1:$H$460,C172,$I$1:$I$460)</f>
        <v>1646</v>
      </c>
      <c r="G172" s="2" t="s">
        <v>575</v>
      </c>
      <c r="H172" s="2" t="s">
        <v>571</v>
      </c>
      <c r="I172" s="5">
        <v>834</v>
      </c>
      <c r="J172">
        <f>VLOOKUP(H172,$C$1:$D$466,2,0)</f>
        <v>834</v>
      </c>
    </row>
    <row r="173" ht="12" customHeight="1" spans="1:10">
      <c r="A173" t="str">
        <f t="shared" si="2"/>
        <v>,1621518</v>
      </c>
      <c r="B173" t="str">
        <f>VLOOKUP(C173,Sheet3!$B$1:$C$460,2,0)</f>
        <v>1621518</v>
      </c>
      <c r="C173" s="3" t="s">
        <v>1049</v>
      </c>
      <c r="D173" s="4">
        <v>3400</v>
      </c>
      <c r="E173">
        <f>SUMIF($H$1:$H$460,C173,$I$1:$I$460)</f>
        <v>3400</v>
      </c>
      <c r="G173" s="2" t="s">
        <v>547</v>
      </c>
      <c r="H173" s="2" t="s">
        <v>546</v>
      </c>
      <c r="I173" s="5">
        <v>333</v>
      </c>
      <c r="J173">
        <f>VLOOKUP(H173,$C$1:$D$466,2,0)</f>
        <v>333</v>
      </c>
    </row>
    <row r="174" ht="12" customHeight="1" spans="1:10">
      <c r="A174" t="str">
        <f t="shared" si="2"/>
        <v>,1515184</v>
      </c>
      <c r="B174" t="str">
        <f>VLOOKUP(C174,Sheet3!$B$1:$C$460,2,0)</f>
        <v>1515184</v>
      </c>
      <c r="C174" s="3" t="s">
        <v>1055</v>
      </c>
      <c r="D174" s="4">
        <v>755</v>
      </c>
      <c r="E174">
        <f>SUMIF($H$1:$H$460,C174,$I$1:$I$460)</f>
        <v>755</v>
      </c>
      <c r="G174" s="2" t="s">
        <v>1567</v>
      </c>
      <c r="H174" s="2" t="s">
        <v>1563</v>
      </c>
      <c r="I174" s="5">
        <v>638</v>
      </c>
      <c r="J174">
        <f>VLOOKUP(H174,$C$1:$D$466,2,0)</f>
        <v>638</v>
      </c>
    </row>
    <row r="175" ht="12" customHeight="1" spans="1:10">
      <c r="A175" t="str">
        <f t="shared" si="2"/>
        <v>,1631363</v>
      </c>
      <c r="B175" t="str">
        <f>VLOOKUP(C175,Sheet3!$B$1:$C$460,2,0)</f>
        <v>1631363</v>
      </c>
      <c r="C175" s="3" t="s">
        <v>1061</v>
      </c>
      <c r="D175" s="4">
        <v>1630</v>
      </c>
      <c r="E175">
        <f>SUMIF($H$1:$H$460,C175,$I$1:$I$460)</f>
        <v>1630</v>
      </c>
      <c r="G175" s="2" t="s">
        <v>1861</v>
      </c>
      <c r="H175" s="2" t="s">
        <v>1856</v>
      </c>
      <c r="I175" s="5">
        <v>1734</v>
      </c>
      <c r="J175">
        <f>VLOOKUP(H175,$C$1:$D$466,2,0)</f>
        <v>1734</v>
      </c>
    </row>
    <row r="176" ht="12" customHeight="1" spans="1:10">
      <c r="A176" t="str">
        <f t="shared" si="2"/>
        <v>,1630055</v>
      </c>
      <c r="B176" t="str">
        <f>VLOOKUP(C176,Sheet3!$B$1:$C$460,2,0)</f>
        <v>1630055</v>
      </c>
      <c r="C176" s="3" t="s">
        <v>1065</v>
      </c>
      <c r="D176" s="4">
        <v>1086</v>
      </c>
      <c r="E176">
        <f>SUMIF($H$1:$H$460,C176,$I$1:$I$460)</f>
        <v>1086</v>
      </c>
      <c r="G176" s="2" t="s">
        <v>2399</v>
      </c>
      <c r="H176" s="2" t="s">
        <v>2397</v>
      </c>
      <c r="I176" s="5">
        <v>1216</v>
      </c>
      <c r="J176">
        <f>VLOOKUP(H176,$C$1:$D$466,2,0)</f>
        <v>1216</v>
      </c>
    </row>
    <row r="177" ht="12" customHeight="1" spans="1:10">
      <c r="A177" t="str">
        <f t="shared" si="2"/>
        <v>,1606127</v>
      </c>
      <c r="B177" t="str">
        <f>VLOOKUP(C177,Sheet3!$B$1:$C$460,2,0)</f>
        <v>1606127</v>
      </c>
      <c r="C177" s="3" t="s">
        <v>1071</v>
      </c>
      <c r="D177" s="4">
        <v>4724</v>
      </c>
      <c r="E177">
        <f>SUMIF($H$1:$H$460,C177,$I$1:$I$460)</f>
        <v>4724</v>
      </c>
      <c r="G177" s="2" t="s">
        <v>2313</v>
      </c>
      <c r="H177" s="2" t="s">
        <v>2309</v>
      </c>
      <c r="I177" s="5">
        <v>620</v>
      </c>
      <c r="J177">
        <f>VLOOKUP(H177,$C$1:$D$466,2,0)</f>
        <v>620</v>
      </c>
    </row>
    <row r="178" ht="12" customHeight="1" spans="1:10">
      <c r="A178" t="str">
        <f t="shared" si="2"/>
        <v>,1626002</v>
      </c>
      <c r="B178" t="str">
        <f>VLOOKUP(C178,Sheet3!$B$1:$C$460,2,0)</f>
        <v>1626002</v>
      </c>
      <c r="C178" s="3" t="s">
        <v>1075</v>
      </c>
      <c r="D178" s="4">
        <v>345</v>
      </c>
      <c r="E178">
        <f>SUMIF($H$1:$H$460,C178,$I$1:$I$460)</f>
        <v>345</v>
      </c>
      <c r="G178" s="2" t="s">
        <v>1826</v>
      </c>
      <c r="H178" s="2" t="s">
        <v>1823</v>
      </c>
      <c r="I178" s="5">
        <v>820</v>
      </c>
      <c r="J178">
        <f>VLOOKUP(H178,$C$1:$D$466,2,0)</f>
        <v>820</v>
      </c>
    </row>
    <row r="179" ht="12" customHeight="1" spans="1:10">
      <c r="A179" t="str">
        <f t="shared" si="2"/>
        <v>,1630642</v>
      </c>
      <c r="B179" t="str">
        <f>VLOOKUP(C179,Sheet3!$B$1:$C$460,2,0)</f>
        <v>1630642</v>
      </c>
      <c r="C179" s="3" t="s">
        <v>1079</v>
      </c>
      <c r="D179" s="4">
        <v>2100</v>
      </c>
      <c r="E179">
        <f>SUMIF($H$1:$H$460,C179,$I$1:$I$460)</f>
        <v>2100</v>
      </c>
      <c r="G179" s="2" t="s">
        <v>527</v>
      </c>
      <c r="H179" s="2" t="s">
        <v>524</v>
      </c>
      <c r="I179" s="5">
        <v>2652</v>
      </c>
      <c r="J179">
        <f>VLOOKUP(H179,$C$1:$D$466,2,0)</f>
        <v>2652</v>
      </c>
    </row>
    <row r="180" ht="12" customHeight="1" spans="1:10">
      <c r="A180" t="str">
        <f t="shared" si="2"/>
        <v>,1596664</v>
      </c>
      <c r="B180" t="str">
        <f>VLOOKUP(C180,Sheet3!$B$1:$C$460,2,0)</f>
        <v>1596664</v>
      </c>
      <c r="C180" s="3" t="s">
        <v>1083</v>
      </c>
      <c r="D180" s="4">
        <v>3046</v>
      </c>
      <c r="E180">
        <f>SUMIF($H$1:$H$460,C180,$I$1:$I$460)</f>
        <v>3046</v>
      </c>
      <c r="G180" s="2" t="s">
        <v>511</v>
      </c>
      <c r="H180" s="2" t="s">
        <v>508</v>
      </c>
      <c r="I180" s="5">
        <v>8116</v>
      </c>
      <c r="J180">
        <f>VLOOKUP(H180,$C$1:$D$466,2,0)</f>
        <v>8116</v>
      </c>
    </row>
    <row r="181" ht="12" customHeight="1" spans="1:10">
      <c r="A181" t="str">
        <f t="shared" si="2"/>
        <v>,1630063</v>
      </c>
      <c r="B181" t="str">
        <f>VLOOKUP(C181,Sheet3!$B$1:$C$460,2,0)</f>
        <v>1630063</v>
      </c>
      <c r="C181" s="3" t="s">
        <v>1088</v>
      </c>
      <c r="D181" s="4">
        <v>1317</v>
      </c>
      <c r="E181">
        <f>SUMIF($H$1:$H$460,C181,$I$1:$I$460)</f>
        <v>1317</v>
      </c>
      <c r="G181" s="2" t="s">
        <v>460</v>
      </c>
      <c r="H181" s="2" t="s">
        <v>455</v>
      </c>
      <c r="I181" s="5">
        <v>1604</v>
      </c>
      <c r="J181">
        <f>VLOOKUP(H181,$C$1:$D$466,2,0)</f>
        <v>1604</v>
      </c>
    </row>
    <row r="182" ht="12" customHeight="1" spans="1:10">
      <c r="A182" t="str">
        <f t="shared" si="2"/>
        <v>,1565091</v>
      </c>
      <c r="B182" t="str">
        <f>VLOOKUP(C182,Sheet3!$B$1:$C$460,2,0)</f>
        <v>1565091</v>
      </c>
      <c r="C182" s="3" t="s">
        <v>1093</v>
      </c>
      <c r="D182" s="4">
        <v>7326</v>
      </c>
      <c r="E182">
        <f>SUMIF($H$1:$H$460,C182,$I$1:$I$460)</f>
        <v>7326</v>
      </c>
      <c r="G182" s="2" t="s">
        <v>3244</v>
      </c>
      <c r="H182" s="2" t="s">
        <v>137</v>
      </c>
      <c r="I182" s="5">
        <v>614</v>
      </c>
      <c r="J182">
        <f>VLOOKUP(H182,$C$1:$D$466,2,0)</f>
        <v>614</v>
      </c>
    </row>
    <row r="183" ht="12" customHeight="1" spans="1:10">
      <c r="A183" t="str">
        <f t="shared" si="2"/>
        <v>,1617930</v>
      </c>
      <c r="B183" t="str">
        <f>VLOOKUP(C183,Sheet3!$B$1:$C$460,2,0)</f>
        <v>1617930</v>
      </c>
      <c r="C183" s="3" t="s">
        <v>1099</v>
      </c>
      <c r="D183" s="4">
        <v>2873</v>
      </c>
      <c r="E183">
        <f>SUMIF($H$1:$H$460,C183,$I$1:$I$460)</f>
        <v>2873</v>
      </c>
      <c r="G183" s="2" t="s">
        <v>488</v>
      </c>
      <c r="H183" s="2" t="s">
        <v>484</v>
      </c>
      <c r="I183" s="5">
        <v>1914</v>
      </c>
      <c r="J183">
        <f>VLOOKUP(H183,$C$1:$D$466,2,0)</f>
        <v>1914</v>
      </c>
    </row>
    <row r="184" ht="12" customHeight="1" spans="1:10">
      <c r="A184" t="str">
        <f t="shared" si="2"/>
        <v>,1602250</v>
      </c>
      <c r="B184" t="str">
        <f>VLOOKUP(C184,Sheet3!$B$1:$C$460,2,0)</f>
        <v>1602250</v>
      </c>
      <c r="C184" s="3" t="s">
        <v>1105</v>
      </c>
      <c r="D184" s="4">
        <v>696</v>
      </c>
      <c r="E184">
        <f>SUMIF($H$1:$H$460,C184,$I$1:$I$460)</f>
        <v>696</v>
      </c>
      <c r="G184" s="2" t="s">
        <v>799</v>
      </c>
      <c r="H184" s="2" t="s">
        <v>794</v>
      </c>
      <c r="I184" s="5">
        <v>1004</v>
      </c>
      <c r="J184">
        <f>VLOOKUP(H184,$C$1:$D$466,2,0)</f>
        <v>1004</v>
      </c>
    </row>
    <row r="185" ht="12" customHeight="1" spans="1:10">
      <c r="A185" t="str">
        <f t="shared" si="2"/>
        <v>,1619942</v>
      </c>
      <c r="B185" t="str">
        <f>VLOOKUP(C185,Sheet3!$B$1:$C$460,2,0)</f>
        <v>1619942</v>
      </c>
      <c r="C185" s="3" t="s">
        <v>1109</v>
      </c>
      <c r="D185" s="4">
        <v>3120</v>
      </c>
      <c r="E185">
        <f>SUMIF($H$1:$H$460,C185,$I$1:$I$460)</f>
        <v>3120</v>
      </c>
      <c r="G185" s="2" t="s">
        <v>2196</v>
      </c>
      <c r="H185" s="2" t="s">
        <v>2194</v>
      </c>
      <c r="I185" s="5">
        <v>834</v>
      </c>
      <c r="J185">
        <f>VLOOKUP(H185,$C$1:$D$466,2,0)</f>
        <v>834</v>
      </c>
    </row>
    <row r="186" ht="12" customHeight="1" spans="1:10">
      <c r="A186" t="str">
        <f t="shared" si="2"/>
        <v>,1619137</v>
      </c>
      <c r="B186" t="str">
        <f>VLOOKUP(C186,Sheet3!$B$1:$C$460,2,0)</f>
        <v>1619137</v>
      </c>
      <c r="C186" s="3" t="s">
        <v>1114</v>
      </c>
      <c r="D186" s="4">
        <v>469</v>
      </c>
      <c r="E186">
        <f>SUMIF($H$1:$H$460,C186,$I$1:$I$460)</f>
        <v>469</v>
      </c>
      <c r="G186" s="2" t="s">
        <v>1887</v>
      </c>
      <c r="H186" s="2" t="s">
        <v>1882</v>
      </c>
      <c r="I186" s="5">
        <v>452</v>
      </c>
      <c r="J186">
        <f>VLOOKUP(H186,$C$1:$D$466,2,0)</f>
        <v>452</v>
      </c>
    </row>
    <row r="187" ht="12" customHeight="1" spans="1:10">
      <c r="A187" t="str">
        <f t="shared" si="2"/>
        <v>,1630899</v>
      </c>
      <c r="B187" t="str">
        <f>VLOOKUP(C187,Sheet3!$B$1:$C$460,2,0)</f>
        <v>1630899</v>
      </c>
      <c r="C187" s="3" t="s">
        <v>1120</v>
      </c>
      <c r="D187" s="4">
        <v>5856</v>
      </c>
      <c r="E187">
        <f>SUMIF($H$1:$H$460,C187,$I$1:$I$460)</f>
        <v>5856</v>
      </c>
      <c r="G187" s="2" t="s">
        <v>1026</v>
      </c>
      <c r="H187" s="2" t="s">
        <v>1022</v>
      </c>
      <c r="I187" s="5">
        <v>3044</v>
      </c>
      <c r="J187">
        <f>VLOOKUP(H187,$C$1:$D$466,2,0)</f>
        <v>3044</v>
      </c>
    </row>
    <row r="188" ht="12" customHeight="1" spans="1:10">
      <c r="A188" t="str">
        <f t="shared" si="2"/>
        <v>,1620825</v>
      </c>
      <c r="B188" t="str">
        <f>VLOOKUP(C188,Sheet3!$B$1:$C$460,2,0)</f>
        <v>1620825</v>
      </c>
      <c r="C188" s="3" t="s">
        <v>1126</v>
      </c>
      <c r="D188" s="4">
        <v>9490</v>
      </c>
      <c r="E188">
        <f>SUMIF($H$1:$H$460,C188,$I$1:$I$460)</f>
        <v>9490</v>
      </c>
      <c r="G188" s="2" t="s">
        <v>904</v>
      </c>
      <c r="H188" s="2" t="s">
        <v>901</v>
      </c>
      <c r="I188" s="5">
        <v>700</v>
      </c>
      <c r="J188">
        <f>VLOOKUP(H188,$C$1:$D$466,2,0)</f>
        <v>700</v>
      </c>
    </row>
    <row r="189" ht="12" customHeight="1" spans="1:10">
      <c r="A189" t="str">
        <f t="shared" si="2"/>
        <v>,1617562</v>
      </c>
      <c r="B189" t="str">
        <f>VLOOKUP(C189,Sheet3!$B$1:$C$460,2,0)</f>
        <v>1617562</v>
      </c>
      <c r="C189" s="3" t="s">
        <v>1132</v>
      </c>
      <c r="D189" s="4">
        <v>2432</v>
      </c>
      <c r="E189">
        <f>SUMIF($H$1:$H$460,C189,$I$1:$I$460)</f>
        <v>2432</v>
      </c>
      <c r="G189" s="2" t="s">
        <v>1751</v>
      </c>
      <c r="H189" s="2" t="s">
        <v>1749</v>
      </c>
      <c r="I189" s="5">
        <v>798</v>
      </c>
      <c r="J189">
        <f>VLOOKUP(H189,$C$1:$D$466,2,0)</f>
        <v>798</v>
      </c>
    </row>
    <row r="190" ht="12" customHeight="1" spans="1:10">
      <c r="A190" t="str">
        <f t="shared" si="2"/>
        <v>,1631243</v>
      </c>
      <c r="B190" t="str">
        <f>VLOOKUP(C190,Sheet3!$B$1:$C$460,2,0)</f>
        <v>1631243</v>
      </c>
      <c r="C190" s="3" t="s">
        <v>1137</v>
      </c>
      <c r="D190" s="4">
        <v>1141</v>
      </c>
      <c r="E190">
        <f>SUMIF($H$1:$H$460,C190,$I$1:$I$460)</f>
        <v>1141</v>
      </c>
      <c r="G190" s="2" t="s">
        <v>651</v>
      </c>
      <c r="H190" s="2" t="s">
        <v>646</v>
      </c>
      <c r="I190" s="5">
        <v>2530</v>
      </c>
      <c r="J190">
        <f>VLOOKUP(H190,$C$1:$D$466,2,0)</f>
        <v>2530</v>
      </c>
    </row>
    <row r="191" ht="12" customHeight="1" spans="1:10">
      <c r="A191" t="str">
        <f t="shared" si="2"/>
        <v>,1626488</v>
      </c>
      <c r="B191" t="str">
        <f>VLOOKUP(C191,Sheet3!$B$1:$C$460,2,0)</f>
        <v>1626488</v>
      </c>
      <c r="C191" s="3" t="s">
        <v>1141</v>
      </c>
      <c r="D191" s="4">
        <v>286</v>
      </c>
      <c r="E191">
        <f>SUMIF($H$1:$H$460,C191,$I$1:$I$460)</f>
        <v>286</v>
      </c>
      <c r="G191" s="2" t="s">
        <v>602</v>
      </c>
      <c r="H191" s="2" t="s">
        <v>597</v>
      </c>
      <c r="I191" s="5">
        <v>2080</v>
      </c>
      <c r="J191">
        <f>VLOOKUP(H191,$C$1:$D$466,2,0)</f>
        <v>2080</v>
      </c>
    </row>
    <row r="192" ht="12" customHeight="1" spans="1:10">
      <c r="A192" t="str">
        <f t="shared" si="2"/>
        <v>,1628950</v>
      </c>
      <c r="B192" t="str">
        <f>VLOOKUP(C192,Sheet3!$B$1:$C$460,2,0)</f>
        <v>1628950</v>
      </c>
      <c r="C192" s="3" t="s">
        <v>1144</v>
      </c>
      <c r="D192" s="4">
        <v>2204</v>
      </c>
      <c r="E192">
        <f>SUMIF($H$1:$H$460,C192,$I$1:$I$460)</f>
        <v>2204</v>
      </c>
      <c r="G192" s="2" t="s">
        <v>1599</v>
      </c>
      <c r="H192" s="2" t="s">
        <v>1595</v>
      </c>
      <c r="I192" s="5">
        <v>502</v>
      </c>
      <c r="J192">
        <f>VLOOKUP(H192,$C$1:$D$466,2,0)</f>
        <v>502</v>
      </c>
    </row>
    <row r="193" ht="12" customHeight="1" spans="1:10">
      <c r="A193" t="str">
        <f t="shared" si="2"/>
        <v>,1624233</v>
      </c>
      <c r="B193" t="str">
        <f>VLOOKUP(C193,Sheet3!$B$1:$C$460,2,0)</f>
        <v>1624233</v>
      </c>
      <c r="C193" s="3" t="s">
        <v>1153</v>
      </c>
      <c r="D193" s="4">
        <v>5698</v>
      </c>
      <c r="E193">
        <f>SUMIF($H$1:$H$460,C193,$I$1:$I$460)</f>
        <v>5698</v>
      </c>
      <c r="G193" s="2" t="s">
        <v>1442</v>
      </c>
      <c r="H193" s="2" t="s">
        <v>1437</v>
      </c>
      <c r="I193" s="5">
        <v>1862</v>
      </c>
      <c r="J193">
        <f>VLOOKUP(H193,$C$1:$D$466,2,0)</f>
        <v>1862</v>
      </c>
    </row>
    <row r="194" ht="12" customHeight="1" spans="1:10">
      <c r="A194" t="str">
        <f t="shared" si="2"/>
        <v>,1619075</v>
      </c>
      <c r="B194" t="str">
        <f>VLOOKUP(C194,Sheet3!$B$1:$C$460,2,0)</f>
        <v>1619075</v>
      </c>
      <c r="C194" s="3" t="s">
        <v>1159</v>
      </c>
      <c r="D194" s="4">
        <v>1200</v>
      </c>
      <c r="E194">
        <f>SUMIF($H$1:$H$460,C194,$I$1:$I$460)</f>
        <v>1200</v>
      </c>
      <c r="G194" s="2" t="s">
        <v>682</v>
      </c>
      <c r="H194" s="2" t="s">
        <v>678</v>
      </c>
      <c r="I194" s="5">
        <v>610</v>
      </c>
      <c r="J194">
        <f>VLOOKUP(H194,$C$1:$D$466,2,0)</f>
        <v>610</v>
      </c>
    </row>
    <row r="195" ht="12" customHeight="1" spans="1:10">
      <c r="A195" t="str">
        <f t="shared" ref="A195:A258" si="3">$B$1&amp;B195</f>
        <v>,1621126</v>
      </c>
      <c r="B195" t="str">
        <f>VLOOKUP(C195,Sheet3!$B$1:$C$460,2,0)</f>
        <v>1621126</v>
      </c>
      <c r="C195" s="3" t="s">
        <v>1163</v>
      </c>
      <c r="D195" s="4">
        <v>2622</v>
      </c>
      <c r="E195">
        <f>SUMIF($H$1:$H$460,C195,$I$1:$I$460)</f>
        <v>2622</v>
      </c>
      <c r="G195" s="2" t="s">
        <v>1762</v>
      </c>
      <c r="H195" s="2" t="s">
        <v>1757</v>
      </c>
      <c r="I195" s="5">
        <v>2050</v>
      </c>
      <c r="J195">
        <f>VLOOKUP(H195,$C$1:$D$466,2,0)</f>
        <v>2050</v>
      </c>
    </row>
    <row r="196" ht="12" customHeight="1" spans="1:10">
      <c r="A196" t="str">
        <f t="shared" si="3"/>
        <v>,1483063</v>
      </c>
      <c r="B196" t="str">
        <f>VLOOKUP(C196,Sheet3!$B$1:$C$460,2,0)</f>
        <v>1483063</v>
      </c>
      <c r="C196" s="3" t="s">
        <v>1167</v>
      </c>
      <c r="D196" s="4">
        <v>4065</v>
      </c>
      <c r="E196">
        <f>SUMIF($H$1:$H$460,C196,$I$1:$I$460)</f>
        <v>4065</v>
      </c>
      <c r="G196" s="2" t="s">
        <v>1675</v>
      </c>
      <c r="H196" s="2" t="s">
        <v>1672</v>
      </c>
      <c r="I196" s="5">
        <v>5180</v>
      </c>
      <c r="J196">
        <f>VLOOKUP(H196,$C$1:$D$466,2,0)</f>
        <v>5180</v>
      </c>
    </row>
    <row r="197" ht="12" customHeight="1" spans="1:10">
      <c r="A197" t="str">
        <f t="shared" si="3"/>
        <v>,1630951</v>
      </c>
      <c r="B197" t="str">
        <f>VLOOKUP(C197,Sheet3!$B$1:$C$460,2,0)</f>
        <v>1630951</v>
      </c>
      <c r="C197" s="3" t="s">
        <v>1173</v>
      </c>
      <c r="D197" s="4">
        <v>1054</v>
      </c>
      <c r="E197">
        <f>SUMIF($H$1:$H$460,C197,$I$1:$I$460)</f>
        <v>1054</v>
      </c>
      <c r="G197" s="2" t="s">
        <v>858</v>
      </c>
      <c r="H197" s="2" t="s">
        <v>853</v>
      </c>
      <c r="I197" s="5">
        <v>781</v>
      </c>
      <c r="J197">
        <f>VLOOKUP(H197,$C$1:$D$466,2,0)</f>
        <v>781</v>
      </c>
    </row>
    <row r="198" ht="12" customHeight="1" spans="1:10">
      <c r="A198" t="str">
        <f t="shared" si="3"/>
        <v>,1619951</v>
      </c>
      <c r="B198" t="str">
        <f>VLOOKUP(C198,Sheet3!$B$1:$C$460,2,0)</f>
        <v>1619951</v>
      </c>
      <c r="C198" s="3" t="s">
        <v>1179</v>
      </c>
      <c r="D198" s="4">
        <v>2810</v>
      </c>
      <c r="E198">
        <f>SUMIF($H$1:$H$460,C198,$I$1:$I$460)</f>
        <v>2810</v>
      </c>
      <c r="G198" s="2" t="s">
        <v>2101</v>
      </c>
      <c r="H198" s="2" t="s">
        <v>2099</v>
      </c>
      <c r="I198" s="5">
        <v>3132</v>
      </c>
      <c r="J198">
        <f>VLOOKUP(H198,$C$1:$D$466,2,0)</f>
        <v>3132</v>
      </c>
    </row>
    <row r="199" ht="12" customHeight="1" spans="1:10">
      <c r="A199" t="str">
        <f t="shared" si="3"/>
        <v>,1621648</v>
      </c>
      <c r="B199" t="str">
        <f>VLOOKUP(C199,Sheet3!$B$1:$C$460,2,0)</f>
        <v>1621648</v>
      </c>
      <c r="C199" s="3" t="s">
        <v>1185</v>
      </c>
      <c r="D199" s="4">
        <v>1305</v>
      </c>
      <c r="E199">
        <f>SUMIF($H$1:$H$460,C199,$I$1:$I$460)</f>
        <v>1305</v>
      </c>
      <c r="G199" s="2" t="s">
        <v>1744</v>
      </c>
      <c r="H199" s="2" t="s">
        <v>1740</v>
      </c>
      <c r="I199" s="5">
        <v>512</v>
      </c>
      <c r="J199">
        <f>VLOOKUP(H199,$C$1:$D$466,2,0)</f>
        <v>512</v>
      </c>
    </row>
    <row r="200" ht="12" customHeight="1" spans="1:10">
      <c r="A200" t="str">
        <f t="shared" si="3"/>
        <v>,1601679</v>
      </c>
      <c r="B200" t="str">
        <f>VLOOKUP(C200,Sheet3!$B$1:$C$460,2,0)</f>
        <v>1601679</v>
      </c>
      <c r="C200" s="3" t="s">
        <v>1189</v>
      </c>
      <c r="D200" s="4">
        <v>3845</v>
      </c>
      <c r="E200">
        <f>SUMIF($H$1:$H$460,C200,$I$1:$I$460)</f>
        <v>3845</v>
      </c>
      <c r="G200" s="2" t="s">
        <v>1374</v>
      </c>
      <c r="H200" s="2" t="s">
        <v>1372</v>
      </c>
      <c r="I200" s="5">
        <v>877</v>
      </c>
      <c r="J200">
        <f>VLOOKUP(H200,$C$1:$D$466,2,0)</f>
        <v>877</v>
      </c>
    </row>
    <row r="201" ht="12" customHeight="1" spans="1:10">
      <c r="A201" t="str">
        <f t="shared" si="3"/>
        <v>,1618602</v>
      </c>
      <c r="B201" t="str">
        <f>VLOOKUP(C201,Sheet3!$B$1:$C$460,2,0)</f>
        <v>1618602</v>
      </c>
      <c r="C201" s="3" t="s">
        <v>1195</v>
      </c>
      <c r="D201" s="4">
        <v>1286</v>
      </c>
      <c r="E201">
        <f>SUMIF($H$1:$H$460,C201,$I$1:$I$460)</f>
        <v>1286</v>
      </c>
      <c r="G201" s="2" t="s">
        <v>1142</v>
      </c>
      <c r="H201" s="2" t="s">
        <v>1141</v>
      </c>
      <c r="I201" s="5">
        <v>286</v>
      </c>
      <c r="J201">
        <f>VLOOKUP(H201,$C$1:$D$466,2,0)</f>
        <v>286</v>
      </c>
    </row>
    <row r="202" ht="12" customHeight="1" spans="1:10">
      <c r="A202" t="str">
        <f t="shared" si="3"/>
        <v>,1631083</v>
      </c>
      <c r="B202" t="str">
        <f>VLOOKUP(C202,Sheet3!$B$1:$C$460,2,0)</f>
        <v>1631083</v>
      </c>
      <c r="C202" s="3" t="s">
        <v>1199</v>
      </c>
      <c r="D202" s="4">
        <v>1865</v>
      </c>
      <c r="E202">
        <f>SUMIF($H$1:$H$460,C202,$I$1:$I$460)</f>
        <v>1865</v>
      </c>
      <c r="G202" s="2" t="s">
        <v>1435</v>
      </c>
      <c r="H202" s="2" t="s">
        <v>1434</v>
      </c>
      <c r="I202" s="5">
        <v>664</v>
      </c>
      <c r="J202">
        <f>VLOOKUP(H202,$C$1:$D$466,2,0)</f>
        <v>664</v>
      </c>
    </row>
    <row r="203" ht="12" customHeight="1" spans="1:10">
      <c r="A203" t="str">
        <f t="shared" si="3"/>
        <v>,1631854</v>
      </c>
      <c r="B203" t="str">
        <f>VLOOKUP(C203,Sheet3!$B$1:$C$460,2,0)</f>
        <v>1631854</v>
      </c>
      <c r="C203" s="3" t="s">
        <v>1205</v>
      </c>
      <c r="D203" s="4">
        <v>1982</v>
      </c>
      <c r="E203">
        <f>SUMIF($H$1:$H$460,C203,$I$1:$I$460)</f>
        <v>1982</v>
      </c>
      <c r="G203" s="2" t="s">
        <v>1078</v>
      </c>
      <c r="H203" s="2" t="s">
        <v>1075</v>
      </c>
      <c r="I203" s="5">
        <v>345</v>
      </c>
      <c r="J203">
        <f>VLOOKUP(H203,$C$1:$D$466,2,0)</f>
        <v>345</v>
      </c>
    </row>
    <row r="204" ht="12" customHeight="1" spans="1:10">
      <c r="A204" t="str">
        <f t="shared" si="3"/>
        <v>,1599681</v>
      </c>
      <c r="B204" t="str">
        <f>VLOOKUP(C204,Sheet3!$B$1:$C$460,2,0)</f>
        <v>1599681</v>
      </c>
      <c r="C204" s="3" t="s">
        <v>1211</v>
      </c>
      <c r="D204" s="4">
        <v>5888</v>
      </c>
      <c r="E204">
        <f>SUMIF($H$1:$H$460,C204,$I$1:$I$460)</f>
        <v>5888</v>
      </c>
      <c r="G204" s="2" t="s">
        <v>968</v>
      </c>
      <c r="H204" s="2" t="s">
        <v>965</v>
      </c>
      <c r="I204" s="5">
        <v>8973</v>
      </c>
      <c r="J204">
        <f>VLOOKUP(H204,$C$1:$D$466,2,0)</f>
        <v>11964</v>
      </c>
    </row>
    <row r="205" ht="12" customHeight="1" spans="1:10">
      <c r="A205" t="str">
        <f t="shared" si="3"/>
        <v>,1631310</v>
      </c>
      <c r="B205" t="str">
        <f>VLOOKUP(C205,Sheet3!$B$1:$C$460,2,0)</f>
        <v>1631310</v>
      </c>
      <c r="C205" s="3" t="s">
        <v>1214</v>
      </c>
      <c r="D205" s="4">
        <v>1377</v>
      </c>
      <c r="E205">
        <f>SUMIF($H$1:$H$460,C205,$I$1:$I$460)</f>
        <v>1377</v>
      </c>
      <c r="G205" s="2" t="s">
        <v>1371</v>
      </c>
      <c r="H205" s="2" t="s">
        <v>1366</v>
      </c>
      <c r="I205" s="5">
        <v>1774</v>
      </c>
      <c r="J205">
        <f>VLOOKUP(H205,$C$1:$D$466,2,0)</f>
        <v>1774</v>
      </c>
    </row>
    <row r="206" ht="12" customHeight="1" spans="1:10">
      <c r="A206" t="str">
        <f t="shared" si="3"/>
        <v>,1613989</v>
      </c>
      <c r="B206" t="str">
        <f>VLOOKUP(C206,Sheet3!$B$1:$C$460,2,0)</f>
        <v>1613989</v>
      </c>
      <c r="C206" s="3" t="s">
        <v>1220</v>
      </c>
      <c r="D206" s="4">
        <v>15264</v>
      </c>
      <c r="E206">
        <f>SUMIF($H$1:$H$460,C206,$I$1:$I$460)</f>
        <v>15264</v>
      </c>
      <c r="G206" s="2" t="s">
        <v>504</v>
      </c>
      <c r="H206" s="2" t="s">
        <v>500</v>
      </c>
      <c r="I206" s="5">
        <v>5948</v>
      </c>
      <c r="J206">
        <f>VLOOKUP(H206,$C$1:$D$466,2,0)</f>
        <v>5948</v>
      </c>
    </row>
    <row r="207" ht="12" customHeight="1" spans="1:10">
      <c r="A207" t="str">
        <f t="shared" si="3"/>
        <v>,1629339</v>
      </c>
      <c r="B207" t="str">
        <f>VLOOKUP(C207,Sheet3!$B$1:$C$460,2,0)</f>
        <v>1629339</v>
      </c>
      <c r="C207" s="3" t="s">
        <v>1224</v>
      </c>
      <c r="D207" s="4">
        <v>728</v>
      </c>
      <c r="E207">
        <f>SUMIF($H$1:$H$460,C207,$I$1:$I$460)</f>
        <v>728</v>
      </c>
      <c r="G207" s="2" t="s">
        <v>1365</v>
      </c>
      <c r="H207" s="2" t="s">
        <v>1362</v>
      </c>
      <c r="I207" s="5">
        <v>1081</v>
      </c>
      <c r="J207">
        <f>VLOOKUP(H207,$C$1:$D$466,2,0)</f>
        <v>1081</v>
      </c>
    </row>
    <row r="208" ht="12" customHeight="1" spans="1:10">
      <c r="A208" t="str">
        <f t="shared" si="3"/>
        <v>,1630743</v>
      </c>
      <c r="B208" t="str">
        <f>VLOOKUP(C208,Sheet3!$B$1:$C$460,2,0)</f>
        <v>1630743</v>
      </c>
      <c r="C208" s="3" t="s">
        <v>1228</v>
      </c>
      <c r="D208" s="4">
        <v>1617</v>
      </c>
      <c r="E208">
        <f>SUMIF($H$1:$H$460,C208,$I$1:$I$460)</f>
        <v>1617</v>
      </c>
      <c r="G208" s="2" t="s">
        <v>517</v>
      </c>
      <c r="H208" s="2" t="s">
        <v>512</v>
      </c>
      <c r="I208" s="5">
        <v>2652</v>
      </c>
      <c r="J208">
        <f>VLOOKUP(H208,$C$1:$D$466,2,0)</f>
        <v>2652</v>
      </c>
    </row>
    <row r="209" ht="12" customHeight="1" spans="1:10">
      <c r="A209" t="str">
        <f t="shared" si="3"/>
        <v>,1599591</v>
      </c>
      <c r="B209" t="str">
        <f>VLOOKUP(C209,Sheet3!$B$1:$C$460,2,0)</f>
        <v>1599591</v>
      </c>
      <c r="C209" s="3" t="s">
        <v>1234</v>
      </c>
      <c r="D209" s="4">
        <v>891</v>
      </c>
      <c r="E209">
        <f>SUMIF($H$1:$H$460,C209,$I$1:$I$460)</f>
        <v>891</v>
      </c>
      <c r="G209" s="2" t="s">
        <v>109</v>
      </c>
      <c r="H209" s="2" t="s">
        <v>104</v>
      </c>
      <c r="I209" s="5">
        <v>8973</v>
      </c>
      <c r="J209">
        <f>VLOOKUP(H209,$C$1:$D$466,2,0)</f>
        <v>8973</v>
      </c>
    </row>
    <row r="210" ht="12" customHeight="1" spans="1:10">
      <c r="A210" t="str">
        <f t="shared" si="3"/>
        <v>,1585196</v>
      </c>
      <c r="B210" t="str">
        <f>VLOOKUP(C210,Sheet3!$B$1:$C$460,2,0)</f>
        <v>1585196</v>
      </c>
      <c r="C210" s="3" t="s">
        <v>1240</v>
      </c>
      <c r="D210" s="4">
        <v>2040</v>
      </c>
      <c r="E210">
        <f>SUMIF($H$1:$H$460,C210,$I$1:$I$460)</f>
        <v>2040</v>
      </c>
      <c r="G210" s="2" t="s">
        <v>265</v>
      </c>
      <c r="H210" s="2" t="s">
        <v>260</v>
      </c>
      <c r="I210" s="5">
        <v>1858</v>
      </c>
      <c r="J210">
        <f>VLOOKUP(H210,$C$1:$D$466,2,0)</f>
        <v>1858</v>
      </c>
    </row>
    <row r="211" ht="12" customHeight="1" spans="1:10">
      <c r="A211" t="str">
        <f t="shared" si="3"/>
        <v>,1630671</v>
      </c>
      <c r="B211" t="str">
        <f>VLOOKUP(C211,Sheet3!$B$1:$C$460,2,0)</f>
        <v>1630671</v>
      </c>
      <c r="C211" s="3" t="s">
        <v>1246</v>
      </c>
      <c r="D211" s="4">
        <v>4752</v>
      </c>
      <c r="E211">
        <f>SUMIF($H$1:$H$460,C211,$I$1:$I$460)</f>
        <v>4752</v>
      </c>
      <c r="G211" s="2" t="s">
        <v>1770</v>
      </c>
      <c r="H211" s="2" t="s">
        <v>1769</v>
      </c>
      <c r="I211" s="5">
        <v>664</v>
      </c>
      <c r="J211">
        <f>VLOOKUP(H211,$C$1:$D$466,2,0)</f>
        <v>664</v>
      </c>
    </row>
    <row r="212" ht="12" customHeight="1" spans="1:10">
      <c r="A212" t="str">
        <f t="shared" si="3"/>
        <v>,1617028</v>
      </c>
      <c r="B212" t="str">
        <f>VLOOKUP(C212,Sheet3!$B$1:$C$460,2,0)</f>
        <v>1617028</v>
      </c>
      <c r="C212" s="3" t="s">
        <v>1252</v>
      </c>
      <c r="D212" s="4">
        <v>2010</v>
      </c>
      <c r="E212">
        <f>SUMIF($H$1:$H$460,C212,$I$1:$I$460)</f>
        <v>2010</v>
      </c>
      <c r="G212" s="2" t="s">
        <v>1863</v>
      </c>
      <c r="H212" s="2" t="s">
        <v>1862</v>
      </c>
      <c r="I212" s="5">
        <v>664</v>
      </c>
      <c r="J212">
        <f>VLOOKUP(H212,$C$1:$D$466,2,0)</f>
        <v>664</v>
      </c>
    </row>
    <row r="213" ht="12" customHeight="1" spans="1:10">
      <c r="A213" t="str">
        <f t="shared" si="3"/>
        <v>,1630965</v>
      </c>
      <c r="B213" t="str">
        <f>VLOOKUP(C213,Sheet3!$B$1:$C$460,2,0)</f>
        <v>1630965</v>
      </c>
      <c r="C213" s="3" t="s">
        <v>1256</v>
      </c>
      <c r="D213" s="4">
        <v>3330</v>
      </c>
      <c r="E213">
        <f>SUMIF($H$1:$H$460,C213,$I$1:$I$460)</f>
        <v>3330</v>
      </c>
      <c r="G213" s="2" t="s">
        <v>1546</v>
      </c>
      <c r="H213" s="2" t="s">
        <v>1541</v>
      </c>
      <c r="I213" s="5">
        <v>418</v>
      </c>
      <c r="J213">
        <f>VLOOKUP(H213,$C$1:$D$466,2,0)</f>
        <v>418</v>
      </c>
    </row>
    <row r="214" ht="12" customHeight="1" spans="1:10">
      <c r="A214" t="str">
        <f t="shared" si="3"/>
        <v>,1630882</v>
      </c>
      <c r="B214" t="str">
        <f>VLOOKUP(C214,Sheet3!$B$1:$C$460,2,0)</f>
        <v>1630882</v>
      </c>
      <c r="C214" s="3" t="s">
        <v>1262</v>
      </c>
      <c r="D214" s="4">
        <v>3056</v>
      </c>
      <c r="E214">
        <f>SUMIF($H$1:$H$460,C214,$I$1:$I$460)</f>
        <v>3056</v>
      </c>
      <c r="G214" s="2" t="s">
        <v>1474</v>
      </c>
      <c r="H214" s="2" t="s">
        <v>1469</v>
      </c>
      <c r="I214" s="5">
        <v>5136</v>
      </c>
      <c r="J214">
        <f>VLOOKUP(H214,$C$1:$D$466,2,0)</f>
        <v>5136</v>
      </c>
    </row>
    <row r="215" ht="12" customHeight="1" spans="1:10">
      <c r="A215" t="str">
        <f t="shared" si="3"/>
        <v>,1482817</v>
      </c>
      <c r="B215" t="str">
        <f>VLOOKUP(C215,Sheet3!$B$1:$C$460,2,0)</f>
        <v>1482817</v>
      </c>
      <c r="C215" s="3" t="s">
        <v>1267</v>
      </c>
      <c r="D215" s="4">
        <v>4065</v>
      </c>
      <c r="E215">
        <f>SUMIF($H$1:$H$460,C215,$I$1:$I$460)</f>
        <v>4065</v>
      </c>
      <c r="G215" s="2" t="s">
        <v>866</v>
      </c>
      <c r="H215" s="2" t="s">
        <v>863</v>
      </c>
      <c r="I215" s="5">
        <v>620</v>
      </c>
      <c r="J215">
        <f>VLOOKUP(H215,$C$1:$D$466,2,0)</f>
        <v>620</v>
      </c>
    </row>
    <row r="216" ht="12" customHeight="1" spans="1:10">
      <c r="A216" t="str">
        <f t="shared" si="3"/>
        <v>,1632363</v>
      </c>
      <c r="B216" t="str">
        <f>VLOOKUP(C216,Sheet3!$B$1:$C$460,2,0)</f>
        <v>1632363</v>
      </c>
      <c r="C216" s="3" t="s">
        <v>1271</v>
      </c>
      <c r="D216" s="4">
        <v>1239</v>
      </c>
      <c r="E216">
        <f>SUMIF($H$1:$H$460,C216,$I$1:$I$460)</f>
        <v>1239</v>
      </c>
      <c r="G216" s="2" t="s">
        <v>1945</v>
      </c>
      <c r="H216" s="2" t="s">
        <v>1941</v>
      </c>
      <c r="I216" s="5">
        <v>3004</v>
      </c>
      <c r="J216">
        <f>VLOOKUP(H216,$C$1:$D$466,2,0)</f>
        <v>3004</v>
      </c>
    </row>
    <row r="217" ht="12" customHeight="1" spans="1:10">
      <c r="A217" t="str">
        <f t="shared" si="3"/>
        <v>,1500931</v>
      </c>
      <c r="B217" t="str">
        <f>VLOOKUP(C217,Sheet3!$B$1:$C$460,2,0)</f>
        <v>1500931</v>
      </c>
      <c r="C217" s="3" t="s">
        <v>1275</v>
      </c>
      <c r="D217" s="4">
        <v>672</v>
      </c>
      <c r="E217">
        <f>SUMIF($H$1:$H$460,C217,$I$1:$I$460)</f>
        <v>672</v>
      </c>
      <c r="G217" s="2" t="s">
        <v>750</v>
      </c>
      <c r="H217" s="2" t="s">
        <v>745</v>
      </c>
      <c r="I217" s="5">
        <v>1209</v>
      </c>
      <c r="J217">
        <f>VLOOKUP(H217,$C$1:$D$466,2,0)</f>
        <v>1209</v>
      </c>
    </row>
    <row r="218" ht="12" customHeight="1" spans="1:10">
      <c r="A218" t="str">
        <f t="shared" si="3"/>
        <v>,1632108</v>
      </c>
      <c r="B218" t="str">
        <f>VLOOKUP(C218,Sheet3!$B$1:$C$460,2,0)</f>
        <v>1632108</v>
      </c>
      <c r="C218" s="3" t="s">
        <v>1280</v>
      </c>
      <c r="D218" s="4">
        <v>314</v>
      </c>
      <c r="E218">
        <f>SUMIF($H$1:$H$460,C218,$I$1:$I$460)</f>
        <v>314</v>
      </c>
      <c r="G218" s="2" t="s">
        <v>2086</v>
      </c>
      <c r="H218" s="2" t="s">
        <v>2081</v>
      </c>
      <c r="I218" s="5">
        <v>1857</v>
      </c>
      <c r="J218">
        <f>VLOOKUP(H218,$C$1:$D$466,2,0)</f>
        <v>1857</v>
      </c>
    </row>
    <row r="219" ht="12" customHeight="1" spans="1:10">
      <c r="A219" t="str">
        <f t="shared" si="3"/>
        <v>,1614375</v>
      </c>
      <c r="B219" t="str">
        <f>VLOOKUP(C219,Sheet3!$B$1:$C$460,2,0)</f>
        <v>1614375</v>
      </c>
      <c r="C219" s="3" t="s">
        <v>1285</v>
      </c>
      <c r="D219" s="4">
        <v>3776</v>
      </c>
      <c r="E219">
        <f>SUMIF($H$1:$H$460,C219,$I$1:$I$460)</f>
        <v>3776</v>
      </c>
      <c r="G219" s="2" t="s">
        <v>1798</v>
      </c>
      <c r="H219" s="2" t="s">
        <v>1793</v>
      </c>
      <c r="I219" s="5">
        <v>2098</v>
      </c>
      <c r="J219">
        <f>VLOOKUP(H219,$C$1:$D$466,2,0)</f>
        <v>2098</v>
      </c>
    </row>
    <row r="220" ht="12" customHeight="1" spans="1:10">
      <c r="A220" t="str">
        <f t="shared" si="3"/>
        <v>,1608722</v>
      </c>
      <c r="B220" t="str">
        <f>VLOOKUP(C220,Sheet3!$B$1:$C$460,2,0)</f>
        <v>1608722</v>
      </c>
      <c r="C220" s="3" t="s">
        <v>1291</v>
      </c>
      <c r="D220" s="4">
        <v>6410</v>
      </c>
      <c r="E220">
        <f>SUMIF($H$1:$H$460,C220,$I$1:$I$460)</f>
        <v>6410</v>
      </c>
      <c r="G220" s="2" t="s">
        <v>233</v>
      </c>
      <c r="H220" s="2" t="s">
        <v>228</v>
      </c>
      <c r="I220" s="5">
        <v>3180</v>
      </c>
      <c r="J220">
        <f>VLOOKUP(H220,$C$1:$D$466,2,0)</f>
        <v>3180</v>
      </c>
    </row>
    <row r="221" ht="12" customHeight="1" spans="1:10">
      <c r="A221" t="str">
        <f t="shared" si="3"/>
        <v>,1632010</v>
      </c>
      <c r="B221" t="str">
        <f>VLOOKUP(C221,Sheet3!$B$1:$C$460,2,0)</f>
        <v>1632010</v>
      </c>
      <c r="C221" s="3" t="s">
        <v>1297</v>
      </c>
      <c r="D221" s="4">
        <v>2028</v>
      </c>
      <c r="E221">
        <f>SUMIF($H$1:$H$460,C221,$I$1:$I$460)</f>
        <v>2028</v>
      </c>
      <c r="G221" s="2" t="s">
        <v>1813</v>
      </c>
      <c r="H221" s="2" t="s">
        <v>1810</v>
      </c>
      <c r="I221" s="5">
        <v>2800</v>
      </c>
      <c r="J221">
        <f>VLOOKUP(H221,$C$1:$D$466,2,0)</f>
        <v>2800</v>
      </c>
    </row>
    <row r="222" ht="12" customHeight="1" spans="1:10">
      <c r="A222" t="str">
        <f t="shared" si="3"/>
        <v>,1543001</v>
      </c>
      <c r="B222" t="str">
        <f>VLOOKUP(C222,Sheet3!$B$1:$C$460,2,0)</f>
        <v>1543001</v>
      </c>
      <c r="C222" s="3" t="s">
        <v>1302</v>
      </c>
      <c r="D222" s="4">
        <v>3264</v>
      </c>
      <c r="E222">
        <f>SUMIF($H$1:$H$460,C222,$I$1:$I$460)</f>
        <v>3264</v>
      </c>
      <c r="G222" s="2" t="s">
        <v>1158</v>
      </c>
      <c r="H222" s="2" t="s">
        <v>1153</v>
      </c>
      <c r="I222" s="5">
        <v>5698</v>
      </c>
      <c r="J222">
        <f>VLOOKUP(H222,$C$1:$D$466,2,0)</f>
        <v>5698</v>
      </c>
    </row>
    <row r="223" ht="12" customHeight="1" spans="1:10">
      <c r="A223" t="str">
        <f t="shared" si="3"/>
        <v>,1632184</v>
      </c>
      <c r="B223" t="str">
        <f>VLOOKUP(C223,Sheet3!$B$1:$C$460,2,0)</f>
        <v>1632184</v>
      </c>
      <c r="C223" s="3" t="s">
        <v>1307</v>
      </c>
      <c r="D223" s="4">
        <v>751</v>
      </c>
      <c r="E223">
        <f>SUMIF($H$1:$H$460,C223,$I$1:$I$460)</f>
        <v>751</v>
      </c>
      <c r="G223" s="2" t="s">
        <v>323</v>
      </c>
      <c r="H223" s="2" t="s">
        <v>318</v>
      </c>
      <c r="I223" s="5">
        <v>988</v>
      </c>
      <c r="J223">
        <f>VLOOKUP(H223,$C$1:$D$466,2,0)</f>
        <v>988</v>
      </c>
    </row>
    <row r="224" ht="12" customHeight="1" spans="1:10">
      <c r="A224" t="str">
        <f t="shared" si="3"/>
        <v>,1584404</v>
      </c>
      <c r="B224" t="str">
        <f>VLOOKUP(C224,Sheet3!$B$1:$C$460,2,0)</f>
        <v>1584404</v>
      </c>
      <c r="C224" s="3" t="s">
        <v>1319</v>
      </c>
      <c r="D224" s="4">
        <v>627</v>
      </c>
      <c r="E224">
        <f>SUMIF($H$1:$H$460,C224,$I$1:$I$460)</f>
        <v>627</v>
      </c>
      <c r="G224" s="2" t="s">
        <v>825</v>
      </c>
      <c r="H224" s="2" t="s">
        <v>824</v>
      </c>
      <c r="I224" s="5">
        <v>286</v>
      </c>
      <c r="J224">
        <f>VLOOKUP(H224,$C$1:$D$466,2,0)</f>
        <v>286</v>
      </c>
    </row>
    <row r="225" ht="12" customHeight="1" spans="1:10">
      <c r="A225" t="str">
        <f t="shared" si="3"/>
        <v>,1592215</v>
      </c>
      <c r="B225" t="str">
        <f>VLOOKUP(C225,Sheet3!$B$1:$C$460,2,0)</f>
        <v>1592215</v>
      </c>
      <c r="C225" s="3" t="s">
        <v>1322</v>
      </c>
      <c r="D225" s="4">
        <v>5130</v>
      </c>
      <c r="E225">
        <f>SUMIF($H$1:$H$460,C225,$I$1:$I$460)</f>
        <v>5130</v>
      </c>
      <c r="G225" s="2" t="s">
        <v>1686</v>
      </c>
      <c r="H225" s="2" t="s">
        <v>1682</v>
      </c>
      <c r="I225" s="5">
        <v>1498</v>
      </c>
      <c r="J225">
        <f>VLOOKUP(H225,$C$1:$D$466,2,0)</f>
        <v>1498</v>
      </c>
    </row>
    <row r="226" ht="12" customHeight="1" spans="1:10">
      <c r="A226" t="str">
        <f t="shared" si="3"/>
        <v>,1632103</v>
      </c>
      <c r="B226" t="str">
        <f>VLOOKUP(C226,Sheet3!$B$1:$C$460,2,0)</f>
        <v>1632103</v>
      </c>
      <c r="C226" s="3" t="s">
        <v>1328</v>
      </c>
      <c r="D226" s="4">
        <v>1346</v>
      </c>
      <c r="E226">
        <f>SUMIF($H$1:$H$460,C226,$I$1:$I$460)</f>
        <v>1346</v>
      </c>
      <c r="G226" s="2" t="s">
        <v>2246</v>
      </c>
      <c r="H226" s="2" t="s">
        <v>2243</v>
      </c>
      <c r="I226" s="5">
        <v>301</v>
      </c>
      <c r="J226">
        <f>VLOOKUP(H226,$C$1:$D$466,2,0)</f>
        <v>301</v>
      </c>
    </row>
    <row r="227" ht="12" customHeight="1" spans="1:10">
      <c r="A227" t="str">
        <f t="shared" si="3"/>
        <v>,1618352</v>
      </c>
      <c r="B227" t="str">
        <f>VLOOKUP(C227,Sheet3!$B$1:$C$460,2,0)</f>
        <v>1618352</v>
      </c>
      <c r="C227" s="3" t="s">
        <v>1332</v>
      </c>
      <c r="D227" s="4">
        <v>10684</v>
      </c>
      <c r="E227">
        <f>SUMIF($H$1:$H$460,C227,$I$1:$I$460)</f>
        <v>10684</v>
      </c>
      <c r="G227" s="2" t="s">
        <v>1844</v>
      </c>
      <c r="H227" s="2" t="s">
        <v>1839</v>
      </c>
      <c r="I227" s="5">
        <v>1092</v>
      </c>
      <c r="J227">
        <f>VLOOKUP(H227,$C$1:$D$466,2,0)</f>
        <v>1092</v>
      </c>
    </row>
    <row r="228" ht="12" customHeight="1" spans="1:10">
      <c r="A228" t="str">
        <f t="shared" si="3"/>
        <v>,1537160</v>
      </c>
      <c r="B228" t="str">
        <f>VLOOKUP(C228,Sheet3!$B$1:$C$460,2,0)</f>
        <v>1537160</v>
      </c>
      <c r="C228" s="3" t="s">
        <v>1338</v>
      </c>
      <c r="D228" s="4">
        <v>3900</v>
      </c>
      <c r="E228">
        <f>SUMIF($H$1:$H$460,C228,$I$1:$I$460)</f>
        <v>3900</v>
      </c>
      <c r="G228" s="2" t="s">
        <v>3398</v>
      </c>
      <c r="H228" s="2" t="s">
        <v>3399</v>
      </c>
      <c r="I228" s="5">
        <v>-1652</v>
      </c>
      <c r="J228" t="e">
        <f>VLOOKUP(H228,$C$1:$D$466,2,0)</f>
        <v>#N/A</v>
      </c>
    </row>
    <row r="229" ht="12" customHeight="1" spans="1:10">
      <c r="A229" t="str">
        <f t="shared" si="3"/>
        <v>,1478494</v>
      </c>
      <c r="B229" t="str">
        <f>VLOOKUP(C229,Sheet3!$B$1:$C$460,2,0)</f>
        <v>1478494</v>
      </c>
      <c r="C229" s="3" t="s">
        <v>1344</v>
      </c>
      <c r="D229" s="4">
        <v>2224</v>
      </c>
      <c r="E229">
        <f>SUMIF($H$1:$H$460,C229,$I$1:$I$460)</f>
        <v>2224</v>
      </c>
      <c r="G229" s="2" t="s">
        <v>715</v>
      </c>
      <c r="H229" s="2" t="s">
        <v>710</v>
      </c>
      <c r="I229" s="5">
        <v>3156</v>
      </c>
      <c r="J229">
        <f>VLOOKUP(H229,$C$1:$D$466,2,0)</f>
        <v>3156</v>
      </c>
    </row>
    <row r="230" ht="12" customHeight="1" spans="1:10">
      <c r="A230" t="str">
        <f t="shared" si="3"/>
        <v>,1574375</v>
      </c>
      <c r="B230" t="str">
        <f>VLOOKUP(C230,Sheet3!$B$1:$C$460,2,0)</f>
        <v>1574375</v>
      </c>
      <c r="C230" s="3" t="s">
        <v>1350</v>
      </c>
      <c r="D230" s="4">
        <v>6272</v>
      </c>
      <c r="E230">
        <f>SUMIF($H$1:$H$460,C230,$I$1:$I$460)</f>
        <v>6272</v>
      </c>
      <c r="G230" s="2" t="s">
        <v>1775</v>
      </c>
      <c r="H230" s="2" t="s">
        <v>1772</v>
      </c>
      <c r="I230" s="5">
        <v>5115</v>
      </c>
      <c r="J230">
        <f>VLOOKUP(H230,$C$1:$D$466,2,0)</f>
        <v>5115</v>
      </c>
    </row>
    <row r="231" ht="12" customHeight="1" spans="1:10">
      <c r="A231" t="str">
        <f t="shared" si="3"/>
        <v>,1630287</v>
      </c>
      <c r="B231" t="str">
        <f>VLOOKUP(C231,Sheet3!$B$1:$C$460,2,0)</f>
        <v>1630287</v>
      </c>
      <c r="C231" s="3" t="s">
        <v>1356</v>
      </c>
      <c r="D231" s="4">
        <v>7383</v>
      </c>
      <c r="E231">
        <f>SUMIF($H$1:$H$460,C231,$I$1:$I$460)</f>
        <v>7383</v>
      </c>
      <c r="G231" s="2" t="s">
        <v>153</v>
      </c>
      <c r="H231" s="2" t="s">
        <v>148</v>
      </c>
      <c r="I231" s="5">
        <v>6950</v>
      </c>
      <c r="J231">
        <f>VLOOKUP(H231,$C$1:$D$466,2,0)</f>
        <v>6950</v>
      </c>
    </row>
    <row r="232" ht="12" customHeight="1" spans="1:10">
      <c r="A232" t="str">
        <f t="shared" si="3"/>
        <v>,1625903</v>
      </c>
      <c r="B232" t="str">
        <f>VLOOKUP(C232,Sheet3!$B$1:$C$460,2,0)</f>
        <v>1625903</v>
      </c>
      <c r="C232" s="3" t="s">
        <v>1362</v>
      </c>
      <c r="D232" s="4">
        <v>1081</v>
      </c>
      <c r="E232">
        <f>SUMIF($H$1:$H$460,C232,$I$1:$I$460)</f>
        <v>1081</v>
      </c>
      <c r="G232" s="2" t="s">
        <v>852</v>
      </c>
      <c r="H232" s="2" t="s">
        <v>847</v>
      </c>
      <c r="I232" s="5">
        <v>5144</v>
      </c>
      <c r="J232">
        <f>VLOOKUP(H232,$C$1:$D$466,2,0)</f>
        <v>5144</v>
      </c>
    </row>
    <row r="233" ht="12" customHeight="1" spans="1:10">
      <c r="A233" t="str">
        <f t="shared" si="3"/>
        <v>,1625942</v>
      </c>
      <c r="B233" t="str">
        <f>VLOOKUP(C233,Sheet3!$B$1:$C$460,2,0)</f>
        <v>1625942</v>
      </c>
      <c r="C233" s="3" t="s">
        <v>1366</v>
      </c>
      <c r="D233" s="4">
        <v>1774</v>
      </c>
      <c r="E233">
        <f>SUMIF($H$1:$H$460,C233,$I$1:$I$460)</f>
        <v>1774</v>
      </c>
      <c r="G233" s="2" t="s">
        <v>3418</v>
      </c>
      <c r="H233" s="2" t="s">
        <v>3419</v>
      </c>
      <c r="I233" s="5">
        <v>-2052</v>
      </c>
      <c r="J233" t="e">
        <f>VLOOKUP(H233,$C$1:$D$466,2,0)</f>
        <v>#N/A</v>
      </c>
    </row>
    <row r="234" ht="12" customHeight="1" spans="1:10">
      <c r="A234" t="str">
        <f t="shared" si="3"/>
        <v>,1626530</v>
      </c>
      <c r="B234" t="str">
        <f>VLOOKUP(C234,Sheet3!$B$1:$C$460,2,0)</f>
        <v>1626530</v>
      </c>
      <c r="C234" s="3" t="s">
        <v>1372</v>
      </c>
      <c r="D234" s="4">
        <v>877</v>
      </c>
      <c r="E234">
        <f>SUMIF($H$1:$H$460,C234,$I$1:$I$460)</f>
        <v>877</v>
      </c>
      <c r="G234" s="2" t="s">
        <v>1960</v>
      </c>
      <c r="H234" s="2" t="s">
        <v>1955</v>
      </c>
      <c r="I234" s="5">
        <v>2718</v>
      </c>
      <c r="J234">
        <f>VLOOKUP(H234,$C$1:$D$466,2,0)</f>
        <v>2718</v>
      </c>
    </row>
    <row r="235" ht="12" customHeight="1" spans="1:10">
      <c r="A235" t="str">
        <f t="shared" si="3"/>
        <v>,1571241</v>
      </c>
      <c r="B235" t="str">
        <f>VLOOKUP(C235,Sheet3!$B$1:$C$460,2,0)</f>
        <v>1571241</v>
      </c>
      <c r="C235" s="3" t="s">
        <v>1375</v>
      </c>
      <c r="D235" s="4">
        <v>8852</v>
      </c>
      <c r="E235">
        <f>SUMIF($H$1:$H$460,C235,$I$1:$I$460)</f>
        <v>8852</v>
      </c>
      <c r="G235" s="2" t="s">
        <v>922</v>
      </c>
      <c r="H235" s="2" t="s">
        <v>917</v>
      </c>
      <c r="I235" s="5">
        <v>1054</v>
      </c>
      <c r="J235">
        <f>VLOOKUP(H235,$C$1:$D$466,2,0)</f>
        <v>1054</v>
      </c>
    </row>
    <row r="236" ht="12" customHeight="1" spans="1:10">
      <c r="A236" t="str">
        <f t="shared" si="3"/>
        <v>,1615701</v>
      </c>
      <c r="B236" t="str">
        <f>VLOOKUP(C236,Sheet3!$B$1:$C$460,2,0)</f>
        <v>1615701</v>
      </c>
      <c r="C236" s="3" t="s">
        <v>1380</v>
      </c>
      <c r="D236" s="4">
        <v>1244</v>
      </c>
      <c r="E236">
        <f>SUMIF($H$1:$H$460,C236,$I$1:$I$460)</f>
        <v>1244</v>
      </c>
      <c r="G236" s="2" t="s">
        <v>477</v>
      </c>
      <c r="H236" s="2" t="s">
        <v>472</v>
      </c>
      <c r="I236" s="5">
        <v>1012</v>
      </c>
      <c r="J236">
        <f>VLOOKUP(H236,$C$1:$D$466,2,0)</f>
        <v>1012</v>
      </c>
    </row>
    <row r="237" ht="12" customHeight="1" spans="1:10">
      <c r="A237" t="str">
        <f t="shared" si="3"/>
        <v>,1607370</v>
      </c>
      <c r="B237" t="str">
        <f>VLOOKUP(C237,Sheet3!$B$1:$C$460,2,0)</f>
        <v>1607370</v>
      </c>
      <c r="C237" s="3" t="s">
        <v>1385</v>
      </c>
      <c r="D237" s="4">
        <v>507</v>
      </c>
      <c r="E237">
        <f>SUMIF($H$1:$H$460,C237,$I$1:$I$460)</f>
        <v>507</v>
      </c>
      <c r="G237" s="2" t="s">
        <v>2292</v>
      </c>
      <c r="H237" s="2" t="s">
        <v>2288</v>
      </c>
      <c r="I237" s="5">
        <v>1074</v>
      </c>
      <c r="J237">
        <f>VLOOKUP(H237,$C$1:$D$466,2,0)</f>
        <v>1074</v>
      </c>
    </row>
    <row r="238" ht="12" customHeight="1" spans="1:10">
      <c r="A238" t="str">
        <f t="shared" si="3"/>
        <v>,1620651</v>
      </c>
      <c r="B238" t="str">
        <f>VLOOKUP(C238,Sheet3!$B$1:$C$460,2,0)</f>
        <v>1620651</v>
      </c>
      <c r="C238" s="3" t="s">
        <v>1389</v>
      </c>
      <c r="D238" s="4">
        <v>4257</v>
      </c>
      <c r="E238">
        <f>SUMIF($H$1:$H$460,C238,$I$1:$I$460)</f>
        <v>4257</v>
      </c>
      <c r="G238" s="2" t="s">
        <v>1822</v>
      </c>
      <c r="H238" s="2" t="s">
        <v>1818</v>
      </c>
      <c r="I238" s="5">
        <v>3666</v>
      </c>
      <c r="J238">
        <f>VLOOKUP(H238,$C$1:$D$466,2,0)</f>
        <v>3666</v>
      </c>
    </row>
    <row r="239" ht="12" customHeight="1" spans="1:10">
      <c r="A239" t="str">
        <f t="shared" si="3"/>
        <v>,1614312</v>
      </c>
      <c r="B239" t="str">
        <f>VLOOKUP(C239,Sheet3!$B$1:$C$460,2,0)</f>
        <v>1614312</v>
      </c>
      <c r="C239" s="3" t="s">
        <v>1395</v>
      </c>
      <c r="D239" s="4">
        <v>488</v>
      </c>
      <c r="E239">
        <f>SUMIF($H$1:$H$460,C239,$I$1:$I$460)</f>
        <v>488</v>
      </c>
      <c r="G239" s="2" t="s">
        <v>2027</v>
      </c>
      <c r="H239" s="2" t="s">
        <v>2023</v>
      </c>
      <c r="I239" s="5">
        <v>2042</v>
      </c>
      <c r="J239">
        <f>VLOOKUP(H239,$C$1:$D$466,2,0)</f>
        <v>2042</v>
      </c>
    </row>
    <row r="240" ht="12" customHeight="1" spans="1:10">
      <c r="A240" t="str">
        <f t="shared" si="3"/>
        <v>,1602886</v>
      </c>
      <c r="B240" t="str">
        <f>VLOOKUP(C240,Sheet3!$B$1:$C$460,2,0)</f>
        <v>1602886</v>
      </c>
      <c r="C240" s="3" t="s">
        <v>1400</v>
      </c>
      <c r="D240" s="4">
        <v>4030</v>
      </c>
      <c r="E240">
        <f>SUMIF($H$1:$H$460,C240,$I$1:$I$460)</f>
        <v>4030</v>
      </c>
      <c r="G240" s="2" t="s">
        <v>2179</v>
      </c>
      <c r="H240" s="2" t="s">
        <v>2174</v>
      </c>
      <c r="I240" s="5">
        <v>4638</v>
      </c>
      <c r="J240">
        <f>VLOOKUP(H240,$C$1:$D$466,2,0)</f>
        <v>4638</v>
      </c>
    </row>
    <row r="241" ht="12" customHeight="1" spans="1:10">
      <c r="A241" t="str">
        <f t="shared" si="3"/>
        <v>,1560237</v>
      </c>
      <c r="B241" t="str">
        <f>VLOOKUP(C241,Sheet3!$B$1:$C$460,2,0)</f>
        <v>1560237</v>
      </c>
      <c r="C241" s="3" t="s">
        <v>1406</v>
      </c>
      <c r="D241" s="4">
        <v>426</v>
      </c>
      <c r="E241">
        <f>SUMIF($H$1:$H$460,C241,$I$1:$I$460)</f>
        <v>426</v>
      </c>
      <c r="G241" s="2" t="s">
        <v>2152</v>
      </c>
      <c r="H241" s="2" t="s">
        <v>2148</v>
      </c>
      <c r="I241" s="5">
        <v>3120</v>
      </c>
      <c r="J241">
        <f>VLOOKUP(H241,$C$1:$D$466,2,0)</f>
        <v>3120</v>
      </c>
    </row>
    <row r="242" ht="12" customHeight="1" spans="1:10">
      <c r="A242" t="str">
        <f t="shared" si="3"/>
        <v>,1577965</v>
      </c>
      <c r="B242" t="str">
        <f>VLOOKUP(C242,Sheet3!$B$1:$C$460,2,0)</f>
        <v>1577965</v>
      </c>
      <c r="C242" s="3" t="s">
        <v>1412</v>
      </c>
      <c r="D242" s="4">
        <v>938</v>
      </c>
      <c r="E242">
        <f>SUMIF($H$1:$H$460,C242,$I$1:$I$460)</f>
        <v>938</v>
      </c>
      <c r="G242" s="2" t="s">
        <v>169</v>
      </c>
      <c r="H242" s="2" t="s">
        <v>164</v>
      </c>
      <c r="I242" s="5">
        <v>5295</v>
      </c>
      <c r="J242">
        <f>VLOOKUP(H242,$C$1:$D$466,2,0)</f>
        <v>5295</v>
      </c>
    </row>
    <row r="243" ht="12" customHeight="1" spans="1:10">
      <c r="A243" t="str">
        <f t="shared" si="3"/>
        <v>,1563096</v>
      </c>
      <c r="B243" t="str">
        <f>VLOOKUP(C243,Sheet3!$B$1:$C$460,2,0)</f>
        <v>1563096</v>
      </c>
      <c r="C243" s="3" t="s">
        <v>1417</v>
      </c>
      <c r="D243" s="4">
        <v>1053</v>
      </c>
      <c r="E243">
        <f>SUMIF($H$1:$H$460,C243,$I$1:$I$460)</f>
        <v>1053</v>
      </c>
      <c r="G243" s="2" t="s">
        <v>499</v>
      </c>
      <c r="H243" s="2" t="s">
        <v>494</v>
      </c>
      <c r="I243" s="5">
        <v>12708</v>
      </c>
      <c r="J243">
        <f>VLOOKUP(H243,$C$1:$D$466,2,0)</f>
        <v>12708</v>
      </c>
    </row>
    <row r="244" ht="12" customHeight="1" spans="1:10">
      <c r="A244" t="str">
        <f t="shared" si="3"/>
        <v>,1605325</v>
      </c>
      <c r="B244" t="str">
        <f>VLOOKUP(C244,Sheet3!$B$1:$C$460,2,0)</f>
        <v>1605325</v>
      </c>
      <c r="C244" s="3" t="s">
        <v>1423</v>
      </c>
      <c r="D244" s="4">
        <v>1350</v>
      </c>
      <c r="E244">
        <f>SUMIF($H$1:$H$460,C244,$I$1:$I$460)</f>
        <v>1350</v>
      </c>
      <c r="G244" s="2" t="s">
        <v>2139</v>
      </c>
      <c r="H244" s="2" t="s">
        <v>2135</v>
      </c>
      <c r="I244" s="5">
        <v>3006</v>
      </c>
      <c r="J244">
        <f>VLOOKUP(H244,$C$1:$D$466,2,0)</f>
        <v>3006</v>
      </c>
    </row>
    <row r="245" ht="12" customHeight="1" spans="1:10">
      <c r="A245" t="str">
        <f t="shared" si="3"/>
        <v>,1631933</v>
      </c>
      <c r="B245" t="str">
        <f>VLOOKUP(C245,Sheet3!$B$1:$C$460,2,0)</f>
        <v>1631933</v>
      </c>
      <c r="C245" s="3" t="s">
        <v>1429</v>
      </c>
      <c r="D245" s="4">
        <v>1527</v>
      </c>
      <c r="E245">
        <f>SUMIF($H$1:$H$460,C245,$I$1:$I$460)</f>
        <v>1527</v>
      </c>
      <c r="G245" s="2" t="s">
        <v>401</v>
      </c>
      <c r="H245" s="2" t="s">
        <v>398</v>
      </c>
      <c r="I245" s="5">
        <v>332</v>
      </c>
      <c r="J245">
        <f>VLOOKUP(H245,$C$1:$D$466,2,0)</f>
        <v>332</v>
      </c>
    </row>
    <row r="246" ht="12" customHeight="1" spans="1:10">
      <c r="A246" t="str">
        <f t="shared" si="3"/>
        <v>,1626321</v>
      </c>
      <c r="B246" t="str">
        <f>VLOOKUP(C246,Sheet3!$B$1:$C$460,2,0)</f>
        <v>1626321</v>
      </c>
      <c r="C246" s="3" t="s">
        <v>1434</v>
      </c>
      <c r="D246" s="4">
        <v>664</v>
      </c>
      <c r="E246">
        <f>SUMIF($H$1:$H$460,C246,$I$1:$I$460)</f>
        <v>664</v>
      </c>
      <c r="G246" s="2" t="s">
        <v>1530</v>
      </c>
      <c r="H246" s="2" t="s">
        <v>1525</v>
      </c>
      <c r="I246" s="5">
        <v>3732</v>
      </c>
      <c r="J246">
        <f>VLOOKUP(H246,$C$1:$D$466,2,0)</f>
        <v>3732</v>
      </c>
    </row>
    <row r="247" ht="12" customHeight="1" spans="1:10">
      <c r="A247" t="str">
        <f t="shared" si="3"/>
        <v>,1626905</v>
      </c>
      <c r="B247" t="str">
        <f>VLOOKUP(C247,Sheet3!$B$1:$C$460,2,0)</f>
        <v>1626905</v>
      </c>
      <c r="C247" s="3" t="s">
        <v>1437</v>
      </c>
      <c r="D247" s="4">
        <v>1862</v>
      </c>
      <c r="E247">
        <f>SUMIF($H$1:$H$460,C247,$I$1:$I$460)</f>
        <v>1862</v>
      </c>
      <c r="G247" s="2" t="s">
        <v>1188</v>
      </c>
      <c r="H247" s="2" t="s">
        <v>1185</v>
      </c>
      <c r="I247" s="5">
        <v>1305</v>
      </c>
      <c r="J247">
        <f>VLOOKUP(H247,$C$1:$D$466,2,0)</f>
        <v>1305</v>
      </c>
    </row>
    <row r="248" ht="12" customHeight="1" spans="1:10">
      <c r="A248" t="str">
        <f t="shared" si="3"/>
        <v>,1619077</v>
      </c>
      <c r="B248" t="str">
        <f>VLOOKUP(C248,Sheet3!$B$1:$C$460,2,0)</f>
        <v>1619077</v>
      </c>
      <c r="C248" s="3" t="s">
        <v>1443</v>
      </c>
      <c r="D248" s="4">
        <v>1320</v>
      </c>
      <c r="E248">
        <f>SUMIF($H$1:$H$460,C248,$I$1:$I$460)</f>
        <v>1320</v>
      </c>
      <c r="G248" s="2" t="s">
        <v>1054</v>
      </c>
      <c r="H248" s="2" t="s">
        <v>1049</v>
      </c>
      <c r="I248" s="5">
        <v>3400</v>
      </c>
      <c r="J248">
        <f>VLOOKUP(H248,$C$1:$D$466,2,0)</f>
        <v>3400</v>
      </c>
    </row>
    <row r="249" ht="12" customHeight="1" spans="1:10">
      <c r="A249" t="str">
        <f t="shared" si="3"/>
        <v>,1620804</v>
      </c>
      <c r="B249" t="str">
        <f>VLOOKUP(C249,Sheet3!$B$1:$C$460,2,0)</f>
        <v>1620804</v>
      </c>
      <c r="C249" s="3" t="s">
        <v>1449</v>
      </c>
      <c r="D249" s="4">
        <v>1800</v>
      </c>
      <c r="E249">
        <f>SUMIF($H$1:$H$460,C249,$I$1:$I$460)</f>
        <v>1800</v>
      </c>
      <c r="G249" s="2" t="s">
        <v>208</v>
      </c>
      <c r="H249" s="2" t="s">
        <v>205</v>
      </c>
      <c r="I249" s="5">
        <v>2100</v>
      </c>
      <c r="J249">
        <f>VLOOKUP(H249,$C$1:$D$466,2,0)</f>
        <v>2100</v>
      </c>
    </row>
    <row r="250" ht="12" customHeight="1" spans="1:10">
      <c r="A250" t="str">
        <f t="shared" si="3"/>
        <v>,1618874</v>
      </c>
      <c r="B250" t="str">
        <f>VLOOKUP(C250,Sheet3!$B$1:$C$460,2,0)</f>
        <v>1618874</v>
      </c>
      <c r="C250" s="3" t="s">
        <v>1455</v>
      </c>
      <c r="D250" s="4">
        <v>1138</v>
      </c>
      <c r="E250">
        <f>SUMIF($H$1:$H$460,C250,$I$1:$I$460)</f>
        <v>1138</v>
      </c>
      <c r="G250" s="2" t="s">
        <v>2052</v>
      </c>
      <c r="H250" s="2" t="s">
        <v>2047</v>
      </c>
      <c r="I250" s="5">
        <v>8880</v>
      </c>
      <c r="J250">
        <f>VLOOKUP(H250,$C$1:$D$466,2,0)</f>
        <v>8880</v>
      </c>
    </row>
    <row r="251" ht="12" customHeight="1" spans="1:10">
      <c r="A251" t="str">
        <f t="shared" si="3"/>
        <v>,1612162</v>
      </c>
      <c r="B251" t="str">
        <f>VLOOKUP(C251,Sheet3!$B$1:$C$460,2,0)</f>
        <v>1612162</v>
      </c>
      <c r="C251" s="3" t="s">
        <v>1460</v>
      </c>
      <c r="D251" s="4">
        <v>1920</v>
      </c>
      <c r="E251">
        <f>SUMIF($H$1:$H$460,C251,$I$1:$I$460)</f>
        <v>1920</v>
      </c>
      <c r="G251" s="2" t="s">
        <v>958</v>
      </c>
      <c r="H251" s="2" t="s">
        <v>953</v>
      </c>
      <c r="I251" s="5">
        <v>3102</v>
      </c>
      <c r="J251">
        <f>VLOOKUP(H251,$C$1:$D$466,2,0)</f>
        <v>3102</v>
      </c>
    </row>
    <row r="252" ht="12" customHeight="1" spans="1:10">
      <c r="A252" t="str">
        <f t="shared" si="3"/>
        <v>,1632442</v>
      </c>
      <c r="B252" t="str">
        <f>VLOOKUP(C252,Sheet3!$B$1:$C$460,2,0)</f>
        <v>1632442</v>
      </c>
      <c r="C252" s="3" t="s">
        <v>1465</v>
      </c>
      <c r="D252" s="4">
        <v>440</v>
      </c>
      <c r="E252">
        <f>SUMIF($H$1:$H$460,C252,$I$1:$I$460)</f>
        <v>440</v>
      </c>
      <c r="G252" s="2" t="s">
        <v>1166</v>
      </c>
      <c r="H252" s="2" t="s">
        <v>1163</v>
      </c>
      <c r="I252" s="5">
        <v>2622</v>
      </c>
      <c r="J252">
        <f>VLOOKUP(H252,$C$1:$D$466,2,0)</f>
        <v>2622</v>
      </c>
    </row>
    <row r="253" ht="12" customHeight="1" spans="1:10">
      <c r="A253" t="str">
        <f t="shared" si="3"/>
        <v>,1625401</v>
      </c>
      <c r="B253" t="str">
        <f>VLOOKUP(C253,Sheet3!$B$1:$C$460,2,0)</f>
        <v>1625401</v>
      </c>
      <c r="C253" s="3" t="s">
        <v>1469</v>
      </c>
      <c r="D253" s="4">
        <v>5136</v>
      </c>
      <c r="E253">
        <f>SUMIF($H$1:$H$460,C253,$I$1:$I$460)</f>
        <v>5136</v>
      </c>
      <c r="G253" s="2" t="s">
        <v>1131</v>
      </c>
      <c r="H253" s="2" t="s">
        <v>1126</v>
      </c>
      <c r="I253" s="5">
        <v>9490</v>
      </c>
      <c r="J253">
        <f>VLOOKUP(H253,$C$1:$D$466,2,0)</f>
        <v>9490</v>
      </c>
    </row>
    <row r="254" ht="12" customHeight="1" spans="1:10">
      <c r="A254" t="str">
        <f t="shared" si="3"/>
        <v>,1611791</v>
      </c>
      <c r="B254" t="str">
        <f>VLOOKUP(C254,Sheet3!$B$1:$C$460,2,0)</f>
        <v>1611791</v>
      </c>
      <c r="C254" s="3" t="s">
        <v>1475</v>
      </c>
      <c r="D254" s="4">
        <v>4272</v>
      </c>
      <c r="E254">
        <f>SUMIF($H$1:$H$460,C254,$I$1:$I$460)</f>
        <v>4272</v>
      </c>
      <c r="G254" s="2" t="s">
        <v>1454</v>
      </c>
      <c r="H254" s="2" t="s">
        <v>1449</v>
      </c>
      <c r="I254" s="5">
        <v>1800</v>
      </c>
      <c r="J254">
        <f>VLOOKUP(H254,$C$1:$D$466,2,0)</f>
        <v>1800</v>
      </c>
    </row>
    <row r="255" ht="12" customHeight="1" spans="1:10">
      <c r="A255" t="str">
        <f t="shared" si="3"/>
        <v>,1632243</v>
      </c>
      <c r="B255" t="str">
        <f>VLOOKUP(C255,Sheet3!$B$1:$C$460,2,0)</f>
        <v>1632243</v>
      </c>
      <c r="C255" s="3" t="s">
        <v>1479</v>
      </c>
      <c r="D255" s="4">
        <v>678</v>
      </c>
      <c r="E255">
        <f>SUMIF($H$1:$H$460,C255,$I$1:$I$460)</f>
        <v>678</v>
      </c>
      <c r="G255" s="2" t="s">
        <v>1394</v>
      </c>
      <c r="H255" s="2" t="s">
        <v>1389</v>
      </c>
      <c r="I255" s="5">
        <v>4257</v>
      </c>
      <c r="J255">
        <f>VLOOKUP(H255,$C$1:$D$466,2,0)</f>
        <v>4257</v>
      </c>
    </row>
    <row r="256" ht="12" customHeight="1" spans="1:10">
      <c r="A256" t="str">
        <f t="shared" si="3"/>
        <v>,1632869</v>
      </c>
      <c r="B256" t="str">
        <f>VLOOKUP(C256,Sheet3!$B$1:$C$460,2,0)</f>
        <v>1632869</v>
      </c>
      <c r="C256" s="3" t="s">
        <v>1484</v>
      </c>
      <c r="D256" s="4">
        <v>1983</v>
      </c>
      <c r="E256">
        <f>SUMIF($H$1:$H$460,C256,$I$1:$I$460)</f>
        <v>1983</v>
      </c>
      <c r="G256" s="2" t="s">
        <v>1615</v>
      </c>
      <c r="H256" s="2" t="s">
        <v>1614</v>
      </c>
      <c r="I256" s="5">
        <v>574</v>
      </c>
      <c r="J256">
        <f>VLOOKUP(H256,$C$1:$D$466,2,0)</f>
        <v>574</v>
      </c>
    </row>
    <row r="257" ht="12" customHeight="1" spans="1:10">
      <c r="A257" t="str">
        <f t="shared" si="3"/>
        <v>,1619836</v>
      </c>
      <c r="B257" t="str">
        <f>VLOOKUP(C257,Sheet3!$B$1:$C$460,2,0)</f>
        <v>1619836</v>
      </c>
      <c r="C257" s="3" t="s">
        <v>1487</v>
      </c>
      <c r="D257" s="4">
        <v>3465</v>
      </c>
      <c r="E257">
        <f>SUMIF($H$1:$H$460,C257,$I$1:$I$460)</f>
        <v>3465</v>
      </c>
      <c r="G257" s="2" t="s">
        <v>2316</v>
      </c>
      <c r="H257" s="2" t="s">
        <v>2314</v>
      </c>
      <c r="I257" s="5">
        <v>1241</v>
      </c>
      <c r="J257">
        <f>VLOOKUP(H257,$C$1:$D$466,2,0)</f>
        <v>1241</v>
      </c>
    </row>
    <row r="258" ht="12" customHeight="1" spans="1:10">
      <c r="A258" t="str">
        <f t="shared" si="3"/>
        <v>,1579875</v>
      </c>
      <c r="B258" t="str">
        <f>VLOOKUP(C258,Sheet3!$B$1:$C$460,2,0)</f>
        <v>1579875</v>
      </c>
      <c r="C258" s="3" t="s">
        <v>1492</v>
      </c>
      <c r="D258" s="4">
        <v>27516</v>
      </c>
      <c r="E258">
        <f>SUMIF($H$1:$H$460,C258,$I$1:$I$460)</f>
        <v>27516</v>
      </c>
      <c r="G258" s="2" t="s">
        <v>1768</v>
      </c>
      <c r="H258" s="2" t="s">
        <v>1763</v>
      </c>
      <c r="I258" s="5">
        <v>1075</v>
      </c>
      <c r="J258">
        <f>VLOOKUP(H258,$C$1:$D$466,2,0)</f>
        <v>1075</v>
      </c>
    </row>
    <row r="259" ht="12" customHeight="1" spans="1:10">
      <c r="A259" t="str">
        <f t="shared" ref="A259:A322" si="4">$B$1&amp;B259</f>
        <v>,1633095</v>
      </c>
      <c r="B259" t="str">
        <f>VLOOKUP(C259,Sheet3!$B$1:$C$460,2,0)</f>
        <v>1633095</v>
      </c>
      <c r="C259" s="3" t="s">
        <v>1498</v>
      </c>
      <c r="D259" s="4">
        <v>514</v>
      </c>
      <c r="E259">
        <f>SUMIF($H$1:$H$460,C259,$I$1:$I$460)</f>
        <v>514</v>
      </c>
      <c r="G259" s="2" t="s">
        <v>1032</v>
      </c>
      <c r="H259" s="2" t="s">
        <v>1027</v>
      </c>
      <c r="I259" s="5">
        <v>1356</v>
      </c>
      <c r="J259">
        <f>VLOOKUP(H259,$C$1:$D$466,2,0)</f>
        <v>1356</v>
      </c>
    </row>
    <row r="260" ht="12" customHeight="1" spans="1:10">
      <c r="A260" t="str">
        <f t="shared" si="4"/>
        <v>,1632082</v>
      </c>
      <c r="B260" t="str">
        <f>VLOOKUP(C260,Sheet3!$B$1:$C$460,2,0)</f>
        <v>1632082</v>
      </c>
      <c r="C260" s="3" t="s">
        <v>1503</v>
      </c>
      <c r="D260" s="4">
        <v>1156</v>
      </c>
      <c r="E260">
        <f>SUMIF($H$1:$H$460,C260,$I$1:$I$460)</f>
        <v>1156</v>
      </c>
      <c r="G260" s="2" t="s">
        <v>2208</v>
      </c>
      <c r="H260" s="2" t="s">
        <v>2203</v>
      </c>
      <c r="I260" s="5">
        <v>1252</v>
      </c>
      <c r="J260">
        <f>VLOOKUP(H260,$C$1:$D$466,2,0)</f>
        <v>1252</v>
      </c>
    </row>
    <row r="261" ht="12" customHeight="1" spans="1:10">
      <c r="A261" t="str">
        <f t="shared" si="4"/>
        <v>,1630662</v>
      </c>
      <c r="B261" t="str">
        <f>VLOOKUP(C261,Sheet3!$B$1:$C$460,2,0)</f>
        <v>1630662</v>
      </c>
      <c r="C261" s="3" t="s">
        <v>1509</v>
      </c>
      <c r="D261" s="4">
        <v>1588</v>
      </c>
      <c r="E261">
        <f>SUMIF($H$1:$H$460,C261,$I$1:$I$460)</f>
        <v>1588</v>
      </c>
      <c r="G261" s="2" t="s">
        <v>732</v>
      </c>
      <c r="H261" s="2" t="s">
        <v>727</v>
      </c>
      <c r="I261" s="5">
        <v>3584</v>
      </c>
      <c r="J261">
        <f>VLOOKUP(H261,$C$1:$D$466,2,0)</f>
        <v>3584</v>
      </c>
    </row>
    <row r="262" ht="12" customHeight="1" spans="1:10">
      <c r="A262" t="str">
        <f t="shared" si="4"/>
        <v>,1631280</v>
      </c>
      <c r="B262" t="str">
        <f>VLOOKUP(C262,Sheet3!$B$1:$C$460,2,0)</f>
        <v>1631280</v>
      </c>
      <c r="C262" s="3" t="s">
        <v>1515</v>
      </c>
      <c r="D262" s="4">
        <v>296</v>
      </c>
      <c r="E262">
        <f>SUMIF($H$1:$H$460,C262,$I$1:$I$460)</f>
        <v>296</v>
      </c>
      <c r="G262" s="2" t="s">
        <v>2010</v>
      </c>
      <c r="H262" s="2" t="s">
        <v>2005</v>
      </c>
      <c r="I262" s="5">
        <v>13525</v>
      </c>
      <c r="J262">
        <f>VLOOKUP(H262,$C$1:$D$466,2,0)</f>
        <v>13525</v>
      </c>
    </row>
    <row r="263" ht="12" customHeight="1" spans="1:10">
      <c r="A263" t="str">
        <f t="shared" si="4"/>
        <v>,1529445</v>
      </c>
      <c r="B263" t="str">
        <f>VLOOKUP(C263,Sheet3!$B$1:$C$460,2,0)</f>
        <v>1529445</v>
      </c>
      <c r="C263" s="3" t="s">
        <v>1520</v>
      </c>
      <c r="D263" s="4">
        <v>1572</v>
      </c>
      <c r="E263">
        <f>SUMIF($H$1:$H$460,C263,$I$1:$I$460)</f>
        <v>1572</v>
      </c>
      <c r="G263" s="2" t="s">
        <v>1184</v>
      </c>
      <c r="H263" s="2" t="s">
        <v>1179</v>
      </c>
      <c r="I263" s="5">
        <v>2810</v>
      </c>
      <c r="J263">
        <f>VLOOKUP(H263,$C$1:$D$466,2,0)</f>
        <v>2810</v>
      </c>
    </row>
    <row r="264" ht="12" customHeight="1" spans="1:10">
      <c r="A264" t="str">
        <f t="shared" si="4"/>
        <v>,1621666</v>
      </c>
      <c r="B264" t="str">
        <f>VLOOKUP(C264,Sheet3!$B$1:$C$460,2,0)</f>
        <v>1621666</v>
      </c>
      <c r="C264" s="3" t="s">
        <v>1525</v>
      </c>
      <c r="D264" s="4">
        <v>3732</v>
      </c>
      <c r="E264">
        <f>SUMIF($H$1:$H$460,C264,$I$1:$I$460)</f>
        <v>3732</v>
      </c>
      <c r="G264" s="2" t="s">
        <v>1113</v>
      </c>
      <c r="H264" s="2" t="s">
        <v>1109</v>
      </c>
      <c r="I264" s="5">
        <v>3120</v>
      </c>
      <c r="J264">
        <f>VLOOKUP(H264,$C$1:$D$466,2,0)</f>
        <v>3120</v>
      </c>
    </row>
    <row r="265" ht="12" customHeight="1" spans="1:10">
      <c r="A265" t="str">
        <f t="shared" si="4"/>
        <v>,1633092</v>
      </c>
      <c r="B265" t="str">
        <f>VLOOKUP(C265,Sheet3!$B$1:$C$460,2,0)</f>
        <v>1633092</v>
      </c>
      <c r="C265" s="3" t="s">
        <v>1531</v>
      </c>
      <c r="D265" s="4">
        <v>185</v>
      </c>
      <c r="E265">
        <f>SUMIF($H$1:$H$460,C265,$I$1:$I$460)</f>
        <v>185</v>
      </c>
      <c r="G265" s="2" t="s">
        <v>1897</v>
      </c>
      <c r="H265" s="2" t="s">
        <v>1893</v>
      </c>
      <c r="I265" s="5">
        <v>526</v>
      </c>
      <c r="J265">
        <f>VLOOKUP(H265,$C$1:$D$466,2,0)</f>
        <v>526</v>
      </c>
    </row>
    <row r="266" ht="12" customHeight="1" spans="1:10">
      <c r="A266" t="str">
        <f t="shared" si="4"/>
        <v>,1613862</v>
      </c>
      <c r="B266" t="str">
        <f>VLOOKUP(C266,Sheet3!$B$1:$C$460,2,0)</f>
        <v>1613862</v>
      </c>
      <c r="C266" s="3" t="s">
        <v>1535</v>
      </c>
      <c r="D266" s="4">
        <v>2195</v>
      </c>
      <c r="E266">
        <f>SUMIF($H$1:$H$460,C266,$I$1:$I$460)</f>
        <v>2195</v>
      </c>
      <c r="G266" s="2" t="s">
        <v>1491</v>
      </c>
      <c r="H266" s="2" t="s">
        <v>1487</v>
      </c>
      <c r="I266" s="5">
        <v>3465</v>
      </c>
      <c r="J266">
        <f>VLOOKUP(H266,$C$1:$D$466,2,0)</f>
        <v>3465</v>
      </c>
    </row>
    <row r="267" ht="12" customHeight="1" spans="1:10">
      <c r="A267" t="str">
        <f t="shared" si="4"/>
        <v>,1625542</v>
      </c>
      <c r="B267" t="str">
        <f>VLOOKUP(C267,Sheet3!$B$1:$C$460,2,0)</f>
        <v>1625542</v>
      </c>
      <c r="C267" s="3" t="s">
        <v>1541</v>
      </c>
      <c r="D267" s="4">
        <v>418</v>
      </c>
      <c r="E267">
        <f>SUMIF($H$1:$H$460,C267,$I$1:$I$460)</f>
        <v>418</v>
      </c>
      <c r="G267" s="2" t="s">
        <v>2268</v>
      </c>
      <c r="H267" s="2" t="s">
        <v>2263</v>
      </c>
      <c r="I267" s="5">
        <v>9312</v>
      </c>
      <c r="J267">
        <f>VLOOKUP(H267,$C$1:$D$466,2,0)</f>
        <v>9312</v>
      </c>
    </row>
    <row r="268" ht="12" customHeight="1" spans="1:10">
      <c r="A268" t="str">
        <f t="shared" si="4"/>
        <v>,1632239</v>
      </c>
      <c r="B268" t="str">
        <f>VLOOKUP(C268,Sheet3!$B$1:$C$460,2,0)</f>
        <v>1632239</v>
      </c>
      <c r="C268" s="3" t="s">
        <v>1547</v>
      </c>
      <c r="D268" s="4">
        <v>507</v>
      </c>
      <c r="E268">
        <f>SUMIF($H$1:$H$460,C268,$I$1:$I$460)</f>
        <v>507</v>
      </c>
      <c r="G268" s="2" t="s">
        <v>2129</v>
      </c>
      <c r="H268" s="2" t="s">
        <v>2124</v>
      </c>
      <c r="I268" s="5">
        <v>1464</v>
      </c>
      <c r="J268">
        <f>VLOOKUP(H268,$C$1:$D$466,2,0)</f>
        <v>1464</v>
      </c>
    </row>
    <row r="269" ht="12" customHeight="1" spans="1:10">
      <c r="A269" t="str">
        <f t="shared" si="4"/>
        <v>,1518942</v>
      </c>
      <c r="B269" t="str">
        <f>VLOOKUP(C269,Sheet3!$B$1:$C$460,2,0)</f>
        <v>1518942</v>
      </c>
      <c r="C269" s="3" t="s">
        <v>1552</v>
      </c>
      <c r="D269" s="4">
        <v>975</v>
      </c>
      <c r="E269">
        <f>SUMIF($H$1:$H$460,C269,$I$1:$I$460)</f>
        <v>975</v>
      </c>
      <c r="G269" s="2" t="s">
        <v>1119</v>
      </c>
      <c r="H269" s="2" t="s">
        <v>1114</v>
      </c>
      <c r="I269" s="5">
        <v>469</v>
      </c>
      <c r="J269">
        <f>VLOOKUP(H269,$C$1:$D$466,2,0)</f>
        <v>469</v>
      </c>
    </row>
    <row r="270" ht="12" customHeight="1" spans="1:10">
      <c r="A270" t="str">
        <f t="shared" si="4"/>
        <v>,1631140</v>
      </c>
      <c r="B270" t="str">
        <f>VLOOKUP(C270,Sheet3!$B$1:$C$460,2,0)</f>
        <v>1631140</v>
      </c>
      <c r="C270" s="3" t="s">
        <v>1557</v>
      </c>
      <c r="D270" s="4">
        <v>2372</v>
      </c>
      <c r="E270">
        <f>SUMIF($H$1:$H$460,C270,$I$1:$I$460)</f>
        <v>2372</v>
      </c>
      <c r="G270" s="2" t="s">
        <v>738</v>
      </c>
      <c r="H270" s="2" t="s">
        <v>733</v>
      </c>
      <c r="I270" s="5">
        <v>1338</v>
      </c>
      <c r="J270">
        <f>VLOOKUP(H270,$C$1:$D$466,2,0)</f>
        <v>1338</v>
      </c>
    </row>
    <row r="271" ht="12" customHeight="1" spans="1:10">
      <c r="A271" t="str">
        <f t="shared" si="4"/>
        <v>,1628089</v>
      </c>
      <c r="B271" t="str">
        <f>VLOOKUP(C271,Sheet3!$B$1:$C$460,2,0)</f>
        <v>1628089</v>
      </c>
      <c r="C271" s="3" t="s">
        <v>1563</v>
      </c>
      <c r="D271" s="4">
        <v>638</v>
      </c>
      <c r="E271">
        <f>SUMIF($H$1:$H$460,C271,$I$1:$I$460)</f>
        <v>638</v>
      </c>
      <c r="G271" s="2" t="s">
        <v>1448</v>
      </c>
      <c r="H271" s="2" t="s">
        <v>1443</v>
      </c>
      <c r="I271" s="5">
        <v>1320</v>
      </c>
      <c r="J271">
        <f>VLOOKUP(H271,$C$1:$D$466,2,0)</f>
        <v>1320</v>
      </c>
    </row>
    <row r="272" ht="12" customHeight="1" spans="1:10">
      <c r="A272" t="str">
        <f t="shared" si="4"/>
        <v>,1628524</v>
      </c>
      <c r="B272" t="str">
        <f>VLOOKUP(C272,Sheet3!$B$1:$C$460,2,0)</f>
        <v>1628524</v>
      </c>
      <c r="C272" s="3" t="s">
        <v>1568</v>
      </c>
      <c r="D272" s="4">
        <v>3306</v>
      </c>
      <c r="E272">
        <f>SUMIF($H$1:$H$460,C272,$I$1:$I$460)</f>
        <v>3306</v>
      </c>
      <c r="G272" s="2" t="s">
        <v>1162</v>
      </c>
      <c r="H272" s="2" t="s">
        <v>1159</v>
      </c>
      <c r="I272" s="5">
        <v>1200</v>
      </c>
      <c r="J272">
        <f>VLOOKUP(H272,$C$1:$D$466,2,0)</f>
        <v>1200</v>
      </c>
    </row>
    <row r="273" ht="12" customHeight="1" spans="1:10">
      <c r="A273" t="str">
        <f t="shared" si="4"/>
        <v>,1633037</v>
      </c>
      <c r="B273" t="str">
        <f>VLOOKUP(C273,Sheet3!$B$1:$C$460,2,0)</f>
        <v>1633037</v>
      </c>
      <c r="C273" s="3" t="s">
        <v>1572</v>
      </c>
      <c r="D273" s="4">
        <v>546</v>
      </c>
      <c r="E273">
        <f>SUMIF($H$1:$H$460,C273,$I$1:$I$460)</f>
        <v>546</v>
      </c>
      <c r="G273" s="2" t="s">
        <v>872</v>
      </c>
      <c r="H273" s="2" t="s">
        <v>867</v>
      </c>
      <c r="I273" s="5">
        <v>626</v>
      </c>
      <c r="J273">
        <f>VLOOKUP(H273,$C$1:$D$466,2,0)</f>
        <v>626</v>
      </c>
    </row>
    <row r="274" ht="12" customHeight="1" spans="1:10">
      <c r="A274" t="str">
        <f t="shared" si="4"/>
        <v>,1575726</v>
      </c>
      <c r="B274" t="str">
        <f>VLOOKUP(C274,Sheet3!$B$1:$C$460,2,0)</f>
        <v>1575726</v>
      </c>
      <c r="C274" s="3" t="s">
        <v>1576</v>
      </c>
      <c r="D274" s="4">
        <v>920</v>
      </c>
      <c r="E274">
        <f>SUMIF($H$1:$H$460,C274,$I$1:$I$460)</f>
        <v>920</v>
      </c>
      <c r="G274" s="2" t="s">
        <v>3567</v>
      </c>
      <c r="H274" s="2" t="s">
        <v>762</v>
      </c>
      <c r="I274" s="5">
        <v>2800</v>
      </c>
      <c r="J274">
        <f>VLOOKUP(H274,$C$1:$D$466,2,0)</f>
        <v>2800</v>
      </c>
    </row>
    <row r="275" ht="12" customHeight="1" spans="1:10">
      <c r="A275" t="str">
        <f t="shared" si="4"/>
        <v>,1633065</v>
      </c>
      <c r="B275" t="str">
        <f>VLOOKUP(C275,Sheet3!$B$1:$C$460,2,0)</f>
        <v>1633065</v>
      </c>
      <c r="C275" s="3" t="s">
        <v>1582</v>
      </c>
      <c r="D275" s="4">
        <v>561</v>
      </c>
      <c r="E275">
        <f>SUMIF($H$1:$H$460,C275,$I$1:$I$460)</f>
        <v>561</v>
      </c>
      <c r="G275" s="2" t="s">
        <v>1459</v>
      </c>
      <c r="H275" s="2" t="s">
        <v>1455</v>
      </c>
      <c r="I275" s="5">
        <v>1138</v>
      </c>
      <c r="J275">
        <f>VLOOKUP(H275,$C$1:$D$466,2,0)</f>
        <v>1138</v>
      </c>
    </row>
    <row r="276" ht="12" customHeight="1" spans="1:10">
      <c r="A276" t="str">
        <f t="shared" si="4"/>
        <v>,1612330</v>
      </c>
      <c r="B276" t="str">
        <f>VLOOKUP(C276,Sheet3!$B$1:$C$460,2,0)</f>
        <v>1612330</v>
      </c>
      <c r="C276" s="3" t="s">
        <v>1586</v>
      </c>
      <c r="D276" s="4">
        <v>285</v>
      </c>
      <c r="E276">
        <f>SUMIF($H$1:$H$460,C276,$I$1:$I$460)</f>
        <v>285</v>
      </c>
      <c r="G276" s="2" t="s">
        <v>1198</v>
      </c>
      <c r="H276" s="2" t="s">
        <v>1195</v>
      </c>
      <c r="I276" s="5">
        <v>1286</v>
      </c>
      <c r="J276">
        <f>VLOOKUP(H276,$C$1:$D$466,2,0)</f>
        <v>1286</v>
      </c>
    </row>
    <row r="277" ht="12" customHeight="1" spans="1:10">
      <c r="A277" t="str">
        <f t="shared" si="4"/>
        <v>,1611922</v>
      </c>
      <c r="B277" t="str">
        <f>VLOOKUP(C277,Sheet3!$B$1:$C$460,2,0)</f>
        <v>1611922</v>
      </c>
      <c r="C277" s="3" t="s">
        <v>1589</v>
      </c>
      <c r="D277" s="4">
        <v>8268</v>
      </c>
      <c r="E277">
        <f>SUMIF($H$1:$H$460,C277,$I$1:$I$460)</f>
        <v>8268</v>
      </c>
      <c r="G277" s="2" t="s">
        <v>1337</v>
      </c>
      <c r="H277" s="2" t="s">
        <v>1332</v>
      </c>
      <c r="I277" s="5">
        <v>10684</v>
      </c>
      <c r="J277">
        <f>VLOOKUP(H277,$C$1:$D$466,2,0)</f>
        <v>10684</v>
      </c>
    </row>
    <row r="278" ht="12" customHeight="1" spans="1:10">
      <c r="A278" t="str">
        <f t="shared" si="4"/>
        <v>,1626944</v>
      </c>
      <c r="B278" t="str">
        <f>VLOOKUP(C278,Sheet3!$B$1:$C$460,2,0)</f>
        <v>1626944</v>
      </c>
      <c r="C278" s="3" t="s">
        <v>1595</v>
      </c>
      <c r="D278" s="4">
        <v>502</v>
      </c>
      <c r="E278">
        <f>SUMIF($H$1:$H$460,C278,$I$1:$I$460)</f>
        <v>502</v>
      </c>
      <c r="G278" s="2" t="s">
        <v>1609</v>
      </c>
      <c r="H278" s="2" t="s">
        <v>1606</v>
      </c>
      <c r="I278" s="5">
        <v>3837</v>
      </c>
      <c r="J278">
        <f>VLOOKUP(H278,$C$1:$D$466,2,0)</f>
        <v>3837</v>
      </c>
    </row>
    <row r="279" ht="12" customHeight="1" spans="1:10">
      <c r="A279" t="str">
        <f t="shared" si="4"/>
        <v>,1571715</v>
      </c>
      <c r="B279" t="str">
        <f>VLOOKUP(C279,Sheet3!$B$1:$C$460,2,0)</f>
        <v>1571715</v>
      </c>
      <c r="C279" s="3" t="s">
        <v>1600</v>
      </c>
      <c r="D279" s="4">
        <v>4212</v>
      </c>
      <c r="E279">
        <f>SUMIF($H$1:$H$460,C279,$I$1:$I$460)</f>
        <v>4212</v>
      </c>
      <c r="G279" s="2" t="s">
        <v>249</v>
      </c>
      <c r="H279" s="2" t="s">
        <v>244</v>
      </c>
      <c r="I279" s="5">
        <v>1200</v>
      </c>
      <c r="J279">
        <f>VLOOKUP(H279,$C$1:$D$466,2,0)</f>
        <v>1200</v>
      </c>
    </row>
    <row r="280" ht="12" customHeight="1" spans="1:10">
      <c r="A280" t="str">
        <f t="shared" si="4"/>
        <v>,1618127</v>
      </c>
      <c r="B280" t="str">
        <f>VLOOKUP(C280,Sheet3!$B$1:$C$460,2,0)</f>
        <v>1618127</v>
      </c>
      <c r="C280" s="3" t="s">
        <v>1606</v>
      </c>
      <c r="D280" s="4">
        <v>3837</v>
      </c>
      <c r="E280">
        <f>SUMIF($H$1:$H$460,C280,$I$1:$I$460)</f>
        <v>3837</v>
      </c>
      <c r="G280" s="2" t="s">
        <v>413</v>
      </c>
      <c r="H280" s="2" t="s">
        <v>408</v>
      </c>
      <c r="I280" s="5">
        <v>1960</v>
      </c>
      <c r="J280">
        <f>VLOOKUP(H280,$C$1:$D$466,2,0)</f>
        <v>1960</v>
      </c>
    </row>
    <row r="281" ht="12" customHeight="1" spans="1:10">
      <c r="A281" t="str">
        <f t="shared" si="4"/>
        <v>,1633060</v>
      </c>
      <c r="B281" t="str">
        <f>VLOOKUP(C281,Sheet3!$B$1:$C$460,2,0)</f>
        <v>1633060</v>
      </c>
      <c r="C281" s="3" t="s">
        <v>1610</v>
      </c>
      <c r="D281" s="4">
        <v>958</v>
      </c>
      <c r="E281">
        <f>SUMIF($H$1:$H$460,C281,$I$1:$I$460)</f>
        <v>958</v>
      </c>
      <c r="G281" s="2" t="s">
        <v>949</v>
      </c>
      <c r="H281" s="2" t="s">
        <v>948</v>
      </c>
      <c r="I281" s="5">
        <v>6474</v>
      </c>
      <c r="J281">
        <f>VLOOKUP(H281,$C$1:$D$466,2,0)</f>
        <v>6474</v>
      </c>
    </row>
    <row r="282" ht="12" customHeight="1" spans="1:10">
      <c r="A282" t="str">
        <f t="shared" si="4"/>
        <v>,1620586</v>
      </c>
      <c r="B282" t="str">
        <f>VLOOKUP(C282,Sheet3!$B$1:$C$460,2,0)</f>
        <v>1620586</v>
      </c>
      <c r="C282" s="3" t="s">
        <v>1614</v>
      </c>
      <c r="D282" s="4">
        <v>574</v>
      </c>
      <c r="E282">
        <f>SUMIF($H$1:$H$460,C282,$I$1:$I$460)</f>
        <v>574</v>
      </c>
      <c r="G282" s="2" t="s">
        <v>1104</v>
      </c>
      <c r="H282" s="2" t="s">
        <v>1099</v>
      </c>
      <c r="I282" s="5">
        <v>2873</v>
      </c>
      <c r="J282">
        <f>VLOOKUP(H282,$C$1:$D$466,2,0)</f>
        <v>2873</v>
      </c>
    </row>
    <row r="283" ht="12" customHeight="1" spans="1:10">
      <c r="A283" t="str">
        <f t="shared" si="4"/>
        <v>,1511945</v>
      </c>
      <c r="B283" t="str">
        <f>VLOOKUP(C283,Sheet3!$B$1:$C$460,2,0)</f>
        <v>1511945</v>
      </c>
      <c r="C283" s="3" t="s">
        <v>1617</v>
      </c>
      <c r="D283" s="4">
        <v>4630</v>
      </c>
      <c r="E283">
        <f>SUMIF($H$1:$H$460,C283,$I$1:$I$460)</f>
        <v>4630</v>
      </c>
      <c r="G283" s="2" t="s">
        <v>1048</v>
      </c>
      <c r="H283" s="2" t="s">
        <v>1044</v>
      </c>
      <c r="I283" s="5">
        <v>1646</v>
      </c>
      <c r="J283">
        <f>VLOOKUP(H283,$C$1:$D$466,2,0)</f>
        <v>1646</v>
      </c>
    </row>
    <row r="284" ht="12" customHeight="1" spans="1:10">
      <c r="A284" t="str">
        <f t="shared" si="4"/>
        <v>,1438648</v>
      </c>
      <c r="B284" t="str">
        <f>VLOOKUP(C284,Sheet3!$B$1:$C$460,2,0)</f>
        <v>1438648</v>
      </c>
      <c r="C284" s="3" t="s">
        <v>1622</v>
      </c>
      <c r="D284" s="4">
        <v>4600</v>
      </c>
      <c r="E284">
        <f>SUMIF($H$1:$H$460,C284,$I$1:$I$460)</f>
        <v>4600</v>
      </c>
      <c r="G284" s="2" t="s">
        <v>523</v>
      </c>
      <c r="H284" s="2" t="s">
        <v>518</v>
      </c>
      <c r="I284" s="5">
        <v>3195</v>
      </c>
      <c r="J284">
        <f>VLOOKUP(H284,$C$1:$D$466,2,0)</f>
        <v>3195</v>
      </c>
    </row>
    <row r="285" ht="12" customHeight="1" spans="1:10">
      <c r="A285" t="str">
        <f t="shared" si="4"/>
        <v>,1632635</v>
      </c>
      <c r="B285" t="str">
        <f>VLOOKUP(C285,Sheet3!$B$1:$C$460,2,0)</f>
        <v>1632635</v>
      </c>
      <c r="C285" s="3" t="s">
        <v>1628</v>
      </c>
      <c r="D285" s="4">
        <v>428</v>
      </c>
      <c r="E285">
        <f>SUMIF($H$1:$H$460,C285,$I$1:$I$460)</f>
        <v>428</v>
      </c>
      <c r="G285" s="2" t="s">
        <v>465</v>
      </c>
      <c r="H285" s="2" t="s">
        <v>461</v>
      </c>
      <c r="I285" s="5">
        <v>3294</v>
      </c>
      <c r="J285">
        <f>VLOOKUP(H285,$C$1:$D$466,2,0)</f>
        <v>3294</v>
      </c>
    </row>
    <row r="286" ht="12" customHeight="1" spans="1:10">
      <c r="A286" t="str">
        <f t="shared" si="4"/>
        <v>,1628413</v>
      </c>
      <c r="B286" t="str">
        <f>VLOOKUP(C286,Sheet3!$B$1:$C$460,2,0)</f>
        <v>1628413</v>
      </c>
      <c r="C286" s="3" t="s">
        <v>1634</v>
      </c>
      <c r="D286" s="4">
        <v>2998</v>
      </c>
      <c r="E286">
        <f>SUMIF($H$1:$H$460,C286,$I$1:$I$460)</f>
        <v>2998</v>
      </c>
      <c r="G286" s="2" t="s">
        <v>1136</v>
      </c>
      <c r="H286" s="2" t="s">
        <v>1132</v>
      </c>
      <c r="I286" s="5">
        <v>2432</v>
      </c>
      <c r="J286">
        <f>VLOOKUP(H286,$C$1:$D$466,2,0)</f>
        <v>2432</v>
      </c>
    </row>
    <row r="287" ht="12" customHeight="1" spans="1:10">
      <c r="A287" t="str">
        <f t="shared" si="4"/>
        <v>,1596320</v>
      </c>
      <c r="B287" t="str">
        <f>VLOOKUP(C287,Sheet3!$B$1:$C$460,2,0)</f>
        <v>1596320</v>
      </c>
      <c r="C287" s="3" t="s">
        <v>1640</v>
      </c>
      <c r="D287" s="4">
        <v>6016</v>
      </c>
      <c r="E287">
        <f>SUMIF($H$1:$H$460,C287,$I$1:$I$460)</f>
        <v>6016</v>
      </c>
      <c r="G287" s="2" t="s">
        <v>241</v>
      </c>
      <c r="H287" s="2" t="s">
        <v>240</v>
      </c>
      <c r="I287" s="5">
        <v>309</v>
      </c>
      <c r="J287">
        <f>VLOOKUP(H287,$C$1:$D$466,2,0)</f>
        <v>309</v>
      </c>
    </row>
    <row r="288" ht="12" customHeight="1" spans="1:10">
      <c r="A288" t="str">
        <f t="shared" si="4"/>
        <v>,1633971</v>
      </c>
      <c r="B288" t="str">
        <f>VLOOKUP(C288,Sheet3!$B$1:$C$460,2,0)</f>
        <v>1633971</v>
      </c>
      <c r="C288" s="3" t="s">
        <v>1646</v>
      </c>
      <c r="D288" s="4">
        <v>3635</v>
      </c>
      <c r="E288">
        <f>SUMIF($H$1:$H$460,C288,$I$1:$I$460)</f>
        <v>3635</v>
      </c>
      <c r="G288" s="2" t="s">
        <v>553</v>
      </c>
      <c r="H288" s="2" t="s">
        <v>549</v>
      </c>
      <c r="I288" s="5">
        <v>3900</v>
      </c>
      <c r="J288">
        <f>VLOOKUP(H288,$C$1:$D$466,2,0)</f>
        <v>3900</v>
      </c>
    </row>
    <row r="289" ht="12" customHeight="1" spans="1:10">
      <c r="A289" t="str">
        <f t="shared" si="4"/>
        <v>,1633184</v>
      </c>
      <c r="B289" t="str">
        <f>VLOOKUP(C289,Sheet3!$B$1:$C$460,2,0)</f>
        <v>1633184</v>
      </c>
      <c r="C289" s="3" t="s">
        <v>1652</v>
      </c>
      <c r="D289" s="4">
        <v>878</v>
      </c>
      <c r="E289">
        <f>SUMIF($H$1:$H$460,C289,$I$1:$I$460)</f>
        <v>878</v>
      </c>
      <c r="G289" s="2" t="s">
        <v>350</v>
      </c>
      <c r="H289" s="2" t="s">
        <v>346</v>
      </c>
      <c r="I289" s="5">
        <v>1072</v>
      </c>
      <c r="J289">
        <f>VLOOKUP(H289,$C$1:$D$466,2,0)</f>
        <v>1072</v>
      </c>
    </row>
    <row r="290" ht="12" customHeight="1" spans="1:10">
      <c r="A290" t="str">
        <f t="shared" si="4"/>
        <v>,1630936</v>
      </c>
      <c r="B290" t="str">
        <f>VLOOKUP(C290,Sheet3!$B$1:$C$460,2,0)</f>
        <v>1630936</v>
      </c>
      <c r="C290" s="3" t="s">
        <v>1658</v>
      </c>
      <c r="D290" s="4">
        <v>1251</v>
      </c>
      <c r="E290">
        <f>SUMIF($H$1:$H$460,C290,$I$1:$I$460)</f>
        <v>1251</v>
      </c>
      <c r="G290" s="2" t="s">
        <v>726</v>
      </c>
      <c r="H290" s="2" t="s">
        <v>721</v>
      </c>
      <c r="I290" s="5">
        <v>3395</v>
      </c>
      <c r="J290">
        <f>VLOOKUP(H290,$C$1:$D$466,2,0)</f>
        <v>3395</v>
      </c>
    </row>
    <row r="291" ht="12" customHeight="1" spans="1:10">
      <c r="A291" t="str">
        <f t="shared" si="4"/>
        <v>,1633492</v>
      </c>
      <c r="B291" t="str">
        <f>VLOOKUP(C291,Sheet3!$B$1:$C$460,2,0)</f>
        <v>1633492</v>
      </c>
      <c r="C291" s="3" t="s">
        <v>1662</v>
      </c>
      <c r="D291" s="4">
        <v>1239</v>
      </c>
      <c r="E291">
        <f>SUMIF($H$1:$H$460,C291,$I$1:$I$460)</f>
        <v>1239</v>
      </c>
      <c r="G291" s="2" t="s">
        <v>2278</v>
      </c>
      <c r="H291" s="2" t="s">
        <v>2275</v>
      </c>
      <c r="I291" s="5">
        <v>6068</v>
      </c>
      <c r="J291">
        <f>VLOOKUP(H291,$C$1:$D$466,2,0)</f>
        <v>6068</v>
      </c>
    </row>
    <row r="292" ht="12" customHeight="1" spans="1:10">
      <c r="A292" t="str">
        <f t="shared" si="4"/>
        <v>,1631865</v>
      </c>
      <c r="B292" t="str">
        <f>VLOOKUP(C292,Sheet3!$B$1:$C$460,2,0)</f>
        <v>1631865</v>
      </c>
      <c r="C292" s="3" t="s">
        <v>1667</v>
      </c>
      <c r="D292" s="4">
        <v>885</v>
      </c>
      <c r="E292">
        <f>SUMIF($H$1:$H$460,C292,$I$1:$I$460)</f>
        <v>885</v>
      </c>
      <c r="G292" s="2" t="s">
        <v>1255</v>
      </c>
      <c r="H292" s="2" t="s">
        <v>1252</v>
      </c>
      <c r="I292" s="5">
        <v>2010</v>
      </c>
      <c r="J292">
        <f>VLOOKUP(H292,$C$1:$D$466,2,0)</f>
        <v>2010</v>
      </c>
    </row>
    <row r="293" ht="12" customHeight="1" spans="1:10">
      <c r="A293" t="str">
        <f t="shared" si="4"/>
        <v>,1626729</v>
      </c>
      <c r="B293" t="str">
        <f>VLOOKUP(C293,Sheet3!$B$1:$C$460,2,0)</f>
        <v>1626729</v>
      </c>
      <c r="C293" s="3" t="s">
        <v>1672</v>
      </c>
      <c r="D293" s="4">
        <v>5180</v>
      </c>
      <c r="E293">
        <f>SUMIF($H$1:$H$460,C293,$I$1:$I$460)</f>
        <v>5180</v>
      </c>
      <c r="G293" s="2" t="s">
        <v>434</v>
      </c>
      <c r="H293" s="2" t="s">
        <v>429</v>
      </c>
      <c r="I293" s="5">
        <v>1334</v>
      </c>
      <c r="J293">
        <f>VLOOKUP(H293,$C$1:$D$466,2,0)</f>
        <v>1334</v>
      </c>
    </row>
    <row r="294" ht="12" customHeight="1" spans="1:10">
      <c r="A294" t="str">
        <f t="shared" si="4"/>
        <v>,1633134</v>
      </c>
      <c r="B294" t="str">
        <f>VLOOKUP(C294,Sheet3!$B$1:$C$460,2,0)</f>
        <v>1633134</v>
      </c>
      <c r="C294" s="3" t="s">
        <v>1676</v>
      </c>
      <c r="D294" s="4">
        <v>972</v>
      </c>
      <c r="E294">
        <f>SUMIF($H$1:$H$460,C294,$I$1:$I$460)</f>
        <v>972</v>
      </c>
      <c r="G294" s="2" t="s">
        <v>155</v>
      </c>
      <c r="H294" s="2" t="s">
        <v>154</v>
      </c>
      <c r="I294" s="5">
        <v>1140</v>
      </c>
      <c r="J294">
        <f>VLOOKUP(H294,$C$1:$D$466,2,0)</f>
        <v>1140</v>
      </c>
    </row>
    <row r="295" ht="12" customHeight="1" spans="1:10">
      <c r="A295" t="str">
        <f t="shared" si="4"/>
        <v>,1623767</v>
      </c>
      <c r="B295" t="str">
        <f>VLOOKUP(C295,Sheet3!$B$1:$C$460,2,0)</f>
        <v>1623767</v>
      </c>
      <c r="C295" s="3" t="s">
        <v>1682</v>
      </c>
      <c r="D295" s="4">
        <v>1498</v>
      </c>
      <c r="E295">
        <f>SUMIF($H$1:$H$460,C295,$I$1:$I$460)</f>
        <v>1498</v>
      </c>
      <c r="G295" s="2" t="s">
        <v>2212</v>
      </c>
      <c r="H295" s="2" t="s">
        <v>2209</v>
      </c>
      <c r="I295" s="5">
        <v>1630</v>
      </c>
      <c r="J295">
        <f>VLOOKUP(H295,$C$1:$D$466,2,0)</f>
        <v>1630</v>
      </c>
    </row>
    <row r="296" ht="12" customHeight="1" spans="1:10">
      <c r="A296" t="str">
        <f t="shared" si="4"/>
        <v>,1609299</v>
      </c>
      <c r="B296" t="str">
        <f>VLOOKUP(C296,Sheet3!$B$1:$C$460,2,0)</f>
        <v>1609299</v>
      </c>
      <c r="C296" s="3" t="s">
        <v>1687</v>
      </c>
      <c r="D296" s="4">
        <v>3884</v>
      </c>
      <c r="E296">
        <f>SUMIF($H$1:$H$460,C296,$I$1:$I$460)</f>
        <v>3884</v>
      </c>
      <c r="G296" s="2" t="s">
        <v>823</v>
      </c>
      <c r="H296" s="2" t="s">
        <v>818</v>
      </c>
      <c r="I296" s="5">
        <v>4694</v>
      </c>
      <c r="J296">
        <f>VLOOKUP(H296,$C$1:$D$466,2,0)</f>
        <v>4694</v>
      </c>
    </row>
    <row r="297" ht="12" customHeight="1" spans="1:10">
      <c r="A297" t="str">
        <f t="shared" si="4"/>
        <v>,1631393</v>
      </c>
      <c r="B297" t="str">
        <f>VLOOKUP(C297,Sheet3!$B$1:$C$460,2,0)</f>
        <v>1631393</v>
      </c>
      <c r="C297" s="3" t="s">
        <v>1692</v>
      </c>
      <c r="D297" s="4">
        <v>996</v>
      </c>
      <c r="E297">
        <f>SUMIF($H$1:$H$460,C297,$I$1:$I$460)</f>
        <v>996</v>
      </c>
      <c r="G297" s="2" t="s">
        <v>2386</v>
      </c>
      <c r="H297" s="2" t="s">
        <v>2383</v>
      </c>
      <c r="I297" s="5">
        <v>2043</v>
      </c>
      <c r="J297">
        <f>VLOOKUP(H297,$C$1:$D$466,2,0)</f>
        <v>2043</v>
      </c>
    </row>
    <row r="298" ht="12" customHeight="1" spans="1:10">
      <c r="A298" t="str">
        <f t="shared" si="4"/>
        <v>,1633541</v>
      </c>
      <c r="B298" t="str">
        <f>VLOOKUP(C298,Sheet3!$B$1:$C$460,2,0)</f>
        <v>1633541</v>
      </c>
      <c r="C298" s="3" t="s">
        <v>1698</v>
      </c>
      <c r="D298" s="4">
        <v>856</v>
      </c>
      <c r="E298">
        <f>SUMIF($H$1:$H$460,C298,$I$1:$I$460)</f>
        <v>856</v>
      </c>
      <c r="G298" s="2" t="s">
        <v>617</v>
      </c>
      <c r="H298" s="2" t="s">
        <v>613</v>
      </c>
      <c r="I298" s="5">
        <v>2985</v>
      </c>
      <c r="J298">
        <f>VLOOKUP(H298,$C$1:$D$466,2,0)</f>
        <v>2985</v>
      </c>
    </row>
    <row r="299" ht="12" customHeight="1" spans="1:10">
      <c r="A299" t="str">
        <f t="shared" si="4"/>
        <v>,1633463</v>
      </c>
      <c r="B299" t="str">
        <f>VLOOKUP(C299,Sheet3!$B$1:$C$460,2,0)</f>
        <v>1633463</v>
      </c>
      <c r="C299" s="3" t="s">
        <v>1702</v>
      </c>
      <c r="D299" s="4">
        <v>1037</v>
      </c>
      <c r="E299">
        <f>SUMIF($H$1:$H$460,C299,$I$1:$I$460)</f>
        <v>1037</v>
      </c>
      <c r="G299" s="2" t="s">
        <v>259</v>
      </c>
      <c r="H299" s="2" t="s">
        <v>254</v>
      </c>
      <c r="I299" s="5">
        <v>2550</v>
      </c>
      <c r="J299">
        <f>VLOOKUP(H299,$C$1:$D$466,2,0)</f>
        <v>2550</v>
      </c>
    </row>
    <row r="300" ht="12" customHeight="1" spans="1:10">
      <c r="A300" t="str">
        <f t="shared" si="4"/>
        <v>,1632978</v>
      </c>
      <c r="B300" t="str">
        <f>VLOOKUP(C300,Sheet3!$B$1:$C$460,2,0)</f>
        <v>1632978</v>
      </c>
      <c r="C300" s="3" t="s">
        <v>1708</v>
      </c>
      <c r="D300" s="4">
        <v>5856</v>
      </c>
      <c r="E300">
        <f>SUMIF($H$1:$H$460,C300,$I$1:$I$460)</f>
        <v>5856</v>
      </c>
      <c r="G300" s="2" t="s">
        <v>1384</v>
      </c>
      <c r="H300" s="2" t="s">
        <v>1380</v>
      </c>
      <c r="I300" s="5">
        <v>1244</v>
      </c>
      <c r="J300">
        <f>VLOOKUP(H300,$C$1:$D$466,2,0)</f>
        <v>1244</v>
      </c>
    </row>
    <row r="301" ht="12" customHeight="1" spans="1:10">
      <c r="A301" t="str">
        <f t="shared" si="4"/>
        <v>,1633556</v>
      </c>
      <c r="B301" t="str">
        <f>VLOOKUP(C301,Sheet3!$B$1:$C$460,2,0)</f>
        <v>1633556</v>
      </c>
      <c r="C301" s="3" t="s">
        <v>1714</v>
      </c>
      <c r="D301" s="4">
        <v>1581</v>
      </c>
      <c r="E301">
        <f>SUMIF($H$1:$H$460,C301,$I$1:$I$460)</f>
        <v>1581</v>
      </c>
      <c r="G301" s="2" t="s">
        <v>2107</v>
      </c>
      <c r="H301" s="2" t="s">
        <v>2102</v>
      </c>
      <c r="I301" s="5">
        <v>1322</v>
      </c>
      <c r="J301">
        <f>VLOOKUP(H301,$C$1:$D$466,2,0)</f>
        <v>1322</v>
      </c>
    </row>
    <row r="302" ht="12" customHeight="1" spans="1:10">
      <c r="A302" t="str">
        <f t="shared" si="4"/>
        <v>,1607469</v>
      </c>
      <c r="B302" t="str">
        <f>VLOOKUP(C302,Sheet3!$B$1:$C$460,2,0)</f>
        <v>1607469</v>
      </c>
      <c r="C302" s="3" t="s">
        <v>1718</v>
      </c>
      <c r="D302" s="4">
        <v>614</v>
      </c>
      <c r="E302">
        <f>SUMIF($H$1:$H$460,C302,$I$1:$I$460)</f>
        <v>614</v>
      </c>
      <c r="G302" s="2" t="s">
        <v>627</v>
      </c>
      <c r="H302" s="2" t="s">
        <v>624</v>
      </c>
      <c r="I302" s="5">
        <v>7446</v>
      </c>
      <c r="J302">
        <f>VLOOKUP(H302,$C$1:$D$466,2,0)</f>
        <v>7446</v>
      </c>
    </row>
    <row r="303" ht="12" customHeight="1" spans="1:10">
      <c r="A303" t="str">
        <f t="shared" si="4"/>
        <v>,1633688</v>
      </c>
      <c r="B303" t="str">
        <f>VLOOKUP(C303,Sheet3!$B$1:$C$460,2,0)</f>
        <v>1633688</v>
      </c>
      <c r="C303" s="3" t="s">
        <v>1722</v>
      </c>
      <c r="D303" s="4">
        <v>469</v>
      </c>
      <c r="E303">
        <f>SUMIF($H$1:$H$460,C303,$I$1:$I$460)</f>
        <v>469</v>
      </c>
      <c r="G303" s="2" t="s">
        <v>964</v>
      </c>
      <c r="H303" s="2" t="s">
        <v>959</v>
      </c>
      <c r="I303" s="5">
        <v>7732</v>
      </c>
      <c r="J303">
        <f>VLOOKUP(H303,$C$1:$D$466,2,0)</f>
        <v>7732</v>
      </c>
    </row>
    <row r="304" ht="12" customHeight="1" spans="1:10">
      <c r="A304" t="str">
        <f t="shared" si="4"/>
        <v>,1634022</v>
      </c>
      <c r="B304" t="str">
        <f>VLOOKUP(C304,Sheet3!$B$1:$C$460,2,0)</f>
        <v>1634022</v>
      </c>
      <c r="C304" s="3" t="s">
        <v>1726</v>
      </c>
      <c r="D304" s="4">
        <v>453</v>
      </c>
      <c r="E304">
        <f>SUMIF($H$1:$H$460,C304,$I$1:$I$460)</f>
        <v>453</v>
      </c>
      <c r="G304" s="2" t="s">
        <v>2365</v>
      </c>
      <c r="H304" s="2" t="s">
        <v>2360</v>
      </c>
      <c r="I304" s="5">
        <v>463</v>
      </c>
      <c r="J304">
        <f>VLOOKUP(H304,$C$1:$D$466,2,0)</f>
        <v>463</v>
      </c>
    </row>
    <row r="305" ht="12" customHeight="1" spans="1:10">
      <c r="A305" t="str">
        <f t="shared" si="4"/>
        <v>,1634125</v>
      </c>
      <c r="B305" t="str">
        <f>VLOOKUP(C305,Sheet3!$B$1:$C$460,2,0)</f>
        <v>1634125</v>
      </c>
      <c r="C305" s="3" t="s">
        <v>1731</v>
      </c>
      <c r="D305" s="4">
        <v>796</v>
      </c>
      <c r="E305">
        <f>SUMIF($H$1:$H$460,C305,$I$1:$I$460)</f>
        <v>796</v>
      </c>
      <c r="G305" s="2" t="s">
        <v>373</v>
      </c>
      <c r="H305" s="2" t="s">
        <v>368</v>
      </c>
      <c r="I305" s="5">
        <v>2395</v>
      </c>
      <c r="J305">
        <f>VLOOKUP(H305,$C$1:$D$466,2,0)</f>
        <v>2395</v>
      </c>
    </row>
    <row r="306" ht="12" customHeight="1" spans="1:10">
      <c r="A306" t="str">
        <f t="shared" si="4"/>
        <v>,1633813</v>
      </c>
      <c r="B306" t="str">
        <f>VLOOKUP(C306,Sheet3!$B$1:$C$460,2,0)</f>
        <v>1633813</v>
      </c>
      <c r="C306" s="3" t="s">
        <v>1735</v>
      </c>
      <c r="D306" s="4">
        <v>386</v>
      </c>
      <c r="E306">
        <f>SUMIF($H$1:$H$460,C306,$I$1:$I$460)</f>
        <v>386</v>
      </c>
      <c r="G306" s="2" t="s">
        <v>1290</v>
      </c>
      <c r="H306" s="2" t="s">
        <v>1285</v>
      </c>
      <c r="I306" s="5">
        <v>3776</v>
      </c>
      <c r="J306">
        <f>VLOOKUP(H306,$C$1:$D$466,2,0)</f>
        <v>3776</v>
      </c>
    </row>
    <row r="307" ht="12" customHeight="1" spans="1:10">
      <c r="A307" t="str">
        <f t="shared" si="4"/>
        <v>,1626643</v>
      </c>
      <c r="B307" t="str">
        <f>VLOOKUP(C307,Sheet3!$B$1:$C$460,2,0)</f>
        <v>1626643</v>
      </c>
      <c r="C307" s="3" t="s">
        <v>1740</v>
      </c>
      <c r="D307" s="4">
        <v>512</v>
      </c>
      <c r="E307">
        <f>SUMIF($H$1:$H$460,C307,$I$1:$I$460)</f>
        <v>512</v>
      </c>
      <c r="G307" s="2" t="s">
        <v>1399</v>
      </c>
      <c r="H307" s="2" t="s">
        <v>1395</v>
      </c>
      <c r="I307" s="5">
        <v>488</v>
      </c>
      <c r="J307">
        <f>VLOOKUP(H307,$C$1:$D$466,2,0)</f>
        <v>488</v>
      </c>
    </row>
    <row r="308" ht="12" customHeight="1" spans="1:10">
      <c r="A308" t="str">
        <f t="shared" si="4"/>
        <v>,1633045</v>
      </c>
      <c r="B308" t="str">
        <f>VLOOKUP(C308,Sheet3!$B$1:$C$460,2,0)</f>
        <v>1633045</v>
      </c>
      <c r="C308" s="3" t="s">
        <v>1745</v>
      </c>
      <c r="D308" s="4">
        <v>1194</v>
      </c>
      <c r="E308">
        <f>SUMIF($H$1:$H$460,C308,$I$1:$I$460)</f>
        <v>1194</v>
      </c>
      <c r="G308" s="2" t="s">
        <v>2189</v>
      </c>
      <c r="H308" s="2" t="s">
        <v>2186</v>
      </c>
      <c r="I308" s="5">
        <v>4749</v>
      </c>
      <c r="J308">
        <f>VLOOKUP(H308,$C$1:$D$466,2,0)</f>
        <v>4749</v>
      </c>
    </row>
    <row r="309" ht="12" customHeight="1" spans="1:10">
      <c r="A309" t="str">
        <f t="shared" si="4"/>
        <v>,1627129</v>
      </c>
      <c r="B309" t="str">
        <f>VLOOKUP(C309,Sheet3!$B$1:$C$460,2,0)</f>
        <v>1627129</v>
      </c>
      <c r="C309" s="3" t="s">
        <v>1749</v>
      </c>
      <c r="D309" s="4">
        <v>798</v>
      </c>
      <c r="E309">
        <f>SUMIF($H$1:$H$460,C309,$I$1:$I$460)</f>
        <v>798</v>
      </c>
      <c r="G309" s="2" t="s">
        <v>1223</v>
      </c>
      <c r="H309" s="2" t="s">
        <v>1220</v>
      </c>
      <c r="I309" s="5">
        <v>15264</v>
      </c>
      <c r="J309">
        <f>VLOOKUP(H309,$C$1:$D$466,2,0)</f>
        <v>15264</v>
      </c>
    </row>
    <row r="310" ht="12" customHeight="1" spans="1:10">
      <c r="A310" t="str">
        <f t="shared" si="4"/>
        <v>,1631190</v>
      </c>
      <c r="B310" t="str">
        <f>VLOOKUP(C310,Sheet3!$B$1:$C$460,2,0)</f>
        <v>1631190</v>
      </c>
      <c r="C310" s="3" t="s">
        <v>1752</v>
      </c>
      <c r="D310" s="4">
        <v>1545</v>
      </c>
      <c r="E310">
        <f>SUMIF($H$1:$H$460,C310,$I$1:$I$460)</f>
        <v>1545</v>
      </c>
      <c r="G310" s="2" t="s">
        <v>3696</v>
      </c>
      <c r="H310" s="2" t="s">
        <v>3697</v>
      </c>
      <c r="I310" s="5">
        <v>0</v>
      </c>
      <c r="J310" t="e">
        <f>VLOOKUP(H310,$C$1:$D$466,2,0)</f>
        <v>#N/A</v>
      </c>
    </row>
    <row r="311" ht="12" customHeight="1" spans="1:10">
      <c r="A311" t="str">
        <f t="shared" si="4"/>
        <v>,1626881</v>
      </c>
      <c r="B311" t="str">
        <f>VLOOKUP(C311,Sheet3!$B$1:$C$460,2,0)</f>
        <v>1626881</v>
      </c>
      <c r="C311" s="3" t="s">
        <v>1757</v>
      </c>
      <c r="D311" s="4">
        <v>2050</v>
      </c>
      <c r="E311">
        <f>SUMIF($H$1:$H$460,C311,$I$1:$I$460)</f>
        <v>2050</v>
      </c>
      <c r="G311" s="2" t="s">
        <v>2353</v>
      </c>
      <c r="H311" s="2" t="s">
        <v>2350</v>
      </c>
      <c r="I311" s="5">
        <v>11676</v>
      </c>
      <c r="J311">
        <f>VLOOKUP(H311,$C$1:$D$466,2,0)</f>
        <v>11676</v>
      </c>
    </row>
    <row r="312" ht="12" customHeight="1" spans="1:10">
      <c r="A312" t="str">
        <f t="shared" si="4"/>
        <v>,1620409</v>
      </c>
      <c r="B312" t="str">
        <f>VLOOKUP(C312,Sheet3!$B$1:$C$460,2,0)</f>
        <v>1620409</v>
      </c>
      <c r="C312" s="3" t="s">
        <v>1763</v>
      </c>
      <c r="D312" s="4">
        <v>1075</v>
      </c>
      <c r="E312">
        <f>SUMIF($H$1:$H$460,C312,$I$1:$I$460)</f>
        <v>1075</v>
      </c>
      <c r="G312" s="2" t="s">
        <v>1540</v>
      </c>
      <c r="H312" s="2" t="s">
        <v>1535</v>
      </c>
      <c r="I312" s="5">
        <v>2195</v>
      </c>
      <c r="J312">
        <f>VLOOKUP(H312,$C$1:$D$466,2,0)</f>
        <v>2195</v>
      </c>
    </row>
    <row r="313" ht="12" customHeight="1" spans="1:10">
      <c r="A313" t="str">
        <f t="shared" si="4"/>
        <v>,1625562</v>
      </c>
      <c r="B313" t="str">
        <f>VLOOKUP(C313,Sheet3!$B$1:$C$460,2,0)</f>
        <v>1625562</v>
      </c>
      <c r="C313" s="3" t="s">
        <v>1769</v>
      </c>
      <c r="D313" s="4">
        <v>664</v>
      </c>
      <c r="E313">
        <f>SUMIF($H$1:$H$460,C313,$I$1:$I$460)</f>
        <v>664</v>
      </c>
      <c r="G313" s="2" t="s">
        <v>385</v>
      </c>
      <c r="H313" s="2" t="s">
        <v>380</v>
      </c>
      <c r="I313" s="5">
        <v>801</v>
      </c>
      <c r="J313">
        <f>VLOOKUP(H313,$C$1:$D$466,2,0)</f>
        <v>801</v>
      </c>
    </row>
    <row r="314" ht="12" customHeight="1" spans="1:10">
      <c r="A314" t="str">
        <f t="shared" si="4"/>
        <v>,1623424</v>
      </c>
      <c r="B314" t="str">
        <f>VLOOKUP(C314,Sheet3!$B$1:$C$460,2,0)</f>
        <v>1623424</v>
      </c>
      <c r="C314" s="3" t="s">
        <v>1772</v>
      </c>
      <c r="D314" s="4">
        <v>5115</v>
      </c>
      <c r="E314">
        <f>SUMIF($H$1:$H$460,C314,$I$1:$I$460)</f>
        <v>5115</v>
      </c>
      <c r="G314" s="2" t="s">
        <v>1587</v>
      </c>
      <c r="H314" s="2" t="s">
        <v>1586</v>
      </c>
      <c r="I314" s="5">
        <v>285</v>
      </c>
      <c r="J314">
        <f>VLOOKUP(H314,$C$1:$D$466,2,0)</f>
        <v>285</v>
      </c>
    </row>
    <row r="315" ht="12" customHeight="1" spans="1:10">
      <c r="A315" t="str">
        <f t="shared" si="4"/>
        <v>,1630409</v>
      </c>
      <c r="B315" t="str">
        <f>VLOOKUP(C315,Sheet3!$B$1:$C$460,2,0)</f>
        <v>1630409</v>
      </c>
      <c r="C315" s="3" t="s">
        <v>1776</v>
      </c>
      <c r="D315" s="4">
        <v>7454</v>
      </c>
      <c r="E315">
        <f>SUMIF($H$1:$H$460,C315,$I$1:$I$460)</f>
        <v>7454</v>
      </c>
      <c r="G315" s="2" t="s">
        <v>2252</v>
      </c>
      <c r="H315" s="2" t="s">
        <v>2247</v>
      </c>
      <c r="I315" s="5">
        <v>2019</v>
      </c>
      <c r="J315">
        <f>VLOOKUP(H315,$C$1:$D$466,2,0)</f>
        <v>2019</v>
      </c>
    </row>
    <row r="316" ht="12" customHeight="1" spans="1:10">
      <c r="A316" t="str">
        <f t="shared" si="4"/>
        <v>,1633819</v>
      </c>
      <c r="B316" t="str">
        <f>VLOOKUP(C316,Sheet3!$B$1:$C$460,2,0)</f>
        <v>1633819</v>
      </c>
      <c r="C316" s="3" t="s">
        <v>1782</v>
      </c>
      <c r="D316" s="4">
        <v>769</v>
      </c>
      <c r="E316">
        <f>SUMIF($H$1:$H$460,C316,$I$1:$I$460)</f>
        <v>769</v>
      </c>
      <c r="G316" s="2" t="s">
        <v>1464</v>
      </c>
      <c r="H316" s="2" t="s">
        <v>1460</v>
      </c>
      <c r="I316" s="5">
        <v>1920</v>
      </c>
      <c r="J316">
        <f>VLOOKUP(H316,$C$1:$D$466,2,0)</f>
        <v>1920</v>
      </c>
    </row>
    <row r="317" ht="12" customHeight="1" spans="1:10">
      <c r="A317" t="str">
        <f t="shared" si="4"/>
        <v>,1633953</v>
      </c>
      <c r="B317" t="str">
        <f>VLOOKUP(C317,Sheet3!$B$1:$C$460,2,0)</f>
        <v>1633953</v>
      </c>
      <c r="C317" s="3" t="s">
        <v>1788</v>
      </c>
      <c r="D317" s="4">
        <v>559</v>
      </c>
      <c r="E317">
        <f>SUMIF($H$1:$H$460,C317,$I$1:$I$460)</f>
        <v>559</v>
      </c>
      <c r="G317" s="2" t="s">
        <v>564</v>
      </c>
      <c r="H317" s="2" t="s">
        <v>560</v>
      </c>
      <c r="I317" s="5">
        <v>1336</v>
      </c>
      <c r="J317">
        <f>VLOOKUP(H317,$C$1:$D$466,2,0)</f>
        <v>1336</v>
      </c>
    </row>
    <row r="318" ht="12" customHeight="1" spans="1:10">
      <c r="A318" t="str">
        <f t="shared" si="4"/>
        <v>,1624511</v>
      </c>
      <c r="B318" t="str">
        <f>VLOOKUP(C318,Sheet3!$B$1:$C$460,2,0)</f>
        <v>1624511</v>
      </c>
      <c r="C318" s="3" t="s">
        <v>1793</v>
      </c>
      <c r="D318" s="4">
        <v>2098</v>
      </c>
      <c r="E318">
        <f>SUMIF($H$1:$H$460,C318,$I$1:$I$460)</f>
        <v>2098</v>
      </c>
      <c r="G318" s="2" t="s">
        <v>1594</v>
      </c>
      <c r="H318" s="2" t="s">
        <v>1589</v>
      </c>
      <c r="I318" s="5">
        <v>8268</v>
      </c>
      <c r="J318">
        <f>VLOOKUP(H318,$C$1:$D$466,2,0)</f>
        <v>8268</v>
      </c>
    </row>
    <row r="319" ht="12" customHeight="1" spans="1:10">
      <c r="A319" t="str">
        <f t="shared" si="4"/>
        <v>,1633956</v>
      </c>
      <c r="B319" t="str">
        <f>VLOOKUP(C319,Sheet3!$B$1:$C$460,2,0)</f>
        <v>1633956</v>
      </c>
      <c r="C319" s="3" t="s">
        <v>1799</v>
      </c>
      <c r="D319" s="4">
        <v>578</v>
      </c>
      <c r="E319">
        <f>SUMIF($H$1:$H$460,C319,$I$1:$I$460)</f>
        <v>578</v>
      </c>
      <c r="G319" s="2" t="s">
        <v>1478</v>
      </c>
      <c r="H319" s="2" t="s">
        <v>1475</v>
      </c>
      <c r="I319" s="5">
        <v>4272</v>
      </c>
      <c r="J319">
        <f>VLOOKUP(H319,$C$1:$D$466,2,0)</f>
        <v>4272</v>
      </c>
    </row>
    <row r="320" ht="12" customHeight="1" spans="1:10">
      <c r="A320" t="str">
        <f t="shared" si="4"/>
        <v>,1632463</v>
      </c>
      <c r="B320" t="str">
        <f>VLOOKUP(C320,Sheet3!$B$1:$C$460,2,0)</f>
        <v>1632463</v>
      </c>
      <c r="C320" s="3" t="s">
        <v>1804</v>
      </c>
      <c r="D320" s="4">
        <v>4374</v>
      </c>
      <c r="E320">
        <f>SUMIF($H$1:$H$460,C320,$I$1:$I$460)</f>
        <v>4374</v>
      </c>
      <c r="G320" s="2" t="s">
        <v>391</v>
      </c>
      <c r="H320" s="2" t="s">
        <v>386</v>
      </c>
      <c r="I320" s="5">
        <v>10480</v>
      </c>
      <c r="J320">
        <f>VLOOKUP(H320,$C$1:$D$466,2,0)</f>
        <v>10480</v>
      </c>
    </row>
    <row r="321" ht="12" customHeight="1" spans="1:10">
      <c r="A321" t="str">
        <f t="shared" si="4"/>
        <v>,1624269</v>
      </c>
      <c r="B321" t="str">
        <f>VLOOKUP(C321,Sheet3!$B$1:$C$460,2,0)</f>
        <v>1624269</v>
      </c>
      <c r="C321" s="3" t="s">
        <v>1810</v>
      </c>
      <c r="D321" s="4">
        <v>2800</v>
      </c>
      <c r="E321">
        <f>SUMIF($H$1:$H$460,C321,$I$1:$I$460)</f>
        <v>2800</v>
      </c>
      <c r="G321" s="2" t="s">
        <v>175</v>
      </c>
      <c r="H321" s="2" t="s">
        <v>170</v>
      </c>
      <c r="I321" s="5">
        <v>1832</v>
      </c>
      <c r="J321">
        <f>VLOOKUP(H321,$C$1:$D$466,2,0)</f>
        <v>1832</v>
      </c>
    </row>
    <row r="322" ht="12" customHeight="1" spans="1:10">
      <c r="A322" t="str">
        <f t="shared" si="4"/>
        <v>,1633852</v>
      </c>
      <c r="B322" t="str">
        <f>VLOOKUP(C322,Sheet3!$B$1:$C$460,2,0)</f>
        <v>1633852</v>
      </c>
      <c r="C322" s="3" t="s">
        <v>1814</v>
      </c>
      <c r="D322" s="4">
        <v>469</v>
      </c>
      <c r="E322">
        <f>SUMIF($H$1:$H$460,C322,$I$1:$I$460)</f>
        <v>469</v>
      </c>
      <c r="G322" s="2" t="s">
        <v>1037</v>
      </c>
      <c r="H322" s="2" t="s">
        <v>1033</v>
      </c>
      <c r="I322" s="5">
        <v>1252</v>
      </c>
      <c r="J322">
        <f>VLOOKUP(H322,$C$1:$D$466,2,0)</f>
        <v>1252</v>
      </c>
    </row>
    <row r="323" ht="12" customHeight="1" spans="1:10">
      <c r="A323" t="str">
        <f t="shared" ref="A323:A386" si="5">$B$1&amp;B323</f>
        <v>,1622802</v>
      </c>
      <c r="B323" t="str">
        <f>VLOOKUP(C323,Sheet3!$B$1:$C$460,2,0)</f>
        <v>1622802</v>
      </c>
      <c r="C323" s="3" t="s">
        <v>1818</v>
      </c>
      <c r="D323" s="4">
        <v>3666</v>
      </c>
      <c r="E323">
        <f>SUMIF($H$1:$H$460,C323,$I$1:$I$460)</f>
        <v>3666</v>
      </c>
      <c r="G323" s="2" t="s">
        <v>539</v>
      </c>
      <c r="H323" s="2" t="s">
        <v>534</v>
      </c>
      <c r="I323" s="5">
        <v>12744</v>
      </c>
      <c r="J323">
        <f>VLOOKUP(H323,$C$1:$D$466,2,0)</f>
        <v>12744</v>
      </c>
    </row>
    <row r="324" ht="12" customHeight="1" spans="1:10">
      <c r="A324" t="str">
        <f t="shared" si="5"/>
        <v>,1627746</v>
      </c>
      <c r="B324" t="str">
        <f>VLOOKUP(C324,Sheet3!$B$1:$C$460,2,0)</f>
        <v>1627746</v>
      </c>
      <c r="C324" s="3" t="s">
        <v>1823</v>
      </c>
      <c r="D324" s="4">
        <v>820</v>
      </c>
      <c r="E324">
        <f>SUMIF($H$1:$H$460,C324,$I$1:$I$460)</f>
        <v>820</v>
      </c>
      <c r="G324" s="2" t="s">
        <v>677</v>
      </c>
      <c r="H324" s="2" t="s">
        <v>673</v>
      </c>
      <c r="I324" s="5">
        <v>778</v>
      </c>
      <c r="J324">
        <f>VLOOKUP(H324,$C$1:$D$466,2,0)</f>
        <v>778</v>
      </c>
    </row>
    <row r="325" ht="12" customHeight="1" spans="1:10">
      <c r="A325" t="str">
        <f t="shared" si="5"/>
        <v>,1633591</v>
      </c>
      <c r="B325" t="str">
        <f>VLOOKUP(C325,Sheet3!$B$1:$C$460,2,0)</f>
        <v>1633591</v>
      </c>
      <c r="C325" s="3" t="s">
        <v>1827</v>
      </c>
      <c r="D325" s="4">
        <v>1131</v>
      </c>
      <c r="E325">
        <f>SUMIF($H$1:$H$460,C325,$I$1:$I$460)</f>
        <v>1131</v>
      </c>
      <c r="G325" s="2" t="s">
        <v>1691</v>
      </c>
      <c r="H325" s="2" t="s">
        <v>1687</v>
      </c>
      <c r="I325" s="5">
        <v>3884</v>
      </c>
      <c r="J325">
        <f>VLOOKUP(H325,$C$1:$D$466,2,0)</f>
        <v>3884</v>
      </c>
    </row>
    <row r="326" ht="12" customHeight="1" spans="1:10">
      <c r="A326" t="str">
        <f t="shared" si="5"/>
        <v>,1604783</v>
      </c>
      <c r="B326" t="str">
        <f>VLOOKUP(C326,Sheet3!$B$1:$C$460,2,0)</f>
        <v>1604783</v>
      </c>
      <c r="C326" s="3" t="s">
        <v>1833</v>
      </c>
      <c r="D326" s="4">
        <v>713</v>
      </c>
      <c r="E326">
        <f>SUMIF($H$1:$H$460,C326,$I$1:$I$460)</f>
        <v>713</v>
      </c>
      <c r="G326" s="2" t="s">
        <v>220</v>
      </c>
      <c r="H326" s="2" t="s">
        <v>215</v>
      </c>
      <c r="I326" s="5">
        <v>13744</v>
      </c>
      <c r="J326">
        <f>VLOOKUP(H326,$C$1:$D$466,2,0)</f>
        <v>13444</v>
      </c>
    </row>
    <row r="327" ht="12" customHeight="1" spans="1:10">
      <c r="A327" t="str">
        <f t="shared" si="5"/>
        <v>,1623609</v>
      </c>
      <c r="B327" t="str">
        <f>VLOOKUP(C327,Sheet3!$B$1:$C$460,2,0)</f>
        <v>1623609</v>
      </c>
      <c r="C327" s="3" t="s">
        <v>1839</v>
      </c>
      <c r="D327" s="4">
        <v>1092</v>
      </c>
      <c r="E327">
        <f>SUMIF($H$1:$H$460,C327,$I$1:$I$460)</f>
        <v>1092</v>
      </c>
      <c r="G327" s="2" t="s">
        <v>2031</v>
      </c>
      <c r="H327" s="2" t="s">
        <v>2028</v>
      </c>
      <c r="I327" s="5">
        <v>2970</v>
      </c>
      <c r="J327">
        <f>VLOOKUP(H327,$C$1:$D$466,2,0)</f>
        <v>2970</v>
      </c>
    </row>
    <row r="328" ht="12" customHeight="1" spans="1:10">
      <c r="A328" t="str">
        <f t="shared" si="5"/>
        <v>,1599936</v>
      </c>
      <c r="B328" t="str">
        <f>VLOOKUP(C328,Sheet3!$B$1:$C$460,2,0)</f>
        <v>1599936</v>
      </c>
      <c r="C328" s="3" t="s">
        <v>1845</v>
      </c>
      <c r="D328" s="4">
        <v>1252</v>
      </c>
      <c r="E328">
        <f>SUMIF($H$1:$H$460,C328,$I$1:$I$460)</f>
        <v>1252</v>
      </c>
      <c r="G328" s="2" t="s">
        <v>288</v>
      </c>
      <c r="H328" s="2" t="s">
        <v>283</v>
      </c>
      <c r="I328" s="5">
        <v>735</v>
      </c>
      <c r="J328">
        <f>VLOOKUP(H328,$C$1:$D$466,2,0)</f>
        <v>735</v>
      </c>
    </row>
    <row r="329" ht="12" customHeight="1" spans="1:10">
      <c r="A329" t="str">
        <f t="shared" si="5"/>
        <v>,1631783</v>
      </c>
      <c r="B329" t="str">
        <f>VLOOKUP(C329,Sheet3!$B$1:$C$460,2,0)</f>
        <v>1631783</v>
      </c>
      <c r="C329" s="3" t="s">
        <v>1851</v>
      </c>
      <c r="D329" s="4">
        <v>1053</v>
      </c>
      <c r="E329">
        <f>SUMIF($H$1:$H$460,C329,$I$1:$I$460)</f>
        <v>1053</v>
      </c>
      <c r="G329" s="2" t="s">
        <v>442</v>
      </c>
      <c r="H329" s="2" t="s">
        <v>439</v>
      </c>
      <c r="I329" s="5">
        <v>511</v>
      </c>
      <c r="J329">
        <f>VLOOKUP(H329,$C$1:$D$466,2,0)</f>
        <v>511</v>
      </c>
    </row>
    <row r="330" ht="12" customHeight="1" spans="1:10">
      <c r="A330" t="str">
        <f t="shared" si="5"/>
        <v>,1627939</v>
      </c>
      <c r="B330" t="str">
        <f>VLOOKUP(C330,Sheet3!$B$1:$C$460,2,0)</f>
        <v>1627939</v>
      </c>
      <c r="C330" s="3" t="s">
        <v>1856</v>
      </c>
      <c r="D330" s="4">
        <v>1734</v>
      </c>
      <c r="E330">
        <f>SUMIF($H$1:$H$460,C330,$I$1:$I$460)</f>
        <v>1734</v>
      </c>
      <c r="G330" s="2" t="s">
        <v>1296</v>
      </c>
      <c r="H330" s="2" t="s">
        <v>1291</v>
      </c>
      <c r="I330" s="5">
        <v>6410</v>
      </c>
      <c r="J330">
        <f>VLOOKUP(H330,$C$1:$D$466,2,0)</f>
        <v>6410</v>
      </c>
    </row>
    <row r="331" ht="12" customHeight="1" spans="1:10">
      <c r="A331" t="str">
        <f t="shared" si="5"/>
        <v>,1625548</v>
      </c>
      <c r="B331" t="str">
        <f>VLOOKUP(C331,Sheet3!$B$1:$C$460,2,0)</f>
        <v>1625548</v>
      </c>
      <c r="C331" s="3" t="s">
        <v>1862</v>
      </c>
      <c r="D331" s="4">
        <v>664</v>
      </c>
      <c r="E331">
        <f>SUMIF($H$1:$H$460,C331,$I$1:$I$460)</f>
        <v>664</v>
      </c>
      <c r="G331" s="2" t="s">
        <v>2092</v>
      </c>
      <c r="H331" s="2" t="s">
        <v>2087</v>
      </c>
      <c r="I331" s="5">
        <v>265</v>
      </c>
      <c r="J331">
        <f>VLOOKUP(H331,$C$1:$D$466,2,0)</f>
        <v>265</v>
      </c>
    </row>
    <row r="332" ht="12" customHeight="1" spans="1:10">
      <c r="A332" t="str">
        <f t="shared" si="5"/>
        <v>,1633976</v>
      </c>
      <c r="B332" t="str">
        <f>VLOOKUP(C332,Sheet3!$B$1:$C$460,2,0)</f>
        <v>1633976</v>
      </c>
      <c r="C332" s="3" t="s">
        <v>1865</v>
      </c>
      <c r="D332" s="4">
        <v>257</v>
      </c>
      <c r="E332">
        <f>SUMIF($H$1:$H$460,C332,$I$1:$I$460)</f>
        <v>257</v>
      </c>
      <c r="G332" s="2" t="s">
        <v>1721</v>
      </c>
      <c r="H332" s="2" t="s">
        <v>1718</v>
      </c>
      <c r="I332" s="5">
        <v>614</v>
      </c>
      <c r="J332">
        <f>VLOOKUP(H332,$C$1:$D$466,2,0)</f>
        <v>614</v>
      </c>
    </row>
    <row r="333" ht="12" customHeight="1" spans="1:10">
      <c r="A333" t="str">
        <f t="shared" si="5"/>
        <v>,1630985</v>
      </c>
      <c r="B333" t="str">
        <f>VLOOKUP(C333,Sheet3!$B$1:$C$460,2,0)</f>
        <v>1630985</v>
      </c>
      <c r="C333" s="3" t="s">
        <v>1868</v>
      </c>
      <c r="D333" s="4">
        <v>1668</v>
      </c>
      <c r="E333">
        <f>SUMIF($H$1:$H$460,C333,$I$1:$I$460)</f>
        <v>1668</v>
      </c>
      <c r="G333" s="2" t="s">
        <v>1016</v>
      </c>
      <c r="H333" s="2" t="s">
        <v>1013</v>
      </c>
      <c r="I333" s="5">
        <v>870</v>
      </c>
      <c r="J333">
        <f>VLOOKUP(H333,$C$1:$D$466,2,0)</f>
        <v>870</v>
      </c>
    </row>
    <row r="334" ht="12" customHeight="1" spans="1:10">
      <c r="A334" t="str">
        <f t="shared" si="5"/>
        <v>,1631644</v>
      </c>
      <c r="B334" t="str">
        <f>VLOOKUP(C334,Sheet3!$B$1:$C$460,2,0)</f>
        <v>1631644</v>
      </c>
      <c r="C334" s="3" t="s">
        <v>1872</v>
      </c>
      <c r="D334" s="4">
        <v>3056</v>
      </c>
      <c r="E334">
        <f>SUMIF($H$1:$H$460,C334,$I$1:$I$460)</f>
        <v>3056</v>
      </c>
      <c r="G334" s="2" t="s">
        <v>1388</v>
      </c>
      <c r="H334" s="2" t="s">
        <v>1385</v>
      </c>
      <c r="I334" s="5">
        <v>507</v>
      </c>
      <c r="J334">
        <f>VLOOKUP(H334,$C$1:$D$466,2,0)</f>
        <v>507</v>
      </c>
    </row>
    <row r="335" ht="12" customHeight="1" spans="1:10">
      <c r="A335" t="str">
        <f t="shared" si="5"/>
        <v>,1634081</v>
      </c>
      <c r="B335" t="str">
        <f>VLOOKUP(C335,Sheet3!$B$1:$C$460,2,0)</f>
        <v>1634081</v>
      </c>
      <c r="C335" s="3" t="s">
        <v>1876</v>
      </c>
      <c r="D335" s="4">
        <v>800</v>
      </c>
      <c r="E335">
        <f>SUMIF($H$1:$H$460,C335,$I$1:$I$460)</f>
        <v>800</v>
      </c>
      <c r="G335" s="2" t="s">
        <v>300</v>
      </c>
      <c r="H335" s="2" t="s">
        <v>295</v>
      </c>
      <c r="I335" s="5">
        <v>1685</v>
      </c>
      <c r="J335">
        <f>VLOOKUP(H335,$C$1:$D$466,2,0)</f>
        <v>1685</v>
      </c>
    </row>
    <row r="336" ht="12" customHeight="1" spans="1:10">
      <c r="A336" t="str">
        <f t="shared" si="5"/>
        <v>,1627331</v>
      </c>
      <c r="B336" t="str">
        <f>VLOOKUP(C336,Sheet3!$B$1:$C$460,2,0)</f>
        <v>1627331</v>
      </c>
      <c r="C336" s="3" t="s">
        <v>1882</v>
      </c>
      <c r="D336" s="4">
        <v>452</v>
      </c>
      <c r="E336">
        <f>SUMIF($H$1:$H$460,C336,$I$1:$I$460)</f>
        <v>452</v>
      </c>
      <c r="G336" s="2" t="s">
        <v>1002</v>
      </c>
      <c r="H336" s="2" t="s">
        <v>998</v>
      </c>
      <c r="I336" s="5">
        <v>2110</v>
      </c>
      <c r="J336">
        <f>VLOOKUP(H336,$C$1:$D$466,2,0)</f>
        <v>2110</v>
      </c>
    </row>
    <row r="337" ht="12" customHeight="1" spans="1:10">
      <c r="A337" t="str">
        <f t="shared" si="5"/>
        <v>,1632969</v>
      </c>
      <c r="B337" t="str">
        <f>VLOOKUP(C337,Sheet3!$B$1:$C$460,2,0)</f>
        <v>1632969</v>
      </c>
      <c r="C337" s="3" t="s">
        <v>1888</v>
      </c>
      <c r="D337" s="4">
        <v>1466</v>
      </c>
      <c r="E337">
        <f>SUMIF($H$1:$H$460,C337,$I$1:$I$460)</f>
        <v>1466</v>
      </c>
      <c r="G337" s="2" t="s">
        <v>1012</v>
      </c>
      <c r="H337" s="2" t="s">
        <v>1009</v>
      </c>
      <c r="I337" s="5">
        <v>1404</v>
      </c>
      <c r="J337">
        <f>VLOOKUP(H337,$C$1:$D$466,2,0)</f>
        <v>1404</v>
      </c>
    </row>
    <row r="338" ht="12" customHeight="1" spans="1:10">
      <c r="A338" t="str">
        <f t="shared" si="5"/>
        <v>,1619899</v>
      </c>
      <c r="B338" t="str">
        <f>VLOOKUP(C338,Sheet3!$B$1:$C$460,2,0)</f>
        <v>1619899</v>
      </c>
      <c r="C338" s="3" t="s">
        <v>1893</v>
      </c>
      <c r="D338" s="4">
        <v>526</v>
      </c>
      <c r="E338">
        <f>SUMIF($H$1:$H$460,C338,$I$1:$I$460)</f>
        <v>526</v>
      </c>
      <c r="G338" s="2" t="s">
        <v>125</v>
      </c>
      <c r="H338" s="2" t="s">
        <v>120</v>
      </c>
      <c r="I338" s="5">
        <v>513</v>
      </c>
      <c r="J338">
        <f>VLOOKUP(H338,$C$1:$D$466,2,0)</f>
        <v>513</v>
      </c>
    </row>
    <row r="339" ht="12" customHeight="1" spans="1:10">
      <c r="A339" t="str">
        <f t="shared" si="5"/>
        <v>,1580582</v>
      </c>
      <c r="B339" t="str">
        <f>VLOOKUP(C339,Sheet3!$B$1:$C$460,2,0)</f>
        <v>1580582</v>
      </c>
      <c r="C339" s="3" t="s">
        <v>1898</v>
      </c>
      <c r="D339" s="4">
        <v>2520</v>
      </c>
      <c r="E339">
        <f>SUMIF($H$1:$H$460,C339,$I$1:$I$460)</f>
        <v>2520</v>
      </c>
      <c r="G339" s="2" t="s">
        <v>1979</v>
      </c>
      <c r="H339" s="2" t="s">
        <v>1975</v>
      </c>
      <c r="I339" s="5">
        <v>257</v>
      </c>
      <c r="J339">
        <f>VLOOKUP(H339,$C$1:$D$466,2,0)</f>
        <v>257</v>
      </c>
    </row>
    <row r="340" ht="12" customHeight="1" spans="1:10">
      <c r="A340" t="str">
        <f t="shared" si="5"/>
        <v>,1634586</v>
      </c>
      <c r="B340" t="str">
        <f>VLOOKUP(C340,Sheet3!$B$1:$C$460,2,0)</f>
        <v>1634586</v>
      </c>
      <c r="C340" s="3" t="s">
        <v>1904</v>
      </c>
      <c r="D340" s="4">
        <v>278</v>
      </c>
      <c r="E340">
        <f>SUMIF($H$1:$H$460,C340,$I$1:$I$460)</f>
        <v>0</v>
      </c>
      <c r="G340" s="2" t="s">
        <v>294</v>
      </c>
      <c r="H340" s="2" t="s">
        <v>289</v>
      </c>
      <c r="I340" s="5">
        <v>4557</v>
      </c>
      <c r="J340">
        <f>VLOOKUP(H340,$C$1:$D$466,2,0)</f>
        <v>4557</v>
      </c>
    </row>
    <row r="341" ht="12" customHeight="1" spans="1:10">
      <c r="A341" t="str">
        <f t="shared" si="5"/>
        <v>,1631261</v>
      </c>
      <c r="B341" t="str">
        <f>VLOOKUP(C341,Sheet3!$B$1:$C$460,2,0)</f>
        <v>1631261</v>
      </c>
      <c r="C341" s="3" t="s">
        <v>1909</v>
      </c>
      <c r="D341" s="4">
        <v>852</v>
      </c>
      <c r="E341">
        <f>SUMIF($H$1:$H$460,C341,$I$1:$I$460)</f>
        <v>852</v>
      </c>
      <c r="G341" s="2" t="s">
        <v>1074</v>
      </c>
      <c r="H341" s="2" t="s">
        <v>1071</v>
      </c>
      <c r="I341" s="5">
        <v>4724</v>
      </c>
      <c r="J341">
        <f>VLOOKUP(H341,$C$1:$D$466,2,0)</f>
        <v>4724</v>
      </c>
    </row>
    <row r="342" ht="12" customHeight="1" spans="1:10">
      <c r="A342" t="str">
        <f t="shared" si="5"/>
        <v>,1633908</v>
      </c>
      <c r="B342" t="str">
        <f>VLOOKUP(C342,Sheet3!$B$1:$C$460,2,0)</f>
        <v>1633908</v>
      </c>
      <c r="C342" s="3" t="s">
        <v>1915</v>
      </c>
      <c r="D342" s="4">
        <v>1448</v>
      </c>
      <c r="E342">
        <f>SUMIF($H$1:$H$460,C342,$I$1:$I$460)</f>
        <v>1448</v>
      </c>
      <c r="G342" s="2" t="s">
        <v>2382</v>
      </c>
      <c r="H342" s="2" t="s">
        <v>2377</v>
      </c>
      <c r="I342" s="5">
        <v>477</v>
      </c>
      <c r="J342">
        <f>VLOOKUP(H342,$C$1:$D$466,2,0)</f>
        <v>477</v>
      </c>
    </row>
    <row r="343" ht="12" customHeight="1" spans="1:10">
      <c r="A343" t="str">
        <f t="shared" si="5"/>
        <v>,1633498</v>
      </c>
      <c r="B343" t="str">
        <f>VLOOKUP(C343,Sheet3!$B$1:$C$460,2,0)</f>
        <v>1633498</v>
      </c>
      <c r="C343" s="3" t="s">
        <v>1920</v>
      </c>
      <c r="D343" s="4">
        <v>1774</v>
      </c>
      <c r="E343">
        <f>SUMIF($H$1:$H$460,C343,$I$1:$I$460)</f>
        <v>1774</v>
      </c>
      <c r="G343" s="2" t="s">
        <v>1428</v>
      </c>
      <c r="H343" s="2" t="s">
        <v>1423</v>
      </c>
      <c r="I343" s="5">
        <v>1350</v>
      </c>
      <c r="J343">
        <f>VLOOKUP(H343,$C$1:$D$466,2,0)</f>
        <v>1350</v>
      </c>
    </row>
    <row r="344" ht="12" customHeight="1" spans="1:10">
      <c r="A344" t="str">
        <f t="shared" si="5"/>
        <v>,1634342</v>
      </c>
      <c r="B344" t="str">
        <f>VLOOKUP(C344,Sheet3!$B$1:$C$460,2,0)</f>
        <v>1634342</v>
      </c>
      <c r="C344" s="3" t="s">
        <v>1926</v>
      </c>
      <c r="D344" s="4">
        <v>323</v>
      </c>
      <c r="E344">
        <f>SUMIF($H$1:$H$460,C344,$I$1:$I$460)</f>
        <v>323</v>
      </c>
      <c r="G344" s="2" t="s">
        <v>1838</v>
      </c>
      <c r="H344" s="2" t="s">
        <v>1833</v>
      </c>
      <c r="I344" s="5">
        <v>713</v>
      </c>
      <c r="J344">
        <f>VLOOKUP(H344,$C$1:$D$466,2,0)</f>
        <v>713</v>
      </c>
    </row>
    <row r="345" ht="12" customHeight="1" spans="1:10">
      <c r="A345" t="str">
        <f t="shared" si="5"/>
        <v>,1604287</v>
      </c>
      <c r="B345" t="str">
        <f>VLOOKUP(C345,Sheet3!$B$1:$C$460,2,0)</f>
        <v>1604287</v>
      </c>
      <c r="C345" s="3" t="s">
        <v>1932</v>
      </c>
      <c r="D345" s="4">
        <v>2874</v>
      </c>
      <c r="E345">
        <f>SUMIF($H$1:$H$460,C345,$I$1:$I$460)</f>
        <v>2874</v>
      </c>
      <c r="G345" s="2" t="s">
        <v>1936</v>
      </c>
      <c r="H345" s="2" t="s">
        <v>1932</v>
      </c>
      <c r="I345" s="5">
        <v>2874</v>
      </c>
      <c r="J345">
        <f>VLOOKUP(H345,$C$1:$D$466,2,0)</f>
        <v>2874</v>
      </c>
    </row>
    <row r="346" ht="12" customHeight="1" spans="1:10">
      <c r="A346" t="str">
        <f t="shared" si="5"/>
        <v>,1633903</v>
      </c>
      <c r="B346" t="str">
        <f>VLOOKUP(C346,Sheet3!$B$1:$C$460,2,0)</f>
        <v>1633903</v>
      </c>
      <c r="C346" s="3" t="s">
        <v>1937</v>
      </c>
      <c r="D346" s="4">
        <v>802</v>
      </c>
      <c r="E346">
        <f>SUMIF($H$1:$H$460,C346,$I$1:$I$460)</f>
        <v>802</v>
      </c>
      <c r="G346" s="2" t="s">
        <v>2371</v>
      </c>
      <c r="H346" s="2" t="s">
        <v>2366</v>
      </c>
      <c r="I346" s="5">
        <v>8208</v>
      </c>
      <c r="J346">
        <f>VLOOKUP(H346,$C$1:$D$466,2,0)</f>
        <v>8208</v>
      </c>
    </row>
    <row r="347" ht="12" customHeight="1" spans="1:10">
      <c r="A347" t="str">
        <f t="shared" si="5"/>
        <v>,1625290</v>
      </c>
      <c r="B347" t="str">
        <f>VLOOKUP(C347,Sheet3!$B$1:$C$460,2,0)</f>
        <v>1625290</v>
      </c>
      <c r="C347" s="3" t="s">
        <v>1941</v>
      </c>
      <c r="D347" s="4">
        <v>3004</v>
      </c>
      <c r="E347">
        <f>SUMIF($H$1:$H$460,C347,$I$1:$I$460)</f>
        <v>3004</v>
      </c>
      <c r="G347" s="2" t="s">
        <v>1405</v>
      </c>
      <c r="H347" s="2" t="s">
        <v>1400</v>
      </c>
      <c r="I347" s="5">
        <v>4030</v>
      </c>
      <c r="J347">
        <f>VLOOKUP(H347,$C$1:$D$466,2,0)</f>
        <v>4030</v>
      </c>
    </row>
    <row r="348" ht="12" customHeight="1" spans="1:10">
      <c r="A348" t="str">
        <f t="shared" si="5"/>
        <v>,1633290</v>
      </c>
      <c r="B348" t="str">
        <f>VLOOKUP(C348,Sheet3!$B$1:$C$460,2,0)</f>
        <v>1633290</v>
      </c>
      <c r="C348" s="3" t="s">
        <v>1946</v>
      </c>
      <c r="D348" s="4">
        <v>1276</v>
      </c>
      <c r="E348">
        <f>SUMIF($H$1:$H$460,C348,$I$1:$I$460)</f>
        <v>1276</v>
      </c>
      <c r="G348" s="2" t="s">
        <v>2113</v>
      </c>
      <c r="H348" s="2" t="s">
        <v>2108</v>
      </c>
      <c r="I348" s="5">
        <v>1352</v>
      </c>
      <c r="J348">
        <f>VLOOKUP(H348,$C$1:$D$466,2,0)</f>
        <v>1352</v>
      </c>
    </row>
    <row r="349" ht="12" customHeight="1" spans="1:10">
      <c r="A349" t="str">
        <f t="shared" si="5"/>
        <v>,1633512</v>
      </c>
      <c r="B349" t="str">
        <f>VLOOKUP(C349,Sheet3!$B$1:$C$460,2,0)</f>
        <v>1633512</v>
      </c>
      <c r="C349" s="3" t="s">
        <v>1950</v>
      </c>
      <c r="D349" s="4">
        <v>1657</v>
      </c>
      <c r="E349">
        <f>SUMIF($H$1:$H$460,C349,$I$1:$I$460)</f>
        <v>1657</v>
      </c>
      <c r="G349" s="2" t="s">
        <v>1108</v>
      </c>
      <c r="H349" s="2" t="s">
        <v>1105</v>
      </c>
      <c r="I349" s="5">
        <v>696</v>
      </c>
      <c r="J349">
        <f>VLOOKUP(H349,$C$1:$D$466,2,0)</f>
        <v>696</v>
      </c>
    </row>
    <row r="350" ht="12" customHeight="1" spans="1:10">
      <c r="A350" t="str">
        <f t="shared" si="5"/>
        <v>,1623064</v>
      </c>
      <c r="B350" t="str">
        <f>VLOOKUP(C350,Sheet3!$B$1:$C$460,2,0)</f>
        <v>1623064</v>
      </c>
      <c r="C350" s="3" t="s">
        <v>1955</v>
      </c>
      <c r="D350" s="4">
        <v>2718</v>
      </c>
      <c r="E350">
        <f>SUMIF($H$1:$H$460,C350,$I$1:$I$460)</f>
        <v>2718</v>
      </c>
      <c r="G350" s="2" t="s">
        <v>581</v>
      </c>
      <c r="H350" s="2" t="s">
        <v>576</v>
      </c>
      <c r="I350" s="5">
        <v>15264</v>
      </c>
      <c r="J350">
        <f>VLOOKUP(H350,$C$1:$D$466,2,0)</f>
        <v>15264</v>
      </c>
    </row>
    <row r="351" ht="12" customHeight="1" spans="1:10">
      <c r="A351" t="str">
        <f t="shared" si="5"/>
        <v>,1634532</v>
      </c>
      <c r="B351" t="str">
        <f>VLOOKUP(C351,Sheet3!$B$1:$C$460,2,0)</f>
        <v>1634532</v>
      </c>
      <c r="C351" s="3" t="s">
        <v>1961</v>
      </c>
      <c r="D351" s="4">
        <v>418</v>
      </c>
      <c r="E351">
        <f>SUMIF($H$1:$H$460,C351,$I$1:$I$460)</f>
        <v>0</v>
      </c>
      <c r="G351" s="2" t="s">
        <v>1194</v>
      </c>
      <c r="H351" s="2" t="s">
        <v>1189</v>
      </c>
      <c r="I351" s="5">
        <v>3845</v>
      </c>
      <c r="J351">
        <f>VLOOKUP(H351,$C$1:$D$466,2,0)</f>
        <v>3845</v>
      </c>
    </row>
    <row r="352" ht="12" customHeight="1" spans="1:10">
      <c r="A352" t="str">
        <f t="shared" si="5"/>
        <v>,1628562</v>
      </c>
      <c r="B352" t="str">
        <f>VLOOKUP(C352,Sheet3!$B$1:$C$460,2,0)</f>
        <v>1628562</v>
      </c>
      <c r="C352" s="3" t="s">
        <v>1965</v>
      </c>
      <c r="D352" s="4">
        <v>4319</v>
      </c>
      <c r="E352">
        <f>SUMIF($H$1:$H$460,C352,$I$1:$I$460)</f>
        <v>4319</v>
      </c>
      <c r="G352" s="2" t="s">
        <v>862</v>
      </c>
      <c r="H352" s="2" t="s">
        <v>859</v>
      </c>
      <c r="I352" s="5">
        <v>509</v>
      </c>
      <c r="J352">
        <f>VLOOKUP(H352,$C$1:$D$466,2,0)</f>
        <v>509</v>
      </c>
    </row>
    <row r="353" ht="12" customHeight="1" spans="1:10">
      <c r="A353" t="str">
        <f t="shared" si="5"/>
        <v>,1501976</v>
      </c>
      <c r="B353" t="str">
        <f>VLOOKUP(C353,Sheet3!$B$1:$C$460,2,0)</f>
        <v>1501976</v>
      </c>
      <c r="C353" s="3" t="s">
        <v>1969</v>
      </c>
      <c r="D353" s="4">
        <v>14574</v>
      </c>
      <c r="E353">
        <f>SUMIF($H$1:$H$460,C353,$I$1:$I$460)</f>
        <v>14574</v>
      </c>
      <c r="G353" s="2" t="s">
        <v>1850</v>
      </c>
      <c r="H353" s="2" t="s">
        <v>1845</v>
      </c>
      <c r="I353" s="5">
        <v>1252</v>
      </c>
      <c r="J353">
        <f>VLOOKUP(H353,$C$1:$D$466,2,0)</f>
        <v>1252</v>
      </c>
    </row>
    <row r="354" ht="12" customHeight="1" spans="1:10">
      <c r="A354" t="str">
        <f t="shared" si="5"/>
        <v>,1606756</v>
      </c>
      <c r="B354" t="str">
        <f>VLOOKUP(C354,Sheet3!$B$1:$C$460,2,0)</f>
        <v>1606756</v>
      </c>
      <c r="C354" s="3" t="s">
        <v>1975</v>
      </c>
      <c r="D354" s="4">
        <v>257</v>
      </c>
      <c r="E354">
        <f>SUMIF($H$1:$H$460,C354,$I$1:$I$460)</f>
        <v>257</v>
      </c>
      <c r="G354" s="2" t="s">
        <v>1212</v>
      </c>
      <c r="H354" s="2" t="s">
        <v>1211</v>
      </c>
      <c r="I354" s="5">
        <v>5888</v>
      </c>
      <c r="J354">
        <f>VLOOKUP(H354,$C$1:$D$466,2,0)</f>
        <v>5888</v>
      </c>
    </row>
    <row r="355" ht="12" customHeight="1" spans="1:10">
      <c r="A355" t="str">
        <f t="shared" si="5"/>
        <v>,1630961</v>
      </c>
      <c r="B355" t="str">
        <f>VLOOKUP(C355,Sheet3!$B$1:$C$460,2,0)</f>
        <v>1630961</v>
      </c>
      <c r="C355" s="3" t="s">
        <v>1980</v>
      </c>
      <c r="D355" s="4">
        <v>3065</v>
      </c>
      <c r="E355">
        <f>SUMIF($H$1:$H$460,C355,$I$1:$I$460)</f>
        <v>3065</v>
      </c>
      <c r="G355" s="2" t="s">
        <v>361</v>
      </c>
      <c r="H355" s="2" t="s">
        <v>356</v>
      </c>
      <c r="I355" s="5">
        <v>936</v>
      </c>
      <c r="J355">
        <f>VLOOKUP(H355,$C$1:$D$466,2,0)</f>
        <v>936</v>
      </c>
    </row>
    <row r="356" ht="12" customHeight="1" spans="1:10">
      <c r="A356" t="str">
        <f t="shared" si="5"/>
        <v>,1629719</v>
      </c>
      <c r="B356" t="str">
        <f>VLOOKUP(C356,Sheet3!$B$1:$C$460,2,0)</f>
        <v>1629719</v>
      </c>
      <c r="C356" s="3" t="s">
        <v>1985</v>
      </c>
      <c r="D356" s="4">
        <v>1936</v>
      </c>
      <c r="E356">
        <f>SUMIF($H$1:$H$460,C356,$I$1:$I$460)</f>
        <v>1936</v>
      </c>
      <c r="G356" s="2" t="s">
        <v>1239</v>
      </c>
      <c r="H356" s="2" t="s">
        <v>1234</v>
      </c>
      <c r="I356" s="5">
        <v>891</v>
      </c>
      <c r="J356">
        <f>VLOOKUP(H356,$C$1:$D$466,2,0)</f>
        <v>891</v>
      </c>
    </row>
    <row r="357" ht="12" customHeight="1" spans="1:10">
      <c r="A357" t="str">
        <f t="shared" si="5"/>
        <v>,1633466</v>
      </c>
      <c r="B357" t="str">
        <f>VLOOKUP(C357,Sheet3!$B$1:$C$460,2,0)</f>
        <v>1633466</v>
      </c>
      <c r="C357" s="3" t="s">
        <v>1990</v>
      </c>
      <c r="D357" s="4">
        <v>1014</v>
      </c>
      <c r="E357">
        <f>SUMIF($H$1:$H$460,C357,$I$1:$I$460)</f>
        <v>1014</v>
      </c>
      <c r="G357" s="2" t="s">
        <v>3865</v>
      </c>
      <c r="H357" s="2" t="s">
        <v>3866</v>
      </c>
      <c r="I357" s="5">
        <v>0</v>
      </c>
      <c r="J357" t="e">
        <f>VLOOKUP(H357,$C$1:$D$466,2,0)</f>
        <v>#N/A</v>
      </c>
    </row>
    <row r="358" ht="12" customHeight="1" spans="1:10">
      <c r="A358" t="str">
        <f t="shared" si="5"/>
        <v>,1634359</v>
      </c>
      <c r="B358" t="str">
        <f>VLOOKUP(C358,Sheet3!$B$1:$C$460,2,0)</f>
        <v>1634359</v>
      </c>
      <c r="C358" s="3" t="s">
        <v>1994</v>
      </c>
      <c r="D358" s="4">
        <v>6121</v>
      </c>
      <c r="E358">
        <f>SUMIF($H$1:$H$460,C358,$I$1:$I$460)</f>
        <v>6121</v>
      </c>
      <c r="G358" s="2" t="s">
        <v>199</v>
      </c>
      <c r="H358" s="2" t="s">
        <v>195</v>
      </c>
      <c r="I358" s="5">
        <v>984</v>
      </c>
      <c r="J358">
        <f>VLOOKUP(H358,$C$1:$D$466,2,0)</f>
        <v>984</v>
      </c>
    </row>
    <row r="359" ht="12" customHeight="1" spans="1:10">
      <c r="A359" t="str">
        <f t="shared" si="5"/>
        <v>,1634168</v>
      </c>
      <c r="B359" t="str">
        <f>VLOOKUP(C359,Sheet3!$B$1:$C$460,2,0)</f>
        <v>1634168</v>
      </c>
      <c r="C359" s="3" t="s">
        <v>1999</v>
      </c>
      <c r="D359" s="4">
        <v>979</v>
      </c>
      <c r="E359">
        <f>SUMIF($H$1:$H$460,C359,$I$1:$I$460)</f>
        <v>979</v>
      </c>
      <c r="G359" s="2" t="s">
        <v>883</v>
      </c>
      <c r="H359" s="2" t="s">
        <v>879</v>
      </c>
      <c r="I359" s="5">
        <v>391</v>
      </c>
      <c r="J359">
        <f>VLOOKUP(H359,$C$1:$D$466,2,0)</f>
        <v>391</v>
      </c>
    </row>
    <row r="360" ht="12" customHeight="1" spans="1:10">
      <c r="A360" t="str">
        <f t="shared" si="5"/>
        <v>,1620006</v>
      </c>
      <c r="B360" t="str">
        <f>VLOOKUP(C360,Sheet3!$B$1:$C$460,2,0)</f>
        <v>1620006</v>
      </c>
      <c r="C360" s="3" t="s">
        <v>2005</v>
      </c>
      <c r="D360" s="4">
        <v>13525</v>
      </c>
      <c r="E360">
        <f>SUMIF($H$1:$H$460,C360,$I$1:$I$460)</f>
        <v>13525</v>
      </c>
      <c r="G360" s="2" t="s">
        <v>1087</v>
      </c>
      <c r="H360" s="2" t="s">
        <v>1083</v>
      </c>
      <c r="I360" s="5">
        <v>3046</v>
      </c>
      <c r="J360">
        <f>VLOOKUP(H360,$C$1:$D$466,2,0)</f>
        <v>3046</v>
      </c>
    </row>
    <row r="361" ht="12" customHeight="1" spans="1:10">
      <c r="A361" t="str">
        <f t="shared" si="5"/>
        <v>,1561644</v>
      </c>
      <c r="B361" t="str">
        <f>VLOOKUP(C361,Sheet3!$B$1:$C$460,2,0)</f>
        <v>1561644</v>
      </c>
      <c r="C361" s="3" t="s">
        <v>2011</v>
      </c>
      <c r="D361" s="4">
        <v>5803</v>
      </c>
      <c r="E361">
        <f>SUMIF($H$1:$H$460,C361,$I$1:$I$460)</f>
        <v>5803</v>
      </c>
      <c r="G361" s="2" t="s">
        <v>1645</v>
      </c>
      <c r="H361" s="2" t="s">
        <v>1640</v>
      </c>
      <c r="I361" s="5">
        <v>6016</v>
      </c>
      <c r="J361">
        <f>VLOOKUP(H361,$C$1:$D$466,2,0)</f>
        <v>6016</v>
      </c>
    </row>
    <row r="362" ht="12" customHeight="1" spans="1:10">
      <c r="A362" t="str">
        <f t="shared" si="5"/>
        <v>,1634468</v>
      </c>
      <c r="B362" t="str">
        <f>VLOOKUP(C362,Sheet3!$B$1:$C$460,2,0)</f>
        <v>1634468</v>
      </c>
      <c r="C362" s="3" t="s">
        <v>2015</v>
      </c>
      <c r="D362" s="4">
        <v>1420</v>
      </c>
      <c r="E362">
        <f>SUMIF($H$1:$H$460,C362,$I$1:$I$460)</f>
        <v>0</v>
      </c>
      <c r="G362" s="2" t="s">
        <v>454</v>
      </c>
      <c r="H362" s="2" t="s">
        <v>449</v>
      </c>
      <c r="I362" s="5">
        <v>1704</v>
      </c>
      <c r="J362">
        <f>VLOOKUP(H362,$C$1:$D$466,2,0)</f>
        <v>1704</v>
      </c>
    </row>
    <row r="363" ht="12" customHeight="1" spans="1:10">
      <c r="A363" t="str">
        <f t="shared" si="5"/>
        <v>,1632182</v>
      </c>
      <c r="B363" t="str">
        <f>VLOOKUP(C363,Sheet3!$B$1:$C$460,2,0)</f>
        <v>1632182</v>
      </c>
      <c r="C363" s="3" t="s">
        <v>2019</v>
      </c>
      <c r="D363" s="4">
        <v>876</v>
      </c>
      <c r="E363">
        <f>SUMIF($H$1:$H$460,C363,$I$1:$I$460)</f>
        <v>876</v>
      </c>
      <c r="G363" s="2" t="s">
        <v>686</v>
      </c>
      <c r="H363" s="2" t="s">
        <v>683</v>
      </c>
      <c r="I363" s="5">
        <v>656</v>
      </c>
      <c r="J363">
        <f>VLOOKUP(H363,$C$1:$D$466,2,0)</f>
        <v>656</v>
      </c>
    </row>
    <row r="364" ht="12" customHeight="1" spans="1:10">
      <c r="A364" t="str">
        <f t="shared" si="5"/>
        <v>,1622558</v>
      </c>
      <c r="B364" t="str">
        <f>VLOOKUP(C364,Sheet3!$B$1:$C$460,2,0)</f>
        <v>1622558</v>
      </c>
      <c r="C364" s="3" t="s">
        <v>2023</v>
      </c>
      <c r="D364" s="4">
        <v>2042</v>
      </c>
      <c r="E364">
        <f>SUMIF($H$1:$H$460,C364,$I$1:$I$460)</f>
        <v>2042</v>
      </c>
      <c r="G364" s="2" t="s">
        <v>916</v>
      </c>
      <c r="H364" s="2" t="s">
        <v>911</v>
      </c>
      <c r="I364" s="5">
        <v>1770</v>
      </c>
      <c r="J364">
        <f>VLOOKUP(H364,$C$1:$D$466,2,0)</f>
        <v>1770</v>
      </c>
    </row>
    <row r="365" ht="12" customHeight="1" spans="1:10">
      <c r="A365" t="str">
        <f t="shared" si="5"/>
        <v>,1609294</v>
      </c>
      <c r="B365" t="str">
        <f>VLOOKUP(C365,Sheet3!$B$1:$C$460,2,0)</f>
        <v>1609294</v>
      </c>
      <c r="C365" s="3" t="s">
        <v>2028</v>
      </c>
      <c r="D365" s="4">
        <v>2970</v>
      </c>
      <c r="E365">
        <f>SUMIF($H$1:$H$460,C365,$I$1:$I$460)</f>
        <v>2970</v>
      </c>
      <c r="G365" s="2" t="s">
        <v>545</v>
      </c>
      <c r="H365" s="2" t="s">
        <v>540</v>
      </c>
      <c r="I365" s="5">
        <v>2874</v>
      </c>
      <c r="J365">
        <f>VLOOKUP(H365,$C$1:$D$466,2,0)</f>
        <v>2874</v>
      </c>
    </row>
    <row r="366" ht="12" customHeight="1" spans="1:10">
      <c r="A366" t="str">
        <f t="shared" si="5"/>
        <v>,1630699</v>
      </c>
      <c r="B366" t="str">
        <f>VLOOKUP(C366,Sheet3!$B$1:$C$460,2,0)</f>
        <v>1630699</v>
      </c>
      <c r="C366" s="3" t="s">
        <v>2032</v>
      </c>
      <c r="D366" s="4">
        <v>1628</v>
      </c>
      <c r="E366">
        <f>SUMIF($H$1:$H$460,C366,$I$1:$I$460)</f>
        <v>1628</v>
      </c>
      <c r="G366" s="2" t="s">
        <v>926</v>
      </c>
      <c r="H366" s="2" t="s">
        <v>923</v>
      </c>
      <c r="I366" s="5">
        <v>984</v>
      </c>
      <c r="J366">
        <f>VLOOKUP(H366,$C$1:$D$466,2,0)</f>
        <v>984</v>
      </c>
    </row>
    <row r="367" ht="12" customHeight="1" spans="1:10">
      <c r="A367" t="str">
        <f t="shared" si="5"/>
        <v>,1578985</v>
      </c>
      <c r="B367" t="str">
        <f>VLOOKUP(C367,Sheet3!$B$1:$C$460,2,0)</f>
        <v>1578985</v>
      </c>
      <c r="C367" s="3" t="s">
        <v>2036</v>
      </c>
      <c r="D367" s="4">
        <v>1778</v>
      </c>
      <c r="E367">
        <f>SUMIF($H$1:$H$460,C367,$I$1:$I$460)</f>
        <v>1778</v>
      </c>
      <c r="G367" s="2" t="s">
        <v>483</v>
      </c>
      <c r="H367" s="2" t="s">
        <v>478</v>
      </c>
      <c r="I367" s="5">
        <v>480</v>
      </c>
      <c r="J367">
        <f>VLOOKUP(H367,$C$1:$D$466,2,0)</f>
        <v>480</v>
      </c>
    </row>
    <row r="368" ht="12" customHeight="1" spans="1:10">
      <c r="A368" t="str">
        <f t="shared" si="5"/>
        <v>,1634402</v>
      </c>
      <c r="B368" t="str">
        <f>VLOOKUP(C368,Sheet3!$B$1:$C$460,2,0)</f>
        <v>1634402</v>
      </c>
      <c r="C368" s="3" t="s">
        <v>2042</v>
      </c>
      <c r="D368" s="4">
        <v>1465</v>
      </c>
      <c r="E368">
        <f>SUMIF($H$1:$H$460,C368,$I$1:$I$460)</f>
        <v>1465</v>
      </c>
      <c r="G368" s="2" t="s">
        <v>1327</v>
      </c>
      <c r="H368" s="2" t="s">
        <v>1322</v>
      </c>
      <c r="I368" s="5">
        <v>5130</v>
      </c>
      <c r="J368">
        <f>VLOOKUP(H368,$C$1:$D$466,2,0)</f>
        <v>5130</v>
      </c>
    </row>
    <row r="369" ht="12" customHeight="1" spans="1:10">
      <c r="A369" t="str">
        <f t="shared" si="5"/>
        <v>,1621361</v>
      </c>
      <c r="B369" t="str">
        <f>VLOOKUP(C369,Sheet3!$B$1:$C$460,2,0)</f>
        <v>1621361</v>
      </c>
      <c r="C369" s="3" t="s">
        <v>2047</v>
      </c>
      <c r="D369" s="4">
        <v>8880</v>
      </c>
      <c r="E369">
        <f>SUMIF($H$1:$H$460,C369,$I$1:$I$460)</f>
        <v>8880</v>
      </c>
      <c r="G369" s="2" t="s">
        <v>756</v>
      </c>
      <c r="H369" s="2" t="s">
        <v>751</v>
      </c>
      <c r="I369" s="5">
        <v>3660</v>
      </c>
      <c r="J369">
        <f>VLOOKUP(H369,$C$1:$D$466,2,0)</f>
        <v>3660</v>
      </c>
    </row>
    <row r="370" ht="12" customHeight="1" spans="1:10">
      <c r="A370" t="str">
        <f t="shared" si="5"/>
        <v>,1632885</v>
      </c>
      <c r="B370" t="str">
        <f>VLOOKUP(C370,Sheet3!$B$1:$C$460,2,0)</f>
        <v>1632885</v>
      </c>
      <c r="C370" s="3" t="s">
        <v>2053</v>
      </c>
      <c r="D370" s="4">
        <v>1318</v>
      </c>
      <c r="E370">
        <f>SUMIF($H$1:$H$460,C370,$I$1:$I$460)</f>
        <v>1318</v>
      </c>
      <c r="G370" s="2" t="s">
        <v>428</v>
      </c>
      <c r="H370" s="2" t="s">
        <v>423</v>
      </c>
      <c r="I370" s="5">
        <v>2284</v>
      </c>
      <c r="J370">
        <f>VLOOKUP(H370,$C$1:$D$466,2,0)</f>
        <v>2284</v>
      </c>
    </row>
    <row r="371" ht="12" customHeight="1" spans="1:10">
      <c r="A371" t="str">
        <f t="shared" si="5"/>
        <v>,1634412</v>
      </c>
      <c r="B371" t="str">
        <f>VLOOKUP(C371,Sheet3!$B$1:$C$460,2,0)</f>
        <v>1634412</v>
      </c>
      <c r="C371" s="3" t="s">
        <v>2058</v>
      </c>
      <c r="D371" s="4">
        <v>956</v>
      </c>
      <c r="E371">
        <f>SUMIF($H$1:$H$460,C371,$I$1:$I$460)</f>
        <v>956</v>
      </c>
      <c r="G371" s="2" t="s">
        <v>2359</v>
      </c>
      <c r="H371" s="2" t="s">
        <v>2354</v>
      </c>
      <c r="I371" s="5">
        <v>5656</v>
      </c>
      <c r="J371">
        <f>VLOOKUP(H371,$C$1:$D$466,2,0)</f>
        <v>5656</v>
      </c>
    </row>
    <row r="372" ht="12" customHeight="1" spans="1:10">
      <c r="A372" t="str">
        <f t="shared" si="5"/>
        <v>,1634403</v>
      </c>
      <c r="B372" t="str">
        <f>VLOOKUP(C372,Sheet3!$B$1:$C$460,2,0)</f>
        <v>1634403</v>
      </c>
      <c r="C372" s="3" t="s">
        <v>2063</v>
      </c>
      <c r="D372" s="4">
        <v>1094</v>
      </c>
      <c r="E372">
        <f>SUMIF($H$1:$H$460,C372,$I$1:$I$460)</f>
        <v>1094</v>
      </c>
      <c r="G372" s="2" t="s">
        <v>227</v>
      </c>
      <c r="H372" s="2" t="s">
        <v>222</v>
      </c>
      <c r="I372" s="5">
        <v>4887</v>
      </c>
      <c r="J372">
        <f>VLOOKUP(H372,$C$1:$D$466,2,0)</f>
        <v>4887</v>
      </c>
    </row>
    <row r="373" ht="12" customHeight="1" spans="1:10">
      <c r="A373" t="str">
        <f t="shared" si="5"/>
        <v>,1633340</v>
      </c>
      <c r="B373" t="str">
        <f>VLOOKUP(C373,Sheet3!$B$1:$C$460,2,0)</f>
        <v>1633340</v>
      </c>
      <c r="C373" s="3" t="s">
        <v>2069</v>
      </c>
      <c r="D373" s="4">
        <v>1382</v>
      </c>
      <c r="E373">
        <f>SUMIF($H$1:$H$460,C373,$I$1:$I$460)</f>
        <v>1382</v>
      </c>
      <c r="G373" s="2" t="s">
        <v>3923</v>
      </c>
      <c r="H373" s="2" t="s">
        <v>3924</v>
      </c>
      <c r="I373" s="5">
        <v>0</v>
      </c>
      <c r="J373" t="e">
        <f>VLOOKUP(H373,$C$1:$D$466,2,0)</f>
        <v>#N/A</v>
      </c>
    </row>
    <row r="374" ht="12" customHeight="1" spans="1:10">
      <c r="A374" t="str">
        <f t="shared" si="5"/>
        <v>,1574612</v>
      </c>
      <c r="B374" t="str">
        <f>VLOOKUP(C374,Sheet3!$B$1:$C$460,2,0)</f>
        <v>1574612</v>
      </c>
      <c r="C374" s="3" t="s">
        <v>2075</v>
      </c>
      <c r="D374" s="4">
        <v>834</v>
      </c>
      <c r="E374">
        <f>SUMIF($H$1:$H$460,C374,$I$1:$I$460)</f>
        <v>834</v>
      </c>
      <c r="G374" s="2" t="s">
        <v>1245</v>
      </c>
      <c r="H374" s="2" t="s">
        <v>1240</v>
      </c>
      <c r="I374" s="5">
        <v>2040</v>
      </c>
      <c r="J374">
        <f>VLOOKUP(H374,$C$1:$D$466,2,0)</f>
        <v>2040</v>
      </c>
    </row>
    <row r="375" ht="12" customHeight="1" spans="1:10">
      <c r="A375" t="str">
        <f t="shared" si="5"/>
        <v>,1624550</v>
      </c>
      <c r="B375" t="str">
        <f>VLOOKUP(C375,Sheet3!$B$1:$C$460,2,0)</f>
        <v>1624550</v>
      </c>
      <c r="C375" s="3" t="s">
        <v>2081</v>
      </c>
      <c r="D375" s="4">
        <v>1857</v>
      </c>
      <c r="E375">
        <f>SUMIF($H$1:$H$460,C375,$I$1:$I$460)</f>
        <v>1857</v>
      </c>
      <c r="G375" s="2" t="s">
        <v>1321</v>
      </c>
      <c r="H375" s="2" t="s">
        <v>1319</v>
      </c>
      <c r="I375" s="5">
        <v>627</v>
      </c>
      <c r="J375">
        <f>VLOOKUP(H375,$C$1:$D$466,2,0)</f>
        <v>627</v>
      </c>
    </row>
    <row r="376" ht="12" customHeight="1" spans="1:10">
      <c r="A376" t="str">
        <f t="shared" si="5"/>
        <v>,1608297</v>
      </c>
      <c r="B376" t="str">
        <f>VLOOKUP(C376,Sheet3!$B$1:$C$460,2,0)</f>
        <v>1608297</v>
      </c>
      <c r="C376" s="3" t="s">
        <v>2087</v>
      </c>
      <c r="D376" s="4">
        <v>265</v>
      </c>
      <c r="E376">
        <f>SUMIF($H$1:$H$460,C376,$I$1:$I$460)</f>
        <v>265</v>
      </c>
      <c r="G376" s="2" t="s">
        <v>709</v>
      </c>
      <c r="H376" s="2" t="s">
        <v>704</v>
      </c>
      <c r="I376" s="5">
        <v>635</v>
      </c>
      <c r="J376">
        <f>VLOOKUP(H376,$C$1:$D$466,2,0)</f>
        <v>635</v>
      </c>
    </row>
    <row r="377" ht="12" customHeight="1" spans="1:10">
      <c r="A377" t="str">
        <f t="shared" si="5"/>
        <v>,1631196</v>
      </c>
      <c r="B377" t="str">
        <f>VLOOKUP(C377,Sheet3!$B$1:$C$460,2,0)</f>
        <v>1631196</v>
      </c>
      <c r="C377" s="3" t="s">
        <v>2093</v>
      </c>
      <c r="D377" s="4">
        <v>18816</v>
      </c>
      <c r="E377">
        <f>SUMIF($H$1:$H$460,C377,$I$1:$I$460)</f>
        <v>18816</v>
      </c>
      <c r="G377" s="2" t="s">
        <v>844</v>
      </c>
      <c r="H377" s="2" t="s">
        <v>839</v>
      </c>
      <c r="I377" s="5">
        <v>5265</v>
      </c>
      <c r="J377">
        <f>VLOOKUP(H377,$C$1:$D$466,2,0)</f>
        <v>5265</v>
      </c>
    </row>
    <row r="378" ht="12" customHeight="1" spans="1:10">
      <c r="A378" t="str">
        <f t="shared" si="5"/>
        <v>,1626647</v>
      </c>
      <c r="B378" t="str">
        <f>VLOOKUP(C378,Sheet3!$B$1:$C$460,2,0)</f>
        <v>1626647</v>
      </c>
      <c r="C378" s="3" t="s">
        <v>2099</v>
      </c>
      <c r="D378" s="4">
        <v>3132</v>
      </c>
      <c r="E378">
        <f>SUMIF($H$1:$H$460,C378,$I$1:$I$460)</f>
        <v>3132</v>
      </c>
      <c r="G378" s="2" t="s">
        <v>1903</v>
      </c>
      <c r="H378" s="2" t="s">
        <v>1898</v>
      </c>
      <c r="I378" s="5">
        <v>2520</v>
      </c>
      <c r="J378">
        <f>VLOOKUP(H378,$C$1:$D$466,2,0)</f>
        <v>2520</v>
      </c>
    </row>
    <row r="379" ht="12" customHeight="1" spans="1:10">
      <c r="A379" t="str">
        <f t="shared" si="5"/>
        <v>,1615695</v>
      </c>
      <c r="B379" t="str">
        <f>VLOOKUP(C379,Sheet3!$B$1:$C$460,2,0)</f>
        <v>1615695</v>
      </c>
      <c r="C379" s="3" t="s">
        <v>2102</v>
      </c>
      <c r="D379" s="4">
        <v>1322</v>
      </c>
      <c r="E379">
        <f>SUMIF($H$1:$H$460,C379,$I$1:$I$460)</f>
        <v>1322</v>
      </c>
      <c r="G379" s="2" t="s">
        <v>1497</v>
      </c>
      <c r="H379" s="2" t="s">
        <v>1492</v>
      </c>
      <c r="I379" s="5">
        <v>27516</v>
      </c>
      <c r="J379">
        <f>VLOOKUP(H379,$C$1:$D$466,2,0)</f>
        <v>27516</v>
      </c>
    </row>
    <row r="380" ht="12" customHeight="1" spans="1:10">
      <c r="A380" t="str">
        <f t="shared" si="5"/>
        <v>,1602852</v>
      </c>
      <c r="B380" t="str">
        <f>VLOOKUP(C380,Sheet3!$B$1:$C$460,2,0)</f>
        <v>1602852</v>
      </c>
      <c r="C380" s="3" t="s">
        <v>2108</v>
      </c>
      <c r="D380" s="4">
        <v>1352</v>
      </c>
      <c r="E380">
        <f>SUMIF($H$1:$H$460,C380,$I$1:$I$460)</f>
        <v>1352</v>
      </c>
      <c r="G380" s="2" t="s">
        <v>2041</v>
      </c>
      <c r="H380" s="2" t="s">
        <v>2036</v>
      </c>
      <c r="I380" s="5">
        <v>1778</v>
      </c>
      <c r="J380">
        <f>VLOOKUP(H380,$C$1:$D$466,2,0)</f>
        <v>1778</v>
      </c>
    </row>
    <row r="381" ht="12" customHeight="1" spans="1:10">
      <c r="A381" t="str">
        <f t="shared" si="5"/>
        <v>,1628988</v>
      </c>
      <c r="B381" t="str">
        <f>VLOOKUP(C381,Sheet3!$B$1:$C$460,2,0)</f>
        <v>1628988</v>
      </c>
      <c r="C381" s="3" t="s">
        <v>2114</v>
      </c>
      <c r="D381" s="4">
        <v>3420</v>
      </c>
      <c r="E381">
        <f>SUMIF($H$1:$H$460,C381,$I$1:$I$460)</f>
        <v>3420</v>
      </c>
      <c r="G381" s="2" t="s">
        <v>570</v>
      </c>
      <c r="H381" s="2" t="s">
        <v>565</v>
      </c>
      <c r="I381" s="5">
        <v>1165</v>
      </c>
      <c r="J381">
        <f>VLOOKUP(H381,$C$1:$D$466,2,0)</f>
        <v>1165</v>
      </c>
    </row>
    <row r="382" ht="12" customHeight="1" spans="1:10">
      <c r="A382" t="str">
        <f t="shared" si="5"/>
        <v>,1632127</v>
      </c>
      <c r="B382" t="str">
        <f>VLOOKUP(C382,Sheet3!$B$1:$C$460,2,0)</f>
        <v>1632127</v>
      </c>
      <c r="C382" s="3" t="s">
        <v>2120</v>
      </c>
      <c r="D382" s="4">
        <v>430</v>
      </c>
      <c r="E382">
        <f>SUMIF($H$1:$H$460,C382,$I$1:$I$460)</f>
        <v>430</v>
      </c>
      <c r="G382" s="2" t="s">
        <v>355</v>
      </c>
      <c r="H382" s="2" t="s">
        <v>351</v>
      </c>
      <c r="I382" s="5">
        <v>708</v>
      </c>
      <c r="J382">
        <f>VLOOKUP(H382,$C$1:$D$466,2,0)</f>
        <v>708</v>
      </c>
    </row>
    <row r="383" ht="12" customHeight="1" spans="1:10">
      <c r="A383" t="str">
        <f t="shared" si="5"/>
        <v>,1619647</v>
      </c>
      <c r="B383" t="str">
        <f>VLOOKUP(C383,Sheet3!$B$1:$C$460,2,0)</f>
        <v>1619647</v>
      </c>
      <c r="C383" s="3" t="s">
        <v>2124</v>
      </c>
      <c r="D383" s="4">
        <v>1464</v>
      </c>
      <c r="E383">
        <f>SUMIF($H$1:$H$460,C383,$I$1:$I$460)</f>
        <v>1464</v>
      </c>
      <c r="G383" s="2" t="s">
        <v>1416</v>
      </c>
      <c r="H383" s="2" t="s">
        <v>1412</v>
      </c>
      <c r="I383" s="5">
        <v>938</v>
      </c>
      <c r="J383">
        <f>VLOOKUP(H383,$C$1:$D$466,2,0)</f>
        <v>938</v>
      </c>
    </row>
    <row r="384" ht="12" customHeight="1" spans="1:10">
      <c r="A384" t="str">
        <f t="shared" si="5"/>
        <v>,1540747</v>
      </c>
      <c r="B384" t="str">
        <f>VLOOKUP(C384,Sheet3!$B$1:$C$460,2,0)</f>
        <v>1540747</v>
      </c>
      <c r="C384" s="3" t="s">
        <v>2130</v>
      </c>
      <c r="D384" s="4">
        <v>3525</v>
      </c>
      <c r="E384">
        <f>SUMIF($H$1:$H$460,C384,$I$1:$I$460)</f>
        <v>3525</v>
      </c>
      <c r="G384" s="2" t="s">
        <v>1581</v>
      </c>
      <c r="H384" s="2" t="s">
        <v>1576</v>
      </c>
      <c r="I384" s="5">
        <v>920</v>
      </c>
      <c r="J384">
        <f>VLOOKUP(H384,$C$1:$D$466,2,0)</f>
        <v>920</v>
      </c>
    </row>
    <row r="385" ht="12" customHeight="1" spans="1:10">
      <c r="A385" t="str">
        <f t="shared" si="5"/>
        <v>,1622118</v>
      </c>
      <c r="B385" t="str">
        <f>VLOOKUP(C385,Sheet3!$B$1:$C$460,2,0)</f>
        <v>1622118</v>
      </c>
      <c r="C385" s="3" t="s">
        <v>2135</v>
      </c>
      <c r="D385" s="4">
        <v>3006</v>
      </c>
      <c r="E385">
        <f>SUMIF($H$1:$H$460,C385,$I$1:$I$460)</f>
        <v>3006</v>
      </c>
      <c r="G385" s="2" t="s">
        <v>2080</v>
      </c>
      <c r="H385" s="2" t="s">
        <v>2075</v>
      </c>
      <c r="I385" s="5">
        <v>834</v>
      </c>
      <c r="J385">
        <f>VLOOKUP(H385,$C$1:$D$466,2,0)</f>
        <v>834</v>
      </c>
    </row>
    <row r="386" ht="12" customHeight="1" spans="1:10">
      <c r="A386" t="str">
        <f t="shared" si="5"/>
        <v>,1632269</v>
      </c>
      <c r="B386" t="str">
        <f>VLOOKUP(C386,Sheet3!$B$1:$C$460,2,0)</f>
        <v>1632269</v>
      </c>
      <c r="C386" s="3" t="s">
        <v>2140</v>
      </c>
      <c r="D386" s="4">
        <v>3054</v>
      </c>
      <c r="E386">
        <f>SUMIF($H$1:$H$460,C386,$I$1:$I$460)</f>
        <v>3054</v>
      </c>
      <c r="G386" s="2" t="s">
        <v>1355</v>
      </c>
      <c r="H386" s="2" t="s">
        <v>1350</v>
      </c>
      <c r="I386" s="5">
        <v>6272</v>
      </c>
      <c r="J386">
        <f>VLOOKUP(H386,$C$1:$D$466,2,0)</f>
        <v>6272</v>
      </c>
    </row>
    <row r="387" ht="12" customHeight="1" spans="1:10">
      <c r="A387" t="str">
        <f t="shared" ref="A387:A450" si="6">$B$1&amp;B387</f>
        <v>,1561637</v>
      </c>
      <c r="B387" t="str">
        <f>VLOOKUP(C387,Sheet3!$B$1:$C$460,2,0)</f>
        <v>1561637</v>
      </c>
      <c r="C387" s="3" t="s">
        <v>2144</v>
      </c>
      <c r="D387" s="4">
        <v>5803</v>
      </c>
      <c r="E387">
        <f>SUMIF($H$1:$H$460,C387,$I$1:$I$460)</f>
        <v>5803</v>
      </c>
      <c r="G387" s="2" t="s">
        <v>878</v>
      </c>
      <c r="H387" s="2" t="s">
        <v>873</v>
      </c>
      <c r="I387" s="5">
        <v>626</v>
      </c>
      <c r="J387">
        <f>VLOOKUP(H387,$C$1:$D$466,2,0)</f>
        <v>626</v>
      </c>
    </row>
    <row r="388" ht="12" customHeight="1" spans="1:10">
      <c r="A388" t="str">
        <f t="shared" si="6"/>
        <v>,1622540</v>
      </c>
      <c r="B388" t="str">
        <f>VLOOKUP(C388,Sheet3!$B$1:$C$460,2,0)</f>
        <v>1622540</v>
      </c>
      <c r="C388" s="3" t="s">
        <v>2148</v>
      </c>
      <c r="D388" s="4">
        <v>3120</v>
      </c>
      <c r="E388">
        <f>SUMIF($H$1:$H$460,C388,$I$1:$I$460)</f>
        <v>3120</v>
      </c>
      <c r="G388" s="2" t="s">
        <v>663</v>
      </c>
      <c r="H388" s="2" t="s">
        <v>658</v>
      </c>
      <c r="I388" s="5">
        <v>1889</v>
      </c>
      <c r="J388">
        <f>VLOOKUP(H388,$C$1:$D$466,2,0)</f>
        <v>1889</v>
      </c>
    </row>
    <row r="389" ht="12" customHeight="1" spans="1:10">
      <c r="A389" t="str">
        <f t="shared" si="6"/>
        <v>,1540746</v>
      </c>
      <c r="B389" t="str">
        <f>VLOOKUP(C389,Sheet3!$B$1:$C$460,2,0)</f>
        <v>1540746</v>
      </c>
      <c r="C389" s="3" t="s">
        <v>2153</v>
      </c>
      <c r="D389" s="4">
        <v>3525</v>
      </c>
      <c r="E389">
        <f>SUMIF($H$1:$H$460,C389,$I$1:$I$460)</f>
        <v>3525</v>
      </c>
      <c r="G389" s="2" t="s">
        <v>1605</v>
      </c>
      <c r="H389" s="2" t="s">
        <v>1600</v>
      </c>
      <c r="I389" s="5">
        <v>4212</v>
      </c>
      <c r="J389">
        <f>VLOOKUP(H389,$C$1:$D$466,2,0)</f>
        <v>4212</v>
      </c>
    </row>
    <row r="390" ht="12" customHeight="1" spans="1:10">
      <c r="A390" t="str">
        <f t="shared" si="6"/>
        <v>,1634456</v>
      </c>
      <c r="B390" t="str">
        <f>VLOOKUP(C390,Sheet3!$B$1:$C$460,2,0)</f>
        <v>1634456</v>
      </c>
      <c r="C390" s="3" t="s">
        <v>2157</v>
      </c>
      <c r="D390" s="4">
        <v>451</v>
      </c>
      <c r="E390">
        <f>SUMIF($H$1:$H$460,C390,$I$1:$I$460)</f>
        <v>0</v>
      </c>
      <c r="G390" s="2" t="s">
        <v>1379</v>
      </c>
      <c r="H390" s="2" t="s">
        <v>1375</v>
      </c>
      <c r="I390" s="5">
        <v>8852</v>
      </c>
      <c r="J390">
        <f>VLOOKUP(H390,$C$1:$D$466,2,0)</f>
        <v>8852</v>
      </c>
    </row>
    <row r="391" ht="12" customHeight="1" spans="1:10">
      <c r="A391" t="str">
        <f t="shared" si="6"/>
        <v>,1628544</v>
      </c>
      <c r="B391" t="str">
        <f>VLOOKUP(C391,Sheet3!$B$1:$C$460,2,0)</f>
        <v>1628544</v>
      </c>
      <c r="C391" s="3" t="s">
        <v>2162</v>
      </c>
      <c r="D391" s="4">
        <v>1750</v>
      </c>
      <c r="E391">
        <f>SUMIF($H$1:$H$460,C391,$I$1:$I$460)</f>
        <v>1750</v>
      </c>
      <c r="G391" s="2" t="s">
        <v>1098</v>
      </c>
      <c r="H391" s="2" t="s">
        <v>1093</v>
      </c>
      <c r="I391" s="5">
        <v>7326</v>
      </c>
      <c r="J391">
        <f>VLOOKUP(H391,$C$1:$D$466,2,0)</f>
        <v>7326</v>
      </c>
    </row>
    <row r="392" ht="12" customHeight="1" spans="1:10">
      <c r="A392" t="str">
        <f t="shared" si="6"/>
        <v>,1632226</v>
      </c>
      <c r="B392" t="str">
        <f>VLOOKUP(C392,Sheet3!$B$1:$C$460,2,0)</f>
        <v>1632226</v>
      </c>
      <c r="C392" s="3" t="s">
        <v>2168</v>
      </c>
      <c r="D392" s="4">
        <v>4551</v>
      </c>
      <c r="E392">
        <f>SUMIF($H$1:$H$460,C392,$I$1:$I$460)</f>
        <v>4551</v>
      </c>
      <c r="G392" s="2" t="s">
        <v>623</v>
      </c>
      <c r="H392" s="2" t="s">
        <v>618</v>
      </c>
      <c r="I392" s="5">
        <v>4768</v>
      </c>
      <c r="J392">
        <f>VLOOKUP(H392,$C$1:$D$466,2,0)</f>
        <v>4768</v>
      </c>
    </row>
    <row r="393" ht="12" customHeight="1" spans="1:10">
      <c r="A393" t="str">
        <f t="shared" si="6"/>
        <v>,1622541</v>
      </c>
      <c r="B393" t="str">
        <f>VLOOKUP(C393,Sheet3!$B$1:$C$460,2,0)</f>
        <v>1622541</v>
      </c>
      <c r="C393" s="3" t="s">
        <v>2174</v>
      </c>
      <c r="D393" s="4">
        <v>4638</v>
      </c>
      <c r="E393">
        <f>SUMIF($H$1:$H$460,C393,$I$1:$I$460)</f>
        <v>4638</v>
      </c>
      <c r="G393" s="2" t="s">
        <v>335</v>
      </c>
      <c r="H393" s="2" t="s">
        <v>330</v>
      </c>
      <c r="I393" s="5">
        <v>1200</v>
      </c>
      <c r="J393">
        <f>VLOOKUP(H393,$C$1:$D$466,2,0)</f>
        <v>1200</v>
      </c>
    </row>
    <row r="394" ht="12" customHeight="1" spans="1:10">
      <c r="A394" t="str">
        <f t="shared" si="6"/>
        <v>,1634838</v>
      </c>
      <c r="B394" t="str">
        <f>VLOOKUP(C394,Sheet3!$B$1:$C$460,2,0)</f>
        <v>1634838</v>
      </c>
      <c r="C394" s="3" t="s">
        <v>2180</v>
      </c>
      <c r="D394" s="4">
        <v>397</v>
      </c>
      <c r="E394">
        <f>SUMIF($H$1:$H$460,C394,$I$1:$I$460)</f>
        <v>397</v>
      </c>
      <c r="G394" s="2" t="s">
        <v>1422</v>
      </c>
      <c r="H394" s="2" t="s">
        <v>1417</v>
      </c>
      <c r="I394" s="5">
        <v>1053</v>
      </c>
      <c r="J394">
        <f>VLOOKUP(H394,$C$1:$D$466,2,0)</f>
        <v>1053</v>
      </c>
    </row>
    <row r="395" ht="12" customHeight="1" spans="1:10">
      <c r="A395" t="str">
        <f t="shared" si="6"/>
        <v>,1614220</v>
      </c>
      <c r="B395" t="str">
        <f>VLOOKUP(C395,Sheet3!$B$1:$C$460,2,0)</f>
        <v>1614220</v>
      </c>
      <c r="C395" s="3" t="s">
        <v>2186</v>
      </c>
      <c r="D395" s="4">
        <v>4749</v>
      </c>
      <c r="E395">
        <f>SUMIF($H$1:$H$460,C395,$I$1:$I$460)</f>
        <v>4749</v>
      </c>
      <c r="G395" s="2" t="s">
        <v>559</v>
      </c>
      <c r="H395" s="2" t="s">
        <v>554</v>
      </c>
      <c r="I395" s="5">
        <v>11002</v>
      </c>
      <c r="J395">
        <f>VLOOKUP(H395,$C$1:$D$466,2,0)</f>
        <v>11002</v>
      </c>
    </row>
    <row r="396" ht="12" customHeight="1" spans="1:10">
      <c r="A396" t="str">
        <f t="shared" si="6"/>
        <v>,1634646</v>
      </c>
      <c r="B396" t="str">
        <f>VLOOKUP(C396,Sheet3!$B$1:$C$460,2,0)</f>
        <v>1634646</v>
      </c>
      <c r="C396" s="3" t="s">
        <v>2190</v>
      </c>
      <c r="D396" s="4">
        <v>574</v>
      </c>
      <c r="E396">
        <f>SUMIF($H$1:$H$460,C396,$I$1:$I$460)</f>
        <v>574</v>
      </c>
      <c r="G396" s="2" t="s">
        <v>980</v>
      </c>
      <c r="H396" s="2" t="s">
        <v>975</v>
      </c>
      <c r="I396" s="5">
        <v>467</v>
      </c>
      <c r="J396">
        <f>VLOOKUP(H396,$C$1:$D$466,2,0)</f>
        <v>467</v>
      </c>
    </row>
    <row r="397" ht="12" customHeight="1" spans="1:10">
      <c r="A397" t="str">
        <f t="shared" si="6"/>
        <v>,1627333</v>
      </c>
      <c r="B397" t="str">
        <f>VLOOKUP(C397,Sheet3!$B$1:$C$460,2,0)</f>
        <v>1627333</v>
      </c>
      <c r="C397" s="3" t="s">
        <v>2194</v>
      </c>
      <c r="D397" s="4">
        <v>834</v>
      </c>
      <c r="E397">
        <f>SUMIF($H$1:$H$460,C397,$I$1:$I$460)</f>
        <v>834</v>
      </c>
      <c r="G397" s="2" t="s">
        <v>2014</v>
      </c>
      <c r="H397" s="2" t="s">
        <v>2011</v>
      </c>
      <c r="I397" s="5">
        <v>5803</v>
      </c>
      <c r="J397">
        <f>VLOOKUP(H397,$C$1:$D$466,2,0)</f>
        <v>5803</v>
      </c>
    </row>
    <row r="398" ht="12" customHeight="1" spans="1:10">
      <c r="A398" t="str">
        <f t="shared" si="6"/>
        <v>,1635330</v>
      </c>
      <c r="B398" t="str">
        <f>VLOOKUP(C398,Sheet3!$B$1:$C$460,2,0)</f>
        <v>1635330</v>
      </c>
      <c r="C398" s="3" t="s">
        <v>2197</v>
      </c>
      <c r="D398" s="4">
        <v>1102</v>
      </c>
      <c r="E398">
        <f>SUMIF($H$1:$H$460,C398,$I$1:$I$460)</f>
        <v>1102</v>
      </c>
      <c r="G398" s="2" t="s">
        <v>2147</v>
      </c>
      <c r="H398" s="2" t="s">
        <v>2144</v>
      </c>
      <c r="I398" s="5">
        <v>5803</v>
      </c>
      <c r="J398">
        <f>VLOOKUP(H398,$C$1:$D$466,2,0)</f>
        <v>5803</v>
      </c>
    </row>
    <row r="399" ht="12" customHeight="1" spans="1:10">
      <c r="A399" t="str">
        <f t="shared" si="6"/>
        <v>,1620109</v>
      </c>
      <c r="B399" t="str">
        <f>VLOOKUP(C399,Sheet3!$B$1:$C$460,2,0)</f>
        <v>1620109</v>
      </c>
      <c r="C399" s="3" t="s">
        <v>2203</v>
      </c>
      <c r="D399" s="4">
        <v>1252</v>
      </c>
      <c r="E399">
        <f>SUMIF($H$1:$H$460,C399,$I$1:$I$460)</f>
        <v>1252</v>
      </c>
      <c r="G399" s="2" t="s">
        <v>1043</v>
      </c>
      <c r="H399" s="2" t="s">
        <v>1038</v>
      </c>
      <c r="I399" s="5">
        <v>10188</v>
      </c>
      <c r="J399">
        <f>VLOOKUP(H399,$C$1:$D$466,2,0)</f>
        <v>10188</v>
      </c>
    </row>
    <row r="400" ht="12" customHeight="1" spans="1:10">
      <c r="A400" t="str">
        <f t="shared" si="6"/>
        <v>,1616698</v>
      </c>
      <c r="B400" t="str">
        <f>VLOOKUP(C400,Sheet3!$B$1:$C$460,2,0)</f>
        <v>1616698</v>
      </c>
      <c r="C400" s="3" t="s">
        <v>2209</v>
      </c>
      <c r="D400" s="4">
        <v>1630</v>
      </c>
      <c r="E400">
        <f>SUMIF($H$1:$H$460,C400,$I$1:$I$460)</f>
        <v>1630</v>
      </c>
      <c r="G400" s="2" t="s">
        <v>1411</v>
      </c>
      <c r="H400" s="2" t="s">
        <v>1406</v>
      </c>
      <c r="I400" s="5">
        <v>426</v>
      </c>
      <c r="J400">
        <f>VLOOKUP(H400,$C$1:$D$466,2,0)</f>
        <v>426</v>
      </c>
    </row>
    <row r="401" ht="12" customHeight="1" spans="1:10">
      <c r="A401" t="str">
        <f t="shared" si="6"/>
        <v>,1629103</v>
      </c>
      <c r="B401" t="str">
        <f>VLOOKUP(C401,Sheet3!$B$1:$C$460,2,0)</f>
        <v>1629103</v>
      </c>
      <c r="C401" s="3" t="s">
        <v>2213</v>
      </c>
      <c r="D401" s="4">
        <v>2589</v>
      </c>
      <c r="E401">
        <f>SUMIF($H$1:$H$460,C401,$I$1:$I$460)</f>
        <v>2589</v>
      </c>
      <c r="G401" s="2" t="s">
        <v>805</v>
      </c>
      <c r="H401" s="2" t="s">
        <v>800</v>
      </c>
      <c r="I401" s="5">
        <v>6624</v>
      </c>
      <c r="J401">
        <f>VLOOKUP(H401,$C$1:$D$466,2,0)</f>
        <v>6624</v>
      </c>
    </row>
    <row r="402" ht="12" customHeight="1" spans="1:10">
      <c r="A402" t="str">
        <f t="shared" si="6"/>
        <v>,1634420</v>
      </c>
      <c r="B402" t="str">
        <f>VLOOKUP(C402,Sheet3!$B$1:$C$460,2,0)</f>
        <v>1634420</v>
      </c>
      <c r="C402" s="3" t="s">
        <v>2219</v>
      </c>
      <c r="D402" s="4">
        <v>1144</v>
      </c>
      <c r="E402">
        <f>SUMIF($H$1:$H$460,C402,$I$1:$I$460)</f>
        <v>1144</v>
      </c>
      <c r="G402" s="2" t="s">
        <v>1306</v>
      </c>
      <c r="H402" s="2" t="s">
        <v>1302</v>
      </c>
      <c r="I402" s="5">
        <v>3264</v>
      </c>
      <c r="J402">
        <f>VLOOKUP(H402,$C$1:$D$466,2,0)</f>
        <v>3264</v>
      </c>
    </row>
    <row r="403" ht="12" customHeight="1" spans="1:10">
      <c r="A403" t="str">
        <f t="shared" si="6"/>
        <v>,1628709</v>
      </c>
      <c r="B403" t="str">
        <f>VLOOKUP(C403,Sheet3!$B$1:$C$460,2,0)</f>
        <v>1628709</v>
      </c>
      <c r="C403" s="3" t="s">
        <v>2224</v>
      </c>
      <c r="D403" s="4">
        <v>1764</v>
      </c>
      <c r="E403">
        <f>SUMIF($H$1:$H$460,C403,$I$1:$I$460)</f>
        <v>1764</v>
      </c>
      <c r="G403" s="2" t="s">
        <v>832</v>
      </c>
      <c r="H403" s="2" t="s">
        <v>827</v>
      </c>
      <c r="I403" s="5">
        <v>2960</v>
      </c>
      <c r="J403">
        <f>VLOOKUP(H403,$C$1:$D$466,2,0)</f>
        <v>2960</v>
      </c>
    </row>
    <row r="404" ht="12" customHeight="1" spans="1:10">
      <c r="A404" t="str">
        <f t="shared" si="6"/>
        <v>,1631008</v>
      </c>
      <c r="B404" t="str">
        <f>VLOOKUP(C404,Sheet3!$B$1:$C$460,2,0)</f>
        <v>1631008</v>
      </c>
      <c r="C404" s="3" t="s">
        <v>2228</v>
      </c>
      <c r="D404" s="4">
        <v>8572</v>
      </c>
      <c r="E404">
        <f>SUMIF($H$1:$H$460,C404,$I$1:$I$460)</f>
        <v>8572</v>
      </c>
      <c r="G404" s="2" t="s">
        <v>2134</v>
      </c>
      <c r="H404" s="2" t="s">
        <v>2130</v>
      </c>
      <c r="I404" s="5">
        <v>3525</v>
      </c>
      <c r="J404">
        <f>VLOOKUP(H404,$C$1:$D$466,2,0)</f>
        <v>3525</v>
      </c>
    </row>
    <row r="405" ht="12" customHeight="1" spans="1:10">
      <c r="A405" t="str">
        <f t="shared" si="6"/>
        <v>,1635378</v>
      </c>
      <c r="B405" t="str">
        <f>VLOOKUP(C405,Sheet3!$B$1:$C$460,2,0)</f>
        <v>1635378</v>
      </c>
      <c r="C405" s="3" t="s">
        <v>2232</v>
      </c>
      <c r="D405" s="4">
        <v>1130</v>
      </c>
      <c r="E405">
        <f>SUMIF($H$1:$H$460,C405,$I$1:$I$460)</f>
        <v>1130</v>
      </c>
      <c r="G405" s="2" t="s">
        <v>2156</v>
      </c>
      <c r="H405" s="2" t="s">
        <v>2153</v>
      </c>
      <c r="I405" s="5">
        <v>3525</v>
      </c>
      <c r="J405">
        <f>VLOOKUP(H405,$C$1:$D$466,2,0)</f>
        <v>3525</v>
      </c>
    </row>
    <row r="406" ht="12" customHeight="1" spans="1:10">
      <c r="A406" t="str">
        <f t="shared" si="6"/>
        <v>,1631076</v>
      </c>
      <c r="B406" t="str">
        <f>VLOOKUP(C406,Sheet3!$B$1:$C$460,2,0)</f>
        <v>1631076</v>
      </c>
      <c r="C406" s="3" t="s">
        <v>2238</v>
      </c>
      <c r="D406" s="4">
        <v>4500</v>
      </c>
      <c r="E406">
        <f>SUMIF($H$1:$H$460,C406,$I$1:$I$460)</f>
        <v>4500</v>
      </c>
      <c r="G406" s="2" t="s">
        <v>1343</v>
      </c>
      <c r="H406" s="2" t="s">
        <v>1338</v>
      </c>
      <c r="I406" s="5">
        <v>3900</v>
      </c>
      <c r="J406">
        <f>VLOOKUP(H406,$C$1:$D$466,2,0)</f>
        <v>3900</v>
      </c>
    </row>
    <row r="407" ht="12" customHeight="1" spans="1:10">
      <c r="A407" t="str">
        <f t="shared" si="6"/>
        <v>,1623669</v>
      </c>
      <c r="B407" t="str">
        <f>VLOOKUP(C407,Sheet3!$B$1:$C$460,2,0)</f>
        <v>1623669</v>
      </c>
      <c r="C407" s="3" t="s">
        <v>2243</v>
      </c>
      <c r="D407" s="4">
        <v>301</v>
      </c>
      <c r="E407">
        <f>SUMIF($H$1:$H$460,C407,$I$1:$I$460)</f>
        <v>301</v>
      </c>
      <c r="G407" s="2" t="s">
        <v>438</v>
      </c>
      <c r="H407" s="2" t="s">
        <v>435</v>
      </c>
      <c r="I407" s="5">
        <v>702</v>
      </c>
      <c r="J407">
        <f>VLOOKUP(H407,$C$1:$D$466,2,0)</f>
        <v>702</v>
      </c>
    </row>
    <row r="408" ht="12" customHeight="1" spans="1:10">
      <c r="A408" t="str">
        <f t="shared" si="6"/>
        <v>,1612242</v>
      </c>
      <c r="B408" t="str">
        <f>VLOOKUP(C408,Sheet3!$B$1:$C$460,2,0)</f>
        <v>1612242</v>
      </c>
      <c r="C408" s="3" t="s">
        <v>2247</v>
      </c>
      <c r="D408" s="4">
        <v>2019</v>
      </c>
      <c r="E408">
        <f>SUMIF($H$1:$H$460,C408,$I$1:$I$460)</f>
        <v>2019</v>
      </c>
      <c r="G408" s="2" t="s">
        <v>379</v>
      </c>
      <c r="H408" s="2" t="s">
        <v>374</v>
      </c>
      <c r="I408" s="5">
        <v>1404</v>
      </c>
      <c r="J408">
        <f>VLOOKUP(H408,$C$1:$D$466,2,0)</f>
        <v>1404</v>
      </c>
    </row>
    <row r="409" ht="12" customHeight="1" spans="1:10">
      <c r="A409" t="str">
        <f t="shared" si="6"/>
        <v>,1633604</v>
      </c>
      <c r="B409" t="str">
        <f>VLOOKUP(C409,Sheet3!$B$1:$C$460,2,0)</f>
        <v>1633604</v>
      </c>
      <c r="C409" s="3" t="s">
        <v>2253</v>
      </c>
      <c r="D409" s="4">
        <v>3060</v>
      </c>
      <c r="E409">
        <f>SUMIF($H$1:$H$460,C409,$I$1:$I$460)</f>
        <v>3060</v>
      </c>
      <c r="G409" s="2" t="s">
        <v>367</v>
      </c>
      <c r="H409" s="2" t="s">
        <v>362</v>
      </c>
      <c r="I409" s="5">
        <v>970</v>
      </c>
      <c r="J409">
        <f>VLOOKUP(H409,$C$1:$D$466,2,0)</f>
        <v>970</v>
      </c>
    </row>
    <row r="410" ht="12" customHeight="1" spans="1:10">
      <c r="A410" t="str">
        <f t="shared" si="6"/>
        <v>,1634328</v>
      </c>
      <c r="B410" t="str">
        <f>VLOOKUP(C410,Sheet3!$B$1:$C$460,2,0)</f>
        <v>1634328</v>
      </c>
      <c r="C410" s="3" t="s">
        <v>2257</v>
      </c>
      <c r="D410" s="4">
        <v>2993</v>
      </c>
      <c r="E410">
        <f>SUMIF($H$1:$H$460,C410,$I$1:$I$460)</f>
        <v>2993</v>
      </c>
      <c r="G410" s="2" t="s">
        <v>991</v>
      </c>
      <c r="H410" s="2" t="s">
        <v>987</v>
      </c>
      <c r="I410" s="5">
        <v>607</v>
      </c>
      <c r="J410">
        <f>VLOOKUP(H410,$C$1:$D$466,2,0)</f>
        <v>607</v>
      </c>
    </row>
    <row r="411" ht="12" customHeight="1" spans="1:10">
      <c r="A411" t="str">
        <f t="shared" si="6"/>
        <v>,1619675</v>
      </c>
      <c r="B411" t="str">
        <f>VLOOKUP(C411,Sheet3!$B$1:$C$460,2,0)</f>
        <v>1619675</v>
      </c>
      <c r="C411" s="3" t="s">
        <v>2263</v>
      </c>
      <c r="D411" s="4">
        <v>9312</v>
      </c>
      <c r="E411">
        <f>SUMIF($H$1:$H$460,C411,$I$1:$I$460)</f>
        <v>9312</v>
      </c>
      <c r="G411" s="2" t="s">
        <v>448</v>
      </c>
      <c r="H411" s="2" t="s">
        <v>443</v>
      </c>
      <c r="I411" s="5">
        <v>1824</v>
      </c>
      <c r="J411">
        <f>VLOOKUP(H411,$C$1:$D$466,2,0)</f>
        <v>1824</v>
      </c>
    </row>
    <row r="412" ht="12" customHeight="1" spans="1:10">
      <c r="A412" t="str">
        <f t="shared" si="6"/>
        <v>,1634948</v>
      </c>
      <c r="B412" t="str">
        <f>VLOOKUP(C412,Sheet3!$B$1:$C$460,2,0)</f>
        <v>1634948</v>
      </c>
      <c r="C412" s="3" t="s">
        <v>2269</v>
      </c>
      <c r="D412" s="4">
        <v>720</v>
      </c>
      <c r="E412">
        <f>SUMIF($H$1:$H$460,C412,$I$1:$I$460)</f>
        <v>720</v>
      </c>
      <c r="G412" s="2" t="s">
        <v>1524</v>
      </c>
      <c r="H412" s="2" t="s">
        <v>1520</v>
      </c>
      <c r="I412" s="5">
        <v>1572</v>
      </c>
      <c r="J412">
        <f>VLOOKUP(H412,$C$1:$D$466,2,0)</f>
        <v>1572</v>
      </c>
    </row>
    <row r="413" ht="12" customHeight="1" spans="1:10">
      <c r="A413" t="str">
        <f t="shared" si="6"/>
        <v>,1617126</v>
      </c>
      <c r="B413" t="str">
        <f>VLOOKUP(C413,Sheet3!$B$1:$C$460,2,0)</f>
        <v>1617126</v>
      </c>
      <c r="C413" s="3" t="s">
        <v>2275</v>
      </c>
      <c r="D413" s="4">
        <v>6068</v>
      </c>
      <c r="E413">
        <f>SUMIF($H$1:$H$460,C413,$I$1:$I$460)</f>
        <v>6068</v>
      </c>
      <c r="G413" s="2" t="s">
        <v>239</v>
      </c>
      <c r="H413" s="2" t="s">
        <v>234</v>
      </c>
      <c r="I413" s="5">
        <v>667</v>
      </c>
      <c r="J413">
        <f>VLOOKUP(H413,$C$1:$D$466,2,0)</f>
        <v>667</v>
      </c>
    </row>
    <row r="414" ht="12" customHeight="1" spans="1:10">
      <c r="A414" t="str">
        <f t="shared" si="6"/>
        <v>,1635831</v>
      </c>
      <c r="B414" t="str">
        <f>VLOOKUP(C414,Sheet3!$B$1:$C$460,2,0)</f>
        <v>1635831</v>
      </c>
      <c r="C414" s="3" t="s">
        <v>2279</v>
      </c>
      <c r="D414" s="4">
        <v>516</v>
      </c>
      <c r="E414">
        <f>SUMIF($H$1:$H$460,C414,$I$1:$I$460)</f>
        <v>516</v>
      </c>
      <c r="G414" s="2" t="s">
        <v>639</v>
      </c>
      <c r="H414" s="2" t="s">
        <v>634</v>
      </c>
      <c r="I414" s="5">
        <v>3288</v>
      </c>
      <c r="J414">
        <f>VLOOKUP(H414,$C$1:$D$466,2,0)</f>
        <v>3288</v>
      </c>
    </row>
    <row r="415" ht="12" customHeight="1" spans="1:10">
      <c r="A415" t="str">
        <f t="shared" si="6"/>
        <v>,1635382</v>
      </c>
      <c r="B415" t="str">
        <f>VLOOKUP(C415,Sheet3!$B$1:$C$460,2,0)</f>
        <v>1635382</v>
      </c>
      <c r="C415" s="3" t="s">
        <v>2283</v>
      </c>
      <c r="D415" s="4">
        <v>1431</v>
      </c>
      <c r="E415">
        <f>SUMIF($H$1:$H$460,C415,$I$1:$I$460)</f>
        <v>1431</v>
      </c>
      <c r="G415" s="2" t="s">
        <v>937</v>
      </c>
      <c r="H415" s="2" t="s">
        <v>933</v>
      </c>
      <c r="I415" s="5">
        <v>2084</v>
      </c>
      <c r="J415">
        <f>VLOOKUP(H415,$C$1:$D$466,2,0)</f>
        <v>2084</v>
      </c>
    </row>
    <row r="416" ht="12" customHeight="1" spans="1:10">
      <c r="A416" t="str">
        <f t="shared" si="6"/>
        <v>,1622870</v>
      </c>
      <c r="B416" t="str">
        <f>VLOOKUP(C416,Sheet3!$B$1:$C$460,2,0)</f>
        <v>1622870</v>
      </c>
      <c r="C416" s="3" t="s">
        <v>2288</v>
      </c>
      <c r="D416" s="4">
        <v>1074</v>
      </c>
      <c r="E416">
        <f>SUMIF($H$1:$H$460,C416,$I$1:$I$460)</f>
        <v>1074</v>
      </c>
      <c r="G416" s="2" t="s">
        <v>744</v>
      </c>
      <c r="H416" s="2" t="s">
        <v>739</v>
      </c>
      <c r="I416" s="5">
        <v>1988</v>
      </c>
      <c r="J416">
        <f>VLOOKUP(H416,$C$1:$D$466,2,0)</f>
        <v>1988</v>
      </c>
    </row>
    <row r="417" ht="12" customHeight="1" spans="1:10">
      <c r="A417" t="str">
        <f t="shared" si="6"/>
        <v>,1635231</v>
      </c>
      <c r="B417" t="str">
        <f>VLOOKUP(C417,Sheet3!$B$1:$C$460,2,0)</f>
        <v>1635231</v>
      </c>
      <c r="C417" s="3" t="s">
        <v>2293</v>
      </c>
      <c r="D417" s="4">
        <v>1754</v>
      </c>
      <c r="E417">
        <f>SUMIF($H$1:$H$460,C417,$I$1:$I$460)</f>
        <v>1754</v>
      </c>
      <c r="G417" s="2" t="s">
        <v>657</v>
      </c>
      <c r="H417" s="2" t="s">
        <v>652</v>
      </c>
      <c r="I417" s="5">
        <v>3082</v>
      </c>
      <c r="J417">
        <f>VLOOKUP(H417,$C$1:$D$466,2,0)</f>
        <v>3082</v>
      </c>
    </row>
    <row r="418" ht="12" customHeight="1" spans="1:10">
      <c r="A418" t="str">
        <f t="shared" si="6"/>
        <v>,1630439</v>
      </c>
      <c r="B418" t="str">
        <f>VLOOKUP(C418,Sheet3!$B$1:$C$460,2,0)</f>
        <v>1630439</v>
      </c>
      <c r="C418" s="3" t="s">
        <v>2298</v>
      </c>
      <c r="D418" s="4">
        <v>1899</v>
      </c>
      <c r="E418">
        <f>SUMIF($H$1:$H$460,C418,$I$1:$I$460)</f>
        <v>1899</v>
      </c>
      <c r="G418" s="2" t="s">
        <v>1556</v>
      </c>
      <c r="H418" s="2" t="s">
        <v>1552</v>
      </c>
      <c r="I418" s="5">
        <v>975</v>
      </c>
      <c r="J418">
        <f>VLOOKUP(H418,$C$1:$D$466,2,0)</f>
        <v>975</v>
      </c>
    </row>
    <row r="419" ht="12" customHeight="1" spans="1:10">
      <c r="A419" t="str">
        <f t="shared" si="6"/>
        <v>,1635021</v>
      </c>
      <c r="B419" t="str">
        <f>VLOOKUP(C419,Sheet3!$B$1:$C$460,2,0)</f>
        <v>1635021</v>
      </c>
      <c r="C419" s="3" t="s">
        <v>2304</v>
      </c>
      <c r="D419" s="4">
        <v>3075</v>
      </c>
      <c r="E419">
        <f>SUMIF($H$1:$H$460,C419,$I$1:$I$460)</f>
        <v>3075</v>
      </c>
      <c r="G419" s="2" t="s">
        <v>1060</v>
      </c>
      <c r="H419" s="2" t="s">
        <v>1055</v>
      </c>
      <c r="I419" s="5">
        <v>755</v>
      </c>
      <c r="J419">
        <f>VLOOKUP(H419,$C$1:$D$466,2,0)</f>
        <v>755</v>
      </c>
    </row>
    <row r="420" ht="12" customHeight="1" spans="1:10">
      <c r="A420" t="str">
        <f t="shared" si="6"/>
        <v>,1627826</v>
      </c>
      <c r="B420" t="str">
        <f>VLOOKUP(C420,Sheet3!$B$1:$C$460,2,0)</f>
        <v>1627826</v>
      </c>
      <c r="C420" s="3" t="s">
        <v>2309</v>
      </c>
      <c r="D420" s="4">
        <v>620</v>
      </c>
      <c r="E420">
        <f>SUMIF($H$1:$H$460,C420,$I$1:$I$460)</f>
        <v>620</v>
      </c>
      <c r="G420" s="2" t="s">
        <v>788</v>
      </c>
      <c r="H420" s="2" t="s">
        <v>784</v>
      </c>
      <c r="I420" s="5">
        <v>4412</v>
      </c>
      <c r="J420">
        <f>VLOOKUP(H420,$C$1:$D$466,2,0)</f>
        <v>4412</v>
      </c>
    </row>
    <row r="421" ht="12" customHeight="1" spans="1:10">
      <c r="A421" t="str">
        <f t="shared" si="6"/>
        <v>,1620472</v>
      </c>
      <c r="B421" t="str">
        <f>VLOOKUP(C421,Sheet3!$B$1:$C$460,2,0)</f>
        <v>1620472</v>
      </c>
      <c r="C421" s="3" t="s">
        <v>2314</v>
      </c>
      <c r="D421" s="4">
        <v>1241</v>
      </c>
      <c r="E421">
        <f>SUMIF($H$1:$H$460,C421,$I$1:$I$460)</f>
        <v>1241</v>
      </c>
      <c r="G421" s="2" t="s">
        <v>407</v>
      </c>
      <c r="H421" s="2" t="s">
        <v>402</v>
      </c>
      <c r="I421" s="5">
        <v>15561</v>
      </c>
      <c r="J421">
        <f>VLOOKUP(H421,$C$1:$D$466,2,0)</f>
        <v>15561</v>
      </c>
    </row>
    <row r="422" ht="12" customHeight="1" spans="1:10">
      <c r="A422" t="str">
        <f t="shared" si="6"/>
        <v>,1633377</v>
      </c>
      <c r="B422" t="str">
        <f>VLOOKUP(C422,Sheet3!$B$1:$C$460,2,0)</f>
        <v>1633377</v>
      </c>
      <c r="C422" s="3" t="s">
        <v>2317</v>
      </c>
      <c r="D422" s="4">
        <v>448</v>
      </c>
      <c r="E422">
        <f>SUMIF($H$1:$H$460,C422,$I$1:$I$460)</f>
        <v>448</v>
      </c>
      <c r="G422" s="2" t="s">
        <v>1621</v>
      </c>
      <c r="H422" s="2" t="s">
        <v>1617</v>
      </c>
      <c r="I422" s="5">
        <v>4630</v>
      </c>
      <c r="J422">
        <f>VLOOKUP(H422,$C$1:$D$466,2,0)</f>
        <v>4630</v>
      </c>
    </row>
    <row r="423" ht="12" customHeight="1" spans="1:10">
      <c r="A423" t="str">
        <f t="shared" si="6"/>
        <v>,1634435</v>
      </c>
      <c r="B423" t="str">
        <f>VLOOKUP(C423,Sheet3!$B$1:$C$460,2,0)</f>
        <v>1634435</v>
      </c>
      <c r="C423" s="3" t="s">
        <v>2323</v>
      </c>
      <c r="D423" s="4">
        <v>773</v>
      </c>
      <c r="E423">
        <f>SUMIF($H$1:$H$460,C423,$I$1:$I$460)</f>
        <v>0</v>
      </c>
      <c r="G423" s="2" t="s">
        <v>633</v>
      </c>
      <c r="H423" s="2" t="s">
        <v>628</v>
      </c>
      <c r="I423" s="5">
        <v>698</v>
      </c>
      <c r="J423">
        <f>VLOOKUP(H423,$C$1:$D$466,2,0)</f>
        <v>698</v>
      </c>
    </row>
    <row r="424" ht="12" customHeight="1" spans="1:10">
      <c r="A424" t="str">
        <f t="shared" si="6"/>
        <v>,1634381</v>
      </c>
      <c r="B424" t="str">
        <f>VLOOKUP(C424,Sheet3!$B$1:$C$460,2,0)</f>
        <v>1634381</v>
      </c>
      <c r="C424" s="3" t="s">
        <v>2328</v>
      </c>
      <c r="D424" s="4">
        <v>926</v>
      </c>
      <c r="E424">
        <f>SUMIF($H$1:$H$460,C424,$I$1:$I$460)</f>
        <v>926</v>
      </c>
      <c r="G424" s="2" t="s">
        <v>720</v>
      </c>
      <c r="H424" s="2" t="s">
        <v>716</v>
      </c>
      <c r="I424" s="5">
        <v>793</v>
      </c>
      <c r="J424">
        <f>VLOOKUP(H424,$C$1:$D$466,2,0)</f>
        <v>793</v>
      </c>
    </row>
    <row r="425" ht="12" customHeight="1" spans="1:10">
      <c r="A425" t="str">
        <f t="shared" si="6"/>
        <v>,1635172</v>
      </c>
      <c r="B425" t="str">
        <f>VLOOKUP(C425,Sheet3!$B$1:$C$460,2,0)</f>
        <v>1635172</v>
      </c>
      <c r="C425" s="3" t="s">
        <v>2334</v>
      </c>
      <c r="D425" s="4">
        <v>641</v>
      </c>
      <c r="E425">
        <f>SUMIF($H$1:$H$460,C425,$I$1:$I$460)</f>
        <v>641</v>
      </c>
      <c r="G425" s="2" t="s">
        <v>900</v>
      </c>
      <c r="H425" s="2" t="s">
        <v>895</v>
      </c>
      <c r="I425" s="5">
        <v>1730</v>
      </c>
      <c r="J425">
        <f>VLOOKUP(H425,$C$1:$D$466,2,0)</f>
        <v>1730</v>
      </c>
    </row>
    <row r="426" ht="12" customHeight="1" spans="1:10">
      <c r="A426" t="str">
        <f t="shared" si="6"/>
        <v>,1634802</v>
      </c>
      <c r="B426" t="str">
        <f>VLOOKUP(C426,Sheet3!$B$1:$C$460,2,0)</f>
        <v>1634802</v>
      </c>
      <c r="C426" s="3" t="s">
        <v>2340</v>
      </c>
      <c r="D426" s="4">
        <v>668</v>
      </c>
      <c r="E426">
        <f>SUMIF($H$1:$H$460,C426,$I$1:$I$460)</f>
        <v>668</v>
      </c>
      <c r="G426" s="2" t="s">
        <v>1974</v>
      </c>
      <c r="H426" s="2" t="s">
        <v>1969</v>
      </c>
      <c r="I426" s="5">
        <v>14574</v>
      </c>
      <c r="J426">
        <f>VLOOKUP(H426,$C$1:$D$466,2,0)</f>
        <v>14574</v>
      </c>
    </row>
    <row r="427" ht="12" customHeight="1" spans="1:10">
      <c r="A427" t="str">
        <f t="shared" si="6"/>
        <v>,1628650</v>
      </c>
      <c r="B427" t="str">
        <f>VLOOKUP(C427,Sheet3!$B$1:$C$460,2,0)</f>
        <v>1628650</v>
      </c>
      <c r="C427" s="3" t="s">
        <v>2346</v>
      </c>
      <c r="D427" s="4">
        <v>1328</v>
      </c>
      <c r="E427">
        <f>SUMIF($H$1:$H$460,C427,$I$1:$I$460)</f>
        <v>1328</v>
      </c>
      <c r="G427" s="2" t="s">
        <v>1279</v>
      </c>
      <c r="H427" s="2" t="s">
        <v>1275</v>
      </c>
      <c r="I427" s="5">
        <v>672</v>
      </c>
      <c r="J427">
        <f>VLOOKUP(H427,$C$1:$D$466,2,0)</f>
        <v>672</v>
      </c>
    </row>
    <row r="428" ht="12" customHeight="1" spans="1:10">
      <c r="A428" t="str">
        <f t="shared" si="6"/>
        <v>,1613916</v>
      </c>
      <c r="B428" t="str">
        <f>VLOOKUP(C428,Sheet3!$B$1:$C$460,2,0)</f>
        <v>1613916</v>
      </c>
      <c r="C428" s="3" t="s">
        <v>2350</v>
      </c>
      <c r="D428" s="4">
        <v>11676</v>
      </c>
      <c r="E428">
        <f>SUMIF($H$1:$H$460,C428,$I$1:$I$460)</f>
        <v>11676</v>
      </c>
      <c r="G428" s="2" t="s">
        <v>947</v>
      </c>
      <c r="H428" s="2" t="s">
        <v>942</v>
      </c>
      <c r="I428" s="5">
        <v>2848</v>
      </c>
      <c r="J428">
        <f>VLOOKUP(H428,$C$1:$D$466,2,0)</f>
        <v>2848</v>
      </c>
    </row>
    <row r="429" ht="12" customHeight="1" spans="1:10">
      <c r="A429" t="str">
        <f t="shared" si="6"/>
        <v>,1587956</v>
      </c>
      <c r="B429" t="str">
        <f>VLOOKUP(C429,Sheet3!$B$1:$C$460,2,0)</f>
        <v>1587956</v>
      </c>
      <c r="C429" s="3" t="s">
        <v>2354</v>
      </c>
      <c r="D429" s="4">
        <v>5656</v>
      </c>
      <c r="E429">
        <f>SUMIF($H$1:$H$460,C429,$I$1:$I$460)</f>
        <v>5656</v>
      </c>
      <c r="G429" s="2" t="s">
        <v>277</v>
      </c>
      <c r="H429" s="2" t="s">
        <v>272</v>
      </c>
      <c r="I429" s="5">
        <v>1069</v>
      </c>
      <c r="J429">
        <f>VLOOKUP(H429,$C$1:$D$466,2,0)</f>
        <v>1069</v>
      </c>
    </row>
    <row r="430" ht="12" customHeight="1" spans="1:10">
      <c r="A430" t="str">
        <f t="shared" si="6"/>
        <v>,1614761</v>
      </c>
      <c r="B430" t="str">
        <f>VLOOKUP(C430,Sheet3!$B$1:$C$460,2,0)</f>
        <v>1614761</v>
      </c>
      <c r="C430" s="3" t="s">
        <v>2360</v>
      </c>
      <c r="D430" s="4">
        <v>463</v>
      </c>
      <c r="E430">
        <f>SUMIF($H$1:$H$460,C430,$I$1:$I$460)</f>
        <v>463</v>
      </c>
      <c r="G430" s="2" t="s">
        <v>612</v>
      </c>
      <c r="H430" s="2" t="s">
        <v>607</v>
      </c>
      <c r="I430" s="5">
        <v>189</v>
      </c>
      <c r="J430">
        <f>VLOOKUP(H430,$C$1:$D$466,2,0)</f>
        <v>189</v>
      </c>
    </row>
    <row r="431" ht="12" customHeight="1" spans="1:10">
      <c r="A431" t="str">
        <f t="shared" si="6"/>
        <v>,1603994</v>
      </c>
      <c r="B431" t="str">
        <f>VLOOKUP(C431,Sheet3!$B$1:$C$460,2,0)</f>
        <v>1603994</v>
      </c>
      <c r="C431" s="3" t="s">
        <v>2366</v>
      </c>
      <c r="D431" s="4">
        <v>8208</v>
      </c>
      <c r="E431">
        <f>SUMIF($H$1:$H$460,C431,$I$1:$I$460)</f>
        <v>8208</v>
      </c>
      <c r="G431" s="2" t="s">
        <v>778</v>
      </c>
      <c r="H431" s="2" t="s">
        <v>773</v>
      </c>
      <c r="I431" s="5">
        <v>903</v>
      </c>
      <c r="J431">
        <f>VLOOKUP(H431,$C$1:$D$466,2,0)</f>
        <v>903</v>
      </c>
    </row>
    <row r="432" ht="12" customHeight="1" spans="1:10">
      <c r="A432" t="str">
        <f t="shared" si="6"/>
        <v>,1635589</v>
      </c>
      <c r="B432" t="str">
        <f>VLOOKUP(C432,Sheet3!$B$1:$C$460,2,0)</f>
        <v>1635589</v>
      </c>
      <c r="C432" s="3" t="s">
        <v>2372</v>
      </c>
      <c r="D432" s="4">
        <v>431</v>
      </c>
      <c r="E432">
        <f>SUMIF($H$1:$H$460,C432,$I$1:$I$460)</f>
        <v>431</v>
      </c>
      <c r="G432" s="2" t="s">
        <v>471</v>
      </c>
      <c r="H432" s="2" t="s">
        <v>466</v>
      </c>
      <c r="I432" s="5">
        <v>1610</v>
      </c>
      <c r="J432">
        <f>VLOOKUP(H432,$C$1:$D$466,2,0)</f>
        <v>1610</v>
      </c>
    </row>
    <row r="433" ht="12" customHeight="1" spans="1:10">
      <c r="A433" t="str">
        <f t="shared" si="6"/>
        <v>,1605793</v>
      </c>
      <c r="B433" t="str">
        <f>VLOOKUP(C433,Sheet3!$B$1:$C$460,2,0)</f>
        <v>1605793</v>
      </c>
      <c r="C433" s="3" t="s">
        <v>2377</v>
      </c>
      <c r="D433" s="4">
        <v>477</v>
      </c>
      <c r="E433">
        <f>SUMIF($H$1:$H$460,C433,$I$1:$I$460)</f>
        <v>477</v>
      </c>
      <c r="G433" s="2" t="s">
        <v>761</v>
      </c>
      <c r="H433" s="2" t="s">
        <v>757</v>
      </c>
      <c r="I433" s="5">
        <v>3364</v>
      </c>
      <c r="J433">
        <f>VLOOKUP(H433,$C$1:$D$466,2,0)</f>
        <v>3364</v>
      </c>
    </row>
    <row r="434" ht="12" customHeight="1" spans="1:10">
      <c r="A434" t="str">
        <f t="shared" si="6"/>
        <v>,1616539</v>
      </c>
      <c r="B434" t="str">
        <f>VLOOKUP(C434,Sheet3!$B$1:$C$460,2,0)</f>
        <v>1616539</v>
      </c>
      <c r="C434" s="3" t="s">
        <v>2383</v>
      </c>
      <c r="D434" s="4">
        <v>2043</v>
      </c>
      <c r="E434">
        <f>SUMIF($H$1:$H$460,C434,$I$1:$I$460)</f>
        <v>2043</v>
      </c>
      <c r="G434" s="2" t="s">
        <v>1172</v>
      </c>
      <c r="H434" s="2" t="s">
        <v>1167</v>
      </c>
      <c r="I434" s="5">
        <v>4065</v>
      </c>
      <c r="J434">
        <f>VLOOKUP(H434,$C$1:$D$466,2,0)</f>
        <v>4065</v>
      </c>
    </row>
    <row r="435" ht="12" customHeight="1" spans="1:10">
      <c r="A435" t="str">
        <f t="shared" si="6"/>
        <v>,1632013</v>
      </c>
      <c r="B435" t="str">
        <f>VLOOKUP(C435,Sheet3!$B$1:$C$460,2,0)</f>
        <v>1632013</v>
      </c>
      <c r="C435" s="3" t="s">
        <v>2387</v>
      </c>
      <c r="D435" s="4">
        <v>2088</v>
      </c>
      <c r="E435">
        <f>SUMIF($H$1:$H$460,C435,$I$1:$I$460)</f>
        <v>2088</v>
      </c>
      <c r="G435" s="2" t="s">
        <v>1270</v>
      </c>
      <c r="H435" s="2" t="s">
        <v>1267</v>
      </c>
      <c r="I435" s="5">
        <v>4065</v>
      </c>
      <c r="J435">
        <f>VLOOKUP(H435,$C$1:$D$466,2,0)</f>
        <v>4065</v>
      </c>
    </row>
    <row r="436" ht="12" customHeight="1" spans="1:10">
      <c r="A436" t="str">
        <f t="shared" si="6"/>
        <v>,1635013</v>
      </c>
      <c r="B436" t="str">
        <f>VLOOKUP(C436,Sheet3!$B$1:$C$460,2,0)</f>
        <v>1635013</v>
      </c>
      <c r="C436" s="3" t="s">
        <v>2391</v>
      </c>
      <c r="D436" s="4">
        <v>1302</v>
      </c>
      <c r="E436">
        <f>SUMIF($H$1:$H$460,C436,$I$1:$I$460)</f>
        <v>1302</v>
      </c>
      <c r="G436" s="2" t="s">
        <v>1349</v>
      </c>
      <c r="H436" s="2" t="s">
        <v>1344</v>
      </c>
      <c r="I436" s="5">
        <v>2224</v>
      </c>
      <c r="J436">
        <f>VLOOKUP(H436,$C$1:$D$466,2,0)</f>
        <v>2224</v>
      </c>
    </row>
    <row r="437" ht="12" customHeight="1" spans="1:10">
      <c r="A437" t="str">
        <f t="shared" si="6"/>
        <v>,1627930</v>
      </c>
      <c r="B437" t="str">
        <f>VLOOKUP(C437,Sheet3!$B$1:$C$460,2,0)</f>
        <v>1627930</v>
      </c>
      <c r="C437" s="3" t="s">
        <v>2397</v>
      </c>
      <c r="D437" s="4">
        <v>1216</v>
      </c>
      <c r="E437">
        <f>SUMIF($H$1:$H$460,C437,$I$1:$I$460)</f>
        <v>1216</v>
      </c>
      <c r="G437" s="2" t="s">
        <v>271</v>
      </c>
      <c r="H437" s="2" t="s">
        <v>266</v>
      </c>
      <c r="I437" s="5">
        <v>960</v>
      </c>
      <c r="J437">
        <f>VLOOKUP(H437,$C$1:$D$466,2,0)</f>
        <v>960</v>
      </c>
    </row>
    <row r="438" ht="12" customHeight="1" spans="1:10">
      <c r="A438" t="str">
        <f t="shared" si="6"/>
        <v>,1633510</v>
      </c>
      <c r="B438" t="str">
        <f>VLOOKUP(C438,Sheet3!$B$1:$C$460,2,0)</f>
        <v>1633510</v>
      </c>
      <c r="C438" s="3" t="s">
        <v>2400</v>
      </c>
      <c r="D438" s="4">
        <v>5594</v>
      </c>
      <c r="E438">
        <f>SUMIF($H$1:$H$460,C438,$I$1:$I$460)</f>
        <v>5594</v>
      </c>
      <c r="G438" s="2" t="s">
        <v>317</v>
      </c>
      <c r="H438" s="2" t="s">
        <v>312</v>
      </c>
      <c r="I438" s="5">
        <v>1198</v>
      </c>
      <c r="J438">
        <f>VLOOKUP(H438,$C$1:$D$466,2,0)</f>
        <v>1198</v>
      </c>
    </row>
    <row r="439" ht="12" customHeight="1" spans="1:10">
      <c r="A439" t="str">
        <f t="shared" si="6"/>
        <v>,1633128</v>
      </c>
      <c r="B439" t="str">
        <f>VLOOKUP(C439,Sheet3!$B$1:$C$460,2,0)</f>
        <v>1633128</v>
      </c>
      <c r="C439" s="3" t="s">
        <v>2406</v>
      </c>
      <c r="D439" s="4">
        <v>596</v>
      </c>
      <c r="E439">
        <f>SUMIF($H$1:$H$460,C439,$I$1:$I$460)</f>
        <v>596</v>
      </c>
      <c r="G439" s="2" t="s">
        <v>1627</v>
      </c>
      <c r="H439" s="2" t="s">
        <v>1622</v>
      </c>
      <c r="I439" s="5">
        <v>4600</v>
      </c>
      <c r="J439">
        <f>VLOOKUP(H439,$C$1:$D$466,2,0)</f>
        <v>4600</v>
      </c>
    </row>
    <row r="440" ht="12" customHeight="1" spans="1:9">
      <c r="A440" t="str">
        <f t="shared" si="6"/>
        <v>,1634622</v>
      </c>
      <c r="B440" t="str">
        <f>VLOOKUP(C440,Sheet3!$B$1:$C$460,2,0)</f>
        <v>1634622</v>
      </c>
      <c r="C440" s="3" t="s">
        <v>2410</v>
      </c>
      <c r="D440" s="4">
        <v>982</v>
      </c>
      <c r="E440">
        <f>SUMIF($H$1:$H$460,C440,$I$1:$I$460)</f>
        <v>982</v>
      </c>
      <c r="G440" s="6"/>
      <c r="H440" s="6"/>
      <c r="I440" s="6"/>
    </row>
    <row r="441" ht="12" customHeight="1" spans="1:9">
      <c r="A441" t="str">
        <f t="shared" si="6"/>
        <v>,1635389</v>
      </c>
      <c r="B441" t="str">
        <f>VLOOKUP(C441,Sheet3!$B$1:$C$460,2,0)</f>
        <v>1635389</v>
      </c>
      <c r="C441" s="3" t="s">
        <v>2416</v>
      </c>
      <c r="D441" s="4">
        <v>1656</v>
      </c>
      <c r="E441">
        <f>SUMIF($H$1:$H$460,C441,$I$1:$I$460)</f>
        <v>1656</v>
      </c>
      <c r="G441" s="6"/>
      <c r="H441" s="6"/>
      <c r="I441" s="6"/>
    </row>
    <row r="442" ht="12" customHeight="1" spans="1:9">
      <c r="A442" t="str">
        <f t="shared" si="6"/>
        <v>,1632123</v>
      </c>
      <c r="B442" t="str">
        <f>VLOOKUP(C442,Sheet3!$B$1:$C$460,2,0)</f>
        <v>1632123</v>
      </c>
      <c r="C442" s="3" t="s">
        <v>2421</v>
      </c>
      <c r="D442" s="4">
        <v>754</v>
      </c>
      <c r="E442">
        <f>SUMIF($H$1:$H$460,C442,$I$1:$I$460)</f>
        <v>754</v>
      </c>
      <c r="G442" s="6"/>
      <c r="H442" s="6"/>
      <c r="I442" s="6"/>
    </row>
    <row r="443" ht="12" customHeight="1" spans="1:9">
      <c r="A443" t="str">
        <f t="shared" si="6"/>
        <v>,1630920</v>
      </c>
      <c r="B443" t="str">
        <f>VLOOKUP(C443,Sheet3!$B$1:$C$460,2,0)</f>
        <v>1630920</v>
      </c>
      <c r="C443" s="3" t="s">
        <v>2427</v>
      </c>
      <c r="D443" s="4">
        <v>2160</v>
      </c>
      <c r="E443">
        <f>SUMIF($H$1:$H$460,C443,$I$1:$I$460)</f>
        <v>2160</v>
      </c>
      <c r="G443" s="6"/>
      <c r="H443" s="6"/>
      <c r="I443" s="6"/>
    </row>
    <row r="444" ht="12" customHeight="1" spans="1:9">
      <c r="A444" t="str">
        <f t="shared" si="6"/>
        <v>,1634110</v>
      </c>
      <c r="B444" t="str">
        <f>VLOOKUP(C444,Sheet3!$B$1:$C$460,2,0)</f>
        <v>1634110</v>
      </c>
      <c r="C444" s="3" t="s">
        <v>2432</v>
      </c>
      <c r="D444" s="4">
        <v>1892</v>
      </c>
      <c r="E444">
        <f>SUMIF($H$1:$H$460,C444,$I$1:$I$460)</f>
        <v>1892</v>
      </c>
      <c r="G444" s="6"/>
      <c r="H444" s="6"/>
      <c r="I444" s="6"/>
    </row>
    <row r="445" ht="12" customHeight="1" spans="1:9">
      <c r="A445" t="str">
        <f t="shared" si="6"/>
        <v>,1634544</v>
      </c>
      <c r="B445" t="str">
        <f>VLOOKUP(C445,Sheet3!$B$1:$C$460,2,0)</f>
        <v>1634544</v>
      </c>
      <c r="C445" s="3" t="s">
        <v>2438</v>
      </c>
      <c r="D445" s="4">
        <v>5242</v>
      </c>
      <c r="E445">
        <f>SUMIF($H$1:$H$460,C445,$I$1:$I$460)</f>
        <v>0</v>
      </c>
      <c r="G445" s="6"/>
      <c r="H445" s="6"/>
      <c r="I445" s="6"/>
    </row>
    <row r="446" ht="12" customHeight="1" spans="1:10">
      <c r="A446" t="str">
        <f t="shared" si="6"/>
        <v>,1601804</v>
      </c>
      <c r="B446">
        <v>1601804</v>
      </c>
      <c r="C446" s="3" t="s">
        <v>52</v>
      </c>
      <c r="D446" s="4">
        <v>-4530</v>
      </c>
      <c r="E446">
        <f>SUMIF($H$1:$H$460,C446,$I$1:$I$460)</f>
        <v>0</v>
      </c>
      <c r="G446" s="2" t="s">
        <v>2282</v>
      </c>
      <c r="H446" s="2" t="s">
        <v>2279</v>
      </c>
      <c r="I446" s="5">
        <v>516</v>
      </c>
      <c r="J446">
        <f>VLOOKUP(H446,$C$1:$D$466,2,0)</f>
        <v>516</v>
      </c>
    </row>
    <row r="447" ht="12" customHeight="1" spans="1:10">
      <c r="A447" t="str">
        <f t="shared" si="6"/>
        <v>,1459287</v>
      </c>
      <c r="B447">
        <v>1459287</v>
      </c>
      <c r="C447" s="3" t="s">
        <v>57</v>
      </c>
      <c r="D447" s="4">
        <v>1525</v>
      </c>
      <c r="E447">
        <f>SUMIF($H$1:$H$460,C447,$I$1:$I$460)</f>
        <v>0</v>
      </c>
      <c r="G447" s="2" t="s">
        <v>2376</v>
      </c>
      <c r="H447" s="2" t="s">
        <v>2372</v>
      </c>
      <c r="I447" s="5">
        <v>431</v>
      </c>
      <c r="J447">
        <f>VLOOKUP(H447,$C$1:$D$466,2,0)</f>
        <v>431</v>
      </c>
    </row>
    <row r="448" ht="12" customHeight="1" spans="1:10">
      <c r="A448" t="str">
        <f t="shared" si="6"/>
        <v>,1572102</v>
      </c>
      <c r="B448">
        <v>1572102</v>
      </c>
      <c r="C448" s="3" t="s">
        <v>60</v>
      </c>
      <c r="D448" s="4">
        <v>-1314</v>
      </c>
      <c r="E448">
        <f>SUMIF($H$1:$H$460,C448,$I$1:$I$460)</f>
        <v>0</v>
      </c>
      <c r="G448" s="2" t="s">
        <v>2420</v>
      </c>
      <c r="H448" s="2" t="s">
        <v>2416</v>
      </c>
      <c r="I448" s="5">
        <v>1656</v>
      </c>
      <c r="J448">
        <f>VLOOKUP(H448,$C$1:$D$466,2,0)</f>
        <v>1656</v>
      </c>
    </row>
    <row r="449" ht="12" customHeight="1" spans="1:10">
      <c r="A449" t="str">
        <f t="shared" si="6"/>
        <v>,1612082</v>
      </c>
      <c r="B449">
        <v>1612082</v>
      </c>
      <c r="C449" s="3" t="s">
        <v>64</v>
      </c>
      <c r="D449" s="4">
        <v>-6048</v>
      </c>
      <c r="E449">
        <f>SUMIF($H$1:$H$460,C449,$I$1:$I$460)</f>
        <v>0</v>
      </c>
      <c r="G449" s="2" t="s">
        <v>2287</v>
      </c>
      <c r="H449" s="2" t="s">
        <v>2283</v>
      </c>
      <c r="I449" s="5">
        <v>1431</v>
      </c>
      <c r="J449">
        <f>VLOOKUP(H449,$C$1:$D$466,2,0)</f>
        <v>1431</v>
      </c>
    </row>
    <row r="450" ht="12" customHeight="1" spans="1:10">
      <c r="A450" t="str">
        <f t="shared" si="6"/>
        <v>,1612550</v>
      </c>
      <c r="B450">
        <v>1612550</v>
      </c>
      <c r="C450" s="3" t="s">
        <v>69</v>
      </c>
      <c r="D450" s="4">
        <v>-950</v>
      </c>
      <c r="E450">
        <f>SUMIF($H$1:$H$460,C450,$I$1:$I$460)</f>
        <v>0</v>
      </c>
      <c r="G450" s="2" t="s">
        <v>2237</v>
      </c>
      <c r="H450" s="2" t="s">
        <v>2232</v>
      </c>
      <c r="I450" s="5">
        <v>1130</v>
      </c>
      <c r="J450">
        <f>VLOOKUP(H450,$C$1:$D$466,2,0)</f>
        <v>1130</v>
      </c>
    </row>
    <row r="451" ht="12" customHeight="1" spans="1:10">
      <c r="A451" t="str">
        <f t="shared" ref="A451:A466" si="7">$B$1&amp;B451</f>
        <v>,1613090</v>
      </c>
      <c r="B451">
        <v>1613090</v>
      </c>
      <c r="C451" s="3" t="s">
        <v>73</v>
      </c>
      <c r="D451" s="4">
        <v>-2600</v>
      </c>
      <c r="E451">
        <f>SUMIF($H$1:$H$460,C451,$I$1:$I$460)</f>
        <v>0</v>
      </c>
      <c r="G451" s="2" t="s">
        <v>2202</v>
      </c>
      <c r="H451" s="2" t="s">
        <v>2197</v>
      </c>
      <c r="I451" s="5">
        <v>1102</v>
      </c>
      <c r="J451">
        <f>VLOOKUP(H451,$C$1:$D$466,2,0)</f>
        <v>1102</v>
      </c>
    </row>
    <row r="452" ht="12" customHeight="1" spans="1:10">
      <c r="A452" t="str">
        <f t="shared" si="7"/>
        <v>,1592055</v>
      </c>
      <c r="B452">
        <v>1592055</v>
      </c>
      <c r="C452" s="3" t="s">
        <v>78</v>
      </c>
      <c r="D452" s="4">
        <v>2412</v>
      </c>
      <c r="E452">
        <f>SUMIF($H$1:$H$460,C452,$I$1:$I$460)</f>
        <v>0</v>
      </c>
      <c r="G452" s="2" t="s">
        <v>2297</v>
      </c>
      <c r="H452" s="2" t="s">
        <v>2293</v>
      </c>
      <c r="I452" s="5">
        <v>1754</v>
      </c>
      <c r="J452">
        <f>VLOOKUP(H452,$C$1:$D$466,2,0)</f>
        <v>1754</v>
      </c>
    </row>
    <row r="453" ht="12" customHeight="1" spans="1:10">
      <c r="A453" t="str">
        <f t="shared" si="7"/>
        <v>,1527367</v>
      </c>
      <c r="B453">
        <v>1527367</v>
      </c>
      <c r="C453" s="3" t="s">
        <v>81</v>
      </c>
      <c r="D453" s="4">
        <v>-1124</v>
      </c>
      <c r="E453">
        <f>SUMIF($H$1:$H$460,C453,$I$1:$I$460)</f>
        <v>0</v>
      </c>
      <c r="G453" s="2" t="s">
        <v>2339</v>
      </c>
      <c r="H453" s="2" t="s">
        <v>2334</v>
      </c>
      <c r="I453" s="5">
        <v>641</v>
      </c>
      <c r="J453">
        <f>VLOOKUP(H453,$C$1:$D$466,2,0)</f>
        <v>641</v>
      </c>
    </row>
    <row r="454" ht="12" customHeight="1" spans="1:10">
      <c r="A454" t="str">
        <f t="shared" si="7"/>
        <v>,1612034</v>
      </c>
      <c r="B454">
        <v>1612034</v>
      </c>
      <c r="C454" s="3" t="s">
        <v>86</v>
      </c>
      <c r="D454" s="4">
        <v>-8164</v>
      </c>
      <c r="E454">
        <f>SUMIF($H$1:$H$460,C454,$I$1:$I$460)</f>
        <v>0</v>
      </c>
      <c r="G454" s="2" t="s">
        <v>2308</v>
      </c>
      <c r="H454" s="2" t="s">
        <v>2304</v>
      </c>
      <c r="I454" s="5">
        <v>3075</v>
      </c>
      <c r="J454">
        <f>VLOOKUP(H454,$C$1:$D$466,2,0)</f>
        <v>3075</v>
      </c>
    </row>
    <row r="455" ht="12" customHeight="1" spans="1:10">
      <c r="A455" t="str">
        <f t="shared" si="7"/>
        <v>,1623125</v>
      </c>
      <c r="B455">
        <v>1623125</v>
      </c>
      <c r="C455" s="3" t="s">
        <v>90</v>
      </c>
      <c r="D455" s="4">
        <v>-1418</v>
      </c>
      <c r="E455">
        <f>SUMIF($H$1:$H$460,C455,$I$1:$I$460)</f>
        <v>0</v>
      </c>
      <c r="G455" s="2" t="s">
        <v>2396</v>
      </c>
      <c r="H455" s="2" t="s">
        <v>2391</v>
      </c>
      <c r="I455" s="5">
        <v>1302</v>
      </c>
      <c r="J455">
        <f>VLOOKUP(H455,$C$1:$D$466,2,0)</f>
        <v>1302</v>
      </c>
    </row>
    <row r="456" ht="12" customHeight="1" spans="1:10">
      <c r="A456" t="str">
        <f t="shared" si="7"/>
        <v>,1620421</v>
      </c>
      <c r="B456">
        <v>1620421</v>
      </c>
      <c r="C456" s="3" t="s">
        <v>94</v>
      </c>
      <c r="D456" s="4">
        <v>-2096</v>
      </c>
      <c r="E456">
        <f>SUMIF($H$1:$H$460,C456,$I$1:$I$460)</f>
        <v>0</v>
      </c>
      <c r="G456" s="2" t="s">
        <v>2274</v>
      </c>
      <c r="H456" s="2" t="s">
        <v>2269</v>
      </c>
      <c r="I456" s="5">
        <v>720</v>
      </c>
      <c r="J456">
        <f>VLOOKUP(H456,$C$1:$D$466,2,0)</f>
        <v>720</v>
      </c>
    </row>
    <row r="457" ht="12" customHeight="1" spans="1:10">
      <c r="A457" t="str">
        <f t="shared" si="7"/>
        <v>,</v>
      </c>
      <c r="C457" s="3" t="s">
        <v>98</v>
      </c>
      <c r="D457" s="4">
        <v>-400.2</v>
      </c>
      <c r="E457">
        <f>SUMIF($H$1:$H$460,C457,$I$1:$I$460)</f>
        <v>0</v>
      </c>
      <c r="G457" s="2" t="s">
        <v>2185</v>
      </c>
      <c r="H457" s="2" t="s">
        <v>2180</v>
      </c>
      <c r="I457" s="5">
        <v>397</v>
      </c>
      <c r="J457">
        <f>VLOOKUP(H457,$C$1:$D$466,2,0)</f>
        <v>397</v>
      </c>
    </row>
    <row r="458" ht="12" customHeight="1" spans="1:10">
      <c r="A458" t="str">
        <f t="shared" si="7"/>
        <v>,1621921</v>
      </c>
      <c r="B458">
        <v>1621921</v>
      </c>
      <c r="C458" s="3" t="s">
        <v>101</v>
      </c>
      <c r="D458" s="4">
        <v>-1138</v>
      </c>
      <c r="E458">
        <f>SUMIF($H$1:$H$460,C458,$I$1:$I$460)</f>
        <v>0</v>
      </c>
      <c r="G458" s="2" t="s">
        <v>2345</v>
      </c>
      <c r="H458" s="2" t="s">
        <v>2340</v>
      </c>
      <c r="I458" s="5">
        <v>668</v>
      </c>
      <c r="J458">
        <f>VLOOKUP(H458,$C$1:$D$466,2,0)</f>
        <v>668</v>
      </c>
    </row>
    <row r="459" ht="12" customHeight="1" spans="1:10">
      <c r="A459" t="str">
        <f t="shared" si="7"/>
        <v>,1630615</v>
      </c>
      <c r="B459" t="str">
        <f>VLOOKUP(C459,Sheet3!$B$1:$C$460,2,0)</f>
        <v>1630615</v>
      </c>
      <c r="C459" s="3" t="s">
        <v>143</v>
      </c>
      <c r="D459" s="4">
        <v>1828</v>
      </c>
      <c r="E459">
        <f>SUMIF($H$1:$H$460,C459,$I$1:$I$460)</f>
        <v>1829</v>
      </c>
      <c r="G459" s="2" t="s">
        <v>2193</v>
      </c>
      <c r="H459" s="2" t="s">
        <v>2190</v>
      </c>
      <c r="I459" s="5">
        <v>574</v>
      </c>
      <c r="J459">
        <f>VLOOKUP(H459,$C$1:$D$466,2,0)</f>
        <v>574</v>
      </c>
    </row>
    <row r="460" ht="12" customHeight="1" spans="1:10">
      <c r="A460" t="str">
        <f t="shared" si="7"/>
        <v>,1609295</v>
      </c>
      <c r="B460" t="str">
        <f>VLOOKUP(C460,Sheet3!$B$1:$C$460,2,0)</f>
        <v>1609295</v>
      </c>
      <c r="C460" s="3" t="s">
        <v>215</v>
      </c>
      <c r="D460" s="4">
        <v>13444</v>
      </c>
      <c r="E460">
        <f>SUMIF($H$1:$H$460,C460,$I$1:$I$460)</f>
        <v>13744</v>
      </c>
      <c r="G460" s="2" t="s">
        <v>2415</v>
      </c>
      <c r="H460" s="2" t="s">
        <v>2410</v>
      </c>
      <c r="I460" s="5">
        <v>982</v>
      </c>
      <c r="J460">
        <f>VLOOKUP(H460,$C$1:$D$466,2,0)</f>
        <v>982</v>
      </c>
    </row>
    <row r="461" ht="12" customHeight="1" spans="1:10">
      <c r="A461" t="str">
        <f t="shared" si="7"/>
        <v>,</v>
      </c>
      <c r="C461" s="3" t="s">
        <v>221</v>
      </c>
      <c r="D461" s="4">
        <v>300</v>
      </c>
      <c r="E461">
        <f>SUMIF($H$1:$H$460,C461,$I$1:$I$460)</f>
        <v>0</v>
      </c>
      <c r="G461" s="7" t="s">
        <v>1908</v>
      </c>
      <c r="H461" s="7" t="s">
        <v>1904</v>
      </c>
      <c r="I461" s="15">
        <v>278</v>
      </c>
      <c r="J461">
        <f>VLOOKUP(H461,$C$1:$D$466,2,0)</f>
        <v>278</v>
      </c>
    </row>
    <row r="462" ht="12" customHeight="1" spans="1:10">
      <c r="A462" t="str">
        <f t="shared" si="7"/>
        <v>,1630629</v>
      </c>
      <c r="B462" t="str">
        <f>VLOOKUP(C462,Sheet3!$B$1:$C$460,2,0)</f>
        <v>1630629</v>
      </c>
      <c r="C462" s="3" t="s">
        <v>789</v>
      </c>
      <c r="D462" s="4">
        <v>2462</v>
      </c>
      <c r="E462">
        <f>SUMIF($H$1:$H$460,C462,$I$1:$I$460)</f>
        <v>2464</v>
      </c>
      <c r="G462" s="7" t="s">
        <v>2443</v>
      </c>
      <c r="H462" s="7" t="s">
        <v>2438</v>
      </c>
      <c r="I462" s="15">
        <v>5242</v>
      </c>
      <c r="J462">
        <f>VLOOKUP(H462,$C$1:$D$466,2,0)</f>
        <v>5242</v>
      </c>
    </row>
    <row r="463" ht="12" customHeight="1" spans="1:10">
      <c r="A463" t="str">
        <f t="shared" si="7"/>
        <v>,1625950</v>
      </c>
      <c r="B463" t="str">
        <f>VLOOKUP(C463,Sheet3!$B$1:$C$460,2,0)</f>
        <v>1625950</v>
      </c>
      <c r="C463" s="3" t="s">
        <v>965</v>
      </c>
      <c r="D463" s="4">
        <v>11964</v>
      </c>
      <c r="E463">
        <f>SUMIF($H$1:$H$460,C463,$I$1:$I$460)</f>
        <v>8973</v>
      </c>
      <c r="G463" s="7" t="s">
        <v>1964</v>
      </c>
      <c r="H463" s="7" t="s">
        <v>1961</v>
      </c>
      <c r="I463" s="15">
        <v>418</v>
      </c>
      <c r="J463">
        <f>VLOOKUP(H463,$C$1:$D$466,2,0)</f>
        <v>418</v>
      </c>
    </row>
    <row r="464" ht="12" customHeight="1" spans="1:10">
      <c r="A464" t="str">
        <f t="shared" si="7"/>
        <v>,1625950</v>
      </c>
      <c r="B464" t="str">
        <f>VLOOKUP(C464,Sheet3!$B$1:$C$460,2,0)</f>
        <v>1625950</v>
      </c>
      <c r="C464" s="3" t="s">
        <v>965</v>
      </c>
      <c r="D464" s="4">
        <v>-2991</v>
      </c>
      <c r="E464">
        <f>SUMIF($H$1:$H$460,C464,$I$1:$I$460)</f>
        <v>8973</v>
      </c>
      <c r="G464" s="7" t="s">
        <v>2018</v>
      </c>
      <c r="H464" s="7" t="s">
        <v>2015</v>
      </c>
      <c r="I464" s="15">
        <v>1420</v>
      </c>
      <c r="J464">
        <f>VLOOKUP(H464,$C$1:$D$466,2,0)</f>
        <v>1420</v>
      </c>
    </row>
    <row r="465" ht="12" customHeight="1" spans="1:10">
      <c r="A465" t="str">
        <f t="shared" si="7"/>
        <v>,1631836</v>
      </c>
      <c r="B465" t="str">
        <f>VLOOKUP(C465,Sheet3!$B$1:$C$460,2,0)</f>
        <v>1631836</v>
      </c>
      <c r="C465" s="3" t="s">
        <v>1148</v>
      </c>
      <c r="D465" s="4">
        <v>2539</v>
      </c>
      <c r="E465">
        <f>SUMIF($H$1:$H$460,C465,$I$1:$I$460)</f>
        <v>2540</v>
      </c>
      <c r="G465" s="7" t="s">
        <v>2161</v>
      </c>
      <c r="H465" s="7" t="s">
        <v>2157</v>
      </c>
      <c r="I465" s="15">
        <v>451</v>
      </c>
      <c r="J465">
        <f>VLOOKUP(H465,$C$1:$D$466,2,0)</f>
        <v>451</v>
      </c>
    </row>
    <row r="466" ht="12" customHeight="1" spans="1:10">
      <c r="A466" t="str">
        <f t="shared" si="7"/>
        <v>,1583894</v>
      </c>
      <c r="B466">
        <v>1583894</v>
      </c>
      <c r="C466" s="3" t="s">
        <v>1313</v>
      </c>
      <c r="D466" s="4">
        <v>418</v>
      </c>
      <c r="E466">
        <f>SUMIF($H$1:$H$460,C466,$I$1:$I$460)</f>
        <v>0</v>
      </c>
      <c r="G466" s="7" t="s">
        <v>2327</v>
      </c>
      <c r="H466" s="7" t="s">
        <v>2323</v>
      </c>
      <c r="I466" s="15">
        <v>773</v>
      </c>
      <c r="J466">
        <f>VLOOKUP(H466,$C$1:$D$466,2,0)</f>
        <v>773</v>
      </c>
    </row>
    <row r="467" spans="4:4">
      <c r="D467" s="8">
        <f>SUM(D2:D466)</f>
        <v>1113429.8</v>
      </c>
    </row>
    <row r="468" spans="4:4">
      <c r="D468" s="9"/>
    </row>
    <row r="469" spans="4:4">
      <c r="D469" s="9"/>
    </row>
    <row r="470" spans="4:4">
      <c r="D470" s="9"/>
    </row>
    <row r="474" ht="14.25"/>
    <row r="475" ht="15" spans="3:11">
      <c r="C475" s="3" t="s">
        <v>52</v>
      </c>
      <c r="D475" s="4">
        <v>-4530</v>
      </c>
      <c r="E475">
        <f>SUMIF($H$1:$H$460,C475,$I$1:$I$460)</f>
        <v>0</v>
      </c>
      <c r="F475" s="10">
        <v>1601804</v>
      </c>
      <c r="I475" s="2" t="s">
        <v>2455</v>
      </c>
      <c r="J475" s="2" t="s">
        <v>2456</v>
      </c>
      <c r="K475" s="2" t="s">
        <v>2462</v>
      </c>
    </row>
    <row r="476" ht="15" spans="3:12">
      <c r="C476" s="3" t="s">
        <v>57</v>
      </c>
      <c r="D476" s="4">
        <v>1525</v>
      </c>
      <c r="E476">
        <f>SUMIF($H$1:$H$460,C476,$I$1:$I$460)</f>
        <v>0</v>
      </c>
      <c r="F476" s="11">
        <v>1459287</v>
      </c>
      <c r="G476" t="s">
        <v>4197</v>
      </c>
      <c r="I476" s="2" t="s">
        <v>2752</v>
      </c>
      <c r="J476" s="2" t="s">
        <v>2753</v>
      </c>
      <c r="K476" s="5">
        <v>372</v>
      </c>
      <c r="L476" t="e">
        <v>#N/A</v>
      </c>
    </row>
    <row r="477" ht="15" spans="3:12">
      <c r="C477" s="3" t="s">
        <v>60</v>
      </c>
      <c r="D477" s="4">
        <v>-1314</v>
      </c>
      <c r="E477">
        <f>SUMIF($H$1:$H$460,C477,$I$1:$I$460)</f>
        <v>0</v>
      </c>
      <c r="F477" s="11">
        <v>1572102</v>
      </c>
      <c r="I477" s="2" t="s">
        <v>2774</v>
      </c>
      <c r="J477" s="2" t="s">
        <v>2775</v>
      </c>
      <c r="K477" s="5">
        <v>3800</v>
      </c>
      <c r="L477" t="e">
        <v>#N/A</v>
      </c>
    </row>
    <row r="478" ht="15" spans="3:12">
      <c r="C478" s="3" t="s">
        <v>64</v>
      </c>
      <c r="D478" s="4">
        <v>-6048</v>
      </c>
      <c r="E478">
        <f>SUMIF($H$1:$H$460,C478,$I$1:$I$460)</f>
        <v>0</v>
      </c>
      <c r="F478" s="11">
        <v>1612082</v>
      </c>
      <c r="I478" s="2" t="s">
        <v>2821</v>
      </c>
      <c r="J478" s="2" t="s">
        <v>2822</v>
      </c>
      <c r="K478" s="5">
        <v>0</v>
      </c>
      <c r="L478" t="e">
        <v>#N/A</v>
      </c>
    </row>
    <row r="479" ht="15" spans="3:12">
      <c r="C479" s="3" t="s">
        <v>69</v>
      </c>
      <c r="D479" s="4">
        <v>-950</v>
      </c>
      <c r="E479">
        <f>SUMIF($H$1:$H$460,C479,$I$1:$I$460)</f>
        <v>0</v>
      </c>
      <c r="F479" s="12">
        <v>1612550</v>
      </c>
      <c r="I479" s="2" t="s">
        <v>2869</v>
      </c>
      <c r="J479" s="2" t="s">
        <v>2870</v>
      </c>
      <c r="K479" s="5">
        <v>0</v>
      </c>
      <c r="L479" t="e">
        <v>#N/A</v>
      </c>
    </row>
    <row r="480" ht="15" spans="3:12">
      <c r="C480" s="3" t="s">
        <v>73</v>
      </c>
      <c r="D480" s="4">
        <v>-2600</v>
      </c>
      <c r="E480">
        <f>SUMIF($H$1:$H$460,C480,$I$1:$I$460)</f>
        <v>0</v>
      </c>
      <c r="F480" s="11">
        <v>1613090</v>
      </c>
      <c r="I480" s="2" t="s">
        <v>3148</v>
      </c>
      <c r="J480" s="2" t="s">
        <v>3149</v>
      </c>
      <c r="K480" s="5">
        <v>1743</v>
      </c>
      <c r="L480" t="e">
        <v>#N/A</v>
      </c>
    </row>
    <row r="481" ht="15" spans="3:12">
      <c r="C481" s="3" t="s">
        <v>78</v>
      </c>
      <c r="D481" s="4">
        <v>2412</v>
      </c>
      <c r="E481">
        <f>SUMIF($H$1:$H$460,C481,$I$1:$I$460)</f>
        <v>0</v>
      </c>
      <c r="F481" s="11">
        <v>1592055</v>
      </c>
      <c r="I481" s="2" t="s">
        <v>3398</v>
      </c>
      <c r="J481" s="2" t="s">
        <v>3399</v>
      </c>
      <c r="K481" s="5">
        <v>-1652</v>
      </c>
      <c r="L481" t="e">
        <v>#N/A</v>
      </c>
    </row>
    <row r="482" ht="15" spans="3:12">
      <c r="C482" s="3" t="s">
        <v>81</v>
      </c>
      <c r="D482" s="4">
        <v>-1124</v>
      </c>
      <c r="E482">
        <f>SUMIF($H$1:$H$460,C482,$I$1:$I$460)</f>
        <v>0</v>
      </c>
      <c r="F482" s="12">
        <v>1527367</v>
      </c>
      <c r="I482" s="2" t="s">
        <v>3418</v>
      </c>
      <c r="J482" s="2" t="s">
        <v>3419</v>
      </c>
      <c r="K482" s="5">
        <v>-2052</v>
      </c>
      <c r="L482" t="e">
        <v>#N/A</v>
      </c>
    </row>
    <row r="483" ht="15" spans="3:12">
      <c r="C483" s="3" t="s">
        <v>86</v>
      </c>
      <c r="D483" s="4">
        <v>-8164</v>
      </c>
      <c r="E483">
        <f>SUMIF($H$1:$H$460,C483,$I$1:$I$460)</f>
        <v>0</v>
      </c>
      <c r="F483" s="11">
        <v>1612034</v>
      </c>
      <c r="I483" s="2" t="s">
        <v>3696</v>
      </c>
      <c r="J483" s="2" t="s">
        <v>3697</v>
      </c>
      <c r="K483" s="5">
        <v>0</v>
      </c>
      <c r="L483" t="e">
        <v>#N/A</v>
      </c>
    </row>
    <row r="484" ht="15" spans="3:12">
      <c r="C484" s="3" t="s">
        <v>90</v>
      </c>
      <c r="D484" s="4">
        <v>-1418</v>
      </c>
      <c r="E484">
        <f>SUMIF($H$1:$H$460,C484,$I$1:$I$460)</f>
        <v>0</v>
      </c>
      <c r="F484" s="12">
        <v>1623125</v>
      </c>
      <c r="I484" s="2" t="s">
        <v>3865</v>
      </c>
      <c r="J484" s="2" t="s">
        <v>3866</v>
      </c>
      <c r="K484" s="5">
        <v>0</v>
      </c>
      <c r="L484" t="e">
        <v>#N/A</v>
      </c>
    </row>
    <row r="485" ht="15" spans="3:12">
      <c r="C485" s="3" t="s">
        <v>94</v>
      </c>
      <c r="D485" s="4">
        <v>-2096</v>
      </c>
      <c r="E485">
        <f>SUMIF($H$1:$H$460,C485,$I$1:$I$460)</f>
        <v>0</v>
      </c>
      <c r="F485" s="11">
        <v>1620421</v>
      </c>
      <c r="I485" s="2" t="s">
        <v>3923</v>
      </c>
      <c r="J485" s="2" t="s">
        <v>3924</v>
      </c>
      <c r="K485" s="5">
        <v>0</v>
      </c>
      <c r="L485" t="e">
        <v>#N/A</v>
      </c>
    </row>
    <row r="486" spans="3:6">
      <c r="C486" s="3" t="s">
        <v>98</v>
      </c>
      <c r="D486" s="4">
        <v>-400.2</v>
      </c>
      <c r="E486">
        <f>SUMIF($H$1:$H$460,C486,$I$1:$I$460)</f>
        <v>0</v>
      </c>
      <c r="F486" t="s">
        <v>4198</v>
      </c>
    </row>
    <row r="487" spans="3:6">
      <c r="C487" s="3" t="s">
        <v>101</v>
      </c>
      <c r="D487" s="4">
        <v>-1138</v>
      </c>
      <c r="E487">
        <f>SUMIF($H$1:$H$460,C487,$I$1:$I$460)</f>
        <v>0</v>
      </c>
      <c r="F487" s="11">
        <v>1621921</v>
      </c>
    </row>
    <row r="488" spans="3:5">
      <c r="C488" s="3" t="s">
        <v>143</v>
      </c>
      <c r="D488" s="4">
        <v>1828</v>
      </c>
      <c r="E488">
        <f>SUMIF($H$1:$H$460,C488,$I$1:$I$460)</f>
        <v>1829</v>
      </c>
    </row>
    <row r="489" spans="3:5">
      <c r="C489" s="3" t="s">
        <v>215</v>
      </c>
      <c r="D489" s="4">
        <v>13444</v>
      </c>
      <c r="E489">
        <f>SUMIF($H$1:$H$460,C489,$I$1:$I$460)</f>
        <v>13744</v>
      </c>
    </row>
    <row r="490" spans="3:5">
      <c r="C490" s="3" t="s">
        <v>221</v>
      </c>
      <c r="D490" s="4">
        <v>300</v>
      </c>
      <c r="E490">
        <f>SUMIF($H$1:$H$460,C490,$I$1:$I$460)</f>
        <v>0</v>
      </c>
    </row>
    <row r="491" spans="3:5">
      <c r="C491" s="3" t="s">
        <v>789</v>
      </c>
      <c r="D491" s="4">
        <v>2462</v>
      </c>
      <c r="E491">
        <f>SUMIF($H$1:$H$460,C491,$I$1:$I$460)</f>
        <v>2464</v>
      </c>
    </row>
    <row r="492" spans="3:5">
      <c r="C492" s="3" t="s">
        <v>965</v>
      </c>
      <c r="D492" s="4">
        <v>11964</v>
      </c>
      <c r="E492">
        <f>SUMIF($H$1:$H$460,C492,$I$1:$I$460)</f>
        <v>8973</v>
      </c>
    </row>
    <row r="493" spans="3:5">
      <c r="C493" s="3" t="s">
        <v>965</v>
      </c>
      <c r="D493" s="4">
        <v>-2991</v>
      </c>
      <c r="E493">
        <f>SUMIF($H$1:$H$460,C493,$I$1:$I$460)</f>
        <v>8973</v>
      </c>
    </row>
    <row r="494" ht="14.25" spans="3:5">
      <c r="C494" s="3" t="s">
        <v>1148</v>
      </c>
      <c r="D494" s="4">
        <v>2539</v>
      </c>
      <c r="E494">
        <f>SUMIF($H$1:$H$460,C494,$I$1:$I$460)</f>
        <v>2540</v>
      </c>
    </row>
    <row r="495" ht="14.25" spans="3:6">
      <c r="C495" s="3" t="s">
        <v>1313</v>
      </c>
      <c r="D495" s="4">
        <v>418</v>
      </c>
      <c r="E495">
        <f>SUMIF($H$1:$H$460,C495,$I$1:$I$460)</f>
        <v>0</v>
      </c>
      <c r="F495" s="12">
        <v>1583894</v>
      </c>
    </row>
    <row r="498" spans="4:4">
      <c r="D498" s="13"/>
    </row>
    <row r="505" spans="4:6">
      <c r="D505" s="14" t="s">
        <v>4199</v>
      </c>
      <c r="E505" s="14">
        <v>4.284259646</v>
      </c>
      <c r="F505" s="14"/>
    </row>
    <row r="506" spans="4:6">
      <c r="D506" s="14" t="s">
        <v>4200</v>
      </c>
      <c r="E506" s="14">
        <f>E505*F506</f>
        <v>4771936.92150418</v>
      </c>
      <c r="F506" s="14">
        <v>1113830</v>
      </c>
    </row>
    <row r="507" spans="4:6">
      <c r="D507" s="14" t="s">
        <v>4198</v>
      </c>
      <c r="E507" s="14">
        <f>E505*F507</f>
        <v>-1714.5607103292</v>
      </c>
      <c r="F507" s="14">
        <v>-400.2</v>
      </c>
    </row>
    <row r="508" spans="4:6">
      <c r="D508" s="14" t="s">
        <v>4201</v>
      </c>
      <c r="E508" s="14">
        <f>SUM(E506:E507)</f>
        <v>4770222.36079385</v>
      </c>
      <c r="F508" s="14">
        <v>1113429.8</v>
      </c>
    </row>
  </sheetData>
  <autoFilter ref="C1:S466">
    <sortState ref="C1:S466">
      <sortCondition ref="E1" sortBy="cellColor" dxfId="0"/>
    </sortState>
    <extLst/>
  </autoFilter>
  <conditionalFormatting sqref="C475:C495">
    <cfRule type="duplicateValues" dxfId="1" priority="3"/>
  </conditionalFormatting>
  <conditionalFormatting sqref="E2:E466">
    <cfRule type="expression" dxfId="2" priority="4">
      <formula>D2-E2&lt;&gt;0</formula>
    </cfRule>
    <cfRule type="expression" priority="5">
      <formula>D2-E2&lt;&gt;0</formula>
    </cfRule>
  </conditionalFormatting>
  <conditionalFormatting sqref="E475:E495">
    <cfRule type="expression" dxfId="2" priority="1">
      <formula>D475-E475&lt;&gt;0</formula>
    </cfRule>
    <cfRule type="expression" priority="2">
      <formula>D475-E475&lt;&gt;0</formula>
    </cfRule>
  </conditionalFormatting>
  <conditionalFormatting sqref="C1:C474 C496:C1048576"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Total</vt:lpstr>
      <vt:lpstr>Prepaid Order Details</vt:lpstr>
      <vt:lpstr>HOP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潘聪</dc:creator>
  <cp:lastModifiedBy>Lucky</cp:lastModifiedBy>
  <dcterms:created xsi:type="dcterms:W3CDTF">2019-10-15T14:46:00Z</dcterms:created>
  <dcterms:modified xsi:type="dcterms:W3CDTF">2019-10-16T10:03:29Z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