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3500"/>
  </bookViews>
  <sheets>
    <sheet name="DEPOSIT-CIT " sheetId="8" r:id="rId1"/>
  </sheets>
  <definedNames>
    <definedName name="_xlnm._FilterDatabase" localSheetId="0" hidden="1">'DEPOSIT-CIT '!$A$139:$O$193</definedName>
    <definedName name="_xlnm.Print_Area" localSheetId="0">'DEPOSIT-CIT '!$A$1:$M$136</definedName>
    <definedName name="_xlnm.Print_Titles" localSheetId="0">'DEPOSIT-CIT '!$2:$2</definedName>
  </definedNames>
  <calcPr calcId="144525"/>
</workbook>
</file>

<file path=xl/sharedStrings.xml><?xml version="1.0" encoding="utf-8"?>
<sst xmlns="http://schemas.openxmlformats.org/spreadsheetml/2006/main" count="41" uniqueCount="28">
  <si>
    <t>CIT (Thailand) Co., Ltd.</t>
  </si>
  <si>
    <t>INVOICE</t>
  </si>
  <si>
    <t>BOOKING REF.</t>
  </si>
  <si>
    <t>ARRIVAL</t>
  </si>
  <si>
    <t>DEPARTURE</t>
  </si>
  <si>
    <t>NIGHT</t>
  </si>
  <si>
    <t xml:space="preserve">ROOM </t>
  </si>
  <si>
    <t>RATE</t>
  </si>
  <si>
    <t>EXTRA CHARES</t>
  </si>
  <si>
    <t>AMOUNT</t>
  </si>
  <si>
    <t xml:space="preserve">TOTALAMOUNT PER  INVOCIE </t>
  </si>
  <si>
    <t>DEPOSIT</t>
  </si>
  <si>
    <t>BALANCE</t>
  </si>
  <si>
    <t>REMARK</t>
  </si>
  <si>
    <t xml:space="preserve">  BBL VISAMASTER CARD  30/09/2019</t>
  </si>
  <si>
    <t>201910-0028</t>
  </si>
  <si>
    <t>201910-0033</t>
  </si>
  <si>
    <t>201910-0043</t>
  </si>
  <si>
    <t>201910-0050</t>
  </si>
  <si>
    <t>201910-0059</t>
  </si>
  <si>
    <t>201910-0065</t>
  </si>
  <si>
    <t>P191011123242589</t>
  </si>
  <si>
    <t>，</t>
  </si>
  <si>
    <t>201910-0070</t>
  </si>
  <si>
    <t>201910-0078</t>
  </si>
  <si>
    <t>201910-0092</t>
  </si>
  <si>
    <t xml:space="preserve"> BANKTRANSFER  17/10/2019</t>
  </si>
  <si>
    <t>P191018152927589</t>
  </si>
</sst>
</file>

<file path=xl/styles.xml><?xml version="1.0" encoding="utf-8"?>
<styleSheet xmlns="http://schemas.openxmlformats.org/spreadsheetml/2006/main">
  <numFmts count="4">
    <numFmt numFmtId="176" formatCode="_-* #,##0.00_-;\-* #,##0.00_-;_-* &quot;-&quot;??_-;_-@_-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sz val="18"/>
      <color theme="1"/>
      <name val="Angsana New"/>
      <charset val="134"/>
    </font>
    <font>
      <b/>
      <sz val="18"/>
      <color theme="1"/>
      <name val="Angsana New"/>
      <charset val="134"/>
    </font>
    <font>
      <b/>
      <sz val="24"/>
      <color theme="1"/>
      <name val="Angsana New"/>
      <charset val="134"/>
    </font>
    <font>
      <sz val="10"/>
      <name val="Arial"/>
      <charset val="0"/>
    </font>
    <font>
      <b/>
      <sz val="18"/>
      <color theme="1"/>
      <name val="Angsana New"/>
      <charset val="134"/>
    </font>
    <font>
      <sz val="18"/>
      <color theme="1"/>
      <name val="Angsana New"/>
      <charset val="134"/>
    </font>
    <font>
      <sz val="10.5"/>
      <color rgb="FF333333"/>
      <name val="Helvetica"/>
      <charset val="134"/>
    </font>
    <font>
      <sz val="18"/>
      <color theme="1"/>
      <name val="宋体"/>
      <charset val="134"/>
    </font>
    <font>
      <sz val="18"/>
      <color rgb="FFFF0000"/>
      <name val="Angsana New"/>
      <charset val="134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b/>
      <sz val="11"/>
      <color rgb="FFFFFFFF"/>
      <name val="等线"/>
      <charset val="0"/>
      <scheme val="minor"/>
    </font>
    <font>
      <i/>
      <sz val="11"/>
      <color rgb="FF7F7F7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7F0F0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5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176" fontId="0" fillId="0" borderId="0" applyFont="0" applyFill="0" applyBorder="0" applyAlignment="0" applyProtection="0"/>
    <xf numFmtId="0" fontId="16" fillId="1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17" borderId="10" applyNumberFormat="0" applyFont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27" fillId="23" borderId="16" applyNumberFormat="0" applyAlignment="0" applyProtection="0">
      <alignment vertical="center"/>
    </xf>
    <xf numFmtId="0" fontId="28" fillId="23" borderId="9" applyNumberFormat="0" applyAlignment="0" applyProtection="0">
      <alignment vertical="center"/>
    </xf>
    <xf numFmtId="0" fontId="20" fillId="20" borderId="11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3" fillId="34" borderId="0" applyNumberFormat="0" applyBorder="0" applyAlignment="0" applyProtection="0">
      <alignment vertical="center"/>
    </xf>
    <xf numFmtId="0" fontId="16" fillId="35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3" fillId="36" borderId="0" applyNumberFormat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Fill="1"/>
    <xf numFmtId="0" fontId="2" fillId="0" borderId="0" xfId="0" applyFont="1"/>
    <xf numFmtId="0" fontId="1" fillId="0" borderId="0" xfId="0" applyFont="1" applyAlignment="1">
      <alignment horizontal="center"/>
    </xf>
    <xf numFmtId="38" fontId="1" fillId="0" borderId="0" xfId="0" applyNumberFormat="1" applyFont="1" applyAlignment="1">
      <alignment horizontal="center"/>
    </xf>
    <xf numFmtId="176" fontId="1" fillId="0" borderId="0" xfId="8" applyFont="1"/>
    <xf numFmtId="176" fontId="1" fillId="0" borderId="0" xfId="8" applyNumberFormat="1" applyFont="1"/>
    <xf numFmtId="0" fontId="1" fillId="0" borderId="0" xfId="0" applyFont="1"/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38" fontId="1" fillId="2" borderId="1" xfId="0" applyNumberFormat="1" applyFont="1" applyFill="1" applyBorder="1" applyAlignment="1">
      <alignment horizontal="center" vertical="center" wrapText="1"/>
    </xf>
    <xf numFmtId="176" fontId="1" fillId="2" borderId="1" xfId="8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/>
    <xf numFmtId="0" fontId="1" fillId="0" borderId="2" xfId="0" applyFont="1" applyBorder="1" applyAlignment="1">
      <alignment horizontal="center"/>
    </xf>
    <xf numFmtId="14" fontId="1" fillId="0" borderId="2" xfId="0" applyNumberFormat="1" applyFont="1" applyBorder="1" applyAlignment="1">
      <alignment horizontal="center"/>
    </xf>
    <xf numFmtId="38" fontId="1" fillId="0" borderId="2" xfId="0" applyNumberFormat="1" applyFont="1" applyBorder="1" applyAlignment="1">
      <alignment horizontal="center"/>
    </xf>
    <xf numFmtId="176" fontId="1" fillId="0" borderId="2" xfId="8" applyFont="1" applyBorder="1"/>
    <xf numFmtId="0" fontId="2" fillId="0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14" fontId="1" fillId="0" borderId="2" xfId="0" applyNumberFormat="1" applyFont="1" applyFill="1" applyBorder="1" applyAlignment="1">
      <alignment horizontal="center"/>
    </xf>
    <xf numFmtId="38" fontId="1" fillId="0" borderId="2" xfId="0" applyNumberFormat="1" applyFont="1" applyFill="1" applyBorder="1" applyAlignment="1">
      <alignment horizontal="center"/>
    </xf>
    <xf numFmtId="176" fontId="1" fillId="0" borderId="2" xfId="8" applyFont="1" applyFill="1" applyBorder="1"/>
    <xf numFmtId="176" fontId="1" fillId="2" borderId="1" xfId="8" applyNumberFormat="1" applyFont="1" applyFill="1" applyBorder="1" applyAlignment="1">
      <alignment horizontal="center" vertical="center" wrapText="1"/>
    </xf>
    <xf numFmtId="176" fontId="1" fillId="0" borderId="2" xfId="8" applyNumberFormat="1" applyFont="1" applyBorder="1"/>
    <xf numFmtId="176" fontId="2" fillId="3" borderId="5" xfId="0" applyNumberFormat="1" applyFont="1" applyFill="1" applyBorder="1" applyAlignment="1"/>
    <xf numFmtId="176" fontId="1" fillId="0" borderId="6" xfId="8" applyNumberFormat="1" applyFont="1" applyBorder="1"/>
    <xf numFmtId="176" fontId="1" fillId="0" borderId="2" xfId="8" applyNumberFormat="1" applyFont="1" applyFill="1" applyBorder="1"/>
    <xf numFmtId="176" fontId="1" fillId="0" borderId="6" xfId="8" applyNumberFormat="1" applyFont="1" applyFill="1" applyBorder="1"/>
    <xf numFmtId="0" fontId="2" fillId="0" borderId="4" xfId="0" applyFont="1" applyFill="1" applyBorder="1" applyAlignment="1"/>
    <xf numFmtId="0" fontId="4" fillId="0" borderId="0" xfId="0" applyNumberFormat="1" applyFont="1" applyFill="1" applyBorder="1" applyAlignment="1"/>
    <xf numFmtId="0" fontId="1" fillId="0" borderId="2" xfId="0" applyFont="1" applyFill="1" applyBorder="1" applyAlignment="1">
      <alignment horizontal="right"/>
    </xf>
    <xf numFmtId="0" fontId="2" fillId="0" borderId="7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14" fontId="1" fillId="0" borderId="7" xfId="0" applyNumberFormat="1" applyFont="1" applyBorder="1" applyAlignment="1">
      <alignment horizontal="center"/>
    </xf>
    <xf numFmtId="38" fontId="1" fillId="0" borderId="7" xfId="0" applyNumberFormat="1" applyFont="1" applyBorder="1" applyAlignment="1">
      <alignment horizontal="center"/>
    </xf>
    <xf numFmtId="176" fontId="1" fillId="0" borderId="7" xfId="8" applyFont="1" applyBorder="1"/>
    <xf numFmtId="0" fontId="5" fillId="0" borderId="2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14" fontId="6" fillId="0" borderId="2" xfId="0" applyNumberFormat="1" applyFont="1" applyFill="1" applyBorder="1" applyAlignment="1">
      <alignment horizontal="center"/>
    </xf>
    <xf numFmtId="38" fontId="6" fillId="0" borderId="2" xfId="0" applyNumberFormat="1" applyFont="1" applyFill="1" applyBorder="1" applyAlignment="1">
      <alignment horizontal="center"/>
    </xf>
    <xf numFmtId="176" fontId="6" fillId="0" borderId="2" xfId="8" applyFont="1" applyFill="1" applyBorder="1"/>
    <xf numFmtId="0" fontId="5" fillId="4" borderId="2" xfId="0" applyFont="1" applyFill="1" applyBorder="1" applyAlignment="1">
      <alignment horizontal="center"/>
    </xf>
    <xf numFmtId="176" fontId="2" fillId="5" borderId="6" xfId="8" applyNumberFormat="1" applyFont="1" applyFill="1" applyBorder="1"/>
    <xf numFmtId="176" fontId="1" fillId="0" borderId="7" xfId="8" applyNumberFormat="1" applyFont="1" applyBorder="1"/>
    <xf numFmtId="0" fontId="7" fillId="0" borderId="0" xfId="0" applyFont="1"/>
    <xf numFmtId="0" fontId="8" fillId="0" borderId="0" xfId="0" applyFont="1"/>
    <xf numFmtId="176" fontId="6" fillId="0" borderId="2" xfId="8" applyNumberFormat="1" applyFont="1" applyFill="1" applyBorder="1"/>
    <xf numFmtId="40" fontId="6" fillId="4" borderId="6" xfId="8" applyNumberFormat="1" applyFont="1" applyFill="1" applyBorder="1"/>
    <xf numFmtId="0" fontId="7" fillId="6" borderId="8" xfId="0" applyFont="1" applyFill="1" applyBorder="1" applyAlignment="1">
      <alignment vertical="top" wrapText="1"/>
    </xf>
    <xf numFmtId="40" fontId="9" fillId="4" borderId="6" xfId="8" applyNumberFormat="1" applyFont="1" applyFill="1" applyBorder="1"/>
    <xf numFmtId="0" fontId="7" fillId="0" borderId="0" xfId="0" applyFont="1"/>
    <xf numFmtId="0" fontId="5" fillId="7" borderId="3" xfId="0" applyFont="1" applyFill="1" applyBorder="1" applyAlignment="1">
      <alignment horizontal="left"/>
    </xf>
    <xf numFmtId="0" fontId="5" fillId="7" borderId="4" xfId="0" applyFont="1" applyFill="1" applyBorder="1" applyAlignment="1"/>
    <xf numFmtId="176" fontId="6" fillId="0" borderId="2" xfId="8" applyNumberFormat="1" applyFont="1" applyBorder="1"/>
    <xf numFmtId="176" fontId="5" fillId="7" borderId="5" xfId="0" applyNumberFormat="1" applyFont="1" applyFill="1" applyBorder="1" applyAlignment="1"/>
    <xf numFmtId="40" fontId="6" fillId="8" borderId="6" xfId="8" applyNumberFormat="1" applyFont="1" applyFill="1" applyBorder="1"/>
    <xf numFmtId="0" fontId="3" fillId="0" borderId="0" xfId="0" applyFont="1" applyAlignment="1" quotePrefix="1">
      <alignment horizontal="left"/>
    </xf>
    <xf numFmtId="0" fontId="2" fillId="3" borderId="3" xfId="0" applyFont="1" applyFill="1" applyBorder="1" applyAlignment="1" quotePrefix="1">
      <alignment horizontal="left"/>
    </xf>
    <xf numFmtId="0" fontId="5" fillId="7" borderId="3" xfId="0" applyFont="1" applyFill="1" applyBorder="1" applyAlignment="1" quotePrefix="1">
      <alignment horizontal="left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-0.249977111117893"/>
  </sheetPr>
  <dimension ref="A1:P195"/>
  <sheetViews>
    <sheetView tabSelected="1" zoomScale="85" zoomScaleNormal="85" workbookViewId="0">
      <pane ySplit="2" topLeftCell="A172" activePane="bottomLeft" state="frozen"/>
      <selection/>
      <selection pane="bottomLeft" activeCell="L193" sqref="L193"/>
    </sheetView>
  </sheetViews>
  <sheetFormatPr defaultColWidth="9.125" defaultRowHeight="26.25"/>
  <cols>
    <col min="1" max="1" width="15.375" style="3" customWidth="1"/>
    <col min="2" max="2" width="13.875" style="4" customWidth="1"/>
    <col min="3" max="3" width="12.875" style="4" customWidth="1"/>
    <col min="4" max="4" width="15" style="4" customWidth="1"/>
    <col min="5" max="5" width="9.625" style="5" customWidth="1"/>
    <col min="6" max="6" width="9.125" style="5" customWidth="1"/>
    <col min="7" max="7" width="13.875" style="6" customWidth="1"/>
    <col min="8" max="8" width="11.75" style="6" customWidth="1"/>
    <col min="9" max="9" width="13.875" style="6" customWidth="1"/>
    <col min="10" max="10" width="20.25" style="7" hidden="1" customWidth="1"/>
    <col min="11" max="11" width="15.125" style="7" customWidth="1"/>
    <col min="12" max="12" width="17.25" style="7" customWidth="1"/>
    <col min="13" max="13" width="34.625" style="6" customWidth="1"/>
    <col min="14" max="14" width="13.125" style="8" customWidth="1"/>
    <col min="15" max="15" width="15.375" style="8" customWidth="1"/>
    <col min="16" max="16384" width="9.125" style="8"/>
  </cols>
  <sheetData>
    <row r="1" ht="38.25" customHeight="1" spans="1:1">
      <c r="A1" s="60" t="s">
        <v>0</v>
      </c>
    </row>
    <row r="2" s="1" customFormat="1" ht="57.75" customHeight="1" spans="1:13">
      <c r="A2" s="10" t="s">
        <v>1</v>
      </c>
      <c r="B2" s="11" t="s">
        <v>2</v>
      </c>
      <c r="C2" s="11" t="s">
        <v>3</v>
      </c>
      <c r="D2" s="11" t="s">
        <v>4</v>
      </c>
      <c r="E2" s="12" t="s">
        <v>5</v>
      </c>
      <c r="F2" s="12" t="s">
        <v>6</v>
      </c>
      <c r="G2" s="13" t="s">
        <v>7</v>
      </c>
      <c r="H2" s="13" t="s">
        <v>8</v>
      </c>
      <c r="I2" s="13" t="s">
        <v>9</v>
      </c>
      <c r="J2" s="26" t="s">
        <v>10</v>
      </c>
      <c r="K2" s="26" t="s">
        <v>11</v>
      </c>
      <c r="L2" s="26" t="s">
        <v>12</v>
      </c>
      <c r="M2" s="13" t="s">
        <v>13</v>
      </c>
    </row>
    <row r="3" spans="1:13">
      <c r="A3" s="14"/>
      <c r="B3" s="61" t="s">
        <v>14</v>
      </c>
      <c r="C3" s="16"/>
      <c r="D3" s="16"/>
      <c r="E3" s="16"/>
      <c r="F3" s="16"/>
      <c r="G3" s="16"/>
      <c r="H3" s="16"/>
      <c r="I3" s="16"/>
      <c r="J3" s="27"/>
      <c r="K3" s="28">
        <v>1000000</v>
      </c>
      <c r="L3" s="29">
        <f>+K3</f>
        <v>1000000</v>
      </c>
      <c r="M3" s="20"/>
    </row>
    <row r="4" spans="1:13">
      <c r="A4" s="14" t="s">
        <v>15</v>
      </c>
      <c r="B4" s="17">
        <v>1626314</v>
      </c>
      <c r="C4" s="18">
        <v>43739</v>
      </c>
      <c r="D4" s="18">
        <v>43740</v>
      </c>
      <c r="E4" s="19">
        <f>+D4-C4</f>
        <v>1</v>
      </c>
      <c r="F4" s="19">
        <v>2</v>
      </c>
      <c r="G4" s="20">
        <v>3600</v>
      </c>
      <c r="H4" s="20"/>
      <c r="I4" s="20">
        <f>+G4*F4*E4</f>
        <v>7200</v>
      </c>
      <c r="J4" s="27"/>
      <c r="K4" s="27"/>
      <c r="L4" s="29">
        <f t="shared" ref="L4:L35" si="0">+L3-I4+K4</f>
        <v>992800</v>
      </c>
      <c r="M4" s="20"/>
    </row>
    <row r="5" s="2" customFormat="1" spans="1:15">
      <c r="A5" s="21"/>
      <c r="B5" s="22">
        <v>1627163</v>
      </c>
      <c r="C5" s="23">
        <v>43739</v>
      </c>
      <c r="D5" s="23">
        <v>43740</v>
      </c>
      <c r="E5" s="24">
        <f>+D5-C5</f>
        <v>1</v>
      </c>
      <c r="F5" s="24">
        <v>1</v>
      </c>
      <c r="G5" s="25">
        <v>3600</v>
      </c>
      <c r="H5" s="25"/>
      <c r="I5" s="25">
        <f>+G5*F5*E5</f>
        <v>3600</v>
      </c>
      <c r="J5" s="30">
        <f>SUM(I4:I5)</f>
        <v>10800</v>
      </c>
      <c r="K5" s="30"/>
      <c r="L5" s="31">
        <f t="shared" si="0"/>
        <v>989200</v>
      </c>
      <c r="M5" s="25"/>
      <c r="N5" s="8"/>
      <c r="O5" s="8"/>
    </row>
    <row r="6" s="2" customFormat="1" spans="1:15">
      <c r="A6" s="21" t="s">
        <v>16</v>
      </c>
      <c r="B6" s="22">
        <v>1626169</v>
      </c>
      <c r="C6" s="23">
        <v>43739</v>
      </c>
      <c r="D6" s="23">
        <v>43741</v>
      </c>
      <c r="E6" s="24">
        <f>+D6-C6</f>
        <v>2</v>
      </c>
      <c r="F6" s="24">
        <v>1</v>
      </c>
      <c r="G6" s="25">
        <v>3000</v>
      </c>
      <c r="H6" s="25"/>
      <c r="I6" s="25">
        <f t="shared" ref="I6:I69" si="1">+G6*F6*E6</f>
        <v>6000</v>
      </c>
      <c r="J6" s="30"/>
      <c r="K6" s="30"/>
      <c r="L6" s="31">
        <f t="shared" si="0"/>
        <v>983200</v>
      </c>
      <c r="M6" s="25"/>
      <c r="N6" s="8"/>
      <c r="O6" s="8"/>
    </row>
    <row r="7" s="2" customFormat="1" spans="1:15">
      <c r="A7" s="21"/>
      <c r="B7" s="22">
        <v>1626103</v>
      </c>
      <c r="C7" s="23">
        <v>43739</v>
      </c>
      <c r="D7" s="23">
        <v>43741</v>
      </c>
      <c r="E7" s="24">
        <f t="shared" ref="E7:E36" si="2">+D7-C7</f>
        <v>2</v>
      </c>
      <c r="F7" s="24">
        <v>2</v>
      </c>
      <c r="G7" s="25">
        <v>3000</v>
      </c>
      <c r="H7" s="25"/>
      <c r="I7" s="25">
        <f t="shared" si="1"/>
        <v>12000</v>
      </c>
      <c r="J7" s="30"/>
      <c r="K7" s="30"/>
      <c r="L7" s="31">
        <f t="shared" si="0"/>
        <v>971200</v>
      </c>
      <c r="M7" s="25"/>
      <c r="N7" s="8"/>
      <c r="O7" s="8"/>
    </row>
    <row r="8" s="2" customFormat="1" spans="1:15">
      <c r="A8" s="21"/>
      <c r="B8" s="22">
        <v>1627620</v>
      </c>
      <c r="C8" s="23">
        <v>43740</v>
      </c>
      <c r="D8" s="23">
        <v>43741</v>
      </c>
      <c r="E8" s="24">
        <f t="shared" si="2"/>
        <v>1</v>
      </c>
      <c r="F8" s="24">
        <v>1</v>
      </c>
      <c r="G8" s="25">
        <v>3000</v>
      </c>
      <c r="H8" s="25"/>
      <c r="I8" s="25">
        <f t="shared" si="1"/>
        <v>3000</v>
      </c>
      <c r="J8" s="30"/>
      <c r="K8" s="30"/>
      <c r="L8" s="31">
        <f t="shared" si="0"/>
        <v>968200</v>
      </c>
      <c r="M8" s="25"/>
      <c r="N8" s="8"/>
      <c r="O8" s="8"/>
    </row>
    <row r="9" s="2" customFormat="1" spans="1:15">
      <c r="A9" s="21"/>
      <c r="B9" s="22">
        <v>1627192</v>
      </c>
      <c r="C9" s="23">
        <v>43739</v>
      </c>
      <c r="D9" s="23">
        <v>43741</v>
      </c>
      <c r="E9" s="24">
        <f t="shared" si="2"/>
        <v>2</v>
      </c>
      <c r="F9" s="24">
        <v>1</v>
      </c>
      <c r="G9" s="25">
        <v>3600</v>
      </c>
      <c r="H9" s="25"/>
      <c r="I9" s="25">
        <f t="shared" si="1"/>
        <v>7200</v>
      </c>
      <c r="J9" s="30"/>
      <c r="K9" s="30"/>
      <c r="L9" s="31">
        <f t="shared" si="0"/>
        <v>961000</v>
      </c>
      <c r="M9" s="25"/>
      <c r="N9" s="8"/>
      <c r="O9" s="8"/>
    </row>
    <row r="10" s="2" customFormat="1" spans="1:15">
      <c r="A10" s="21"/>
      <c r="B10" s="22">
        <v>1627868</v>
      </c>
      <c r="C10" s="23">
        <v>43740</v>
      </c>
      <c r="D10" s="23">
        <v>43741</v>
      </c>
      <c r="E10" s="24">
        <f t="shared" si="2"/>
        <v>1</v>
      </c>
      <c r="F10" s="24">
        <v>1</v>
      </c>
      <c r="G10" s="25">
        <v>3000</v>
      </c>
      <c r="H10" s="25"/>
      <c r="I10" s="25">
        <f t="shared" si="1"/>
        <v>3000</v>
      </c>
      <c r="J10" s="30"/>
      <c r="K10" s="30"/>
      <c r="L10" s="31">
        <f t="shared" si="0"/>
        <v>958000</v>
      </c>
      <c r="M10" s="25"/>
      <c r="N10" s="8"/>
      <c r="O10" s="8"/>
    </row>
    <row r="11" s="2" customFormat="1" spans="1:15">
      <c r="A11" s="21"/>
      <c r="B11" s="22">
        <v>1627509</v>
      </c>
      <c r="C11" s="23">
        <v>43740</v>
      </c>
      <c r="D11" s="23">
        <v>43741</v>
      </c>
      <c r="E11" s="24">
        <f t="shared" si="2"/>
        <v>1</v>
      </c>
      <c r="F11" s="24">
        <v>1</v>
      </c>
      <c r="G11" s="25">
        <v>3000</v>
      </c>
      <c r="H11" s="25"/>
      <c r="I11" s="25">
        <f t="shared" si="1"/>
        <v>3000</v>
      </c>
      <c r="J11" s="30"/>
      <c r="K11" s="30"/>
      <c r="L11" s="31">
        <f t="shared" si="0"/>
        <v>955000</v>
      </c>
      <c r="M11" s="25"/>
      <c r="N11" s="8"/>
      <c r="O11" s="8"/>
    </row>
    <row r="12" s="2" customFormat="1" spans="1:15">
      <c r="A12" s="21"/>
      <c r="B12" s="22">
        <v>1627030</v>
      </c>
      <c r="C12" s="23">
        <v>43740</v>
      </c>
      <c r="D12" s="23">
        <v>43741</v>
      </c>
      <c r="E12" s="24">
        <f t="shared" si="2"/>
        <v>1</v>
      </c>
      <c r="F12" s="24">
        <v>1</v>
      </c>
      <c r="G12" s="25">
        <v>3000</v>
      </c>
      <c r="H12" s="25"/>
      <c r="I12" s="25">
        <f t="shared" si="1"/>
        <v>3000</v>
      </c>
      <c r="J12" s="30">
        <f>SUM(I6:I12)</f>
        <v>37200</v>
      </c>
      <c r="K12" s="30"/>
      <c r="L12" s="31">
        <f t="shared" si="0"/>
        <v>952000</v>
      </c>
      <c r="M12" s="25"/>
      <c r="N12" s="8"/>
      <c r="O12" s="8"/>
    </row>
    <row r="13" s="2" customFormat="1" spans="1:15">
      <c r="A13" s="21" t="s">
        <v>17</v>
      </c>
      <c r="B13" s="22">
        <v>1627881</v>
      </c>
      <c r="C13" s="23">
        <v>43741</v>
      </c>
      <c r="D13" s="23">
        <v>43742</v>
      </c>
      <c r="E13" s="24">
        <f t="shared" si="2"/>
        <v>1</v>
      </c>
      <c r="F13" s="24">
        <v>1</v>
      </c>
      <c r="G13" s="25">
        <v>3000</v>
      </c>
      <c r="H13" s="25"/>
      <c r="I13" s="25">
        <f t="shared" si="1"/>
        <v>3000</v>
      </c>
      <c r="J13" s="30"/>
      <c r="K13" s="30"/>
      <c r="L13" s="31">
        <f t="shared" si="0"/>
        <v>949000</v>
      </c>
      <c r="M13" s="25"/>
      <c r="N13" s="8"/>
      <c r="O13" s="8"/>
    </row>
    <row r="14" s="2" customFormat="1" spans="1:15">
      <c r="A14" s="21"/>
      <c r="B14" s="22">
        <v>1627029</v>
      </c>
      <c r="C14" s="23">
        <v>43741</v>
      </c>
      <c r="D14" s="23">
        <v>43742</v>
      </c>
      <c r="E14" s="24">
        <f t="shared" si="2"/>
        <v>1</v>
      </c>
      <c r="F14" s="24">
        <v>1</v>
      </c>
      <c r="G14" s="25">
        <v>3600</v>
      </c>
      <c r="H14" s="25"/>
      <c r="I14" s="25">
        <f t="shared" si="1"/>
        <v>3600</v>
      </c>
      <c r="J14" s="30"/>
      <c r="K14" s="30"/>
      <c r="L14" s="31">
        <f t="shared" si="0"/>
        <v>945400</v>
      </c>
      <c r="M14" s="25"/>
      <c r="N14" s="8"/>
      <c r="O14" s="8"/>
    </row>
    <row r="15" s="2" customFormat="1" spans="1:15">
      <c r="A15" s="21"/>
      <c r="B15" s="22">
        <v>1627031</v>
      </c>
      <c r="C15" s="23">
        <v>43741</v>
      </c>
      <c r="D15" s="23">
        <v>43742</v>
      </c>
      <c r="E15" s="24">
        <f t="shared" si="2"/>
        <v>1</v>
      </c>
      <c r="F15" s="24">
        <v>1</v>
      </c>
      <c r="G15" s="25">
        <v>3000</v>
      </c>
      <c r="H15" s="25"/>
      <c r="I15" s="25">
        <f t="shared" si="1"/>
        <v>3000</v>
      </c>
      <c r="J15" s="30"/>
      <c r="K15" s="30"/>
      <c r="L15" s="31">
        <f t="shared" si="0"/>
        <v>942400</v>
      </c>
      <c r="M15" s="25"/>
      <c r="N15" s="8"/>
      <c r="O15" s="8"/>
    </row>
    <row r="16" s="2" customFormat="1" spans="1:15">
      <c r="A16" s="21"/>
      <c r="B16" s="22">
        <v>1627616</v>
      </c>
      <c r="C16" s="23">
        <v>43741</v>
      </c>
      <c r="D16" s="23">
        <v>43742</v>
      </c>
      <c r="E16" s="24">
        <f t="shared" si="2"/>
        <v>1</v>
      </c>
      <c r="F16" s="24">
        <v>1</v>
      </c>
      <c r="G16" s="25">
        <v>3000</v>
      </c>
      <c r="H16" s="25"/>
      <c r="I16" s="25">
        <f t="shared" si="1"/>
        <v>3000</v>
      </c>
      <c r="J16" s="30"/>
      <c r="K16" s="30"/>
      <c r="L16" s="31">
        <f t="shared" si="0"/>
        <v>939400</v>
      </c>
      <c r="M16" s="25"/>
      <c r="N16" s="8"/>
      <c r="O16" s="8"/>
    </row>
    <row r="17" s="2" customFormat="1" spans="1:15">
      <c r="A17" s="21"/>
      <c r="B17" s="22">
        <v>1627963</v>
      </c>
      <c r="C17" s="23">
        <v>43742</v>
      </c>
      <c r="D17" s="23">
        <v>43743</v>
      </c>
      <c r="E17" s="24">
        <f t="shared" si="2"/>
        <v>1</v>
      </c>
      <c r="F17" s="24">
        <v>1</v>
      </c>
      <c r="G17" s="25">
        <v>3600</v>
      </c>
      <c r="H17" s="25"/>
      <c r="I17" s="25">
        <f t="shared" si="1"/>
        <v>3600</v>
      </c>
      <c r="J17" s="30"/>
      <c r="K17" s="30"/>
      <c r="L17" s="31">
        <f t="shared" si="0"/>
        <v>935800</v>
      </c>
      <c r="M17" s="25"/>
      <c r="N17" s="8"/>
      <c r="O17" s="8"/>
    </row>
    <row r="18" s="2" customFormat="1" spans="1:15">
      <c r="A18" s="21"/>
      <c r="B18" s="22">
        <v>1625764</v>
      </c>
      <c r="C18" s="23">
        <v>43739</v>
      </c>
      <c r="D18" s="23">
        <v>43743</v>
      </c>
      <c r="E18" s="24">
        <f t="shared" si="2"/>
        <v>4</v>
      </c>
      <c r="F18" s="24">
        <v>1</v>
      </c>
      <c r="G18" s="25">
        <v>3600</v>
      </c>
      <c r="H18" s="25"/>
      <c r="I18" s="25">
        <f t="shared" si="1"/>
        <v>14400</v>
      </c>
      <c r="J18" s="30"/>
      <c r="K18" s="30"/>
      <c r="L18" s="31">
        <f t="shared" si="0"/>
        <v>921400</v>
      </c>
      <c r="M18" s="25"/>
      <c r="N18" s="8"/>
      <c r="O18" s="8"/>
    </row>
    <row r="19" s="2" customFormat="1" spans="1:15">
      <c r="A19" s="21"/>
      <c r="B19" s="22">
        <v>1626035</v>
      </c>
      <c r="C19" s="23">
        <v>43742</v>
      </c>
      <c r="D19" s="23">
        <v>43743</v>
      </c>
      <c r="E19" s="24">
        <f t="shared" si="2"/>
        <v>1</v>
      </c>
      <c r="F19" s="24">
        <v>1</v>
      </c>
      <c r="G19" s="25">
        <v>3000</v>
      </c>
      <c r="H19" s="25"/>
      <c r="I19" s="25">
        <f t="shared" si="1"/>
        <v>3000</v>
      </c>
      <c r="J19" s="30"/>
      <c r="K19" s="30"/>
      <c r="L19" s="31">
        <f t="shared" si="0"/>
        <v>918400</v>
      </c>
      <c r="M19" s="25"/>
      <c r="N19" s="8"/>
      <c r="O19" s="8"/>
    </row>
    <row r="20" s="2" customFormat="1" spans="1:15">
      <c r="A20" s="21"/>
      <c r="B20" s="22">
        <v>1627285</v>
      </c>
      <c r="C20" s="23">
        <v>43741</v>
      </c>
      <c r="D20" s="23">
        <v>43743</v>
      </c>
      <c r="E20" s="24">
        <f t="shared" si="2"/>
        <v>2</v>
      </c>
      <c r="F20" s="24">
        <v>1</v>
      </c>
      <c r="G20" s="25">
        <v>3600</v>
      </c>
      <c r="H20" s="25"/>
      <c r="I20" s="25">
        <f t="shared" si="1"/>
        <v>7200</v>
      </c>
      <c r="J20" s="30"/>
      <c r="K20" s="30"/>
      <c r="L20" s="31">
        <f t="shared" si="0"/>
        <v>911200</v>
      </c>
      <c r="M20" s="25"/>
      <c r="N20" s="8"/>
      <c r="O20" s="8"/>
    </row>
    <row r="21" s="2" customFormat="1" spans="1:15">
      <c r="A21" s="21"/>
      <c r="B21" s="22">
        <v>1627976</v>
      </c>
      <c r="C21" s="23">
        <v>43741</v>
      </c>
      <c r="D21" s="23">
        <v>43743</v>
      </c>
      <c r="E21" s="24">
        <f t="shared" si="2"/>
        <v>2</v>
      </c>
      <c r="F21" s="24">
        <v>1</v>
      </c>
      <c r="G21" s="25">
        <v>3000</v>
      </c>
      <c r="H21" s="25"/>
      <c r="I21" s="25">
        <f t="shared" si="1"/>
        <v>6000</v>
      </c>
      <c r="J21" s="30"/>
      <c r="K21" s="30"/>
      <c r="L21" s="31">
        <f t="shared" si="0"/>
        <v>905200</v>
      </c>
      <c r="M21" s="25"/>
      <c r="N21" s="8"/>
      <c r="O21" s="8"/>
    </row>
    <row r="22" s="2" customFormat="1" spans="1:15">
      <c r="A22" s="21"/>
      <c r="B22" s="22">
        <v>1626040</v>
      </c>
      <c r="C22" s="23">
        <v>43741</v>
      </c>
      <c r="D22" s="23">
        <v>43743</v>
      </c>
      <c r="E22" s="24">
        <f t="shared" si="2"/>
        <v>2</v>
      </c>
      <c r="F22" s="24">
        <v>1</v>
      </c>
      <c r="G22" s="25">
        <v>3000</v>
      </c>
      <c r="H22" s="25"/>
      <c r="I22" s="25">
        <f t="shared" si="1"/>
        <v>6000</v>
      </c>
      <c r="J22" s="30"/>
      <c r="K22" s="30"/>
      <c r="L22" s="31">
        <f t="shared" si="0"/>
        <v>899200</v>
      </c>
      <c r="M22" s="25"/>
      <c r="N22" s="8"/>
      <c r="O22" s="8"/>
    </row>
    <row r="23" s="2" customFormat="1" spans="1:15">
      <c r="A23" s="21"/>
      <c r="B23" s="22">
        <v>1626613</v>
      </c>
      <c r="C23" s="23">
        <v>43741</v>
      </c>
      <c r="D23" s="23">
        <v>43743</v>
      </c>
      <c r="E23" s="24">
        <f t="shared" si="2"/>
        <v>2</v>
      </c>
      <c r="F23" s="24">
        <v>1</v>
      </c>
      <c r="G23" s="25">
        <v>3000</v>
      </c>
      <c r="H23" s="25"/>
      <c r="I23" s="25">
        <f t="shared" si="1"/>
        <v>6000</v>
      </c>
      <c r="J23" s="30"/>
      <c r="K23" s="30"/>
      <c r="L23" s="31">
        <f t="shared" si="0"/>
        <v>893200</v>
      </c>
      <c r="M23" s="25"/>
      <c r="N23" s="8"/>
      <c r="O23" s="8"/>
    </row>
    <row r="24" s="2" customFormat="1" spans="1:15">
      <c r="A24" s="21"/>
      <c r="B24" s="22">
        <v>1627847</v>
      </c>
      <c r="C24" s="23">
        <v>43742</v>
      </c>
      <c r="D24" s="23">
        <v>43743</v>
      </c>
      <c r="E24" s="24">
        <f t="shared" si="2"/>
        <v>1</v>
      </c>
      <c r="F24" s="24">
        <v>1</v>
      </c>
      <c r="G24" s="25">
        <v>3000</v>
      </c>
      <c r="H24" s="25"/>
      <c r="I24" s="25">
        <f t="shared" si="1"/>
        <v>3000</v>
      </c>
      <c r="J24" s="30"/>
      <c r="K24" s="30"/>
      <c r="L24" s="31">
        <f t="shared" si="0"/>
        <v>890200</v>
      </c>
      <c r="M24" s="25"/>
      <c r="N24" s="8"/>
      <c r="O24" s="8"/>
    </row>
    <row r="25" s="2" customFormat="1" spans="1:15">
      <c r="A25" s="21"/>
      <c r="B25" s="22">
        <v>1626168</v>
      </c>
      <c r="C25" s="23">
        <v>43739</v>
      </c>
      <c r="D25" s="23">
        <v>43743</v>
      </c>
      <c r="E25" s="24">
        <f t="shared" si="2"/>
        <v>4</v>
      </c>
      <c r="F25" s="24">
        <v>1</v>
      </c>
      <c r="G25" s="25">
        <v>3600</v>
      </c>
      <c r="H25" s="25"/>
      <c r="I25" s="25">
        <f t="shared" si="1"/>
        <v>14400</v>
      </c>
      <c r="J25" s="30"/>
      <c r="K25" s="30"/>
      <c r="L25" s="31">
        <f t="shared" si="0"/>
        <v>875800</v>
      </c>
      <c r="M25" s="25"/>
      <c r="N25" s="8"/>
      <c r="O25" s="8"/>
    </row>
    <row r="26" s="2" customFormat="1" spans="1:15">
      <c r="A26" s="21"/>
      <c r="B26" s="22">
        <v>1627018</v>
      </c>
      <c r="C26" s="23">
        <v>43742</v>
      </c>
      <c r="D26" s="23">
        <v>43743</v>
      </c>
      <c r="E26" s="24">
        <f t="shared" si="2"/>
        <v>1</v>
      </c>
      <c r="F26" s="24">
        <v>2</v>
      </c>
      <c r="G26" s="25">
        <v>3000</v>
      </c>
      <c r="H26" s="25"/>
      <c r="I26" s="25">
        <f t="shared" si="1"/>
        <v>6000</v>
      </c>
      <c r="J26" s="30"/>
      <c r="K26" s="30"/>
      <c r="L26" s="31">
        <f t="shared" si="0"/>
        <v>869800</v>
      </c>
      <c r="M26" s="25"/>
      <c r="N26" s="8"/>
      <c r="O26" s="8"/>
    </row>
    <row r="27" s="2" customFormat="1" spans="1:15">
      <c r="A27" s="21"/>
      <c r="B27" s="22">
        <v>1629496</v>
      </c>
      <c r="C27" s="23">
        <v>43743</v>
      </c>
      <c r="D27" s="23">
        <v>43744</v>
      </c>
      <c r="E27" s="24">
        <f t="shared" si="2"/>
        <v>1</v>
      </c>
      <c r="F27" s="24">
        <v>1</v>
      </c>
      <c r="G27" s="25">
        <v>3000</v>
      </c>
      <c r="H27" s="25"/>
      <c r="I27" s="25">
        <f t="shared" si="1"/>
        <v>3000</v>
      </c>
      <c r="J27" s="30"/>
      <c r="K27" s="30"/>
      <c r="L27" s="31">
        <f t="shared" si="0"/>
        <v>866800</v>
      </c>
      <c r="M27" s="25"/>
      <c r="N27" s="8"/>
      <c r="O27" s="8"/>
    </row>
    <row r="28" s="2" customFormat="1" spans="1:15">
      <c r="A28" s="21"/>
      <c r="B28" s="22">
        <v>1630237</v>
      </c>
      <c r="C28" s="23">
        <v>43743</v>
      </c>
      <c r="D28" s="23">
        <v>43744</v>
      </c>
      <c r="E28" s="24">
        <f t="shared" si="2"/>
        <v>1</v>
      </c>
      <c r="F28" s="24">
        <v>1</v>
      </c>
      <c r="G28" s="25">
        <v>4300</v>
      </c>
      <c r="H28" s="25"/>
      <c r="I28" s="25">
        <f t="shared" si="1"/>
        <v>4300</v>
      </c>
      <c r="J28" s="30"/>
      <c r="K28" s="30"/>
      <c r="L28" s="31">
        <f t="shared" si="0"/>
        <v>862500</v>
      </c>
      <c r="M28" s="25"/>
      <c r="N28" s="8"/>
      <c r="O28" s="8"/>
    </row>
    <row r="29" s="2" customFormat="1" spans="1:15">
      <c r="A29" s="21"/>
      <c r="B29" s="22">
        <v>1630394</v>
      </c>
      <c r="C29" s="23">
        <v>43743</v>
      </c>
      <c r="D29" s="23">
        <v>43744</v>
      </c>
      <c r="E29" s="24">
        <f t="shared" si="2"/>
        <v>1</v>
      </c>
      <c r="F29" s="24">
        <v>1</v>
      </c>
      <c r="G29" s="25">
        <v>4300</v>
      </c>
      <c r="H29" s="25"/>
      <c r="I29" s="25">
        <f t="shared" si="1"/>
        <v>4300</v>
      </c>
      <c r="J29" s="30"/>
      <c r="K29" s="30"/>
      <c r="L29" s="31">
        <f t="shared" si="0"/>
        <v>858200</v>
      </c>
      <c r="M29" s="25"/>
      <c r="N29" s="8"/>
      <c r="O29" s="8"/>
    </row>
    <row r="30" s="2" customFormat="1" spans="1:15">
      <c r="A30" s="21"/>
      <c r="B30" s="22">
        <v>1627556</v>
      </c>
      <c r="C30" s="23">
        <v>43742</v>
      </c>
      <c r="D30" s="23">
        <v>43744</v>
      </c>
      <c r="E30" s="24">
        <f t="shared" si="2"/>
        <v>2</v>
      </c>
      <c r="F30" s="24">
        <v>1</v>
      </c>
      <c r="G30" s="25">
        <v>3000</v>
      </c>
      <c r="H30" s="25"/>
      <c r="I30" s="25">
        <f t="shared" si="1"/>
        <v>6000</v>
      </c>
      <c r="J30" s="30"/>
      <c r="K30" s="30"/>
      <c r="L30" s="31">
        <f t="shared" si="0"/>
        <v>852200</v>
      </c>
      <c r="M30" s="25"/>
      <c r="N30" s="8"/>
      <c r="O30" s="8"/>
    </row>
    <row r="31" s="2" customFormat="1" spans="1:15">
      <c r="A31" s="21"/>
      <c r="B31" s="22">
        <v>1627867</v>
      </c>
      <c r="C31" s="23">
        <v>43740</v>
      </c>
      <c r="D31" s="23">
        <v>43744</v>
      </c>
      <c r="E31" s="24">
        <f t="shared" si="2"/>
        <v>4</v>
      </c>
      <c r="F31" s="24">
        <v>1</v>
      </c>
      <c r="G31" s="25">
        <v>3000</v>
      </c>
      <c r="H31" s="25"/>
      <c r="I31" s="25">
        <f t="shared" si="1"/>
        <v>12000</v>
      </c>
      <c r="J31" s="30"/>
      <c r="K31" s="30"/>
      <c r="L31" s="31">
        <f t="shared" si="0"/>
        <v>840200</v>
      </c>
      <c r="M31" s="25"/>
      <c r="N31" s="8"/>
      <c r="O31" s="8"/>
    </row>
    <row r="32" s="2" customFormat="1" spans="1:15">
      <c r="A32" s="21"/>
      <c r="B32" s="22">
        <v>1627502</v>
      </c>
      <c r="C32" s="23">
        <v>43742</v>
      </c>
      <c r="D32" s="23">
        <v>43744</v>
      </c>
      <c r="E32" s="24">
        <f t="shared" si="2"/>
        <v>2</v>
      </c>
      <c r="F32" s="24">
        <v>1</v>
      </c>
      <c r="G32" s="25">
        <v>3000</v>
      </c>
      <c r="H32" s="25"/>
      <c r="I32" s="25">
        <f t="shared" si="1"/>
        <v>6000</v>
      </c>
      <c r="J32" s="30"/>
      <c r="K32" s="30"/>
      <c r="L32" s="31">
        <f t="shared" si="0"/>
        <v>834200</v>
      </c>
      <c r="M32" s="25"/>
      <c r="N32" s="8"/>
      <c r="O32" s="8"/>
    </row>
    <row r="33" s="2" customFormat="1" spans="1:15">
      <c r="A33" s="21"/>
      <c r="B33" s="22">
        <v>1629914</v>
      </c>
      <c r="C33" s="23">
        <v>43743</v>
      </c>
      <c r="D33" s="23">
        <v>43744</v>
      </c>
      <c r="E33" s="24">
        <f t="shared" si="2"/>
        <v>1</v>
      </c>
      <c r="F33" s="24">
        <v>1</v>
      </c>
      <c r="G33" s="25">
        <v>4300</v>
      </c>
      <c r="H33" s="25"/>
      <c r="I33" s="25">
        <f t="shared" si="1"/>
        <v>4300</v>
      </c>
      <c r="J33" s="30"/>
      <c r="K33" s="30"/>
      <c r="L33" s="31">
        <f t="shared" si="0"/>
        <v>829900</v>
      </c>
      <c r="M33" s="25"/>
      <c r="N33" s="8"/>
      <c r="O33" s="8"/>
    </row>
    <row r="34" s="2" customFormat="1" spans="1:15">
      <c r="A34" s="21"/>
      <c r="B34" s="22">
        <v>1630148</v>
      </c>
      <c r="C34" s="23">
        <v>43743</v>
      </c>
      <c r="D34" s="23">
        <v>43744</v>
      </c>
      <c r="E34" s="24">
        <f t="shared" si="2"/>
        <v>1</v>
      </c>
      <c r="F34" s="24">
        <v>1</v>
      </c>
      <c r="G34" s="25">
        <v>3000</v>
      </c>
      <c r="H34" s="25"/>
      <c r="I34" s="25">
        <f t="shared" si="1"/>
        <v>3000</v>
      </c>
      <c r="J34" s="30"/>
      <c r="K34" s="30"/>
      <c r="L34" s="31">
        <f t="shared" si="0"/>
        <v>826900</v>
      </c>
      <c r="M34" s="25"/>
      <c r="N34" s="8"/>
      <c r="O34" s="8"/>
    </row>
    <row r="35" s="2" customFormat="1" spans="1:15">
      <c r="A35" s="21"/>
      <c r="B35" s="22">
        <v>1627024</v>
      </c>
      <c r="C35" s="23">
        <v>43742</v>
      </c>
      <c r="D35" s="23">
        <v>43744</v>
      </c>
      <c r="E35" s="24">
        <f t="shared" si="2"/>
        <v>2</v>
      </c>
      <c r="F35" s="24">
        <v>1</v>
      </c>
      <c r="G35" s="25">
        <v>3000</v>
      </c>
      <c r="H35" s="25"/>
      <c r="I35" s="25">
        <f t="shared" si="1"/>
        <v>6000</v>
      </c>
      <c r="J35" s="30"/>
      <c r="K35" s="30"/>
      <c r="L35" s="31">
        <f t="shared" si="0"/>
        <v>820900</v>
      </c>
      <c r="M35" s="25"/>
      <c r="N35" s="8"/>
      <c r="O35" s="8"/>
    </row>
    <row r="36" s="2" customFormat="1" spans="1:15">
      <c r="A36" s="21"/>
      <c r="B36" s="22">
        <v>1629475</v>
      </c>
      <c r="C36" s="23">
        <v>43743</v>
      </c>
      <c r="D36" s="23">
        <v>43744</v>
      </c>
      <c r="E36" s="24">
        <f t="shared" si="2"/>
        <v>1</v>
      </c>
      <c r="F36" s="24">
        <v>1</v>
      </c>
      <c r="G36" s="25">
        <v>4300</v>
      </c>
      <c r="H36" s="25"/>
      <c r="I36" s="25">
        <f t="shared" si="1"/>
        <v>4300</v>
      </c>
      <c r="J36" s="30"/>
      <c r="K36" s="30"/>
      <c r="L36" s="31">
        <f t="shared" ref="L36:L67" si="3">+L35-I36+K36</f>
        <v>816600</v>
      </c>
      <c r="M36" s="25"/>
      <c r="N36" s="8"/>
      <c r="O36" s="8"/>
    </row>
    <row r="37" s="2" customFormat="1" spans="1:15">
      <c r="A37" s="21"/>
      <c r="B37" s="22">
        <v>1630212</v>
      </c>
      <c r="C37" s="23">
        <v>43743</v>
      </c>
      <c r="D37" s="23">
        <v>43744</v>
      </c>
      <c r="E37" s="24">
        <v>1</v>
      </c>
      <c r="F37" s="24">
        <v>2</v>
      </c>
      <c r="G37" s="25">
        <v>3000</v>
      </c>
      <c r="H37" s="25"/>
      <c r="I37" s="25">
        <f t="shared" si="1"/>
        <v>6000</v>
      </c>
      <c r="J37" s="30"/>
      <c r="K37" s="30"/>
      <c r="L37" s="31">
        <f t="shared" si="3"/>
        <v>810600</v>
      </c>
      <c r="M37" s="25"/>
      <c r="N37" s="8"/>
      <c r="O37" s="8"/>
    </row>
    <row r="38" s="2" customFormat="1" spans="1:15">
      <c r="A38" s="21"/>
      <c r="B38" s="22">
        <v>1630020</v>
      </c>
      <c r="C38" s="23">
        <v>43743</v>
      </c>
      <c r="D38" s="23">
        <v>43744</v>
      </c>
      <c r="E38" s="24">
        <v>1</v>
      </c>
      <c r="F38" s="24">
        <v>1</v>
      </c>
      <c r="G38" s="25">
        <v>3000</v>
      </c>
      <c r="H38" s="25"/>
      <c r="I38" s="25">
        <f t="shared" si="1"/>
        <v>3000</v>
      </c>
      <c r="J38" s="30"/>
      <c r="K38" s="30"/>
      <c r="L38" s="31">
        <f t="shared" si="3"/>
        <v>807600</v>
      </c>
      <c r="M38" s="25"/>
      <c r="N38" s="8"/>
      <c r="O38" s="8"/>
    </row>
    <row r="39" s="2" customFormat="1" spans="1:15">
      <c r="A39" s="21"/>
      <c r="B39" s="22">
        <v>1630131</v>
      </c>
      <c r="C39" s="23">
        <v>43743</v>
      </c>
      <c r="D39" s="23">
        <v>43744</v>
      </c>
      <c r="E39" s="24">
        <v>1</v>
      </c>
      <c r="F39" s="24">
        <v>2</v>
      </c>
      <c r="G39" s="25">
        <v>3600</v>
      </c>
      <c r="H39" s="25"/>
      <c r="I39" s="25">
        <f t="shared" si="1"/>
        <v>7200</v>
      </c>
      <c r="J39" s="30"/>
      <c r="K39" s="30"/>
      <c r="L39" s="31">
        <f t="shared" si="3"/>
        <v>800400</v>
      </c>
      <c r="M39" s="25"/>
      <c r="N39" s="8"/>
      <c r="O39" s="8"/>
    </row>
    <row r="40" s="2" customFormat="1" spans="1:15">
      <c r="A40" s="21"/>
      <c r="B40" s="22">
        <v>1629495</v>
      </c>
      <c r="C40" s="23">
        <v>43743</v>
      </c>
      <c r="D40" s="23">
        <v>43744</v>
      </c>
      <c r="E40" s="24">
        <v>1</v>
      </c>
      <c r="F40" s="24">
        <v>1</v>
      </c>
      <c r="G40" s="25">
        <v>3600</v>
      </c>
      <c r="H40" s="25"/>
      <c r="I40" s="25">
        <f t="shared" si="1"/>
        <v>3600</v>
      </c>
      <c r="J40" s="30"/>
      <c r="K40" s="30"/>
      <c r="L40" s="31">
        <f t="shared" si="3"/>
        <v>796800</v>
      </c>
      <c r="M40" s="25"/>
      <c r="N40" s="8"/>
      <c r="O40" s="8"/>
    </row>
    <row r="41" s="2" customFormat="1" spans="1:15">
      <c r="A41" s="21"/>
      <c r="B41" s="22">
        <v>1626588</v>
      </c>
      <c r="C41" s="23">
        <v>43741</v>
      </c>
      <c r="D41" s="23">
        <v>43744</v>
      </c>
      <c r="E41" s="24">
        <v>3</v>
      </c>
      <c r="F41" s="24">
        <v>1</v>
      </c>
      <c r="G41" s="25">
        <v>3000</v>
      </c>
      <c r="H41" s="25"/>
      <c r="I41" s="25">
        <f t="shared" si="1"/>
        <v>9000</v>
      </c>
      <c r="J41" s="30"/>
      <c r="K41" s="30"/>
      <c r="L41" s="31">
        <f t="shared" si="3"/>
        <v>787800</v>
      </c>
      <c r="M41" s="25"/>
      <c r="N41" s="8"/>
      <c r="O41" s="8"/>
    </row>
    <row r="42" s="2" customFormat="1" spans="1:15">
      <c r="A42" s="21"/>
      <c r="B42" s="22">
        <v>1626980</v>
      </c>
      <c r="C42" s="23">
        <v>43742</v>
      </c>
      <c r="D42" s="23">
        <v>43744</v>
      </c>
      <c r="E42" s="24">
        <v>2</v>
      </c>
      <c r="F42" s="24">
        <v>1</v>
      </c>
      <c r="G42" s="25">
        <v>3000</v>
      </c>
      <c r="H42" s="25"/>
      <c r="I42" s="25">
        <f t="shared" si="1"/>
        <v>6000</v>
      </c>
      <c r="J42" s="30"/>
      <c r="K42" s="30"/>
      <c r="L42" s="31">
        <f t="shared" si="3"/>
        <v>781800</v>
      </c>
      <c r="M42" s="25"/>
      <c r="N42" s="8"/>
      <c r="O42" s="8"/>
    </row>
    <row r="43" s="2" customFormat="1" spans="1:15">
      <c r="A43" s="21"/>
      <c r="B43" s="22">
        <v>1626239</v>
      </c>
      <c r="C43" s="23">
        <v>43743</v>
      </c>
      <c r="D43" s="23">
        <v>43744</v>
      </c>
      <c r="E43" s="24">
        <f>+D43-C43</f>
        <v>1</v>
      </c>
      <c r="F43" s="24">
        <v>1</v>
      </c>
      <c r="G43" s="25">
        <v>3000</v>
      </c>
      <c r="H43" s="25"/>
      <c r="I43" s="25">
        <f t="shared" si="1"/>
        <v>3000</v>
      </c>
      <c r="J43" s="30"/>
      <c r="K43" s="30"/>
      <c r="L43" s="31">
        <f t="shared" si="3"/>
        <v>778800</v>
      </c>
      <c r="M43" s="25"/>
      <c r="N43" s="8"/>
      <c r="O43" s="8"/>
    </row>
    <row r="44" s="2" customFormat="1" spans="1:15">
      <c r="A44" s="21"/>
      <c r="B44" s="22">
        <v>1630175</v>
      </c>
      <c r="C44" s="23">
        <v>43743</v>
      </c>
      <c r="D44" s="23">
        <v>43744</v>
      </c>
      <c r="E44" s="24">
        <f t="shared" ref="E44:E102" si="4">+D44-C44</f>
        <v>1</v>
      </c>
      <c r="F44" s="24">
        <v>1</v>
      </c>
      <c r="G44" s="25">
        <v>3000</v>
      </c>
      <c r="H44" s="25"/>
      <c r="I44" s="25">
        <f t="shared" si="1"/>
        <v>3000</v>
      </c>
      <c r="J44" s="30"/>
      <c r="K44" s="30"/>
      <c r="L44" s="31">
        <f t="shared" si="3"/>
        <v>775800</v>
      </c>
      <c r="M44" s="25"/>
      <c r="N44" s="8"/>
      <c r="O44" s="8"/>
    </row>
    <row r="45" s="2" customFormat="1" spans="1:15">
      <c r="A45" s="21"/>
      <c r="B45" s="22">
        <v>1630019</v>
      </c>
      <c r="C45" s="23">
        <v>43743</v>
      </c>
      <c r="D45" s="23">
        <v>43744</v>
      </c>
      <c r="E45" s="24">
        <f t="shared" si="4"/>
        <v>1</v>
      </c>
      <c r="F45" s="24">
        <v>1</v>
      </c>
      <c r="G45" s="25">
        <v>3600</v>
      </c>
      <c r="H45" s="25"/>
      <c r="I45" s="25">
        <f t="shared" si="1"/>
        <v>3600</v>
      </c>
      <c r="J45" s="30"/>
      <c r="K45" s="30"/>
      <c r="L45" s="31">
        <f t="shared" si="3"/>
        <v>772200</v>
      </c>
      <c r="M45" s="25"/>
      <c r="N45" s="8"/>
      <c r="O45" s="8"/>
    </row>
    <row r="46" s="2" customFormat="1" spans="1:15">
      <c r="A46" s="21"/>
      <c r="B46" s="22">
        <v>1629474</v>
      </c>
      <c r="C46" s="23">
        <v>43743</v>
      </c>
      <c r="D46" s="23">
        <v>43744</v>
      </c>
      <c r="E46" s="24">
        <f t="shared" si="4"/>
        <v>1</v>
      </c>
      <c r="F46" s="24">
        <v>1</v>
      </c>
      <c r="G46" s="25">
        <v>3000</v>
      </c>
      <c r="H46" s="25"/>
      <c r="I46" s="25">
        <f t="shared" si="1"/>
        <v>3000</v>
      </c>
      <c r="J46" s="30"/>
      <c r="K46" s="30"/>
      <c r="L46" s="31">
        <f t="shared" si="3"/>
        <v>769200</v>
      </c>
      <c r="M46" s="25"/>
      <c r="N46" s="8"/>
      <c r="O46" s="8"/>
    </row>
    <row r="47" s="2" customFormat="1" spans="1:15">
      <c r="A47" s="21"/>
      <c r="B47" s="22">
        <v>1630021</v>
      </c>
      <c r="C47" s="23">
        <v>43743</v>
      </c>
      <c r="D47" s="23">
        <v>43744</v>
      </c>
      <c r="E47" s="24">
        <f t="shared" si="4"/>
        <v>1</v>
      </c>
      <c r="F47" s="24">
        <v>1</v>
      </c>
      <c r="G47" s="25">
        <v>3000</v>
      </c>
      <c r="H47" s="25"/>
      <c r="I47" s="25">
        <f t="shared" si="1"/>
        <v>3000</v>
      </c>
      <c r="J47" s="30"/>
      <c r="K47" s="30"/>
      <c r="L47" s="31">
        <f t="shared" si="3"/>
        <v>766200</v>
      </c>
      <c r="M47" s="25"/>
      <c r="N47" s="8"/>
      <c r="O47" s="8"/>
    </row>
    <row r="48" s="2" customFormat="1" spans="1:15">
      <c r="A48" s="21"/>
      <c r="B48" s="22">
        <v>1629611</v>
      </c>
      <c r="C48" s="23">
        <v>43743</v>
      </c>
      <c r="D48" s="23">
        <v>43744</v>
      </c>
      <c r="E48" s="24">
        <f t="shared" si="4"/>
        <v>1</v>
      </c>
      <c r="F48" s="24">
        <v>1</v>
      </c>
      <c r="G48" s="25">
        <v>3000</v>
      </c>
      <c r="H48" s="25"/>
      <c r="I48" s="25">
        <f t="shared" si="1"/>
        <v>3000</v>
      </c>
      <c r="J48" s="30"/>
      <c r="K48" s="30"/>
      <c r="L48" s="31">
        <f t="shared" si="3"/>
        <v>763200</v>
      </c>
      <c r="M48" s="25"/>
      <c r="N48" s="8"/>
      <c r="O48" s="8"/>
    </row>
    <row r="49" s="2" customFormat="1" spans="1:15">
      <c r="A49" s="21"/>
      <c r="B49" s="22">
        <v>1627035</v>
      </c>
      <c r="C49" s="23">
        <v>43742</v>
      </c>
      <c r="D49" s="23">
        <v>43744</v>
      </c>
      <c r="E49" s="24">
        <f t="shared" si="4"/>
        <v>2</v>
      </c>
      <c r="F49" s="24">
        <v>1</v>
      </c>
      <c r="G49" s="25">
        <v>3000</v>
      </c>
      <c r="H49" s="25"/>
      <c r="I49" s="25">
        <f t="shared" si="1"/>
        <v>6000</v>
      </c>
      <c r="J49" s="30"/>
      <c r="K49" s="30"/>
      <c r="L49" s="31">
        <f t="shared" si="3"/>
        <v>757200</v>
      </c>
      <c r="M49" s="25"/>
      <c r="N49" s="8"/>
      <c r="O49" s="8"/>
    </row>
    <row r="50" s="2" customFormat="1" spans="1:15">
      <c r="A50" s="21"/>
      <c r="B50" s="22">
        <v>1629159</v>
      </c>
      <c r="C50" s="23">
        <v>43743</v>
      </c>
      <c r="D50" s="23">
        <v>43744</v>
      </c>
      <c r="E50" s="24">
        <f t="shared" si="4"/>
        <v>1</v>
      </c>
      <c r="F50" s="24">
        <v>1</v>
      </c>
      <c r="G50" s="25">
        <v>3000</v>
      </c>
      <c r="H50" s="25"/>
      <c r="I50" s="25">
        <f t="shared" si="1"/>
        <v>3000</v>
      </c>
      <c r="J50" s="30"/>
      <c r="K50" s="30"/>
      <c r="L50" s="31">
        <f t="shared" si="3"/>
        <v>754200</v>
      </c>
      <c r="M50" s="25"/>
      <c r="N50" s="8"/>
      <c r="O50" s="8"/>
    </row>
    <row r="51" s="2" customFormat="1" spans="1:15">
      <c r="A51" s="21"/>
      <c r="B51" s="22">
        <v>1627534</v>
      </c>
      <c r="C51" s="23">
        <v>43741</v>
      </c>
      <c r="D51" s="23">
        <v>43744</v>
      </c>
      <c r="E51" s="24">
        <f t="shared" si="4"/>
        <v>3</v>
      </c>
      <c r="F51" s="24">
        <v>1</v>
      </c>
      <c r="G51" s="25">
        <v>3000</v>
      </c>
      <c r="H51" s="25"/>
      <c r="I51" s="25">
        <f t="shared" si="1"/>
        <v>9000</v>
      </c>
      <c r="J51" s="30"/>
      <c r="K51" s="30"/>
      <c r="L51" s="31">
        <f t="shared" si="3"/>
        <v>745200</v>
      </c>
      <c r="M51" s="25"/>
      <c r="N51" s="8"/>
      <c r="O51" s="8"/>
    </row>
    <row r="52" s="2" customFormat="1" spans="1:15">
      <c r="A52" s="21"/>
      <c r="B52" s="22">
        <v>1627615</v>
      </c>
      <c r="C52" s="23">
        <v>43742</v>
      </c>
      <c r="D52" s="23">
        <v>43744</v>
      </c>
      <c r="E52" s="24">
        <f t="shared" si="4"/>
        <v>2</v>
      </c>
      <c r="F52" s="24">
        <v>1</v>
      </c>
      <c r="G52" s="25">
        <v>3000</v>
      </c>
      <c r="H52" s="25"/>
      <c r="I52" s="25">
        <f t="shared" si="1"/>
        <v>6000</v>
      </c>
      <c r="J52" s="30"/>
      <c r="K52" s="30"/>
      <c r="L52" s="31">
        <f t="shared" si="3"/>
        <v>739200</v>
      </c>
      <c r="M52" s="25"/>
      <c r="N52" s="8"/>
      <c r="O52" s="8"/>
    </row>
    <row r="53" s="2" customFormat="1" spans="1:15">
      <c r="A53" s="21"/>
      <c r="B53" s="22">
        <v>1630027</v>
      </c>
      <c r="C53" s="23">
        <v>43743</v>
      </c>
      <c r="D53" s="23">
        <v>43744</v>
      </c>
      <c r="E53" s="24">
        <f t="shared" si="4"/>
        <v>1</v>
      </c>
      <c r="F53" s="24">
        <v>1</v>
      </c>
      <c r="G53" s="25">
        <v>3600</v>
      </c>
      <c r="H53" s="25"/>
      <c r="I53" s="25">
        <f t="shared" si="1"/>
        <v>3600</v>
      </c>
      <c r="J53" s="30"/>
      <c r="K53" s="30"/>
      <c r="L53" s="31">
        <f t="shared" si="3"/>
        <v>735600</v>
      </c>
      <c r="M53" s="25"/>
      <c r="N53" s="8"/>
      <c r="O53" s="8"/>
    </row>
    <row r="54" s="2" customFormat="1" spans="1:15">
      <c r="A54" s="21"/>
      <c r="B54" s="22">
        <v>1630022</v>
      </c>
      <c r="C54" s="23">
        <v>43743</v>
      </c>
      <c r="D54" s="23">
        <v>43744</v>
      </c>
      <c r="E54" s="24">
        <f t="shared" si="4"/>
        <v>1</v>
      </c>
      <c r="F54" s="24">
        <v>1</v>
      </c>
      <c r="G54" s="25">
        <v>3000</v>
      </c>
      <c r="H54" s="25"/>
      <c r="I54" s="25">
        <f t="shared" si="1"/>
        <v>3000</v>
      </c>
      <c r="J54" s="30"/>
      <c r="K54" s="30"/>
      <c r="L54" s="31">
        <f t="shared" si="3"/>
        <v>732600</v>
      </c>
      <c r="M54" s="25"/>
      <c r="N54" s="8"/>
      <c r="O54" s="8"/>
    </row>
    <row r="55" s="2" customFormat="1" spans="1:15">
      <c r="A55" s="21"/>
      <c r="B55" s="22">
        <v>1627661</v>
      </c>
      <c r="C55" s="23">
        <v>43741</v>
      </c>
      <c r="D55" s="23">
        <v>43744</v>
      </c>
      <c r="E55" s="24">
        <f t="shared" si="4"/>
        <v>3</v>
      </c>
      <c r="F55" s="24">
        <v>1</v>
      </c>
      <c r="G55" s="25">
        <v>3600</v>
      </c>
      <c r="H55" s="25"/>
      <c r="I55" s="25">
        <f t="shared" si="1"/>
        <v>10800</v>
      </c>
      <c r="J55" s="30"/>
      <c r="K55" s="30"/>
      <c r="L55" s="31">
        <f t="shared" si="3"/>
        <v>721800</v>
      </c>
      <c r="M55" s="25"/>
      <c r="N55" s="8"/>
      <c r="O55" s="8"/>
    </row>
    <row r="56" s="2" customFormat="1" spans="1:15">
      <c r="A56" s="21"/>
      <c r="B56" s="22">
        <v>1630140</v>
      </c>
      <c r="C56" s="23">
        <v>43743</v>
      </c>
      <c r="D56" s="23">
        <v>43744</v>
      </c>
      <c r="E56" s="24">
        <f t="shared" si="4"/>
        <v>1</v>
      </c>
      <c r="F56" s="24">
        <v>2</v>
      </c>
      <c r="G56" s="25">
        <v>3000</v>
      </c>
      <c r="H56" s="25"/>
      <c r="I56" s="25">
        <f t="shared" si="1"/>
        <v>6000</v>
      </c>
      <c r="J56" s="30"/>
      <c r="K56" s="30"/>
      <c r="L56" s="31">
        <f t="shared" si="3"/>
        <v>715800</v>
      </c>
      <c r="M56" s="25"/>
      <c r="N56" s="8"/>
      <c r="O56" s="8"/>
    </row>
    <row r="57" s="2" customFormat="1" spans="1:15">
      <c r="A57" s="21"/>
      <c r="B57" s="22">
        <v>1627659</v>
      </c>
      <c r="C57" s="23">
        <v>43741</v>
      </c>
      <c r="D57" s="23">
        <v>43744</v>
      </c>
      <c r="E57" s="24">
        <f t="shared" si="4"/>
        <v>3</v>
      </c>
      <c r="F57" s="24">
        <v>1</v>
      </c>
      <c r="G57" s="25">
        <v>3600</v>
      </c>
      <c r="H57" s="25"/>
      <c r="I57" s="25">
        <f t="shared" si="1"/>
        <v>10800</v>
      </c>
      <c r="J57" s="30">
        <f>SUM(I13:I57)</f>
        <v>247000</v>
      </c>
      <c r="K57" s="30"/>
      <c r="L57" s="31">
        <f t="shared" si="3"/>
        <v>705000</v>
      </c>
      <c r="M57" s="25"/>
      <c r="N57" s="8"/>
      <c r="O57" s="8"/>
    </row>
    <row r="58" s="2" customFormat="1" spans="1:15">
      <c r="A58" s="21" t="s">
        <v>18</v>
      </c>
      <c r="B58" s="22">
        <v>1625938</v>
      </c>
      <c r="C58" s="23">
        <v>43743</v>
      </c>
      <c r="D58" s="23">
        <v>43745</v>
      </c>
      <c r="E58" s="24">
        <f t="shared" si="4"/>
        <v>2</v>
      </c>
      <c r="F58" s="24">
        <v>1</v>
      </c>
      <c r="G58" s="25">
        <v>3000</v>
      </c>
      <c r="H58" s="25"/>
      <c r="I58" s="25">
        <f t="shared" si="1"/>
        <v>6000</v>
      </c>
      <c r="J58" s="30"/>
      <c r="K58" s="30"/>
      <c r="L58" s="31">
        <f t="shared" si="3"/>
        <v>699000</v>
      </c>
      <c r="M58" s="25"/>
      <c r="N58" s="8"/>
      <c r="O58" s="8"/>
    </row>
    <row r="59" s="2" customFormat="1" spans="1:15">
      <c r="A59" s="21"/>
      <c r="B59" s="22">
        <v>1630265</v>
      </c>
      <c r="C59" s="23">
        <v>43744</v>
      </c>
      <c r="D59" s="23">
        <v>43745</v>
      </c>
      <c r="E59" s="24">
        <f t="shared" si="4"/>
        <v>1</v>
      </c>
      <c r="F59" s="24">
        <v>2</v>
      </c>
      <c r="G59" s="25">
        <v>3000</v>
      </c>
      <c r="H59" s="25"/>
      <c r="I59" s="25">
        <f t="shared" si="1"/>
        <v>6000</v>
      </c>
      <c r="J59" s="30"/>
      <c r="K59" s="30"/>
      <c r="L59" s="31">
        <f t="shared" si="3"/>
        <v>693000</v>
      </c>
      <c r="M59" s="25"/>
      <c r="N59" s="8"/>
      <c r="O59" s="8"/>
    </row>
    <row r="60" s="2" customFormat="1" spans="1:15">
      <c r="A60" s="21"/>
      <c r="B60" s="22">
        <v>1630017</v>
      </c>
      <c r="C60" s="23">
        <v>43743</v>
      </c>
      <c r="D60" s="23">
        <v>43745</v>
      </c>
      <c r="E60" s="24">
        <f t="shared" si="4"/>
        <v>2</v>
      </c>
      <c r="F60" s="24">
        <v>1</v>
      </c>
      <c r="G60" s="25">
        <v>4300</v>
      </c>
      <c r="H60" s="25"/>
      <c r="I60" s="25">
        <f t="shared" si="1"/>
        <v>8600</v>
      </c>
      <c r="J60" s="30"/>
      <c r="K60" s="30"/>
      <c r="L60" s="31">
        <f t="shared" si="3"/>
        <v>684400</v>
      </c>
      <c r="M60" s="25"/>
      <c r="N60" s="8"/>
      <c r="O60" s="8"/>
    </row>
    <row r="61" s="2" customFormat="1" spans="1:15">
      <c r="A61" s="21"/>
      <c r="B61" s="22">
        <v>1627567</v>
      </c>
      <c r="C61" s="23">
        <v>43743</v>
      </c>
      <c r="D61" s="23">
        <v>43745</v>
      </c>
      <c r="E61" s="24">
        <f t="shared" si="4"/>
        <v>2</v>
      </c>
      <c r="F61" s="24">
        <v>1</v>
      </c>
      <c r="G61" s="25">
        <v>3000</v>
      </c>
      <c r="H61" s="25"/>
      <c r="I61" s="25">
        <f t="shared" si="1"/>
        <v>6000</v>
      </c>
      <c r="J61" s="30"/>
      <c r="K61" s="30"/>
      <c r="L61" s="31">
        <f t="shared" si="3"/>
        <v>678400</v>
      </c>
      <c r="M61" s="25"/>
      <c r="N61" s="8"/>
      <c r="O61" s="8"/>
    </row>
    <row r="62" s="2" customFormat="1" spans="1:15">
      <c r="A62" s="21"/>
      <c r="B62" s="22">
        <v>1629794</v>
      </c>
      <c r="C62" s="23">
        <v>43743</v>
      </c>
      <c r="D62" s="23">
        <v>43745</v>
      </c>
      <c r="E62" s="24">
        <f t="shared" si="4"/>
        <v>2</v>
      </c>
      <c r="F62" s="24">
        <v>1</v>
      </c>
      <c r="G62" s="25">
        <v>3000</v>
      </c>
      <c r="H62" s="25"/>
      <c r="I62" s="25">
        <f t="shared" si="1"/>
        <v>6000</v>
      </c>
      <c r="J62" s="30"/>
      <c r="K62" s="30"/>
      <c r="L62" s="31">
        <f t="shared" si="3"/>
        <v>672400</v>
      </c>
      <c r="M62" s="25"/>
      <c r="N62" s="8"/>
      <c r="O62" s="8"/>
    </row>
    <row r="63" s="2" customFormat="1" spans="1:15">
      <c r="A63" s="21"/>
      <c r="B63" s="22">
        <v>1626228</v>
      </c>
      <c r="C63" s="23">
        <v>43743</v>
      </c>
      <c r="D63" s="23">
        <v>43745</v>
      </c>
      <c r="E63" s="24">
        <f t="shared" si="4"/>
        <v>2</v>
      </c>
      <c r="F63" s="24">
        <v>1</v>
      </c>
      <c r="G63" s="25">
        <v>4900</v>
      </c>
      <c r="H63" s="25"/>
      <c r="I63" s="25">
        <f t="shared" si="1"/>
        <v>9800</v>
      </c>
      <c r="J63" s="30"/>
      <c r="K63" s="30"/>
      <c r="L63" s="31">
        <f t="shared" si="3"/>
        <v>662600</v>
      </c>
      <c r="M63" s="25"/>
      <c r="N63" s="8"/>
      <c r="O63" s="8"/>
    </row>
    <row r="64" s="2" customFormat="1" spans="1:15">
      <c r="A64" s="21"/>
      <c r="B64" s="22">
        <v>1630927</v>
      </c>
      <c r="C64" s="23">
        <v>43744</v>
      </c>
      <c r="D64" s="23">
        <v>43745</v>
      </c>
      <c r="E64" s="24">
        <f t="shared" si="4"/>
        <v>1</v>
      </c>
      <c r="F64" s="24">
        <v>1</v>
      </c>
      <c r="G64" s="25">
        <v>3600</v>
      </c>
      <c r="H64" s="25"/>
      <c r="I64" s="25">
        <f t="shared" si="1"/>
        <v>3600</v>
      </c>
      <c r="J64" s="30"/>
      <c r="K64" s="30"/>
      <c r="L64" s="31">
        <f t="shared" si="3"/>
        <v>659000</v>
      </c>
      <c r="M64" s="25"/>
      <c r="N64" s="8"/>
      <c r="O64" s="8"/>
    </row>
    <row r="65" s="2" customFormat="1" spans="1:15">
      <c r="A65" s="21"/>
      <c r="B65" s="22">
        <v>1630028</v>
      </c>
      <c r="C65" s="23">
        <v>43744</v>
      </c>
      <c r="D65" s="23">
        <v>43745</v>
      </c>
      <c r="E65" s="24">
        <f t="shared" si="4"/>
        <v>1</v>
      </c>
      <c r="F65" s="24">
        <v>2</v>
      </c>
      <c r="G65" s="25">
        <v>3000</v>
      </c>
      <c r="H65" s="25"/>
      <c r="I65" s="25">
        <f t="shared" si="1"/>
        <v>6000</v>
      </c>
      <c r="J65" s="30"/>
      <c r="K65" s="30"/>
      <c r="L65" s="31">
        <f t="shared" si="3"/>
        <v>653000</v>
      </c>
      <c r="M65" s="25"/>
      <c r="N65" s="8"/>
      <c r="O65" s="8"/>
    </row>
    <row r="66" s="2" customFormat="1" spans="1:15">
      <c r="A66" s="21"/>
      <c r="B66" s="22">
        <v>1626414</v>
      </c>
      <c r="C66" s="23">
        <v>43741</v>
      </c>
      <c r="D66" s="23">
        <v>43745</v>
      </c>
      <c r="E66" s="24">
        <f t="shared" si="4"/>
        <v>4</v>
      </c>
      <c r="F66" s="24">
        <v>1</v>
      </c>
      <c r="G66" s="25">
        <v>3000</v>
      </c>
      <c r="H66" s="25"/>
      <c r="I66" s="25">
        <f t="shared" si="1"/>
        <v>12000</v>
      </c>
      <c r="J66" s="30"/>
      <c r="K66" s="30"/>
      <c r="L66" s="31">
        <f t="shared" si="3"/>
        <v>641000</v>
      </c>
      <c r="M66" s="25"/>
      <c r="N66" s="8"/>
      <c r="O66" s="8"/>
    </row>
    <row r="67" s="2" customFormat="1" spans="1:15">
      <c r="A67" s="21"/>
      <c r="B67" s="22">
        <v>1626037</v>
      </c>
      <c r="C67" s="23">
        <v>43741</v>
      </c>
      <c r="D67" s="23">
        <v>43745</v>
      </c>
      <c r="E67" s="24">
        <f t="shared" si="4"/>
        <v>4</v>
      </c>
      <c r="F67" s="24">
        <v>2</v>
      </c>
      <c r="G67" s="25">
        <v>3000</v>
      </c>
      <c r="H67" s="25"/>
      <c r="I67" s="25">
        <f t="shared" si="1"/>
        <v>24000</v>
      </c>
      <c r="J67" s="30">
        <f>SUM(I58:I67)</f>
        <v>88000</v>
      </c>
      <c r="K67" s="30"/>
      <c r="L67" s="31">
        <f t="shared" si="3"/>
        <v>617000</v>
      </c>
      <c r="M67" s="25"/>
      <c r="N67" s="8"/>
      <c r="O67" s="8"/>
    </row>
    <row r="68" s="2" customFormat="1" spans="1:15">
      <c r="A68" s="21" t="s">
        <v>19</v>
      </c>
      <c r="B68" s="22">
        <v>1630527</v>
      </c>
      <c r="C68" s="23">
        <v>43744</v>
      </c>
      <c r="D68" s="23">
        <v>43746</v>
      </c>
      <c r="E68" s="24">
        <f t="shared" si="4"/>
        <v>2</v>
      </c>
      <c r="F68" s="24">
        <v>1</v>
      </c>
      <c r="G68" s="25">
        <v>3000</v>
      </c>
      <c r="H68" s="25"/>
      <c r="I68" s="25">
        <f t="shared" si="1"/>
        <v>6000</v>
      </c>
      <c r="J68" s="30"/>
      <c r="K68" s="30"/>
      <c r="L68" s="31">
        <f t="shared" ref="L68:L131" si="5">+L67-I68+K68</f>
        <v>611000</v>
      </c>
      <c r="M68" s="25"/>
      <c r="N68" s="8"/>
      <c r="O68" s="8"/>
    </row>
    <row r="69" s="2" customFormat="1" spans="1:15">
      <c r="A69" s="21"/>
      <c r="B69" s="22">
        <v>1631230</v>
      </c>
      <c r="C69" s="23">
        <v>43745</v>
      </c>
      <c r="D69" s="23">
        <v>43746</v>
      </c>
      <c r="E69" s="24">
        <f t="shared" si="4"/>
        <v>1</v>
      </c>
      <c r="F69" s="24">
        <v>1</v>
      </c>
      <c r="G69" s="25">
        <v>3000</v>
      </c>
      <c r="H69" s="25"/>
      <c r="I69" s="25">
        <f t="shared" si="1"/>
        <v>3000</v>
      </c>
      <c r="J69" s="30"/>
      <c r="K69" s="30"/>
      <c r="L69" s="31">
        <f t="shared" si="5"/>
        <v>608000</v>
      </c>
      <c r="M69" s="25"/>
      <c r="N69" s="8"/>
      <c r="O69" s="8"/>
    </row>
    <row r="70" s="2" customFormat="1" spans="1:15">
      <c r="A70" s="21"/>
      <c r="B70" s="22">
        <v>1631234</v>
      </c>
      <c r="C70" s="23">
        <v>43745</v>
      </c>
      <c r="D70" s="23">
        <v>43746</v>
      </c>
      <c r="E70" s="24">
        <f t="shared" si="4"/>
        <v>1</v>
      </c>
      <c r="F70" s="24">
        <v>1</v>
      </c>
      <c r="G70" s="25">
        <v>3000</v>
      </c>
      <c r="H70" s="25"/>
      <c r="I70" s="25">
        <f t="shared" ref="I70:I133" si="6">+G70*F70*E70</f>
        <v>3000</v>
      </c>
      <c r="J70" s="30"/>
      <c r="K70" s="30"/>
      <c r="L70" s="31">
        <f t="shared" si="5"/>
        <v>605000</v>
      </c>
      <c r="M70" s="25"/>
      <c r="N70" s="8"/>
      <c r="O70" s="8"/>
    </row>
    <row r="71" s="2" customFormat="1" spans="1:15">
      <c r="A71" s="21"/>
      <c r="B71" s="22">
        <v>1630313</v>
      </c>
      <c r="C71" s="23">
        <v>43744</v>
      </c>
      <c r="D71" s="23">
        <v>43746</v>
      </c>
      <c r="E71" s="24">
        <f>2+2</f>
        <v>4</v>
      </c>
      <c r="F71" s="24">
        <v>1</v>
      </c>
      <c r="G71" s="25">
        <v>3000</v>
      </c>
      <c r="H71" s="25"/>
      <c r="I71" s="25">
        <f t="shared" si="6"/>
        <v>12000</v>
      </c>
      <c r="J71" s="30"/>
      <c r="K71" s="30"/>
      <c r="L71" s="31">
        <f t="shared" si="5"/>
        <v>593000</v>
      </c>
      <c r="M71" s="25"/>
      <c r="N71" s="8"/>
      <c r="O71" s="8"/>
    </row>
    <row r="72" s="2" customFormat="1" spans="1:15">
      <c r="A72" s="21"/>
      <c r="B72" s="22">
        <v>1625510</v>
      </c>
      <c r="C72" s="23">
        <v>43742</v>
      </c>
      <c r="D72" s="23">
        <v>43746</v>
      </c>
      <c r="E72" s="24">
        <f t="shared" si="4"/>
        <v>4</v>
      </c>
      <c r="F72" s="24">
        <v>1</v>
      </c>
      <c r="G72" s="25">
        <v>3000</v>
      </c>
      <c r="H72" s="25"/>
      <c r="I72" s="25">
        <f t="shared" si="6"/>
        <v>12000</v>
      </c>
      <c r="J72" s="30"/>
      <c r="K72" s="30"/>
      <c r="L72" s="31">
        <f t="shared" si="5"/>
        <v>581000</v>
      </c>
      <c r="M72" s="25"/>
      <c r="N72" s="8"/>
      <c r="O72" s="8"/>
    </row>
    <row r="73" s="2" customFormat="1" spans="1:15">
      <c r="A73" s="21"/>
      <c r="B73" s="22">
        <v>1630941</v>
      </c>
      <c r="C73" s="23">
        <v>43745</v>
      </c>
      <c r="D73" s="23">
        <v>43746</v>
      </c>
      <c r="E73" s="24">
        <f t="shared" si="4"/>
        <v>1</v>
      </c>
      <c r="F73" s="24">
        <v>1</v>
      </c>
      <c r="G73" s="25">
        <v>3000</v>
      </c>
      <c r="H73" s="25"/>
      <c r="I73" s="25">
        <f t="shared" si="6"/>
        <v>3000</v>
      </c>
      <c r="J73" s="30"/>
      <c r="K73" s="30"/>
      <c r="L73" s="31">
        <f t="shared" si="5"/>
        <v>578000</v>
      </c>
      <c r="M73" s="25"/>
      <c r="N73" s="8"/>
      <c r="O73" s="8"/>
    </row>
    <row r="74" s="2" customFormat="1" spans="1:15">
      <c r="A74" s="21"/>
      <c r="B74" s="22">
        <v>1630944</v>
      </c>
      <c r="C74" s="23">
        <v>43745</v>
      </c>
      <c r="D74" s="23">
        <v>43746</v>
      </c>
      <c r="E74" s="24">
        <f t="shared" si="4"/>
        <v>1</v>
      </c>
      <c r="F74" s="24">
        <v>1</v>
      </c>
      <c r="G74" s="25">
        <v>3000</v>
      </c>
      <c r="H74" s="25"/>
      <c r="I74" s="25">
        <f t="shared" si="6"/>
        <v>3000</v>
      </c>
      <c r="J74" s="30"/>
      <c r="K74" s="30"/>
      <c r="L74" s="31">
        <f t="shared" si="5"/>
        <v>575000</v>
      </c>
      <c r="M74" s="25"/>
      <c r="N74" s="8"/>
      <c r="O74" s="8"/>
    </row>
    <row r="75" s="2" customFormat="1" spans="1:15">
      <c r="A75" s="21"/>
      <c r="B75" s="22">
        <v>1629633</v>
      </c>
      <c r="C75" s="23">
        <v>43744</v>
      </c>
      <c r="D75" s="23">
        <v>43746</v>
      </c>
      <c r="E75" s="24">
        <f t="shared" si="4"/>
        <v>2</v>
      </c>
      <c r="F75" s="24">
        <v>1</v>
      </c>
      <c r="G75" s="25">
        <v>3000</v>
      </c>
      <c r="H75" s="25"/>
      <c r="I75" s="25">
        <f t="shared" si="6"/>
        <v>6000</v>
      </c>
      <c r="J75" s="30"/>
      <c r="K75" s="30"/>
      <c r="L75" s="31">
        <f t="shared" si="5"/>
        <v>569000</v>
      </c>
      <c r="M75" s="25"/>
      <c r="N75" s="8"/>
      <c r="O75" s="8"/>
    </row>
    <row r="76" s="2" customFormat="1" spans="1:15">
      <c r="A76" s="21"/>
      <c r="B76" s="22">
        <v>1629364</v>
      </c>
      <c r="C76" s="23">
        <v>43743</v>
      </c>
      <c r="D76" s="23">
        <v>43746</v>
      </c>
      <c r="E76" s="24">
        <f t="shared" si="4"/>
        <v>3</v>
      </c>
      <c r="F76" s="24">
        <v>1</v>
      </c>
      <c r="G76" s="25">
        <v>3000</v>
      </c>
      <c r="H76" s="25"/>
      <c r="I76" s="25">
        <f t="shared" si="6"/>
        <v>9000</v>
      </c>
      <c r="J76" s="30"/>
      <c r="K76" s="30"/>
      <c r="L76" s="31">
        <f t="shared" si="5"/>
        <v>560000</v>
      </c>
      <c r="M76" s="25"/>
      <c r="N76" s="8"/>
      <c r="O76" s="8"/>
    </row>
    <row r="77" s="2" customFormat="1" spans="1:15">
      <c r="A77" s="21"/>
      <c r="B77" s="22">
        <v>1631554</v>
      </c>
      <c r="C77" s="23">
        <v>43745</v>
      </c>
      <c r="D77" s="23">
        <v>43746</v>
      </c>
      <c r="E77" s="24">
        <f t="shared" si="4"/>
        <v>1</v>
      </c>
      <c r="F77" s="24">
        <v>1</v>
      </c>
      <c r="G77" s="25">
        <v>3000</v>
      </c>
      <c r="H77" s="25"/>
      <c r="I77" s="25">
        <f t="shared" si="6"/>
        <v>3000</v>
      </c>
      <c r="J77" s="30"/>
      <c r="K77" s="30"/>
      <c r="L77" s="31">
        <f t="shared" si="5"/>
        <v>557000</v>
      </c>
      <c r="M77" s="25"/>
      <c r="N77" s="8"/>
      <c r="O77" s="8"/>
    </row>
    <row r="78" s="2" customFormat="1" spans="1:15">
      <c r="A78" s="21"/>
      <c r="B78" s="22">
        <v>1631096</v>
      </c>
      <c r="C78" s="23">
        <v>43745</v>
      </c>
      <c r="D78" s="23">
        <v>43746</v>
      </c>
      <c r="E78" s="24">
        <f t="shared" si="4"/>
        <v>1</v>
      </c>
      <c r="F78" s="24">
        <v>1</v>
      </c>
      <c r="G78" s="25">
        <v>3000</v>
      </c>
      <c r="H78" s="25"/>
      <c r="I78" s="25">
        <f t="shared" si="6"/>
        <v>3000</v>
      </c>
      <c r="J78" s="30"/>
      <c r="K78" s="30"/>
      <c r="L78" s="31">
        <f t="shared" si="5"/>
        <v>554000</v>
      </c>
      <c r="M78" s="25"/>
      <c r="N78" s="8"/>
      <c r="O78" s="8"/>
    </row>
    <row r="79" s="2" customFormat="1" spans="1:15">
      <c r="A79" s="21"/>
      <c r="B79" s="22">
        <v>1631095</v>
      </c>
      <c r="C79" s="23">
        <v>43745</v>
      </c>
      <c r="D79" s="23">
        <v>43746</v>
      </c>
      <c r="E79" s="24">
        <f t="shared" si="4"/>
        <v>1</v>
      </c>
      <c r="F79" s="24">
        <v>1</v>
      </c>
      <c r="G79" s="25">
        <v>3000</v>
      </c>
      <c r="H79" s="25"/>
      <c r="I79" s="25">
        <f t="shared" si="6"/>
        <v>3000</v>
      </c>
      <c r="J79" s="30"/>
      <c r="K79" s="30"/>
      <c r="L79" s="31">
        <f t="shared" si="5"/>
        <v>551000</v>
      </c>
      <c r="M79" s="25"/>
      <c r="N79" s="8"/>
      <c r="O79" s="8"/>
    </row>
    <row r="80" s="2" customFormat="1" spans="1:15">
      <c r="A80" s="21"/>
      <c r="B80" s="22">
        <v>1631097</v>
      </c>
      <c r="C80" s="23">
        <v>43745</v>
      </c>
      <c r="D80" s="23">
        <v>43746</v>
      </c>
      <c r="E80" s="24">
        <f t="shared" si="4"/>
        <v>1</v>
      </c>
      <c r="F80" s="24">
        <v>1</v>
      </c>
      <c r="G80" s="25">
        <v>3000</v>
      </c>
      <c r="H80" s="25"/>
      <c r="I80" s="25">
        <f t="shared" si="6"/>
        <v>3000</v>
      </c>
      <c r="J80" s="30"/>
      <c r="K80" s="30"/>
      <c r="L80" s="31">
        <f t="shared" si="5"/>
        <v>548000</v>
      </c>
      <c r="M80" s="25"/>
      <c r="N80" s="8"/>
      <c r="O80" s="8"/>
    </row>
    <row r="81" s="2" customFormat="1" spans="1:15">
      <c r="A81" s="21"/>
      <c r="B81" s="22">
        <v>1631090</v>
      </c>
      <c r="C81" s="23">
        <v>43745</v>
      </c>
      <c r="D81" s="23">
        <v>43746</v>
      </c>
      <c r="E81" s="24">
        <f t="shared" si="4"/>
        <v>1</v>
      </c>
      <c r="F81" s="24">
        <v>1</v>
      </c>
      <c r="G81" s="25">
        <v>3000</v>
      </c>
      <c r="H81" s="25"/>
      <c r="I81" s="25">
        <f t="shared" si="6"/>
        <v>3000</v>
      </c>
      <c r="J81" s="30"/>
      <c r="K81" s="30"/>
      <c r="L81" s="31">
        <f t="shared" si="5"/>
        <v>545000</v>
      </c>
      <c r="M81" s="25"/>
      <c r="N81" s="8"/>
      <c r="O81" s="8"/>
    </row>
    <row r="82" s="2" customFormat="1" spans="1:15">
      <c r="A82" s="21"/>
      <c r="B82" s="22">
        <v>1627246</v>
      </c>
      <c r="C82" s="23">
        <v>43741</v>
      </c>
      <c r="D82" s="23">
        <v>43746</v>
      </c>
      <c r="E82" s="24">
        <f t="shared" si="4"/>
        <v>5</v>
      </c>
      <c r="F82" s="24">
        <v>1</v>
      </c>
      <c r="G82" s="25">
        <v>3000</v>
      </c>
      <c r="H82" s="25"/>
      <c r="I82" s="25">
        <f t="shared" si="6"/>
        <v>15000</v>
      </c>
      <c r="J82" s="30"/>
      <c r="K82" s="30"/>
      <c r="L82" s="31">
        <f t="shared" si="5"/>
        <v>530000</v>
      </c>
      <c r="M82" s="25"/>
      <c r="N82" s="8"/>
      <c r="O82" s="8"/>
    </row>
    <row r="83" s="2" customFormat="1" spans="1:15">
      <c r="A83" s="21"/>
      <c r="B83" s="22">
        <v>1630666</v>
      </c>
      <c r="C83" s="23">
        <v>43745</v>
      </c>
      <c r="D83" s="23">
        <v>43746</v>
      </c>
      <c r="E83" s="24">
        <f t="shared" si="4"/>
        <v>1</v>
      </c>
      <c r="F83" s="24">
        <v>1</v>
      </c>
      <c r="G83" s="25">
        <v>3000</v>
      </c>
      <c r="H83" s="25"/>
      <c r="I83" s="25">
        <f t="shared" si="6"/>
        <v>3000</v>
      </c>
      <c r="J83" s="30"/>
      <c r="K83" s="30"/>
      <c r="L83" s="31">
        <f t="shared" si="5"/>
        <v>527000</v>
      </c>
      <c r="M83" s="25"/>
      <c r="N83" s="8"/>
      <c r="O83" s="8"/>
    </row>
    <row r="84" s="2" customFormat="1" spans="1:15">
      <c r="A84" s="21"/>
      <c r="B84" s="22">
        <v>1631308</v>
      </c>
      <c r="C84" s="23">
        <v>43745</v>
      </c>
      <c r="D84" s="23">
        <v>43746</v>
      </c>
      <c r="E84" s="24">
        <f t="shared" si="4"/>
        <v>1</v>
      </c>
      <c r="F84" s="24">
        <v>1</v>
      </c>
      <c r="G84" s="25">
        <v>3000</v>
      </c>
      <c r="H84" s="25"/>
      <c r="I84" s="25">
        <f t="shared" si="6"/>
        <v>3000</v>
      </c>
      <c r="J84" s="30"/>
      <c r="K84" s="30"/>
      <c r="L84" s="31">
        <f t="shared" si="5"/>
        <v>524000</v>
      </c>
      <c r="M84" s="25"/>
      <c r="N84" s="8"/>
      <c r="O84" s="8"/>
    </row>
    <row r="85" s="2" customFormat="1" spans="1:15">
      <c r="A85" s="21"/>
      <c r="B85" s="22">
        <v>1632091</v>
      </c>
      <c r="C85" s="23">
        <v>43746</v>
      </c>
      <c r="D85" s="23">
        <v>43747</v>
      </c>
      <c r="E85" s="24">
        <f t="shared" si="4"/>
        <v>1</v>
      </c>
      <c r="F85" s="24">
        <v>1</v>
      </c>
      <c r="G85" s="25">
        <v>3000</v>
      </c>
      <c r="H85" s="32"/>
      <c r="I85" s="25">
        <f t="shared" si="6"/>
        <v>3000</v>
      </c>
      <c r="J85" s="30"/>
      <c r="K85" s="30"/>
      <c r="L85" s="31">
        <f t="shared" si="5"/>
        <v>521000</v>
      </c>
      <c r="M85" s="25"/>
      <c r="N85" s="8"/>
      <c r="O85" s="8"/>
    </row>
    <row r="86" s="2" customFormat="1" spans="1:15">
      <c r="A86" s="21"/>
      <c r="B86" s="22">
        <v>1626409</v>
      </c>
      <c r="C86" s="23">
        <v>43745</v>
      </c>
      <c r="D86" s="23">
        <v>43746</v>
      </c>
      <c r="E86" s="24">
        <f t="shared" si="4"/>
        <v>1</v>
      </c>
      <c r="F86" s="24">
        <v>1</v>
      </c>
      <c r="G86" s="25">
        <v>3000</v>
      </c>
      <c r="H86" s="25"/>
      <c r="I86" s="25">
        <f t="shared" si="6"/>
        <v>3000</v>
      </c>
      <c r="J86" s="30"/>
      <c r="K86" s="30"/>
      <c r="L86" s="31">
        <f t="shared" si="5"/>
        <v>518000</v>
      </c>
      <c r="M86" s="25"/>
      <c r="N86" s="8"/>
      <c r="O86" s="8"/>
    </row>
    <row r="87" s="2" customFormat="1" spans="1:15">
      <c r="A87" s="21"/>
      <c r="B87" s="22">
        <v>1630118</v>
      </c>
      <c r="C87" s="23">
        <v>43745</v>
      </c>
      <c r="D87" s="23">
        <v>43746</v>
      </c>
      <c r="E87" s="24">
        <f t="shared" si="4"/>
        <v>1</v>
      </c>
      <c r="F87" s="24">
        <v>1</v>
      </c>
      <c r="G87" s="25">
        <v>3000</v>
      </c>
      <c r="H87" s="25"/>
      <c r="I87" s="25">
        <f t="shared" si="6"/>
        <v>3000</v>
      </c>
      <c r="J87" s="30"/>
      <c r="K87" s="30"/>
      <c r="L87" s="31">
        <f t="shared" si="5"/>
        <v>515000</v>
      </c>
      <c r="M87" s="25"/>
      <c r="N87" s="8"/>
      <c r="O87" s="8"/>
    </row>
    <row r="88" s="2" customFormat="1" spans="1:15">
      <c r="A88" s="21"/>
      <c r="B88" s="22">
        <v>1631382</v>
      </c>
      <c r="C88" s="23">
        <v>43745</v>
      </c>
      <c r="D88" s="23">
        <v>43746</v>
      </c>
      <c r="E88" s="24">
        <f t="shared" si="4"/>
        <v>1</v>
      </c>
      <c r="F88" s="24">
        <v>1</v>
      </c>
      <c r="G88" s="25">
        <v>3000</v>
      </c>
      <c r="H88" s="25"/>
      <c r="I88" s="25">
        <f t="shared" si="6"/>
        <v>3000</v>
      </c>
      <c r="J88" s="30"/>
      <c r="K88" s="30"/>
      <c r="L88" s="31">
        <f t="shared" si="5"/>
        <v>512000</v>
      </c>
      <c r="M88" s="25"/>
      <c r="N88" s="8"/>
      <c r="O88" s="8"/>
    </row>
    <row r="89" s="2" customFormat="1" spans="1:15">
      <c r="A89" s="21"/>
      <c r="B89" s="22">
        <v>1631074</v>
      </c>
      <c r="C89" s="23">
        <v>43745</v>
      </c>
      <c r="D89" s="23">
        <v>43746</v>
      </c>
      <c r="E89" s="24">
        <f t="shared" si="4"/>
        <v>1</v>
      </c>
      <c r="F89" s="24">
        <v>1</v>
      </c>
      <c r="G89" s="25">
        <v>3000</v>
      </c>
      <c r="H89" s="25"/>
      <c r="I89" s="25">
        <f t="shared" si="6"/>
        <v>3000</v>
      </c>
      <c r="J89" s="30"/>
      <c r="K89" s="30"/>
      <c r="L89" s="31">
        <f t="shared" si="5"/>
        <v>509000</v>
      </c>
      <c r="M89" s="25"/>
      <c r="N89" s="8"/>
      <c r="O89" s="8"/>
    </row>
    <row r="90" s="2" customFormat="1" spans="1:15">
      <c r="A90" s="21"/>
      <c r="B90" s="22">
        <v>1631453</v>
      </c>
      <c r="C90" s="23">
        <v>43745</v>
      </c>
      <c r="D90" s="23">
        <v>43746</v>
      </c>
      <c r="E90" s="24">
        <f t="shared" si="4"/>
        <v>1</v>
      </c>
      <c r="F90" s="24">
        <v>1</v>
      </c>
      <c r="G90" s="25">
        <v>3000</v>
      </c>
      <c r="H90" s="25"/>
      <c r="I90" s="25">
        <f t="shared" si="6"/>
        <v>3000</v>
      </c>
      <c r="J90" s="30"/>
      <c r="K90" s="30"/>
      <c r="L90" s="31">
        <f t="shared" si="5"/>
        <v>506000</v>
      </c>
      <c r="M90" s="25"/>
      <c r="N90" s="8"/>
      <c r="O90" s="8"/>
    </row>
    <row r="91" s="2" customFormat="1" spans="1:15">
      <c r="A91" s="21"/>
      <c r="B91" s="22">
        <v>1627383</v>
      </c>
      <c r="C91" s="23">
        <v>43741</v>
      </c>
      <c r="D91" s="23">
        <v>43746</v>
      </c>
      <c r="E91" s="24">
        <f t="shared" si="4"/>
        <v>5</v>
      </c>
      <c r="F91" s="24">
        <v>1</v>
      </c>
      <c r="G91" s="25">
        <v>3000</v>
      </c>
      <c r="H91" s="25"/>
      <c r="I91" s="25">
        <f t="shared" si="6"/>
        <v>15000</v>
      </c>
      <c r="J91" s="30"/>
      <c r="K91" s="30"/>
      <c r="L91" s="31">
        <f t="shared" si="5"/>
        <v>491000</v>
      </c>
      <c r="M91" s="25"/>
      <c r="N91" s="8"/>
      <c r="O91" s="8"/>
    </row>
    <row r="92" s="2" customFormat="1" spans="1:15">
      <c r="A92" s="21"/>
      <c r="B92" s="22">
        <v>1630142</v>
      </c>
      <c r="C92" s="23">
        <v>43744</v>
      </c>
      <c r="D92" s="23">
        <v>43746</v>
      </c>
      <c r="E92" s="24">
        <f t="shared" si="4"/>
        <v>2</v>
      </c>
      <c r="F92" s="24">
        <v>1</v>
      </c>
      <c r="G92" s="25">
        <v>3000</v>
      </c>
      <c r="H92" s="25"/>
      <c r="I92" s="25">
        <f t="shared" si="6"/>
        <v>6000</v>
      </c>
      <c r="J92" s="30"/>
      <c r="K92" s="30"/>
      <c r="L92" s="31">
        <f t="shared" si="5"/>
        <v>485000</v>
      </c>
      <c r="M92" s="25"/>
      <c r="N92" s="8"/>
      <c r="O92" s="8"/>
    </row>
    <row r="93" s="2" customFormat="1" spans="1:15">
      <c r="A93" s="21"/>
      <c r="B93" s="22">
        <v>1631431</v>
      </c>
      <c r="C93" s="23">
        <v>43745</v>
      </c>
      <c r="D93" s="23">
        <v>43746</v>
      </c>
      <c r="E93" s="24">
        <f t="shared" si="4"/>
        <v>1</v>
      </c>
      <c r="F93" s="24">
        <v>1</v>
      </c>
      <c r="G93" s="25">
        <v>3000</v>
      </c>
      <c r="H93" s="25"/>
      <c r="I93" s="25">
        <f t="shared" si="6"/>
        <v>3000</v>
      </c>
      <c r="J93" s="30"/>
      <c r="K93" s="30"/>
      <c r="L93" s="31">
        <f t="shared" si="5"/>
        <v>482000</v>
      </c>
      <c r="M93" s="25"/>
      <c r="N93" s="8"/>
      <c r="O93" s="8"/>
    </row>
    <row r="94" s="2" customFormat="1" spans="1:15">
      <c r="A94" s="21"/>
      <c r="B94" s="33">
        <v>1631400</v>
      </c>
      <c r="C94" s="23">
        <v>43745</v>
      </c>
      <c r="D94" s="23">
        <v>43746</v>
      </c>
      <c r="E94" s="24">
        <f t="shared" si="4"/>
        <v>1</v>
      </c>
      <c r="F94" s="24">
        <v>1</v>
      </c>
      <c r="G94" s="25">
        <v>3000</v>
      </c>
      <c r="H94" s="25"/>
      <c r="I94" s="25">
        <f t="shared" si="6"/>
        <v>3000</v>
      </c>
      <c r="J94" s="30"/>
      <c r="K94" s="30"/>
      <c r="L94" s="31">
        <f t="shared" si="5"/>
        <v>479000</v>
      </c>
      <c r="M94" s="25"/>
      <c r="N94" s="8"/>
      <c r="O94" s="8"/>
    </row>
    <row r="95" s="2" customFormat="1" spans="1:15">
      <c r="A95" s="21"/>
      <c r="B95" s="22">
        <v>1631360</v>
      </c>
      <c r="C95" s="23">
        <v>43745</v>
      </c>
      <c r="D95" s="23">
        <v>43746</v>
      </c>
      <c r="E95" s="24">
        <f t="shared" si="4"/>
        <v>1</v>
      </c>
      <c r="F95" s="24">
        <v>1</v>
      </c>
      <c r="G95" s="25">
        <v>3000</v>
      </c>
      <c r="H95" s="25"/>
      <c r="I95" s="25">
        <f t="shared" si="6"/>
        <v>3000</v>
      </c>
      <c r="J95" s="30"/>
      <c r="K95" s="30"/>
      <c r="L95" s="31">
        <f t="shared" si="5"/>
        <v>476000</v>
      </c>
      <c r="M95" s="34"/>
      <c r="N95" s="8"/>
      <c r="O95" s="8"/>
    </row>
    <row r="96" s="2" customFormat="1" spans="1:15">
      <c r="A96" s="21"/>
      <c r="B96" s="22">
        <v>1628553</v>
      </c>
      <c r="C96" s="23">
        <v>43743</v>
      </c>
      <c r="D96" s="23">
        <v>43746</v>
      </c>
      <c r="E96" s="24">
        <f t="shared" si="4"/>
        <v>3</v>
      </c>
      <c r="F96" s="24">
        <v>1</v>
      </c>
      <c r="G96" s="25">
        <v>5000</v>
      </c>
      <c r="H96" s="25"/>
      <c r="I96" s="25">
        <f t="shared" si="6"/>
        <v>15000</v>
      </c>
      <c r="J96" s="30"/>
      <c r="K96" s="30"/>
      <c r="L96" s="31">
        <f t="shared" si="5"/>
        <v>461000</v>
      </c>
      <c r="M96" s="25"/>
      <c r="N96" s="8"/>
      <c r="O96" s="8"/>
    </row>
    <row r="97" s="2" customFormat="1" spans="1:15">
      <c r="A97" s="21"/>
      <c r="B97" s="22">
        <v>1631313</v>
      </c>
      <c r="C97" s="23">
        <v>43745</v>
      </c>
      <c r="D97" s="23">
        <v>43746</v>
      </c>
      <c r="E97" s="24">
        <f t="shared" si="4"/>
        <v>1</v>
      </c>
      <c r="F97" s="24">
        <v>1</v>
      </c>
      <c r="G97" s="25">
        <v>3000</v>
      </c>
      <c r="H97" s="25"/>
      <c r="I97" s="25">
        <f t="shared" si="6"/>
        <v>3000</v>
      </c>
      <c r="J97" s="30"/>
      <c r="K97" s="30"/>
      <c r="L97" s="31">
        <f t="shared" si="5"/>
        <v>458000</v>
      </c>
      <c r="M97" s="25"/>
      <c r="N97" s="8"/>
      <c r="O97" s="8"/>
    </row>
    <row r="98" s="2" customFormat="1" spans="1:15">
      <c r="A98" s="21"/>
      <c r="B98" s="22">
        <v>1631025</v>
      </c>
      <c r="C98" s="23">
        <v>43745</v>
      </c>
      <c r="D98" s="23">
        <v>43746</v>
      </c>
      <c r="E98" s="24">
        <f t="shared" si="4"/>
        <v>1</v>
      </c>
      <c r="F98" s="24">
        <v>1</v>
      </c>
      <c r="G98" s="25">
        <v>3000</v>
      </c>
      <c r="H98" s="25"/>
      <c r="I98" s="25">
        <f t="shared" si="6"/>
        <v>3000</v>
      </c>
      <c r="J98" s="30"/>
      <c r="K98" s="30"/>
      <c r="L98" s="31">
        <f t="shared" si="5"/>
        <v>455000</v>
      </c>
      <c r="M98" s="25"/>
      <c r="N98" s="8"/>
      <c r="O98" s="8"/>
    </row>
    <row r="99" s="2" customFormat="1" spans="1:15">
      <c r="A99" s="21"/>
      <c r="B99" s="22">
        <v>1627766</v>
      </c>
      <c r="C99" s="23">
        <v>43744</v>
      </c>
      <c r="D99" s="23">
        <v>43746</v>
      </c>
      <c r="E99" s="24">
        <f t="shared" si="4"/>
        <v>2</v>
      </c>
      <c r="F99" s="24">
        <v>1</v>
      </c>
      <c r="G99" s="25">
        <v>3000</v>
      </c>
      <c r="H99" s="25"/>
      <c r="I99" s="25">
        <f t="shared" si="6"/>
        <v>6000</v>
      </c>
      <c r="J99" s="30"/>
      <c r="K99" s="30"/>
      <c r="L99" s="31">
        <f t="shared" si="5"/>
        <v>449000</v>
      </c>
      <c r="M99" s="25"/>
      <c r="N99" s="8"/>
      <c r="O99" s="8"/>
    </row>
    <row r="100" s="2" customFormat="1" spans="1:15">
      <c r="A100" s="21"/>
      <c r="B100" s="22">
        <v>1631051</v>
      </c>
      <c r="C100" s="23">
        <v>43745</v>
      </c>
      <c r="D100" s="23">
        <v>43746</v>
      </c>
      <c r="E100" s="24">
        <f t="shared" si="4"/>
        <v>1</v>
      </c>
      <c r="F100" s="24">
        <v>1</v>
      </c>
      <c r="G100" s="25">
        <v>3600</v>
      </c>
      <c r="H100" s="25"/>
      <c r="I100" s="25">
        <f t="shared" si="6"/>
        <v>3600</v>
      </c>
      <c r="J100" s="30"/>
      <c r="K100" s="30"/>
      <c r="L100" s="31">
        <f t="shared" si="5"/>
        <v>445400</v>
      </c>
      <c r="M100" s="25"/>
      <c r="N100" s="8"/>
      <c r="O100" s="8"/>
    </row>
    <row r="101" s="2" customFormat="1" spans="1:15">
      <c r="A101" s="21"/>
      <c r="B101" s="22">
        <v>1630872</v>
      </c>
      <c r="C101" s="23">
        <v>43745</v>
      </c>
      <c r="D101" s="23">
        <v>43746</v>
      </c>
      <c r="E101" s="24">
        <f t="shared" si="4"/>
        <v>1</v>
      </c>
      <c r="F101" s="24">
        <v>1</v>
      </c>
      <c r="G101" s="25">
        <v>3000</v>
      </c>
      <c r="H101" s="25"/>
      <c r="I101" s="25">
        <f t="shared" si="6"/>
        <v>3000</v>
      </c>
      <c r="J101" s="30">
        <f>SUM(I68:I101)</f>
        <v>174600</v>
      </c>
      <c r="K101" s="30"/>
      <c r="L101" s="31">
        <f t="shared" si="5"/>
        <v>442400</v>
      </c>
      <c r="M101" s="25"/>
      <c r="N101" s="8"/>
      <c r="O101" s="8"/>
    </row>
    <row r="102" s="2" customFormat="1" spans="1:15">
      <c r="A102" s="21" t="s">
        <v>20</v>
      </c>
      <c r="B102" s="22">
        <v>1629755</v>
      </c>
      <c r="C102" s="23">
        <v>43745</v>
      </c>
      <c r="D102" s="23">
        <v>43747</v>
      </c>
      <c r="E102" s="24">
        <f t="shared" si="4"/>
        <v>2</v>
      </c>
      <c r="F102" s="24">
        <v>1</v>
      </c>
      <c r="G102" s="25">
        <v>3000</v>
      </c>
      <c r="H102" s="25"/>
      <c r="I102" s="25">
        <f t="shared" si="6"/>
        <v>6000</v>
      </c>
      <c r="J102" s="30"/>
      <c r="K102" s="30"/>
      <c r="L102" s="31">
        <f t="shared" si="5"/>
        <v>436400</v>
      </c>
      <c r="M102" s="25"/>
      <c r="N102" s="8"/>
      <c r="O102" s="8"/>
    </row>
    <row r="103" s="2" customFormat="1" spans="1:15">
      <c r="A103" s="21"/>
      <c r="B103" s="22">
        <v>1630968</v>
      </c>
      <c r="C103" s="23">
        <v>43747</v>
      </c>
      <c r="D103" s="23">
        <v>43748</v>
      </c>
      <c r="E103" s="24">
        <f t="shared" ref="E103:E135" si="7">+D103-C103</f>
        <v>1</v>
      </c>
      <c r="F103" s="24">
        <v>1</v>
      </c>
      <c r="G103" s="25">
        <v>3000</v>
      </c>
      <c r="H103" s="25"/>
      <c r="I103" s="25">
        <f t="shared" si="6"/>
        <v>3000</v>
      </c>
      <c r="J103" s="30"/>
      <c r="K103" s="30"/>
      <c r="L103" s="31">
        <f t="shared" si="5"/>
        <v>433400</v>
      </c>
      <c r="M103" s="25"/>
      <c r="N103" s="8"/>
      <c r="O103" s="8"/>
    </row>
    <row r="104" s="2" customFormat="1" spans="1:15">
      <c r="A104" s="21"/>
      <c r="B104" s="22">
        <v>1629019</v>
      </c>
      <c r="C104" s="23">
        <v>43744</v>
      </c>
      <c r="D104" s="23">
        <v>43747</v>
      </c>
      <c r="E104" s="24">
        <f t="shared" si="7"/>
        <v>3</v>
      </c>
      <c r="F104" s="24">
        <v>1</v>
      </c>
      <c r="G104" s="25">
        <v>4300</v>
      </c>
      <c r="H104" s="25"/>
      <c r="I104" s="25">
        <f t="shared" si="6"/>
        <v>12900</v>
      </c>
      <c r="J104" s="30"/>
      <c r="K104" s="30"/>
      <c r="L104" s="31">
        <f t="shared" si="5"/>
        <v>420500</v>
      </c>
      <c r="M104" s="25"/>
      <c r="N104" s="8"/>
      <c r="O104" s="8"/>
    </row>
    <row r="105" s="2" customFormat="1" spans="1:15">
      <c r="A105" s="21"/>
      <c r="B105" s="22">
        <v>1630186</v>
      </c>
      <c r="C105" s="23">
        <v>43745</v>
      </c>
      <c r="D105" s="23">
        <v>43747</v>
      </c>
      <c r="E105" s="24">
        <f t="shared" si="7"/>
        <v>2</v>
      </c>
      <c r="F105" s="24">
        <v>1</v>
      </c>
      <c r="G105" s="25">
        <v>3600</v>
      </c>
      <c r="H105" s="25"/>
      <c r="I105" s="25">
        <f t="shared" si="6"/>
        <v>7200</v>
      </c>
      <c r="J105" s="30"/>
      <c r="K105" s="30"/>
      <c r="L105" s="31">
        <f t="shared" si="5"/>
        <v>413300</v>
      </c>
      <c r="M105" s="25"/>
      <c r="N105" s="8"/>
      <c r="O105" s="8"/>
    </row>
    <row r="106" s="2" customFormat="1" spans="1:15">
      <c r="A106" s="21"/>
      <c r="B106" s="22">
        <v>1631881</v>
      </c>
      <c r="C106" s="23">
        <v>43746</v>
      </c>
      <c r="D106" s="23">
        <v>43747</v>
      </c>
      <c r="E106" s="24">
        <f t="shared" si="7"/>
        <v>1</v>
      </c>
      <c r="F106" s="24">
        <v>1</v>
      </c>
      <c r="G106" s="25">
        <v>3000</v>
      </c>
      <c r="H106" s="25"/>
      <c r="I106" s="25">
        <f t="shared" si="6"/>
        <v>3000</v>
      </c>
      <c r="J106" s="30"/>
      <c r="K106" s="30"/>
      <c r="L106" s="31">
        <f t="shared" si="5"/>
        <v>410300</v>
      </c>
      <c r="M106" s="25"/>
      <c r="N106" s="8"/>
      <c r="O106" s="8"/>
    </row>
    <row r="107" s="2" customFormat="1" spans="1:15">
      <c r="A107" s="21"/>
      <c r="B107" s="22">
        <v>1631681</v>
      </c>
      <c r="C107" s="23">
        <v>43746</v>
      </c>
      <c r="D107" s="23">
        <v>43747</v>
      </c>
      <c r="E107" s="24">
        <f t="shared" si="7"/>
        <v>1</v>
      </c>
      <c r="F107" s="24">
        <v>1</v>
      </c>
      <c r="G107" s="25">
        <v>3000</v>
      </c>
      <c r="H107" s="25"/>
      <c r="I107" s="25">
        <f t="shared" si="6"/>
        <v>3000</v>
      </c>
      <c r="J107" s="30"/>
      <c r="K107" s="30"/>
      <c r="L107" s="31">
        <f t="shared" si="5"/>
        <v>407300</v>
      </c>
      <c r="M107" s="25"/>
      <c r="N107" s="8"/>
      <c r="O107" s="8"/>
    </row>
    <row r="108" s="2" customFormat="1" spans="1:15">
      <c r="A108" s="21"/>
      <c r="B108" s="22">
        <v>1625554</v>
      </c>
      <c r="C108" s="23">
        <v>43743</v>
      </c>
      <c r="D108" s="23">
        <v>43747</v>
      </c>
      <c r="E108" s="24">
        <f t="shared" si="7"/>
        <v>4</v>
      </c>
      <c r="F108" s="24">
        <v>1</v>
      </c>
      <c r="G108" s="25">
        <v>3000</v>
      </c>
      <c r="H108" s="25"/>
      <c r="I108" s="25">
        <f t="shared" si="6"/>
        <v>12000</v>
      </c>
      <c r="J108" s="30"/>
      <c r="K108" s="30"/>
      <c r="L108" s="31">
        <f t="shared" si="5"/>
        <v>395300</v>
      </c>
      <c r="M108" s="25"/>
      <c r="N108" s="8"/>
      <c r="O108" s="8"/>
    </row>
    <row r="109" s="2" customFormat="1" spans="1:15">
      <c r="A109" s="21"/>
      <c r="B109" s="22">
        <v>1631880</v>
      </c>
      <c r="C109" s="23">
        <v>43746</v>
      </c>
      <c r="D109" s="23">
        <v>43747</v>
      </c>
      <c r="E109" s="24">
        <f t="shared" si="7"/>
        <v>1</v>
      </c>
      <c r="F109" s="24">
        <v>1</v>
      </c>
      <c r="G109" s="25">
        <v>3000</v>
      </c>
      <c r="H109" s="25"/>
      <c r="I109" s="25">
        <f t="shared" si="6"/>
        <v>3000</v>
      </c>
      <c r="J109" s="30"/>
      <c r="K109" s="30"/>
      <c r="L109" s="31">
        <f t="shared" si="5"/>
        <v>392300</v>
      </c>
      <c r="M109" s="25"/>
      <c r="N109" s="8"/>
      <c r="O109" s="8"/>
    </row>
    <row r="110" s="2" customFormat="1" spans="1:15">
      <c r="A110" s="21"/>
      <c r="B110" s="22">
        <v>1630116</v>
      </c>
      <c r="C110" s="23">
        <v>43746</v>
      </c>
      <c r="D110" s="23">
        <v>43747</v>
      </c>
      <c r="E110" s="24">
        <f t="shared" si="7"/>
        <v>1</v>
      </c>
      <c r="F110" s="24">
        <v>1</v>
      </c>
      <c r="G110" s="25">
        <v>3000</v>
      </c>
      <c r="H110" s="25"/>
      <c r="I110" s="25">
        <f t="shared" si="6"/>
        <v>3000</v>
      </c>
      <c r="J110" s="30"/>
      <c r="K110" s="30"/>
      <c r="L110" s="31">
        <f t="shared" si="5"/>
        <v>389300</v>
      </c>
      <c r="M110" s="25"/>
      <c r="N110" s="8"/>
      <c r="O110" s="8"/>
    </row>
    <row r="111" s="2" customFormat="1" spans="1:15">
      <c r="A111" s="21"/>
      <c r="B111" s="22">
        <v>1631707</v>
      </c>
      <c r="C111" s="23">
        <v>43746</v>
      </c>
      <c r="D111" s="23">
        <v>43747</v>
      </c>
      <c r="E111" s="24">
        <f t="shared" si="7"/>
        <v>1</v>
      </c>
      <c r="F111" s="24">
        <v>1</v>
      </c>
      <c r="G111" s="25">
        <v>3600</v>
      </c>
      <c r="H111" s="25"/>
      <c r="I111" s="25">
        <f t="shared" si="6"/>
        <v>3600</v>
      </c>
      <c r="J111" s="30"/>
      <c r="K111" s="30"/>
      <c r="L111" s="31">
        <f t="shared" si="5"/>
        <v>385700</v>
      </c>
      <c r="M111" s="25"/>
      <c r="N111" s="8"/>
      <c r="O111" s="8"/>
    </row>
    <row r="112" s="2" customFormat="1" spans="1:15">
      <c r="A112" s="21"/>
      <c r="B112" s="22">
        <v>1627880</v>
      </c>
      <c r="C112" s="23">
        <v>43745</v>
      </c>
      <c r="D112" s="23">
        <v>43747</v>
      </c>
      <c r="E112" s="24">
        <f t="shared" si="7"/>
        <v>2</v>
      </c>
      <c r="F112" s="24">
        <v>1</v>
      </c>
      <c r="G112" s="25">
        <v>3000</v>
      </c>
      <c r="H112" s="25"/>
      <c r="I112" s="25">
        <f t="shared" si="6"/>
        <v>6000</v>
      </c>
      <c r="J112" s="30"/>
      <c r="K112" s="30"/>
      <c r="L112" s="31">
        <f t="shared" si="5"/>
        <v>379700</v>
      </c>
      <c r="M112" s="25"/>
      <c r="N112" s="8"/>
      <c r="O112" s="8"/>
    </row>
    <row r="113" s="2" customFormat="1" spans="1:15">
      <c r="A113" s="21"/>
      <c r="B113" s="22">
        <v>1632234</v>
      </c>
      <c r="C113" s="23">
        <v>43746</v>
      </c>
      <c r="D113" s="23">
        <v>43747</v>
      </c>
      <c r="E113" s="24">
        <f t="shared" si="7"/>
        <v>1</v>
      </c>
      <c r="F113" s="24">
        <v>1</v>
      </c>
      <c r="G113" s="25">
        <v>3000</v>
      </c>
      <c r="H113" s="25"/>
      <c r="I113" s="25">
        <f t="shared" si="6"/>
        <v>3000</v>
      </c>
      <c r="J113" s="30"/>
      <c r="K113" s="30"/>
      <c r="L113" s="31">
        <f t="shared" si="5"/>
        <v>376700</v>
      </c>
      <c r="M113" s="25"/>
      <c r="N113" s="8"/>
      <c r="O113" s="8"/>
    </row>
    <row r="114" s="2" customFormat="1" spans="1:15">
      <c r="A114" s="21"/>
      <c r="B114" s="22">
        <v>1627951</v>
      </c>
      <c r="C114" s="23">
        <v>43745</v>
      </c>
      <c r="D114" s="23">
        <v>43747</v>
      </c>
      <c r="E114" s="24">
        <f t="shared" si="7"/>
        <v>2</v>
      </c>
      <c r="F114" s="24">
        <v>1</v>
      </c>
      <c r="G114" s="25">
        <v>3000</v>
      </c>
      <c r="H114" s="25"/>
      <c r="I114" s="25">
        <f t="shared" si="6"/>
        <v>6000</v>
      </c>
      <c r="J114" s="30"/>
      <c r="K114" s="30"/>
      <c r="L114" s="31">
        <f t="shared" si="5"/>
        <v>370700</v>
      </c>
      <c r="M114" s="25"/>
      <c r="N114" s="8"/>
      <c r="O114" s="8"/>
    </row>
    <row r="115" s="2" customFormat="1" spans="1:15">
      <c r="A115" s="21"/>
      <c r="B115" s="22">
        <v>1632371</v>
      </c>
      <c r="C115" s="23">
        <v>43746</v>
      </c>
      <c r="D115" s="23">
        <v>43747</v>
      </c>
      <c r="E115" s="24">
        <f t="shared" si="7"/>
        <v>1</v>
      </c>
      <c r="F115" s="24">
        <v>1</v>
      </c>
      <c r="G115" s="25">
        <v>3000</v>
      </c>
      <c r="H115" s="25"/>
      <c r="I115" s="25">
        <f t="shared" si="6"/>
        <v>3000</v>
      </c>
      <c r="J115" s="30"/>
      <c r="K115" s="30"/>
      <c r="L115" s="31">
        <f t="shared" si="5"/>
        <v>367700</v>
      </c>
      <c r="M115" s="25"/>
      <c r="N115" s="8"/>
      <c r="O115" s="8"/>
    </row>
    <row r="116" s="2" customFormat="1" spans="1:15">
      <c r="A116" s="21"/>
      <c r="B116" s="22">
        <v>1630649</v>
      </c>
      <c r="C116" s="23">
        <v>43745</v>
      </c>
      <c r="D116" s="23">
        <v>43747</v>
      </c>
      <c r="E116" s="24">
        <f t="shared" si="7"/>
        <v>2</v>
      </c>
      <c r="F116" s="24">
        <v>1</v>
      </c>
      <c r="G116" s="25">
        <v>3000</v>
      </c>
      <c r="H116" s="25"/>
      <c r="I116" s="25">
        <f t="shared" si="6"/>
        <v>6000</v>
      </c>
      <c r="J116" s="30"/>
      <c r="K116" s="30"/>
      <c r="L116" s="31">
        <f t="shared" si="5"/>
        <v>361700</v>
      </c>
      <c r="M116" s="25"/>
      <c r="N116" s="8"/>
      <c r="O116" s="8"/>
    </row>
    <row r="117" s="2" customFormat="1" spans="1:15">
      <c r="A117" s="21"/>
      <c r="B117" s="22">
        <v>1632128</v>
      </c>
      <c r="C117" s="23">
        <v>43746</v>
      </c>
      <c r="D117" s="23">
        <v>43747</v>
      </c>
      <c r="E117" s="24">
        <f t="shared" si="7"/>
        <v>1</v>
      </c>
      <c r="F117" s="24">
        <v>1</v>
      </c>
      <c r="G117" s="25">
        <v>3000</v>
      </c>
      <c r="H117" s="25"/>
      <c r="I117" s="25">
        <f t="shared" si="6"/>
        <v>3000</v>
      </c>
      <c r="J117" s="30"/>
      <c r="K117" s="30"/>
      <c r="L117" s="31">
        <f t="shared" si="5"/>
        <v>358700</v>
      </c>
      <c r="M117" s="25"/>
      <c r="N117" s="8"/>
      <c r="O117" s="8"/>
    </row>
    <row r="118" s="2" customFormat="1" spans="1:15">
      <c r="A118" s="21"/>
      <c r="B118" s="22">
        <v>1632125</v>
      </c>
      <c r="C118" s="23">
        <v>43746</v>
      </c>
      <c r="D118" s="23">
        <v>43747</v>
      </c>
      <c r="E118" s="24">
        <f t="shared" si="7"/>
        <v>1</v>
      </c>
      <c r="F118" s="24">
        <v>1</v>
      </c>
      <c r="G118" s="25">
        <v>3000</v>
      </c>
      <c r="H118" s="25"/>
      <c r="I118" s="25">
        <f t="shared" si="6"/>
        <v>3000</v>
      </c>
      <c r="J118" s="30"/>
      <c r="K118" s="30"/>
      <c r="L118" s="31">
        <f t="shared" si="5"/>
        <v>355700</v>
      </c>
      <c r="M118" s="25"/>
      <c r="N118" s="8"/>
      <c r="O118" s="8"/>
    </row>
    <row r="119" s="2" customFormat="1" spans="1:15">
      <c r="A119" s="21"/>
      <c r="B119" s="22">
        <v>1626127</v>
      </c>
      <c r="C119" s="23">
        <v>43743</v>
      </c>
      <c r="D119" s="23">
        <v>43747</v>
      </c>
      <c r="E119" s="24">
        <f t="shared" si="7"/>
        <v>4</v>
      </c>
      <c r="F119" s="24">
        <v>1</v>
      </c>
      <c r="G119" s="25">
        <v>3000</v>
      </c>
      <c r="H119" s="25"/>
      <c r="I119" s="25">
        <f t="shared" si="6"/>
        <v>12000</v>
      </c>
      <c r="J119" s="30"/>
      <c r="K119" s="30"/>
      <c r="L119" s="31">
        <f t="shared" si="5"/>
        <v>343700</v>
      </c>
      <c r="M119" s="25"/>
      <c r="N119" s="8"/>
      <c r="O119" s="8"/>
    </row>
    <row r="120" s="2" customFormat="1" spans="1:15">
      <c r="A120" s="21"/>
      <c r="B120" s="22">
        <v>1630996</v>
      </c>
      <c r="C120" s="23">
        <v>43745</v>
      </c>
      <c r="D120" s="23">
        <v>43747</v>
      </c>
      <c r="E120" s="24">
        <f t="shared" si="7"/>
        <v>2</v>
      </c>
      <c r="F120" s="24">
        <v>1</v>
      </c>
      <c r="G120" s="25">
        <v>3000</v>
      </c>
      <c r="H120" s="25"/>
      <c r="I120" s="25">
        <f t="shared" si="6"/>
        <v>6000</v>
      </c>
      <c r="J120" s="30"/>
      <c r="K120" s="30"/>
      <c r="L120" s="31">
        <f t="shared" si="5"/>
        <v>337700</v>
      </c>
      <c r="M120" s="25"/>
      <c r="N120" s="8"/>
      <c r="O120" s="8"/>
    </row>
    <row r="121" s="2" customFormat="1" ht="28.5" customHeight="1" spans="1:15">
      <c r="A121" s="21"/>
      <c r="B121" s="22">
        <v>1628855</v>
      </c>
      <c r="C121" s="23">
        <v>43745</v>
      </c>
      <c r="D121" s="23">
        <v>43747</v>
      </c>
      <c r="E121" s="24">
        <f t="shared" si="7"/>
        <v>2</v>
      </c>
      <c r="F121" s="24">
        <v>1</v>
      </c>
      <c r="G121" s="25">
        <v>3000</v>
      </c>
      <c r="H121" s="25"/>
      <c r="I121" s="25">
        <f t="shared" si="6"/>
        <v>6000</v>
      </c>
      <c r="J121" s="30"/>
      <c r="K121" s="30"/>
      <c r="L121" s="31">
        <f t="shared" si="5"/>
        <v>331700</v>
      </c>
      <c r="M121" s="25"/>
      <c r="N121" s="8"/>
      <c r="O121" s="8"/>
    </row>
    <row r="122" s="2" customFormat="1" spans="1:15">
      <c r="A122" s="21"/>
      <c r="B122" s="22">
        <v>1632236</v>
      </c>
      <c r="C122" s="23">
        <v>43746</v>
      </c>
      <c r="D122" s="23">
        <v>43747</v>
      </c>
      <c r="E122" s="24">
        <f t="shared" si="7"/>
        <v>1</v>
      </c>
      <c r="F122" s="24">
        <v>1</v>
      </c>
      <c r="G122" s="25">
        <v>3000</v>
      </c>
      <c r="H122" s="25"/>
      <c r="I122" s="25">
        <f t="shared" si="6"/>
        <v>3000</v>
      </c>
      <c r="J122" s="30"/>
      <c r="K122" s="30"/>
      <c r="L122" s="31">
        <f t="shared" si="5"/>
        <v>328700</v>
      </c>
      <c r="M122" s="25"/>
      <c r="N122" s="8"/>
      <c r="O122" s="8"/>
    </row>
    <row r="123" s="2" customFormat="1" spans="1:15">
      <c r="A123" s="21"/>
      <c r="B123" s="22">
        <v>1630588</v>
      </c>
      <c r="C123" s="23">
        <v>43746</v>
      </c>
      <c r="D123" s="23">
        <v>43747</v>
      </c>
      <c r="E123" s="24">
        <f t="shared" si="7"/>
        <v>1</v>
      </c>
      <c r="F123" s="24">
        <v>1</v>
      </c>
      <c r="G123" s="25">
        <v>3600</v>
      </c>
      <c r="H123" s="25"/>
      <c r="I123" s="25">
        <f t="shared" si="6"/>
        <v>3600</v>
      </c>
      <c r="J123" s="30"/>
      <c r="K123" s="30"/>
      <c r="L123" s="31">
        <f t="shared" si="5"/>
        <v>325100</v>
      </c>
      <c r="M123" s="25"/>
      <c r="N123" s="8"/>
      <c r="O123" s="8"/>
    </row>
    <row r="124" s="2" customFormat="1" spans="1:15">
      <c r="A124" s="21"/>
      <c r="B124" s="22">
        <v>1632038</v>
      </c>
      <c r="C124" s="23">
        <v>43746</v>
      </c>
      <c r="D124" s="23">
        <v>43747</v>
      </c>
      <c r="E124" s="24">
        <f t="shared" si="7"/>
        <v>1</v>
      </c>
      <c r="F124" s="24">
        <v>1</v>
      </c>
      <c r="G124" s="25">
        <v>3000</v>
      </c>
      <c r="H124" s="25"/>
      <c r="I124" s="25">
        <f t="shared" si="6"/>
        <v>3000</v>
      </c>
      <c r="J124" s="30"/>
      <c r="K124" s="30"/>
      <c r="L124" s="31">
        <f t="shared" si="5"/>
        <v>322100</v>
      </c>
      <c r="M124" s="25"/>
      <c r="N124" s="8"/>
      <c r="O124" s="8"/>
    </row>
    <row r="125" s="2" customFormat="1" spans="1:15">
      <c r="A125" s="21"/>
      <c r="B125" s="22">
        <v>1632242</v>
      </c>
      <c r="C125" s="23">
        <v>43746</v>
      </c>
      <c r="D125" s="23">
        <v>43747</v>
      </c>
      <c r="E125" s="24">
        <f t="shared" si="7"/>
        <v>1</v>
      </c>
      <c r="F125" s="24">
        <v>1</v>
      </c>
      <c r="G125" s="25">
        <v>3000</v>
      </c>
      <c r="H125" s="25"/>
      <c r="I125" s="25">
        <f t="shared" si="6"/>
        <v>3000</v>
      </c>
      <c r="J125" s="30"/>
      <c r="K125" s="30"/>
      <c r="L125" s="31">
        <f t="shared" si="5"/>
        <v>319100</v>
      </c>
      <c r="M125" s="25"/>
      <c r="N125" s="8"/>
      <c r="O125" s="8"/>
    </row>
    <row r="126" s="2" customFormat="1" spans="1:15">
      <c r="A126" s="21"/>
      <c r="B126" s="22">
        <v>1632093</v>
      </c>
      <c r="C126" s="23">
        <v>43746</v>
      </c>
      <c r="D126" s="23">
        <v>43747</v>
      </c>
      <c r="E126" s="24">
        <f t="shared" si="7"/>
        <v>1</v>
      </c>
      <c r="F126" s="24">
        <v>1</v>
      </c>
      <c r="G126" s="25">
        <v>3000</v>
      </c>
      <c r="H126" s="25"/>
      <c r="I126" s="25">
        <f t="shared" si="6"/>
        <v>3000</v>
      </c>
      <c r="J126" s="30"/>
      <c r="K126" s="30"/>
      <c r="L126" s="31">
        <f t="shared" si="5"/>
        <v>316100</v>
      </c>
      <c r="M126" s="25"/>
      <c r="N126" s="8"/>
      <c r="O126" s="8"/>
    </row>
    <row r="127" s="2" customFormat="1" spans="1:15">
      <c r="A127" s="21"/>
      <c r="B127" s="22">
        <v>1632145</v>
      </c>
      <c r="C127" s="23">
        <v>43746</v>
      </c>
      <c r="D127" s="23">
        <v>43747</v>
      </c>
      <c r="E127" s="24">
        <f t="shared" si="7"/>
        <v>1</v>
      </c>
      <c r="F127" s="24">
        <v>1</v>
      </c>
      <c r="G127" s="25">
        <v>3000</v>
      </c>
      <c r="H127" s="25"/>
      <c r="I127" s="25">
        <f t="shared" si="6"/>
        <v>3000</v>
      </c>
      <c r="J127" s="30"/>
      <c r="K127" s="30"/>
      <c r="L127" s="31">
        <f t="shared" si="5"/>
        <v>313100</v>
      </c>
      <c r="M127" s="25"/>
      <c r="N127" s="8"/>
      <c r="O127" s="8"/>
    </row>
    <row r="128" s="2" customFormat="1" spans="1:15">
      <c r="A128" s="21"/>
      <c r="B128" s="22">
        <v>1629764</v>
      </c>
      <c r="C128" s="23">
        <v>43746</v>
      </c>
      <c r="D128" s="23">
        <v>43747</v>
      </c>
      <c r="E128" s="24">
        <f t="shared" si="7"/>
        <v>1</v>
      </c>
      <c r="F128" s="24">
        <v>1</v>
      </c>
      <c r="G128" s="25">
        <v>3000</v>
      </c>
      <c r="H128" s="25"/>
      <c r="I128" s="25">
        <f t="shared" si="6"/>
        <v>3000</v>
      </c>
      <c r="J128" s="30"/>
      <c r="K128" s="30"/>
      <c r="L128" s="31">
        <f t="shared" si="5"/>
        <v>310100</v>
      </c>
      <c r="M128" s="25"/>
      <c r="N128" s="8"/>
      <c r="O128" s="8"/>
    </row>
    <row r="129" s="2" customFormat="1" spans="1:15">
      <c r="A129" s="21"/>
      <c r="B129" s="22">
        <v>1626032</v>
      </c>
      <c r="C129" s="23">
        <v>43739</v>
      </c>
      <c r="D129" s="23">
        <v>43747</v>
      </c>
      <c r="E129" s="24">
        <f t="shared" si="7"/>
        <v>8</v>
      </c>
      <c r="F129" s="24">
        <v>1</v>
      </c>
      <c r="G129" s="25">
        <v>3600</v>
      </c>
      <c r="H129" s="25"/>
      <c r="I129" s="25">
        <f t="shared" si="6"/>
        <v>28800</v>
      </c>
      <c r="J129" s="30"/>
      <c r="K129" s="30"/>
      <c r="L129" s="31">
        <f t="shared" si="5"/>
        <v>281300</v>
      </c>
      <c r="M129" s="25"/>
      <c r="N129" s="8"/>
      <c r="O129" s="8"/>
    </row>
    <row r="130" s="2" customFormat="1" spans="1:15">
      <c r="A130" s="21"/>
      <c r="B130" s="22">
        <v>1629853</v>
      </c>
      <c r="C130" s="23">
        <v>43744</v>
      </c>
      <c r="D130" s="23">
        <v>43747</v>
      </c>
      <c r="E130" s="24">
        <f t="shared" si="7"/>
        <v>3</v>
      </c>
      <c r="F130" s="24">
        <v>1</v>
      </c>
      <c r="G130" s="25">
        <v>3000</v>
      </c>
      <c r="H130" s="25"/>
      <c r="I130" s="25">
        <f t="shared" si="6"/>
        <v>9000</v>
      </c>
      <c r="J130" s="30"/>
      <c r="K130" s="30"/>
      <c r="L130" s="31">
        <f t="shared" si="5"/>
        <v>272300</v>
      </c>
      <c r="M130" s="25"/>
      <c r="N130" s="8"/>
      <c r="O130" s="8"/>
    </row>
    <row r="131" s="2" customFormat="1" spans="1:15">
      <c r="A131" s="21"/>
      <c r="B131" s="22">
        <v>1631229</v>
      </c>
      <c r="C131" s="23">
        <v>43745</v>
      </c>
      <c r="D131" s="23">
        <v>43747</v>
      </c>
      <c r="E131" s="24">
        <f t="shared" si="7"/>
        <v>2</v>
      </c>
      <c r="F131" s="24">
        <v>1</v>
      </c>
      <c r="G131" s="25">
        <v>3000</v>
      </c>
      <c r="H131" s="25"/>
      <c r="I131" s="25">
        <f t="shared" si="6"/>
        <v>6000</v>
      </c>
      <c r="J131" s="30"/>
      <c r="K131" s="30"/>
      <c r="L131" s="31">
        <f t="shared" si="5"/>
        <v>266300</v>
      </c>
      <c r="M131" s="25"/>
      <c r="N131" s="8"/>
      <c r="O131" s="8"/>
    </row>
    <row r="132" s="2" customFormat="1" spans="1:15">
      <c r="A132" s="21"/>
      <c r="B132" s="22">
        <v>1626370</v>
      </c>
      <c r="C132" s="23">
        <v>43745</v>
      </c>
      <c r="D132" s="23">
        <v>43747</v>
      </c>
      <c r="E132" s="24">
        <f t="shared" si="7"/>
        <v>2</v>
      </c>
      <c r="F132" s="24">
        <v>1</v>
      </c>
      <c r="G132" s="25">
        <v>3000</v>
      </c>
      <c r="H132" s="25"/>
      <c r="I132" s="25">
        <f t="shared" si="6"/>
        <v>6000</v>
      </c>
      <c r="J132" s="30"/>
      <c r="K132" s="30"/>
      <c r="L132" s="31">
        <f t="shared" ref="L132:L135" si="8">+L131-I132+K132</f>
        <v>260300</v>
      </c>
      <c r="M132" s="25"/>
      <c r="N132" s="8"/>
      <c r="O132" s="8"/>
    </row>
    <row r="133" s="2" customFormat="1" spans="1:15">
      <c r="A133" s="21"/>
      <c r="B133" s="22">
        <v>1627970</v>
      </c>
      <c r="C133" s="23">
        <v>43746</v>
      </c>
      <c r="D133" s="23">
        <v>43747</v>
      </c>
      <c r="E133" s="24">
        <f t="shared" si="7"/>
        <v>1</v>
      </c>
      <c r="F133" s="24">
        <v>1</v>
      </c>
      <c r="G133" s="25">
        <v>3000</v>
      </c>
      <c r="H133" s="25"/>
      <c r="I133" s="25">
        <f t="shared" si="6"/>
        <v>3000</v>
      </c>
      <c r="J133" s="30"/>
      <c r="K133" s="30"/>
      <c r="L133" s="31">
        <f t="shared" si="8"/>
        <v>257300</v>
      </c>
      <c r="M133" s="25"/>
      <c r="N133" s="8"/>
      <c r="O133" s="8"/>
    </row>
    <row r="134" s="2" customFormat="1" spans="1:15">
      <c r="A134" s="21"/>
      <c r="B134" s="22">
        <v>1631055</v>
      </c>
      <c r="C134" s="23">
        <v>43745</v>
      </c>
      <c r="D134" s="23">
        <v>43747</v>
      </c>
      <c r="E134" s="24">
        <f t="shared" si="7"/>
        <v>2</v>
      </c>
      <c r="F134" s="24">
        <v>1</v>
      </c>
      <c r="G134" s="25">
        <v>3000</v>
      </c>
      <c r="H134" s="25"/>
      <c r="I134" s="25">
        <f t="shared" ref="I134:I135" si="9">+G134*F134*E134</f>
        <v>6000</v>
      </c>
      <c r="J134" s="30"/>
      <c r="K134" s="30"/>
      <c r="L134" s="31">
        <f t="shared" si="8"/>
        <v>251300</v>
      </c>
      <c r="M134" s="25"/>
      <c r="N134" s="8"/>
      <c r="O134" s="8"/>
    </row>
    <row r="135" s="2" customFormat="1" spans="1:15">
      <c r="A135" s="21"/>
      <c r="B135" s="22">
        <v>1630158</v>
      </c>
      <c r="C135" s="23">
        <v>43744</v>
      </c>
      <c r="D135" s="23">
        <v>43747</v>
      </c>
      <c r="E135" s="24">
        <f t="shared" si="7"/>
        <v>3</v>
      </c>
      <c r="F135" s="24">
        <v>1</v>
      </c>
      <c r="G135" s="25">
        <v>3000</v>
      </c>
      <c r="H135" s="25"/>
      <c r="I135" s="25">
        <f t="shared" si="9"/>
        <v>9000</v>
      </c>
      <c r="J135" s="30">
        <f>SUM(I102:I135)</f>
        <v>200100</v>
      </c>
      <c r="K135" s="30"/>
      <c r="L135" s="46">
        <f t="shared" si="8"/>
        <v>242300</v>
      </c>
      <c r="M135" s="25"/>
      <c r="N135" s="8"/>
      <c r="O135" s="8"/>
    </row>
    <row r="136" spans="1:13">
      <c r="A136" s="35"/>
      <c r="B136" s="36"/>
      <c r="C136" s="37"/>
      <c r="D136" s="37"/>
      <c r="E136" s="38"/>
      <c r="F136" s="38"/>
      <c r="G136" s="39"/>
      <c r="H136" s="39"/>
      <c r="I136" s="39">
        <f>SUM(I4:I135)</f>
        <v>757700</v>
      </c>
      <c r="J136" s="47"/>
      <c r="K136" s="48" t="s">
        <v>21</v>
      </c>
      <c r="L136" s="47"/>
      <c r="M136" s="39"/>
    </row>
    <row r="139" ht="52.5" spans="1:14">
      <c r="A139" s="10" t="s">
        <v>1</v>
      </c>
      <c r="B139" s="11" t="s">
        <v>2</v>
      </c>
      <c r="C139" s="11" t="s">
        <v>3</v>
      </c>
      <c r="D139" s="11" t="s">
        <v>4</v>
      </c>
      <c r="E139" s="12" t="s">
        <v>5</v>
      </c>
      <c r="F139" s="12" t="s">
        <v>6</v>
      </c>
      <c r="G139" s="13" t="s">
        <v>7</v>
      </c>
      <c r="H139" s="13" t="s">
        <v>8</v>
      </c>
      <c r="I139" s="13" t="s">
        <v>9</v>
      </c>
      <c r="J139" s="26" t="s">
        <v>10</v>
      </c>
      <c r="K139" s="26" t="s">
        <v>11</v>
      </c>
      <c r="L139" s="26" t="s">
        <v>12</v>
      </c>
      <c r="M139" s="13" t="s">
        <v>13</v>
      </c>
      <c r="N139" s="49" t="s">
        <v>22</v>
      </c>
    </row>
    <row r="140" spans="1:13">
      <c r="A140" s="40" t="s">
        <v>23</v>
      </c>
      <c r="B140" s="41">
        <v>1628971</v>
      </c>
      <c r="C140" s="42">
        <v>43746</v>
      </c>
      <c r="D140" s="42">
        <v>43748</v>
      </c>
      <c r="E140" s="43">
        <f t="shared" ref="E140:E192" si="10">+D140-C140</f>
        <v>2</v>
      </c>
      <c r="F140" s="43">
        <v>1</v>
      </c>
      <c r="G140" s="44">
        <v>3000</v>
      </c>
      <c r="H140" s="44"/>
      <c r="I140" s="44">
        <f t="shared" ref="I140:I192" si="11">+G140*F140*E140</f>
        <v>6000</v>
      </c>
      <c r="J140" s="50"/>
      <c r="K140" s="50"/>
      <c r="L140" s="51">
        <f>+L135-I140+K140</f>
        <v>236300</v>
      </c>
      <c r="M140" s="44"/>
    </row>
    <row r="141" spans="1:13">
      <c r="A141" s="40"/>
      <c r="B141" s="41">
        <v>1630745</v>
      </c>
      <c r="C141" s="42">
        <v>43745</v>
      </c>
      <c r="D141" s="42">
        <v>43748</v>
      </c>
      <c r="E141" s="43">
        <f t="shared" si="10"/>
        <v>3</v>
      </c>
      <c r="F141" s="43">
        <v>1</v>
      </c>
      <c r="G141" s="44">
        <v>3600</v>
      </c>
      <c r="H141" s="44"/>
      <c r="I141" s="44">
        <f t="shared" si="11"/>
        <v>10800</v>
      </c>
      <c r="J141" s="50"/>
      <c r="K141" s="50"/>
      <c r="L141" s="51">
        <f t="shared" ref="L140:L193" si="12">+L140-I141+K141</f>
        <v>225500</v>
      </c>
      <c r="M141" s="44"/>
    </row>
    <row r="142" spans="1:13">
      <c r="A142" s="40"/>
      <c r="B142" s="41">
        <v>1629369</v>
      </c>
      <c r="C142" s="42">
        <v>43746</v>
      </c>
      <c r="D142" s="42">
        <v>43748</v>
      </c>
      <c r="E142" s="43">
        <f t="shared" si="10"/>
        <v>2</v>
      </c>
      <c r="F142" s="43">
        <v>1</v>
      </c>
      <c r="G142" s="44">
        <v>3000</v>
      </c>
      <c r="H142" s="44"/>
      <c r="I142" s="44">
        <f t="shared" si="11"/>
        <v>6000</v>
      </c>
      <c r="J142" s="50"/>
      <c r="K142" s="50"/>
      <c r="L142" s="51">
        <f t="shared" si="12"/>
        <v>219500</v>
      </c>
      <c r="M142" s="44"/>
    </row>
    <row r="143" spans="1:13">
      <c r="A143" s="40"/>
      <c r="B143" s="41">
        <v>1632711</v>
      </c>
      <c r="C143" s="42">
        <v>43747</v>
      </c>
      <c r="D143" s="42">
        <v>43748</v>
      </c>
      <c r="E143" s="43">
        <f t="shared" si="10"/>
        <v>1</v>
      </c>
      <c r="F143" s="43">
        <v>1</v>
      </c>
      <c r="G143" s="44">
        <v>3000</v>
      </c>
      <c r="H143" s="44"/>
      <c r="I143" s="44">
        <f t="shared" si="11"/>
        <v>3000</v>
      </c>
      <c r="J143" s="50"/>
      <c r="K143" s="50"/>
      <c r="L143" s="51">
        <f t="shared" si="12"/>
        <v>216500</v>
      </c>
      <c r="M143" s="44"/>
    </row>
    <row r="144" spans="1:13">
      <c r="A144" s="40"/>
      <c r="B144" s="41">
        <v>1632699</v>
      </c>
      <c r="C144" s="42">
        <v>43747</v>
      </c>
      <c r="D144" s="42">
        <v>43748</v>
      </c>
      <c r="E144" s="43">
        <f t="shared" si="10"/>
        <v>1</v>
      </c>
      <c r="F144" s="43">
        <v>1</v>
      </c>
      <c r="G144" s="44">
        <v>3000</v>
      </c>
      <c r="H144" s="44"/>
      <c r="I144" s="44">
        <f t="shared" si="11"/>
        <v>3000</v>
      </c>
      <c r="J144" s="50"/>
      <c r="K144" s="50"/>
      <c r="L144" s="51">
        <f t="shared" si="12"/>
        <v>213500</v>
      </c>
      <c r="M144" s="44"/>
    </row>
    <row r="145" spans="1:13">
      <c r="A145" s="40"/>
      <c r="B145" s="41">
        <v>1631512</v>
      </c>
      <c r="C145" s="42">
        <v>43746</v>
      </c>
      <c r="D145" s="42">
        <v>43748</v>
      </c>
      <c r="E145" s="43">
        <f t="shared" si="10"/>
        <v>2</v>
      </c>
      <c r="F145" s="43">
        <v>1</v>
      </c>
      <c r="G145" s="44">
        <v>3000</v>
      </c>
      <c r="H145" s="44"/>
      <c r="I145" s="44">
        <f t="shared" si="11"/>
        <v>6000</v>
      </c>
      <c r="J145" s="50"/>
      <c r="K145" s="50"/>
      <c r="L145" s="51">
        <f t="shared" si="12"/>
        <v>207500</v>
      </c>
      <c r="M145" s="44"/>
    </row>
    <row r="146" spans="1:13">
      <c r="A146" s="40"/>
      <c r="B146" s="41">
        <v>1630505</v>
      </c>
      <c r="C146" s="42">
        <v>43745</v>
      </c>
      <c r="D146" s="42">
        <v>43748</v>
      </c>
      <c r="E146" s="43">
        <f t="shared" si="10"/>
        <v>3</v>
      </c>
      <c r="F146" s="43">
        <v>1</v>
      </c>
      <c r="G146" s="44">
        <v>3000</v>
      </c>
      <c r="H146" s="44"/>
      <c r="I146" s="44">
        <f t="shared" si="11"/>
        <v>9000</v>
      </c>
      <c r="J146" s="50"/>
      <c r="K146" s="50"/>
      <c r="L146" s="51">
        <f t="shared" si="12"/>
        <v>198500</v>
      </c>
      <c r="M146" s="44"/>
    </row>
    <row r="147" spans="1:13">
      <c r="A147" s="40"/>
      <c r="B147" s="41">
        <v>1632697</v>
      </c>
      <c r="C147" s="42">
        <v>43747</v>
      </c>
      <c r="D147" s="42">
        <v>43748</v>
      </c>
      <c r="E147" s="43">
        <f t="shared" si="10"/>
        <v>1</v>
      </c>
      <c r="F147" s="43">
        <v>1</v>
      </c>
      <c r="G147" s="44">
        <v>3000</v>
      </c>
      <c r="H147" s="44"/>
      <c r="I147" s="44">
        <f t="shared" si="11"/>
        <v>3000</v>
      </c>
      <c r="J147" s="50"/>
      <c r="K147" s="50"/>
      <c r="L147" s="51">
        <f t="shared" si="12"/>
        <v>195500</v>
      </c>
      <c r="M147" s="44"/>
    </row>
    <row r="148" spans="1:13">
      <c r="A148" s="40"/>
      <c r="B148" s="41">
        <v>1631875</v>
      </c>
      <c r="C148" s="42">
        <v>43747</v>
      </c>
      <c r="D148" s="42">
        <v>43748</v>
      </c>
      <c r="E148" s="43">
        <f t="shared" si="10"/>
        <v>1</v>
      </c>
      <c r="F148" s="43">
        <v>2</v>
      </c>
      <c r="G148" s="44">
        <v>3600</v>
      </c>
      <c r="H148" s="44"/>
      <c r="I148" s="44">
        <f t="shared" si="11"/>
        <v>7200</v>
      </c>
      <c r="J148" s="50"/>
      <c r="K148" s="50"/>
      <c r="L148" s="51">
        <f t="shared" si="12"/>
        <v>188300</v>
      </c>
      <c r="M148" s="44"/>
    </row>
    <row r="149" spans="1:13">
      <c r="A149" s="40"/>
      <c r="B149" s="41">
        <v>1632193</v>
      </c>
      <c r="C149" s="42">
        <v>43747</v>
      </c>
      <c r="D149" s="42">
        <v>43748</v>
      </c>
      <c r="E149" s="43">
        <f t="shared" si="10"/>
        <v>1</v>
      </c>
      <c r="F149" s="43">
        <v>1</v>
      </c>
      <c r="G149" s="44">
        <v>3000</v>
      </c>
      <c r="H149" s="44"/>
      <c r="I149" s="44">
        <f t="shared" si="11"/>
        <v>3000</v>
      </c>
      <c r="J149" s="50"/>
      <c r="K149" s="50"/>
      <c r="L149" s="51">
        <f t="shared" si="12"/>
        <v>185300</v>
      </c>
      <c r="M149" s="44"/>
    </row>
    <row r="150" spans="1:13">
      <c r="A150" s="40"/>
      <c r="B150" s="41">
        <v>1630025</v>
      </c>
      <c r="C150" s="42">
        <v>43746</v>
      </c>
      <c r="D150" s="42">
        <v>43748</v>
      </c>
      <c r="E150" s="43">
        <f t="shared" si="10"/>
        <v>2</v>
      </c>
      <c r="F150" s="43">
        <v>1</v>
      </c>
      <c r="G150" s="44">
        <v>3000</v>
      </c>
      <c r="H150" s="44"/>
      <c r="I150" s="44">
        <f t="shared" si="11"/>
        <v>6000</v>
      </c>
      <c r="J150" s="50"/>
      <c r="K150" s="50"/>
      <c r="L150" s="51">
        <f t="shared" si="12"/>
        <v>179300</v>
      </c>
      <c r="M150" s="44"/>
    </row>
    <row r="151" spans="1:13">
      <c r="A151" s="40"/>
      <c r="B151" s="41">
        <v>1632727</v>
      </c>
      <c r="C151" s="42">
        <v>43747</v>
      </c>
      <c r="D151" s="42">
        <v>43748</v>
      </c>
      <c r="E151" s="43">
        <f t="shared" si="10"/>
        <v>1</v>
      </c>
      <c r="F151" s="43">
        <v>1</v>
      </c>
      <c r="G151" s="44">
        <v>3600</v>
      </c>
      <c r="H151" s="44"/>
      <c r="I151" s="44">
        <f t="shared" si="11"/>
        <v>3600</v>
      </c>
      <c r="J151" s="50"/>
      <c r="K151" s="50"/>
      <c r="L151" s="51">
        <f t="shared" si="12"/>
        <v>175700</v>
      </c>
      <c r="M151" s="44"/>
    </row>
    <row r="152" spans="1:13">
      <c r="A152" s="40"/>
      <c r="B152" s="41">
        <v>1632696</v>
      </c>
      <c r="C152" s="42">
        <v>43747</v>
      </c>
      <c r="D152" s="42">
        <v>43748</v>
      </c>
      <c r="E152" s="43">
        <f t="shared" si="10"/>
        <v>1</v>
      </c>
      <c r="F152" s="43">
        <v>1</v>
      </c>
      <c r="G152" s="44">
        <v>3600</v>
      </c>
      <c r="H152" s="44"/>
      <c r="I152" s="44">
        <f t="shared" si="11"/>
        <v>3600</v>
      </c>
      <c r="J152" s="50"/>
      <c r="K152" s="50"/>
      <c r="L152" s="51">
        <f t="shared" si="12"/>
        <v>172100</v>
      </c>
      <c r="M152" s="44"/>
    </row>
    <row r="153" ht="27" spans="1:13">
      <c r="A153" s="40"/>
      <c r="B153" s="41">
        <v>1630818</v>
      </c>
      <c r="C153" s="42">
        <v>43746</v>
      </c>
      <c r="D153" s="42">
        <v>43748</v>
      </c>
      <c r="E153" s="43">
        <f t="shared" si="10"/>
        <v>2</v>
      </c>
      <c r="F153" s="43">
        <v>1</v>
      </c>
      <c r="G153" s="44">
        <v>3000</v>
      </c>
      <c r="H153" s="44"/>
      <c r="I153" s="44">
        <f t="shared" si="11"/>
        <v>6000</v>
      </c>
      <c r="J153" s="50"/>
      <c r="K153" s="50"/>
      <c r="L153" s="51">
        <f t="shared" si="12"/>
        <v>166100</v>
      </c>
      <c r="M153" s="44"/>
    </row>
    <row r="154" ht="27" spans="1:16">
      <c r="A154" s="40"/>
      <c r="B154" s="41">
        <v>163292</v>
      </c>
      <c r="C154" s="42">
        <v>43747</v>
      </c>
      <c r="D154" s="42">
        <v>43748</v>
      </c>
      <c r="E154" s="43">
        <f t="shared" si="10"/>
        <v>1</v>
      </c>
      <c r="F154" s="43">
        <v>1</v>
      </c>
      <c r="G154" s="44">
        <v>3600</v>
      </c>
      <c r="H154" s="44"/>
      <c r="I154" s="44">
        <f t="shared" si="11"/>
        <v>3600</v>
      </c>
      <c r="J154" s="50"/>
      <c r="K154" s="50"/>
      <c r="L154" s="51">
        <f t="shared" si="12"/>
        <v>162500</v>
      </c>
      <c r="M154" s="44"/>
      <c r="N154" s="49"/>
      <c r="O154" s="8"/>
      <c r="P154" s="52">
        <v>1632692</v>
      </c>
    </row>
    <row r="155" spans="1:13">
      <c r="A155" s="40"/>
      <c r="B155" s="41">
        <v>1630946</v>
      </c>
      <c r="C155" s="42">
        <v>43746</v>
      </c>
      <c r="D155" s="42">
        <v>43748</v>
      </c>
      <c r="E155" s="43">
        <f t="shared" si="10"/>
        <v>2</v>
      </c>
      <c r="F155" s="43">
        <v>1</v>
      </c>
      <c r="G155" s="44">
        <v>3000</v>
      </c>
      <c r="H155" s="44"/>
      <c r="I155" s="44">
        <f t="shared" si="11"/>
        <v>6000</v>
      </c>
      <c r="J155" s="50"/>
      <c r="K155" s="50"/>
      <c r="L155" s="51">
        <f t="shared" si="12"/>
        <v>156500</v>
      </c>
      <c r="M155" s="44"/>
    </row>
    <row r="156" spans="1:13">
      <c r="A156" s="40"/>
      <c r="B156" s="41">
        <v>1630031</v>
      </c>
      <c r="C156" s="42">
        <v>43746</v>
      </c>
      <c r="D156" s="42">
        <v>43748</v>
      </c>
      <c r="E156" s="43">
        <f t="shared" si="10"/>
        <v>2</v>
      </c>
      <c r="F156" s="43">
        <v>1</v>
      </c>
      <c r="G156" s="44">
        <v>3000</v>
      </c>
      <c r="H156" s="44"/>
      <c r="I156" s="44">
        <f t="shared" si="11"/>
        <v>6000</v>
      </c>
      <c r="J156" s="50"/>
      <c r="K156" s="50"/>
      <c r="L156" s="51">
        <f t="shared" si="12"/>
        <v>150500</v>
      </c>
      <c r="M156" s="44"/>
    </row>
    <row r="157" spans="1:13">
      <c r="A157" s="40"/>
      <c r="B157" s="41">
        <v>1633759</v>
      </c>
      <c r="C157" s="42">
        <v>43747</v>
      </c>
      <c r="D157" s="42">
        <v>43748</v>
      </c>
      <c r="E157" s="43">
        <f t="shared" si="10"/>
        <v>1</v>
      </c>
      <c r="F157" s="43">
        <v>1</v>
      </c>
      <c r="G157" s="44">
        <v>3000</v>
      </c>
      <c r="H157" s="44"/>
      <c r="I157" s="44">
        <f t="shared" si="11"/>
        <v>3000</v>
      </c>
      <c r="J157" s="50"/>
      <c r="K157" s="50"/>
      <c r="L157" s="51">
        <f t="shared" si="12"/>
        <v>147500</v>
      </c>
      <c r="M157" s="44"/>
    </row>
    <row r="158" spans="1:13">
      <c r="A158" s="40"/>
      <c r="B158" s="41">
        <v>1633022</v>
      </c>
      <c r="C158" s="42">
        <v>43747</v>
      </c>
      <c r="D158" s="42">
        <v>43748</v>
      </c>
      <c r="E158" s="43">
        <f t="shared" si="10"/>
        <v>1</v>
      </c>
      <c r="F158" s="43">
        <v>1</v>
      </c>
      <c r="G158" s="44">
        <v>3000</v>
      </c>
      <c r="H158" s="44"/>
      <c r="I158" s="44">
        <f t="shared" si="11"/>
        <v>3000</v>
      </c>
      <c r="J158" s="50"/>
      <c r="K158" s="50"/>
      <c r="L158" s="51">
        <f t="shared" si="12"/>
        <v>144500</v>
      </c>
      <c r="M158" s="44"/>
    </row>
    <row r="159" spans="1:13">
      <c r="A159" s="40"/>
      <c r="B159" s="41">
        <v>1633277</v>
      </c>
      <c r="C159" s="42">
        <v>43747</v>
      </c>
      <c r="D159" s="42">
        <v>43748</v>
      </c>
      <c r="E159" s="43">
        <f t="shared" si="10"/>
        <v>1</v>
      </c>
      <c r="F159" s="43">
        <v>1</v>
      </c>
      <c r="G159" s="44">
        <v>3000</v>
      </c>
      <c r="H159" s="44"/>
      <c r="I159" s="44">
        <f t="shared" si="11"/>
        <v>3000</v>
      </c>
      <c r="J159" s="50"/>
      <c r="K159" s="50"/>
      <c r="L159" s="51">
        <f t="shared" si="12"/>
        <v>141500</v>
      </c>
      <c r="M159" s="44"/>
    </row>
    <row r="160" spans="1:13">
      <c r="A160" s="40"/>
      <c r="B160" s="41">
        <v>1630926</v>
      </c>
      <c r="C160" s="42">
        <v>43745</v>
      </c>
      <c r="D160" s="42">
        <v>43748</v>
      </c>
      <c r="E160" s="43">
        <f t="shared" si="10"/>
        <v>3</v>
      </c>
      <c r="F160" s="43">
        <v>1</v>
      </c>
      <c r="G160" s="44">
        <v>3000</v>
      </c>
      <c r="H160" s="44"/>
      <c r="I160" s="44">
        <f t="shared" si="11"/>
        <v>9000</v>
      </c>
      <c r="J160" s="50"/>
      <c r="K160" s="50"/>
      <c r="L160" s="51">
        <f t="shared" si="12"/>
        <v>132500</v>
      </c>
      <c r="M160" s="44"/>
    </row>
    <row r="161" spans="1:13">
      <c r="A161" s="40"/>
      <c r="B161" s="41">
        <v>1632100</v>
      </c>
      <c r="C161" s="42">
        <v>43746</v>
      </c>
      <c r="D161" s="42">
        <v>43748</v>
      </c>
      <c r="E161" s="43">
        <f t="shared" si="10"/>
        <v>2</v>
      </c>
      <c r="F161" s="43">
        <v>1</v>
      </c>
      <c r="G161" s="44">
        <v>3000</v>
      </c>
      <c r="H161" s="44"/>
      <c r="I161" s="44">
        <f t="shared" si="11"/>
        <v>6000</v>
      </c>
      <c r="J161" s="50"/>
      <c r="K161" s="50"/>
      <c r="L161" s="51">
        <f t="shared" si="12"/>
        <v>126500</v>
      </c>
      <c r="M161" s="44"/>
    </row>
    <row r="162" spans="1:13">
      <c r="A162" s="40"/>
      <c r="B162" s="41">
        <v>1633185</v>
      </c>
      <c r="C162" s="42">
        <v>43747</v>
      </c>
      <c r="D162" s="42">
        <v>43748</v>
      </c>
      <c r="E162" s="43">
        <f t="shared" si="10"/>
        <v>1</v>
      </c>
      <c r="F162" s="43">
        <v>1</v>
      </c>
      <c r="G162" s="44">
        <v>3000</v>
      </c>
      <c r="H162" s="44"/>
      <c r="I162" s="44">
        <f t="shared" si="11"/>
        <v>3000</v>
      </c>
      <c r="J162" s="50"/>
      <c r="K162" s="50"/>
      <c r="L162" s="51">
        <f t="shared" si="12"/>
        <v>123500</v>
      </c>
      <c r="M162" s="44"/>
    </row>
    <row r="163" spans="1:13">
      <c r="A163" s="40"/>
      <c r="B163" s="41">
        <v>1631282</v>
      </c>
      <c r="C163" s="42">
        <v>43745</v>
      </c>
      <c r="D163" s="42">
        <v>43748</v>
      </c>
      <c r="E163" s="43">
        <f t="shared" si="10"/>
        <v>3</v>
      </c>
      <c r="F163" s="43">
        <v>1</v>
      </c>
      <c r="G163" s="44">
        <v>3600</v>
      </c>
      <c r="H163" s="44"/>
      <c r="I163" s="44">
        <f t="shared" si="11"/>
        <v>10800</v>
      </c>
      <c r="J163" s="50"/>
      <c r="K163" s="50"/>
      <c r="L163" s="51">
        <f t="shared" si="12"/>
        <v>112700</v>
      </c>
      <c r="M163" s="44"/>
    </row>
    <row r="164" spans="1:13">
      <c r="A164" s="40"/>
      <c r="B164" s="41">
        <v>1630431</v>
      </c>
      <c r="C164" s="42">
        <v>43746</v>
      </c>
      <c r="D164" s="42">
        <v>43748</v>
      </c>
      <c r="E164" s="43">
        <f t="shared" si="10"/>
        <v>2</v>
      </c>
      <c r="F164" s="43">
        <v>1</v>
      </c>
      <c r="G164" s="44">
        <v>3000</v>
      </c>
      <c r="H164" s="44"/>
      <c r="I164" s="44">
        <f t="shared" si="11"/>
        <v>6000</v>
      </c>
      <c r="J164" s="50"/>
      <c r="K164" s="50"/>
      <c r="L164" s="51">
        <f t="shared" si="12"/>
        <v>106700</v>
      </c>
      <c r="M164" s="44"/>
    </row>
    <row r="165" spans="1:13">
      <c r="A165" s="40" t="s">
        <v>24</v>
      </c>
      <c r="B165" s="41">
        <v>1629365</v>
      </c>
      <c r="C165" s="42">
        <v>43748</v>
      </c>
      <c r="D165" s="42">
        <v>43749</v>
      </c>
      <c r="E165" s="43">
        <f t="shared" si="10"/>
        <v>1</v>
      </c>
      <c r="F165" s="43">
        <v>1</v>
      </c>
      <c r="G165" s="44">
        <v>3000</v>
      </c>
      <c r="H165" s="44"/>
      <c r="I165" s="44">
        <f t="shared" si="11"/>
        <v>3000</v>
      </c>
      <c r="J165" s="50"/>
      <c r="K165" s="50"/>
      <c r="L165" s="51">
        <f t="shared" si="12"/>
        <v>103700</v>
      </c>
      <c r="M165" s="44"/>
    </row>
    <row r="166" spans="1:13">
      <c r="A166" s="40"/>
      <c r="B166" s="41">
        <v>1632601</v>
      </c>
      <c r="C166" s="42">
        <v>43748</v>
      </c>
      <c r="D166" s="42">
        <v>43749</v>
      </c>
      <c r="E166" s="43">
        <f t="shared" si="10"/>
        <v>1</v>
      </c>
      <c r="F166" s="43">
        <v>1</v>
      </c>
      <c r="G166" s="44">
        <v>3000</v>
      </c>
      <c r="H166" s="44"/>
      <c r="I166" s="44">
        <f t="shared" si="11"/>
        <v>3000</v>
      </c>
      <c r="J166" s="50"/>
      <c r="K166" s="50"/>
      <c r="L166" s="51">
        <f t="shared" si="12"/>
        <v>100700</v>
      </c>
      <c r="M166" s="44"/>
    </row>
    <row r="167" spans="1:13">
      <c r="A167" s="40"/>
      <c r="B167" s="41">
        <v>1633696</v>
      </c>
      <c r="C167" s="42">
        <v>43748</v>
      </c>
      <c r="D167" s="42">
        <v>43749</v>
      </c>
      <c r="E167" s="43">
        <f t="shared" si="10"/>
        <v>1</v>
      </c>
      <c r="F167" s="43">
        <v>1</v>
      </c>
      <c r="G167" s="44">
        <v>3000</v>
      </c>
      <c r="H167" s="44"/>
      <c r="I167" s="44">
        <f t="shared" si="11"/>
        <v>3000</v>
      </c>
      <c r="J167" s="50"/>
      <c r="K167" s="50"/>
      <c r="L167" s="51">
        <f t="shared" si="12"/>
        <v>97700</v>
      </c>
      <c r="M167" s="44"/>
    </row>
    <row r="168" spans="1:13">
      <c r="A168" s="40"/>
      <c r="B168" s="41">
        <v>1629718</v>
      </c>
      <c r="C168" s="42">
        <v>43746</v>
      </c>
      <c r="D168" s="42">
        <v>43749</v>
      </c>
      <c r="E168" s="43">
        <f t="shared" si="10"/>
        <v>3</v>
      </c>
      <c r="F168" s="43">
        <v>1</v>
      </c>
      <c r="G168" s="44">
        <v>4300</v>
      </c>
      <c r="H168" s="44"/>
      <c r="I168" s="44">
        <f t="shared" si="11"/>
        <v>12900</v>
      </c>
      <c r="J168" s="50"/>
      <c r="K168" s="50"/>
      <c r="L168" s="51">
        <f t="shared" si="12"/>
        <v>84800</v>
      </c>
      <c r="M168" s="44"/>
    </row>
    <row r="169" spans="1:13">
      <c r="A169" s="40"/>
      <c r="B169" s="41">
        <v>1629716</v>
      </c>
      <c r="C169" s="42">
        <v>43746</v>
      </c>
      <c r="D169" s="42">
        <v>43749</v>
      </c>
      <c r="E169" s="43">
        <f t="shared" si="10"/>
        <v>3</v>
      </c>
      <c r="F169" s="43">
        <v>3</v>
      </c>
      <c r="G169" s="44">
        <v>3000</v>
      </c>
      <c r="H169" s="44"/>
      <c r="I169" s="44">
        <f t="shared" si="11"/>
        <v>27000</v>
      </c>
      <c r="J169" s="50"/>
      <c r="K169" s="50"/>
      <c r="L169" s="51">
        <f t="shared" si="12"/>
        <v>57800</v>
      </c>
      <c r="M169" s="44"/>
    </row>
    <row r="170" spans="1:13">
      <c r="A170" s="40"/>
      <c r="B170" s="41">
        <v>1631231</v>
      </c>
      <c r="C170" s="42">
        <v>43747</v>
      </c>
      <c r="D170" s="42">
        <v>43749</v>
      </c>
      <c r="E170" s="43">
        <f t="shared" si="10"/>
        <v>2</v>
      </c>
      <c r="F170" s="43">
        <v>1</v>
      </c>
      <c r="G170" s="44">
        <v>3000</v>
      </c>
      <c r="H170" s="44"/>
      <c r="I170" s="44">
        <f t="shared" si="11"/>
        <v>6000</v>
      </c>
      <c r="J170" s="50"/>
      <c r="K170" s="50"/>
      <c r="L170" s="51">
        <f t="shared" si="12"/>
        <v>51800</v>
      </c>
      <c r="M170" s="44"/>
    </row>
    <row r="171" spans="1:13">
      <c r="A171" s="40"/>
      <c r="B171" s="41">
        <v>1624554</v>
      </c>
      <c r="C171" s="42">
        <v>43746</v>
      </c>
      <c r="D171" s="42">
        <v>43749</v>
      </c>
      <c r="E171" s="43">
        <f t="shared" si="10"/>
        <v>3</v>
      </c>
      <c r="F171" s="43">
        <v>1</v>
      </c>
      <c r="G171" s="44">
        <v>3600</v>
      </c>
      <c r="H171" s="44"/>
      <c r="I171" s="44">
        <f t="shared" si="11"/>
        <v>10800</v>
      </c>
      <c r="J171" s="50"/>
      <c r="K171" s="50"/>
      <c r="L171" s="51">
        <f t="shared" si="12"/>
        <v>41000</v>
      </c>
      <c r="M171" s="44"/>
    </row>
    <row r="172" spans="1:13">
      <c r="A172" s="40"/>
      <c r="B172" s="41">
        <v>1632816</v>
      </c>
      <c r="C172" s="42">
        <v>43748</v>
      </c>
      <c r="D172" s="42">
        <v>43749</v>
      </c>
      <c r="E172" s="43">
        <f t="shared" si="10"/>
        <v>1</v>
      </c>
      <c r="F172" s="43">
        <v>1</v>
      </c>
      <c r="G172" s="44">
        <v>3000</v>
      </c>
      <c r="H172" s="44"/>
      <c r="I172" s="44">
        <f t="shared" si="11"/>
        <v>3000</v>
      </c>
      <c r="J172" s="50"/>
      <c r="K172" s="50"/>
      <c r="L172" s="51">
        <f t="shared" si="12"/>
        <v>38000</v>
      </c>
      <c r="M172" s="44"/>
    </row>
    <row r="173" spans="1:13">
      <c r="A173" s="40"/>
      <c r="B173" s="41">
        <v>1631878</v>
      </c>
      <c r="C173" s="42">
        <v>43748</v>
      </c>
      <c r="D173" s="42">
        <v>43749</v>
      </c>
      <c r="E173" s="43">
        <f t="shared" si="10"/>
        <v>1</v>
      </c>
      <c r="F173" s="43">
        <v>1</v>
      </c>
      <c r="G173" s="44">
        <v>4300</v>
      </c>
      <c r="H173" s="44"/>
      <c r="I173" s="44">
        <f t="shared" si="11"/>
        <v>4300</v>
      </c>
      <c r="J173" s="50"/>
      <c r="K173" s="50"/>
      <c r="L173" s="51">
        <f t="shared" si="12"/>
        <v>33700</v>
      </c>
      <c r="M173" s="44"/>
    </row>
    <row r="174" spans="1:13">
      <c r="A174" s="40"/>
      <c r="B174" s="41">
        <v>1632122</v>
      </c>
      <c r="C174" s="42">
        <v>43746</v>
      </c>
      <c r="D174" s="42">
        <v>43749</v>
      </c>
      <c r="E174" s="43">
        <f t="shared" si="10"/>
        <v>3</v>
      </c>
      <c r="F174" s="43">
        <v>1</v>
      </c>
      <c r="G174" s="44">
        <v>3000</v>
      </c>
      <c r="H174" s="44"/>
      <c r="I174" s="44">
        <f t="shared" si="11"/>
        <v>9000</v>
      </c>
      <c r="J174" s="50"/>
      <c r="K174" s="50"/>
      <c r="L174" s="51">
        <f t="shared" si="12"/>
        <v>24700</v>
      </c>
      <c r="M174" s="44"/>
    </row>
    <row r="175" spans="1:13">
      <c r="A175" s="40"/>
      <c r="B175" s="41">
        <v>1633525</v>
      </c>
      <c r="C175" s="42">
        <v>43748</v>
      </c>
      <c r="D175" s="42">
        <v>43749</v>
      </c>
      <c r="E175" s="43">
        <f t="shared" si="10"/>
        <v>1</v>
      </c>
      <c r="F175" s="43">
        <v>1</v>
      </c>
      <c r="G175" s="44">
        <v>3000</v>
      </c>
      <c r="H175" s="44"/>
      <c r="I175" s="44">
        <f t="shared" si="11"/>
        <v>3000</v>
      </c>
      <c r="J175" s="50"/>
      <c r="K175" s="50"/>
      <c r="L175" s="51">
        <f t="shared" si="12"/>
        <v>21700</v>
      </c>
      <c r="M175" s="44"/>
    </row>
    <row r="176" spans="1:13">
      <c r="A176" s="40"/>
      <c r="B176" s="41">
        <v>1630802</v>
      </c>
      <c r="C176" s="42">
        <v>43745</v>
      </c>
      <c r="D176" s="42">
        <v>43749</v>
      </c>
      <c r="E176" s="43">
        <f t="shared" si="10"/>
        <v>4</v>
      </c>
      <c r="F176" s="43">
        <v>1</v>
      </c>
      <c r="G176" s="44">
        <v>4300</v>
      </c>
      <c r="H176" s="44"/>
      <c r="I176" s="44">
        <f t="shared" si="11"/>
        <v>17200</v>
      </c>
      <c r="J176" s="50"/>
      <c r="K176" s="50"/>
      <c r="L176" s="51">
        <f t="shared" si="12"/>
        <v>4500</v>
      </c>
      <c r="M176" s="44"/>
    </row>
    <row r="177" spans="1:13">
      <c r="A177" s="45" t="s">
        <v>25</v>
      </c>
      <c r="B177" s="41">
        <v>1625805</v>
      </c>
      <c r="C177" s="42">
        <v>43748</v>
      </c>
      <c r="D177" s="42">
        <v>43749</v>
      </c>
      <c r="E177" s="43">
        <f t="shared" si="10"/>
        <v>1</v>
      </c>
      <c r="F177" s="43">
        <v>2</v>
      </c>
      <c r="G177" s="44">
        <v>3000</v>
      </c>
      <c r="H177" s="44"/>
      <c r="I177" s="44">
        <f t="shared" si="11"/>
        <v>6000</v>
      </c>
      <c r="J177" s="50"/>
      <c r="K177" s="50"/>
      <c r="L177" s="53">
        <f t="shared" si="12"/>
        <v>-1500</v>
      </c>
      <c r="M177" s="44"/>
    </row>
    <row r="178" spans="1:13">
      <c r="A178" s="40"/>
      <c r="B178" s="41">
        <v>1633306</v>
      </c>
      <c r="C178" s="42">
        <v>43748</v>
      </c>
      <c r="D178" s="42">
        <v>43749</v>
      </c>
      <c r="E178" s="43">
        <f t="shared" si="10"/>
        <v>1</v>
      </c>
      <c r="F178" s="43">
        <v>1</v>
      </c>
      <c r="G178" s="44">
        <v>3600</v>
      </c>
      <c r="H178" s="44"/>
      <c r="I178" s="44">
        <f t="shared" si="11"/>
        <v>3600</v>
      </c>
      <c r="J178" s="50"/>
      <c r="K178" s="50"/>
      <c r="L178" s="53">
        <f t="shared" si="12"/>
        <v>-5100</v>
      </c>
      <c r="M178" s="44"/>
    </row>
    <row r="179" spans="1:13">
      <c r="A179" s="40"/>
      <c r="B179" s="41">
        <v>1629832</v>
      </c>
      <c r="C179" s="42">
        <v>43746</v>
      </c>
      <c r="D179" s="42">
        <v>43749</v>
      </c>
      <c r="E179" s="43">
        <f t="shared" si="10"/>
        <v>3</v>
      </c>
      <c r="F179" s="43">
        <v>1</v>
      </c>
      <c r="G179" s="44">
        <v>3000</v>
      </c>
      <c r="H179" s="44"/>
      <c r="I179" s="44">
        <f t="shared" si="11"/>
        <v>9000</v>
      </c>
      <c r="J179" s="50"/>
      <c r="K179" s="50"/>
      <c r="L179" s="53">
        <f t="shared" si="12"/>
        <v>-14100</v>
      </c>
      <c r="M179" s="44"/>
    </row>
    <row r="180" spans="1:13">
      <c r="A180" s="40"/>
      <c r="B180" s="41">
        <v>1632094</v>
      </c>
      <c r="C180" s="42">
        <v>43748</v>
      </c>
      <c r="D180" s="42">
        <v>43749</v>
      </c>
      <c r="E180" s="43">
        <f t="shared" si="10"/>
        <v>1</v>
      </c>
      <c r="F180" s="43">
        <v>1</v>
      </c>
      <c r="G180" s="44">
        <v>4300</v>
      </c>
      <c r="H180" s="44"/>
      <c r="I180" s="44">
        <f t="shared" si="11"/>
        <v>4300</v>
      </c>
      <c r="J180" s="50"/>
      <c r="K180" s="50"/>
      <c r="L180" s="53">
        <f t="shared" si="12"/>
        <v>-18400</v>
      </c>
      <c r="M180" s="44"/>
    </row>
    <row r="181" spans="1:16">
      <c r="A181" s="40"/>
      <c r="B181" s="41">
        <v>163069</v>
      </c>
      <c r="C181" s="42">
        <v>43748</v>
      </c>
      <c r="D181" s="42">
        <v>43749</v>
      </c>
      <c r="E181" s="43">
        <f t="shared" si="10"/>
        <v>1</v>
      </c>
      <c r="F181" s="43">
        <v>1</v>
      </c>
      <c r="G181" s="44">
        <v>3000</v>
      </c>
      <c r="H181" s="44"/>
      <c r="I181" s="44">
        <f t="shared" si="11"/>
        <v>3000</v>
      </c>
      <c r="J181" s="50"/>
      <c r="K181" s="50"/>
      <c r="L181" s="53">
        <f t="shared" si="12"/>
        <v>-21400</v>
      </c>
      <c r="M181" s="44"/>
      <c r="N181" s="49"/>
      <c r="O181" s="8"/>
      <c r="P181" s="54">
        <v>1630369</v>
      </c>
    </row>
    <row r="182" spans="1:13">
      <c r="A182" s="40"/>
      <c r="B182" s="41">
        <v>1632411</v>
      </c>
      <c r="C182" s="42">
        <v>43748</v>
      </c>
      <c r="D182" s="42">
        <v>43749</v>
      </c>
      <c r="E182" s="43">
        <f t="shared" si="10"/>
        <v>1</v>
      </c>
      <c r="F182" s="43">
        <v>1</v>
      </c>
      <c r="G182" s="44">
        <v>3000</v>
      </c>
      <c r="H182" s="44"/>
      <c r="I182" s="44">
        <f t="shared" si="11"/>
        <v>3000</v>
      </c>
      <c r="J182" s="50"/>
      <c r="K182" s="50"/>
      <c r="L182" s="53">
        <f t="shared" si="12"/>
        <v>-24400</v>
      </c>
      <c r="M182" s="44"/>
    </row>
    <row r="183" spans="1:13">
      <c r="A183" s="40"/>
      <c r="B183" s="41">
        <v>1626080</v>
      </c>
      <c r="C183" s="42">
        <v>43748</v>
      </c>
      <c r="D183" s="42">
        <v>43749</v>
      </c>
      <c r="E183" s="43">
        <f t="shared" si="10"/>
        <v>1</v>
      </c>
      <c r="F183" s="43">
        <v>1</v>
      </c>
      <c r="G183" s="44">
        <v>3000</v>
      </c>
      <c r="H183" s="44"/>
      <c r="I183" s="44">
        <f t="shared" si="11"/>
        <v>3000</v>
      </c>
      <c r="J183" s="50"/>
      <c r="K183" s="50"/>
      <c r="L183" s="53">
        <f t="shared" si="12"/>
        <v>-27400</v>
      </c>
      <c r="M183" s="44"/>
    </row>
    <row r="184" spans="1:13">
      <c r="A184" s="40"/>
      <c r="B184" s="41">
        <v>1633182</v>
      </c>
      <c r="C184" s="42">
        <v>43748</v>
      </c>
      <c r="D184" s="42">
        <v>43749</v>
      </c>
      <c r="E184" s="43">
        <f t="shared" si="10"/>
        <v>1</v>
      </c>
      <c r="F184" s="43">
        <v>1</v>
      </c>
      <c r="G184" s="44">
        <v>4300</v>
      </c>
      <c r="H184" s="44"/>
      <c r="I184" s="44">
        <f t="shared" si="11"/>
        <v>4300</v>
      </c>
      <c r="J184" s="50"/>
      <c r="K184" s="50"/>
      <c r="L184" s="53">
        <f t="shared" si="12"/>
        <v>-31700</v>
      </c>
      <c r="M184" s="44"/>
    </row>
    <row r="185" spans="1:13">
      <c r="A185" s="40"/>
      <c r="B185" s="41">
        <v>1631423</v>
      </c>
      <c r="C185" s="42">
        <v>43747</v>
      </c>
      <c r="D185" s="42">
        <v>43749</v>
      </c>
      <c r="E185" s="43">
        <f t="shared" si="10"/>
        <v>2</v>
      </c>
      <c r="F185" s="43">
        <v>1</v>
      </c>
      <c r="G185" s="44">
        <v>3000</v>
      </c>
      <c r="H185" s="44"/>
      <c r="I185" s="44">
        <f t="shared" si="11"/>
        <v>6000</v>
      </c>
      <c r="J185" s="50"/>
      <c r="K185" s="50"/>
      <c r="L185" s="53">
        <f t="shared" si="12"/>
        <v>-37700</v>
      </c>
      <c r="M185" s="44"/>
    </row>
    <row r="186" spans="1:13">
      <c r="A186" s="40"/>
      <c r="B186" s="41">
        <v>1628298</v>
      </c>
      <c r="C186" s="42">
        <v>43748</v>
      </c>
      <c r="D186" s="42">
        <v>43750</v>
      </c>
      <c r="E186" s="43">
        <f t="shared" si="10"/>
        <v>2</v>
      </c>
      <c r="F186" s="43">
        <v>1</v>
      </c>
      <c r="G186" s="44">
        <v>3000</v>
      </c>
      <c r="H186" s="44"/>
      <c r="I186" s="44">
        <f t="shared" si="11"/>
        <v>6000</v>
      </c>
      <c r="J186" s="50"/>
      <c r="K186" s="50"/>
      <c r="L186" s="53">
        <f t="shared" si="12"/>
        <v>-43700</v>
      </c>
      <c r="M186" s="44"/>
    </row>
    <row r="187" spans="1:13">
      <c r="A187" s="40"/>
      <c r="B187" s="41">
        <v>1629363</v>
      </c>
      <c r="C187" s="42">
        <v>43748</v>
      </c>
      <c r="D187" s="42">
        <v>43750</v>
      </c>
      <c r="E187" s="43">
        <f t="shared" si="10"/>
        <v>2</v>
      </c>
      <c r="F187" s="43">
        <v>1</v>
      </c>
      <c r="G187" s="44">
        <v>3000</v>
      </c>
      <c r="H187" s="44"/>
      <c r="I187" s="44">
        <f t="shared" si="11"/>
        <v>6000</v>
      </c>
      <c r="J187" s="50"/>
      <c r="K187" s="50"/>
      <c r="L187" s="53">
        <f t="shared" si="12"/>
        <v>-49700</v>
      </c>
      <c r="M187" s="44"/>
    </row>
    <row r="188" ht="27" spans="1:13">
      <c r="A188" s="40"/>
      <c r="B188" s="41">
        <v>1632704</v>
      </c>
      <c r="C188" s="42">
        <v>43748</v>
      </c>
      <c r="D188" s="42">
        <v>43750</v>
      </c>
      <c r="E188" s="43">
        <f t="shared" si="10"/>
        <v>2</v>
      </c>
      <c r="F188" s="43">
        <v>1</v>
      </c>
      <c r="G188" s="44">
        <v>3600</v>
      </c>
      <c r="H188" s="44"/>
      <c r="I188" s="44">
        <f t="shared" si="11"/>
        <v>7200</v>
      </c>
      <c r="J188" s="50"/>
      <c r="K188" s="50"/>
      <c r="L188" s="53">
        <f t="shared" si="12"/>
        <v>-56900</v>
      </c>
      <c r="M188" s="44"/>
    </row>
    <row r="189" ht="27" spans="1:16">
      <c r="A189" s="40"/>
      <c r="B189" s="41">
        <v>16322710</v>
      </c>
      <c r="C189" s="42">
        <v>43748</v>
      </c>
      <c r="D189" s="42">
        <v>43750</v>
      </c>
      <c r="E189" s="43">
        <f t="shared" si="10"/>
        <v>2</v>
      </c>
      <c r="F189" s="43">
        <v>1</v>
      </c>
      <c r="G189" s="44">
        <v>3600</v>
      </c>
      <c r="H189" s="44"/>
      <c r="I189" s="44">
        <f t="shared" si="11"/>
        <v>7200</v>
      </c>
      <c r="J189" s="50"/>
      <c r="K189" s="50"/>
      <c r="L189" s="53">
        <f t="shared" si="12"/>
        <v>-64100</v>
      </c>
      <c r="M189" s="44"/>
      <c r="N189" s="49"/>
      <c r="O189" s="8"/>
      <c r="P189" s="52">
        <v>1632710</v>
      </c>
    </row>
    <row r="190" spans="1:13">
      <c r="A190" s="40"/>
      <c r="B190" s="41">
        <v>1632708</v>
      </c>
      <c r="C190" s="42">
        <v>43748</v>
      </c>
      <c r="D190" s="42">
        <v>43750</v>
      </c>
      <c r="E190" s="43">
        <f t="shared" si="10"/>
        <v>2</v>
      </c>
      <c r="F190" s="43">
        <v>1</v>
      </c>
      <c r="G190" s="44">
        <v>3600</v>
      </c>
      <c r="H190" s="44"/>
      <c r="I190" s="44">
        <f t="shared" si="11"/>
        <v>7200</v>
      </c>
      <c r="J190" s="50"/>
      <c r="K190" s="50"/>
      <c r="L190" s="53">
        <f t="shared" si="12"/>
        <v>-71300</v>
      </c>
      <c r="M190" s="44"/>
    </row>
    <row r="191" spans="1:13">
      <c r="A191" s="40"/>
      <c r="B191" s="41">
        <v>1633848</v>
      </c>
      <c r="C191" s="42">
        <v>43748</v>
      </c>
      <c r="D191" s="42">
        <v>43751</v>
      </c>
      <c r="E191" s="43">
        <f t="shared" si="10"/>
        <v>3</v>
      </c>
      <c r="F191" s="43">
        <v>1</v>
      </c>
      <c r="G191" s="44">
        <v>3000</v>
      </c>
      <c r="H191" s="44"/>
      <c r="I191" s="44">
        <f t="shared" si="11"/>
        <v>9000</v>
      </c>
      <c r="J191" s="50"/>
      <c r="K191" s="50"/>
      <c r="L191" s="53">
        <f t="shared" si="12"/>
        <v>-80300</v>
      </c>
      <c r="M191" s="44"/>
    </row>
    <row r="192" spans="1:13">
      <c r="A192" s="40"/>
      <c r="B192" s="41">
        <v>1633252</v>
      </c>
      <c r="C192" s="42">
        <v>43748</v>
      </c>
      <c r="D192" s="42">
        <v>43751</v>
      </c>
      <c r="E192" s="43">
        <f t="shared" si="10"/>
        <v>3</v>
      </c>
      <c r="F192" s="43">
        <v>1</v>
      </c>
      <c r="G192" s="44">
        <v>3600</v>
      </c>
      <c r="H192" s="44"/>
      <c r="I192" s="44">
        <f t="shared" si="11"/>
        <v>10800</v>
      </c>
      <c r="J192" s="50"/>
      <c r="K192" s="50"/>
      <c r="L192" s="51">
        <f t="shared" si="12"/>
        <v>-91100</v>
      </c>
      <c r="M192" s="44"/>
    </row>
    <row r="193" spans="1:13">
      <c r="A193" s="40"/>
      <c r="B193" s="62" t="s">
        <v>26</v>
      </c>
      <c r="C193" s="56"/>
      <c r="D193" s="56"/>
      <c r="E193" s="56"/>
      <c r="F193" s="56"/>
      <c r="G193" s="56"/>
      <c r="H193" s="56"/>
      <c r="I193" s="56"/>
      <c r="J193" s="57"/>
      <c r="K193" s="58">
        <v>1000000</v>
      </c>
      <c r="L193" s="59">
        <f t="shared" si="12"/>
        <v>908900</v>
      </c>
      <c r="M193" s="44"/>
    </row>
    <row r="194" spans="9:9">
      <c r="I194" s="6">
        <v>333400</v>
      </c>
    </row>
    <row r="195" spans="9:9">
      <c r="I195" s="54" t="s">
        <v>27</v>
      </c>
    </row>
  </sheetData>
  <autoFilter ref="A139:O193">
    <extLst/>
  </autoFilter>
  <pageMargins left="0.31496062992126" right="0.236220472440945" top="0.236220472440945" bottom="0.236220472440945" header="0.31496062992126" footer="0.31496062992126"/>
  <pageSetup paperSize="9" scale="49" orientation="portrait" horizontalDpi="1200" verticalDpi="12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DEPOSIT-CIT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Ladawan Mapoa</dc:creator>
  <cp:lastModifiedBy>Lucky</cp:lastModifiedBy>
  <dcterms:created xsi:type="dcterms:W3CDTF">2018-03-21T08:50:00Z</dcterms:created>
  <cp:lastPrinted>2019-10-10T10:24:00Z</cp:lastPrinted>
  <dcterms:modified xsi:type="dcterms:W3CDTF">2019-10-18T07:33:54Z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</Properties>
</file>