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CIT" sheetId="1" r:id="rId1"/>
    <sheet name="2.21" sheetId="3" r:id="rId2"/>
    <sheet name="3.29" sheetId="4" r:id="rId3"/>
    <sheet name="7.11" sheetId="5" r:id="rId4"/>
    <sheet name="8.8" sheetId="6" r:id="rId5"/>
  </sheets>
  <calcPr calcId="144525"/>
</workbook>
</file>

<file path=xl/sharedStrings.xml><?xml version="1.0" encoding="utf-8"?>
<sst xmlns="http://schemas.openxmlformats.org/spreadsheetml/2006/main" count="1396" uniqueCount="529">
  <si>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</si>
  <si>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</si>
  <si>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</si>
  <si>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</si>
  <si>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</si>
  <si>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</si>
  <si>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</si>
  <si>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</si>
  <si>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</si>
  <si>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</si>
  <si>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</si>
  <si>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</si>
  <si>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</si>
  <si>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</si>
  <si>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</si>
  <si>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</si>
  <si>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</si>
  <si>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</si>
  <si>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</si>
  <si>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</si>
  <si>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</si>
  <si>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</si>
  <si>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</si>
  <si>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</si>
  <si>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</si>
  <si>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</si>
  <si>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</si>
  <si>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</si>
  <si>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</si>
  <si>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</si>
  <si>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</si>
  <si>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</si>
  <si>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</si>
  <si>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</si>
  <si>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</si>
  <si>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</si>
  <si>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</si>
  <si>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</si>
  <si>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</si>
  <si>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</si>
  <si>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</si>
  <si>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</si>
  <si>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</si>
  <si>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</si>
  <si>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</si>
  <si>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</si>
  <si>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</si>
  <si>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</si>
  <si>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</si>
  <si>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</si>
  <si>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</si>
  <si>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</si>
  <si>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</si>
  <si>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</si>
  <si>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</si>
  <si>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</si>
  <si>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</si>
  <si>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</si>
  <si>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</si>
  <si>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</si>
  <si>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</si>
  <si>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</si>
  <si>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</si>
  <si>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</si>
  <si>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</si>
  <si>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</si>
  <si>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</si>
  <si>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</si>
  <si>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</si>
  <si>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</si>
  <si>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</si>
  <si>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</si>
  <si>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</si>
  <si>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</si>
  <si>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</si>
  <si>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</si>
  <si>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</si>
  <si>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</si>
  <si>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</si>
  <si>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</si>
  <si>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</si>
  <si>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</si>
  <si>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</si>
  <si>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</si>
  <si>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</si>
  <si>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</si>
  <si>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</si>
  <si>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</si>
  <si>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</si>
  <si>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</si>
  <si>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</si>
  <si>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</si>
  <si>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</si>
  <si>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</si>
  <si>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</si>
  <si>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</si>
  <si>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</si>
  <si>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</si>
  <si>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</si>
  <si>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</si>
  <si>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</si>
  <si>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</si>
  <si>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</si>
  <si>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</si>
  <si>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</si>
  <si>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</si>
  <si>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</si>
  <si>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</si>
  <si>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</si>
  <si>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</si>
  <si>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</si>
  <si>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</si>
  <si>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</si>
  <si>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</si>
  <si>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</si>
  <si>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</si>
  <si>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</si>
  <si>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</si>
  <si>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</si>
  <si>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</si>
  <si>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</si>
  <si>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</si>
  <si>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</si>
  <si>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</si>
  <si>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</si>
  <si>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</si>
  <si>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</si>
  <si>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</si>
  <si>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</si>
  <si>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</si>
  <si>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</si>
  <si>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</si>
  <si>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</si>
  <si>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</si>
  <si>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</si>
  <si>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</si>
  <si>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</si>
  <si>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</si>
  <si>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</si>
  <si>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</si>
  <si>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</si>
  <si>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</si>
  <si>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</si>
  <si>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</si>
  <si>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</si>
  <si>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</si>
  <si>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</si>
  <si>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</si>
  <si>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</si>
  <si>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</si>
  <si>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</si>
  <si>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</si>
  <si>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</si>
  <si>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</si>
  <si>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</si>
  <si>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</si>
  <si>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</si>
  <si>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</si>
  <si>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</si>
  <si>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</si>
  <si>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</si>
  <si>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</si>
  <si>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</si>
  <si>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</si>
  <si>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</si>
  <si>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</si>
  <si>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</si>
  <si>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</si>
  <si>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</si>
  <si>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</si>
  <si>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</si>
  <si>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</si>
  <si>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</si>
  <si>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</si>
  <si>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</si>
  <si>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</si>
  <si>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Money Transfer CIT on 24/01/19</t>
  </si>
  <si>
    <t>Arrival</t>
  </si>
  <si>
    <t>Departure</t>
  </si>
  <si>
    <t>Number of night</t>
  </si>
  <si>
    <t>Rate per night</t>
  </si>
  <si>
    <t>Wang Li Hang</t>
  </si>
  <si>
    <t>2800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</si>
  <si>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</si>
  <si>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</si>
  <si>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</si>
  <si>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</si>
  <si>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</si>
  <si>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</si>
  <si>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</si>
  <si>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</si>
  <si>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</si>
  <si>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</si>
  <si>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</si>
  <si>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</si>
  <si>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</si>
  <si>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</si>
  <si>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</si>
  <si>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</si>
  <si>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Wang Yu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</si>
  <si>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</si>
  <si>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</si>
  <si>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</si>
  <si>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</si>
  <si>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</si>
  <si>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</si>
  <si>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</si>
  <si>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</si>
  <si>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</si>
  <si>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</si>
  <si>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</si>
  <si>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</si>
  <si>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</si>
  <si>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</si>
  <si>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</si>
  <si>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</si>
  <si>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</si>
  <si>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</si>
  <si>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</si>
  <si>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</si>
  <si>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</si>
  <si>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</si>
  <si>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</si>
  <si>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</si>
  <si>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</si>
  <si>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</si>
  <si>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</si>
  <si>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</si>
  <si>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</si>
  <si>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</si>
  <si>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</si>
  <si>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</si>
  <si>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</si>
  <si>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</si>
  <si>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</si>
  <si>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</si>
  <si>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</si>
  <si>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</si>
  <si>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</si>
  <si>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</si>
  <si>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</si>
  <si>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</si>
  <si>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</si>
  <si>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</si>
  <si>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</si>
  <si>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</si>
  <si>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</si>
  <si>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</si>
  <si>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</si>
  <si>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</si>
  <si>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</si>
  <si>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</si>
  <si>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</si>
  <si>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</si>
  <si>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</si>
  <si>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</si>
  <si>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</si>
  <si>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</si>
  <si>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</si>
  <si>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</si>
  <si>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</si>
  <si>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</si>
  <si>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</si>
  <si>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</si>
  <si>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</si>
  <si>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</si>
  <si>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</si>
  <si>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</si>
  <si>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</si>
  <si>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</si>
  <si>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</si>
  <si>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</si>
  <si>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</si>
  <si>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</si>
  <si>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</si>
  <si>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</si>
  <si>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</si>
  <si>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</si>
  <si>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</si>
  <si>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</si>
  <si>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</si>
  <si>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</si>
  <si>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</si>
  <si>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</si>
  <si>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</si>
  <si>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</si>
  <si>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</si>
  <si>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</si>
  <si>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</si>
  <si>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</si>
  <si>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</si>
  <si>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</si>
  <si>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</si>
  <si>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</si>
  <si>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</si>
  <si>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</si>
  <si>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</si>
  <si>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</si>
  <si>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</si>
  <si>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</si>
  <si>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</si>
  <si>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</si>
  <si>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</si>
  <si>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</si>
  <si>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</si>
  <si>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</si>
  <si>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</si>
  <si>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P190222122253489</t>
  </si>
  <si>
    <t>Money Transfer CIT on 28/02/19</t>
  </si>
  <si>
    <t>Yu Yang</t>
  </si>
  <si>
    <t>Zhang Jiliang</t>
  </si>
  <si>
    <t>Zhou Qijun</t>
  </si>
  <si>
    <t>He Yan</t>
  </si>
  <si>
    <t>Li Dan</t>
  </si>
  <si>
    <t>Jiang Sheng Yang</t>
  </si>
  <si>
    <t>Xu Shu</t>
  </si>
  <si>
    <t>Lou Zihou</t>
  </si>
  <si>
    <t>Yang Hengchao</t>
  </si>
  <si>
    <t>Gui Yanan</t>
  </si>
  <si>
    <t>Cao Yifeng</t>
  </si>
  <si>
    <t>Yu YiYun</t>
  </si>
  <si>
    <t>Zhou Huaming</t>
  </si>
  <si>
    <t>Ye Yan Chao</t>
  </si>
  <si>
    <t>Li Yuxing</t>
  </si>
  <si>
    <t>Jiao Haochi</t>
  </si>
  <si>
    <t>Wang Mo</t>
  </si>
  <si>
    <t>Bi Feng</t>
  </si>
  <si>
    <t>Wang Liang</t>
  </si>
  <si>
    <t>Jin Keyan</t>
  </si>
  <si>
    <t>Shen Ya Ping</t>
  </si>
  <si>
    <t>Li Wei Jin</t>
  </si>
  <si>
    <t>Du Leqing</t>
  </si>
  <si>
    <t>Guo Liang</t>
  </si>
  <si>
    <t>Wang Yicheng</t>
  </si>
  <si>
    <t>Yang Lanhong</t>
  </si>
  <si>
    <t>Zhou Xiang</t>
  </si>
  <si>
    <t>Song Shukai</t>
  </si>
  <si>
    <t>Song Junxing</t>
  </si>
  <si>
    <t>Li Shizhao</t>
  </si>
  <si>
    <t>Li Zhen</t>
  </si>
  <si>
    <t>Fang Xintong</t>
  </si>
  <si>
    <t>Fei Mingkang</t>
  </si>
  <si>
    <t>Cai Yi Jun</t>
  </si>
  <si>
    <t>He Yi</t>
  </si>
  <si>
    <t>Chen Weigan</t>
  </si>
  <si>
    <t>Zhou Jinghan</t>
  </si>
  <si>
    <t>Zhong Shuo</t>
  </si>
  <si>
    <t>Lyu Meng</t>
  </si>
  <si>
    <t>Jiang Xiao Xiao</t>
  </si>
  <si>
    <t>He Lei</t>
  </si>
  <si>
    <t>Jin Yao</t>
  </si>
  <si>
    <t>Li Xia</t>
  </si>
  <si>
    <t>Huang Sheng</t>
  </si>
  <si>
    <t>Chen Fei</t>
  </si>
  <si>
    <t>Zhang Shubin</t>
  </si>
  <si>
    <t>Cao Yuan</t>
  </si>
  <si>
    <t>Chen Ruiqun</t>
  </si>
  <si>
    <t>Sun Jing</t>
  </si>
  <si>
    <t>Hao Qin</t>
  </si>
  <si>
    <t>Lang Jing</t>
  </si>
  <si>
    <t>Li Siyi</t>
  </si>
  <si>
    <t>Wang Shao Lin</t>
  </si>
  <si>
    <t>Gao Qi</t>
  </si>
  <si>
    <t>Fei Ming Kang</t>
  </si>
  <si>
    <t>Ran Ying</t>
  </si>
  <si>
    <t>Zhang Jiajun</t>
  </si>
  <si>
    <t>Liu Yifei</t>
  </si>
  <si>
    <t>Du Pincheng</t>
  </si>
  <si>
    <t>He Mincong</t>
  </si>
  <si>
    <t>Xu Renya</t>
  </si>
  <si>
    <t>Qiu Wenjun</t>
  </si>
  <si>
    <t>Wang Yuanchao</t>
  </si>
  <si>
    <t>Hu Baoyuan</t>
  </si>
  <si>
    <t>Zhong Yaxuan</t>
  </si>
  <si>
    <t>Zhu Qing</t>
  </si>
  <si>
    <t>Xiang Feng</t>
  </si>
  <si>
    <t>Jiang Zhe</t>
  </si>
  <si>
    <t>Liu Lulu</t>
  </si>
  <si>
    <t>Li Jianlong</t>
  </si>
  <si>
    <t>Li Shouhan</t>
  </si>
  <si>
    <t>Pan Limei</t>
  </si>
  <si>
    <t>Wu Zhenyu</t>
  </si>
  <si>
    <t>Zhuang Maorong</t>
  </si>
  <si>
    <t>Zhang Lijun</t>
  </si>
  <si>
    <t>Liu Xun</t>
  </si>
  <si>
    <t>Zhang Wei Hang</t>
  </si>
  <si>
    <t>Nan Tao</t>
  </si>
  <si>
    <t>Wang Yuting</t>
  </si>
  <si>
    <t>Gu Shaofeng</t>
  </si>
  <si>
    <t>Shi Chengrong</t>
  </si>
  <si>
    <t>Zou Qi</t>
  </si>
  <si>
    <t>Wan Yang</t>
  </si>
  <si>
    <t>Lu Wenjiao</t>
  </si>
  <si>
    <t>Zhou Lei</t>
  </si>
  <si>
    <t>Luo Junting</t>
  </si>
  <si>
    <t>Luo Yuhe</t>
  </si>
  <si>
    <t>Gu Beiwen</t>
  </si>
  <si>
    <t>Lu Xiaofeng</t>
  </si>
  <si>
    <t>Huang Yan</t>
  </si>
  <si>
    <t>Wang Juan</t>
  </si>
  <si>
    <t>Wang Xixiang</t>
  </si>
  <si>
    <t>Xie Liang</t>
  </si>
  <si>
    <t>Guo Lin</t>
  </si>
  <si>
    <t>Zhang Xinlong</t>
  </si>
  <si>
    <t>Hui Ying</t>
  </si>
  <si>
    <t>Ding Yan Dan</t>
  </si>
  <si>
    <t>Wu Yang</t>
  </si>
  <si>
    <t>Ge Jichao</t>
  </si>
  <si>
    <t>Kato Atsushi</t>
  </si>
  <si>
    <t>Cheung Chun Ho</t>
  </si>
  <si>
    <t>Li Weikai</t>
  </si>
  <si>
    <t>Cai Chenchen</t>
  </si>
  <si>
    <t>Liang Yancheng</t>
  </si>
  <si>
    <t>Liu Hu</t>
  </si>
  <si>
    <t>Zhao Jie</t>
  </si>
  <si>
    <t>Miao Sen</t>
  </si>
  <si>
    <t>Ma Xiaotao</t>
  </si>
  <si>
    <t>P190329173157489</t>
  </si>
  <si>
    <t>CIT (Thailand) Co.,Ltd. / Guest Deposit from PM Room (AR No.900072)</t>
  </si>
  <si>
    <t>Outstanding remaining Balance previously</t>
  </si>
  <si>
    <t>Wang Yuanheng</t>
  </si>
  <si>
    <t>Yang Ying</t>
  </si>
  <si>
    <t>Shi Jian</t>
  </si>
  <si>
    <t>Zhang Jiexin</t>
  </si>
  <si>
    <t>Chen Yihong</t>
  </si>
  <si>
    <t>Xu Ke</t>
  </si>
  <si>
    <t>Zhang Jing</t>
  </si>
  <si>
    <t>Pan Qunying</t>
  </si>
  <si>
    <t>Lu Bin</t>
  </si>
  <si>
    <t>Huang Jintian</t>
  </si>
  <si>
    <t>Li Xinxiu</t>
  </si>
  <si>
    <t>Yuen Ka</t>
  </si>
  <si>
    <t>Jiang Ying Bin</t>
  </si>
  <si>
    <t>Wang Tengyu</t>
  </si>
  <si>
    <t>Lin Yanfei</t>
  </si>
  <si>
    <t>Shao Lizhi</t>
  </si>
  <si>
    <t>Zhou Hang</t>
  </si>
  <si>
    <t>Yang Zhichao</t>
  </si>
  <si>
    <t>Lu Xiao</t>
  </si>
  <si>
    <t>Shi Zhuowu</t>
  </si>
  <si>
    <t>Bai Cangan</t>
  </si>
  <si>
    <t>Sun Xuesong</t>
  </si>
  <si>
    <t>Li Guanyan</t>
  </si>
  <si>
    <t>Shao Cen</t>
  </si>
  <si>
    <t>Wen Jiale</t>
  </si>
  <si>
    <t>Zeng Xiaofeng</t>
  </si>
  <si>
    <t>Li Xuan</t>
  </si>
  <si>
    <t>Ye Qiaobo</t>
  </si>
  <si>
    <t>Ma Qixuan</t>
  </si>
  <si>
    <t>Huang Zhenhua</t>
  </si>
  <si>
    <t>Yu Bo</t>
  </si>
  <si>
    <t>Xia Yongxiang</t>
  </si>
  <si>
    <t>Chen Shuhan</t>
  </si>
  <si>
    <t>Zhang Yaowen</t>
  </si>
  <si>
    <t>Wu Dongkai</t>
  </si>
  <si>
    <t>Zhu Ding</t>
  </si>
  <si>
    <t>Lee Wai Keung</t>
  </si>
  <si>
    <t>Lai In Kuan</t>
  </si>
  <si>
    <t xml:space="preserve">Li Yongqiang </t>
  </si>
  <si>
    <t>Hu Lingyan</t>
  </si>
  <si>
    <t>Wu Ziheng</t>
  </si>
  <si>
    <t>Guo Minhong</t>
  </si>
  <si>
    <t>Sui Lai</t>
  </si>
  <si>
    <t>Wang Fei</t>
  </si>
  <si>
    <t>Peng Feixiang</t>
  </si>
  <si>
    <t>Luo Shan</t>
  </si>
  <si>
    <t>Zhou Biao</t>
  </si>
  <si>
    <t>Du Xiaojing</t>
  </si>
  <si>
    <t>Du Ming</t>
  </si>
  <si>
    <t>Qiu Puxiao</t>
  </si>
  <si>
    <t>Zhu Shuai</t>
  </si>
  <si>
    <t>Wang Haojie</t>
  </si>
  <si>
    <t>Li Weichang</t>
  </si>
  <si>
    <t>Gao Feng</t>
  </si>
  <si>
    <t>Zhang Chi</t>
  </si>
  <si>
    <t>Liang Ao</t>
  </si>
  <si>
    <t>Cheng Yong</t>
  </si>
  <si>
    <t>Zhuo Youmin</t>
  </si>
  <si>
    <t>Liu Fen</t>
  </si>
  <si>
    <t>Liu Weigui</t>
  </si>
  <si>
    <t>Liu Dingming</t>
  </si>
  <si>
    <t>Chen Xi</t>
  </si>
  <si>
    <t>Liu Chunyu</t>
  </si>
  <si>
    <t>Dong Yu</t>
  </si>
  <si>
    <t>Wong Wing</t>
  </si>
  <si>
    <t>Chen Yiming</t>
  </si>
  <si>
    <t>Hui Kim Wing</t>
  </si>
  <si>
    <t>Zheng Siu Bun</t>
  </si>
  <si>
    <t>Lu Yu</t>
  </si>
  <si>
    <t>Chan Chai</t>
  </si>
  <si>
    <t>Li Kin</t>
  </si>
  <si>
    <t>Shan Xinkai</t>
  </si>
  <si>
    <t>Au Wai</t>
  </si>
  <si>
    <t>Zhang Chunshan</t>
  </si>
  <si>
    <t>Liu Dongliang</t>
  </si>
  <si>
    <t>Qi Jinjun</t>
  </si>
  <si>
    <t>Xie Lingxiang</t>
  </si>
  <si>
    <t>Zhou Zhihao</t>
  </si>
  <si>
    <t>P190711152050489</t>
  </si>
  <si>
    <t>Money Transfer CIT on 17/07/19</t>
  </si>
  <si>
    <t>Deposit Balance previously</t>
  </si>
  <si>
    <t>Chen Lina</t>
  </si>
  <si>
    <t>Yang Pengwei</t>
  </si>
  <si>
    <t>Ding Longxiang</t>
  </si>
  <si>
    <t>Leong Hang Chong</t>
  </si>
  <si>
    <t>Wang Liyi</t>
  </si>
  <si>
    <t>Su Xiangju</t>
  </si>
  <si>
    <t>P190808120637489</t>
  </si>
  <si>
    <t>Law Wai Man</t>
  </si>
  <si>
    <t>Li Qi</t>
  </si>
  <si>
    <t>Zhang Xian</t>
  </si>
  <si>
    <t>Li Xinpeng</t>
  </si>
  <si>
    <t>Zhao Zhenzhen</t>
  </si>
  <si>
    <t>Ng Wai Chun lvan</t>
  </si>
  <si>
    <t>P190817153453489</t>
  </si>
  <si>
    <t>Money Transfer CIT on 22/08/19</t>
  </si>
  <si>
    <t>Leung Pong</t>
  </si>
  <si>
    <t>Ma Zongqiang</t>
  </si>
  <si>
    <t>Ding Yalu</t>
  </si>
  <si>
    <t>Wing In Ng</t>
  </si>
  <si>
    <t>Zhou Changqing</t>
  </si>
  <si>
    <t>Wang Zhen</t>
  </si>
  <si>
    <t>Chang Chien Cheng</t>
  </si>
  <si>
    <t>Geng Shuaidong</t>
  </si>
  <si>
    <t>Hao Kunjiang</t>
  </si>
  <si>
    <t>Li Chiu Man</t>
  </si>
  <si>
    <t>Song Bo</t>
  </si>
  <si>
    <t>Huang Yuxiang</t>
  </si>
  <si>
    <t>P191021161410489</t>
  </si>
</sst>
</file>

<file path=xl/styles.xml><?xml version="1.0" encoding="utf-8"?>
<styleSheet xmlns="http://schemas.openxmlformats.org/spreadsheetml/2006/main">
  <numFmts count="7">
    <numFmt numFmtId="176" formatCode="_(* #,##0_);_(* \(#,##0\);_(* &quot;-&quot;??_);_(@_)"/>
    <numFmt numFmtId="177" formatCode="[$-409]dd\-mmm\-yy;@"/>
    <numFmt numFmtId="178" formatCode="_(* #,##0.00_);_(* \(#,##0.00\);_(* &quot;-&quot;??_);_(@_)"/>
    <numFmt numFmtId="179" formatCode="[$-409]d\-mmm\-yy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b/>
      <sz val="11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Calibri"/>
      <charset val="134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0" fillId="24" borderId="12" applyNumberFormat="0" applyAlignment="0" applyProtection="0">
      <alignment vertical="center"/>
    </xf>
    <xf numFmtId="0" fontId="42" fillId="24" borderId="9" applyNumberFormat="0" applyAlignment="0" applyProtection="0">
      <alignment vertical="center"/>
    </xf>
    <xf numFmtId="0" fontId="44" fillId="31" borderId="13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</cellStyleXfs>
  <cellXfs count="189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178" fontId="1" fillId="0" borderId="0" xfId="8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9" fontId="1" fillId="2" borderId="1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78" fontId="6" fillId="0" borderId="2" xfId="8" applyFont="1" applyBorder="1" applyAlignment="1">
      <alignment horizontal="center"/>
    </xf>
    <xf numFmtId="178" fontId="6" fillId="0" borderId="4" xfId="8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8" fontId="1" fillId="2" borderId="2" xfId="8" applyFont="1" applyFill="1" applyBorder="1" applyAlignment="1">
      <alignment horizontal="center"/>
    </xf>
    <xf numFmtId="178" fontId="1" fillId="2" borderId="4" xfId="8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7" fontId="9" fillId="0" borderId="1" xfId="0" applyNumberFormat="1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2" borderId="0" xfId="0" applyFont="1" applyFill="1" applyAlignment="1"/>
    <xf numFmtId="0" fontId="1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2" borderId="0" xfId="0" applyFont="1" applyFill="1" applyAlignment="1"/>
    <xf numFmtId="14" fontId="0" fillId="0" borderId="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179" fontId="16" fillId="2" borderId="1" xfId="0" applyNumberFormat="1" applyFont="1" applyFill="1" applyBorder="1" applyAlignment="1">
      <alignment horizontal="center"/>
    </xf>
    <xf numFmtId="177" fontId="16" fillId="2" borderId="2" xfId="0" applyNumberFormat="1" applyFont="1" applyFill="1" applyBorder="1" applyAlignment="1">
      <alignment horizontal="center"/>
    </xf>
    <xf numFmtId="176" fontId="16" fillId="2" borderId="2" xfId="0" applyNumberFormat="1" applyFont="1" applyFill="1" applyBorder="1" applyAlignment="1">
      <alignment horizontal="center"/>
    </xf>
    <xf numFmtId="14" fontId="16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177" fontId="16" fillId="2" borderId="1" xfId="0" applyNumberFormat="1" applyFont="1" applyFill="1" applyBorder="1" applyAlignment="1">
      <alignment horizontal="center"/>
    </xf>
    <xf numFmtId="178" fontId="1" fillId="0" borderId="2" xfId="8" applyFont="1" applyBorder="1" applyAlignment="1">
      <alignment horizontal="center"/>
    </xf>
    <xf numFmtId="178" fontId="1" fillId="0" borderId="4" xfId="8" applyFont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 wrapText="1"/>
    </xf>
    <xf numFmtId="0" fontId="17" fillId="0" borderId="0" xfId="0" applyFont="1"/>
    <xf numFmtId="178" fontId="14" fillId="0" borderId="2" xfId="8" applyFont="1" applyBorder="1" applyAlignment="1">
      <alignment horizontal="center"/>
    </xf>
    <xf numFmtId="178" fontId="14" fillId="0" borderId="4" xfId="8" applyFont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178" fontId="16" fillId="2" borderId="2" xfId="8" applyFont="1" applyFill="1" applyBorder="1" applyAlignment="1">
      <alignment horizontal="center"/>
    </xf>
    <xf numFmtId="178" fontId="16" fillId="2" borderId="4" xfId="8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177" fontId="16" fillId="0" borderId="1" xfId="0" applyNumberFormat="1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4" fontId="16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177" fontId="20" fillId="0" borderId="1" xfId="0" applyNumberFormat="1" applyFont="1" applyFill="1" applyBorder="1" applyAlignment="1">
      <alignment horizontal="center"/>
    </xf>
    <xf numFmtId="177" fontId="20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4" fontId="15" fillId="0" borderId="2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78" fontId="16" fillId="0" borderId="2" xfId="8" applyFont="1" applyBorder="1" applyAlignment="1">
      <alignment horizontal="center"/>
    </xf>
    <xf numFmtId="178" fontId="16" fillId="0" borderId="4" xfId="8" applyFont="1" applyBorder="1" applyAlignment="1">
      <alignment horizontal="center"/>
    </xf>
    <xf numFmtId="0" fontId="17" fillId="0" borderId="0" xfId="0" applyFont="1"/>
    <xf numFmtId="178" fontId="0" fillId="0" borderId="0" xfId="8" applyFont="1"/>
    <xf numFmtId="0" fontId="21" fillId="0" borderId="0" xfId="0" applyFont="1" applyFill="1" applyBorder="1" applyAlignment="1"/>
    <xf numFmtId="0" fontId="0" fillId="2" borderId="2" xfId="0" applyFont="1" applyFill="1" applyBorder="1" applyAlignment="1">
      <alignment horizontal="center"/>
    </xf>
    <xf numFmtId="178" fontId="5" fillId="0" borderId="2" xfId="8" applyFont="1" applyBorder="1" applyAlignment="1">
      <alignment horizontal="center"/>
    </xf>
    <xf numFmtId="178" fontId="5" fillId="0" borderId="4" xfId="8" applyFont="1" applyBorder="1" applyAlignment="1">
      <alignment horizontal="center"/>
    </xf>
    <xf numFmtId="178" fontId="4" fillId="0" borderId="2" xfId="8" applyFont="1" applyBorder="1" applyAlignment="1">
      <alignment horizontal="center"/>
    </xf>
    <xf numFmtId="178" fontId="4" fillId="0" borderId="4" xfId="8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8" fontId="0" fillId="2" borderId="2" xfId="8" applyFont="1" applyFill="1" applyBorder="1" applyAlignment="1">
      <alignment horizontal="center"/>
    </xf>
    <xf numFmtId="178" fontId="0" fillId="2" borderId="4" xfId="8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178" fontId="0" fillId="0" borderId="2" xfId="8" applyFont="1" applyBorder="1" applyAlignment="1">
      <alignment horizontal="center"/>
    </xf>
    <xf numFmtId="178" fontId="0" fillId="0" borderId="4" xfId="8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8" fontId="0" fillId="0" borderId="2" xfId="8" applyFont="1" applyFill="1" applyBorder="1" applyAlignment="1">
      <alignment horizontal="center"/>
    </xf>
    <xf numFmtId="178" fontId="0" fillId="0" borderId="4" xfId="8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/>
    </xf>
    <xf numFmtId="14" fontId="26" fillId="0" borderId="1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8" fontId="0" fillId="3" borderId="2" xfId="8" applyFont="1" applyFill="1" applyBorder="1" applyAlignment="1">
      <alignment horizontal="center"/>
    </xf>
    <xf numFmtId="178" fontId="0" fillId="3" borderId="4" xfId="8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1" fillId="2" borderId="2" xfId="0" applyNumberFormat="1" applyFont="1" applyFill="1" applyBorder="1" applyAlignment="1" quotePrefix="1">
      <alignment horizontal="center"/>
    </xf>
    <xf numFmtId="14" fontId="1" fillId="0" borderId="2" xfId="0" applyNumberFormat="1" applyFont="1" applyFill="1" applyBorder="1" applyAlignment="1" quotePrefix="1">
      <alignment horizontal="center"/>
    </xf>
    <xf numFmtId="14" fontId="16" fillId="2" borderId="2" xfId="0" applyNumberFormat="1" applyFont="1" applyFill="1" applyBorder="1" applyAlignment="1" quotePrefix="1">
      <alignment horizontal="center"/>
    </xf>
    <xf numFmtId="14" fontId="16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9"/>
  <sheetViews>
    <sheetView topLeftCell="A105" workbookViewId="0">
      <selection activeCell="D129" sqref="D129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116"/>
    <col min="12" max="12" width="6.125" style="116" customWidth="1"/>
    <col min="13" max="13" width="5.375" customWidth="1"/>
    <col min="14" max="14" width="6.375" customWidth="1"/>
    <col min="15" max="15" width="9.75" customWidth="1"/>
  </cols>
  <sheetData>
    <row r="1" spans="1:1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ht="47.25" customHeight="1" spans="1:1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ht="14.25" spans="1:12">
      <c r="A5" s="142" t="s">
        <v>2</v>
      </c>
      <c r="B5" s="143"/>
      <c r="C5" s="144"/>
      <c r="D5" s="142"/>
      <c r="E5" s="143"/>
      <c r="F5" s="143"/>
      <c r="G5" s="143"/>
      <c r="H5" s="143"/>
      <c r="I5" s="143"/>
      <c r="J5" s="144"/>
      <c r="K5" s="119">
        <v>-500000</v>
      </c>
      <c r="L5" s="120"/>
    </row>
    <row r="6" ht="14.25" spans="1:12">
      <c r="A6" s="145" t="s">
        <v>3</v>
      </c>
      <c r="B6" s="146"/>
      <c r="C6" s="147"/>
      <c r="D6" s="142"/>
      <c r="E6" s="143"/>
      <c r="F6" s="143"/>
      <c r="G6" s="143"/>
      <c r="H6" s="143"/>
      <c r="I6" s="143"/>
      <c r="J6" s="144"/>
      <c r="K6" s="119">
        <v>127300</v>
      </c>
      <c r="L6" s="120"/>
    </row>
    <row r="7" ht="14.25" spans="1:12">
      <c r="A7" s="148" t="s">
        <v>4</v>
      </c>
      <c r="B7" s="142" t="s">
        <v>5</v>
      </c>
      <c r="C7" s="144"/>
      <c r="D7" s="143" t="s">
        <v>6</v>
      </c>
      <c r="E7" s="142" t="s">
        <v>7</v>
      </c>
      <c r="F7" s="144"/>
      <c r="G7" s="142" t="s">
        <v>8</v>
      </c>
      <c r="H7" s="144"/>
      <c r="I7" s="142" t="s">
        <v>9</v>
      </c>
      <c r="J7" s="144"/>
      <c r="K7" s="121" t="s">
        <v>10</v>
      </c>
      <c r="L7" s="122"/>
    </row>
    <row r="8" spans="1:18">
      <c r="A8" s="149">
        <v>1</v>
      </c>
      <c r="B8" s="150" t="s">
        <v>11</v>
      </c>
      <c r="C8" s="151"/>
      <c r="D8" s="152" t="s">
        <v>12</v>
      </c>
      <c r="E8" s="153">
        <v>5914</v>
      </c>
      <c r="F8" s="154"/>
      <c r="G8" s="153">
        <v>6126925</v>
      </c>
      <c r="H8" s="154"/>
      <c r="I8" s="174">
        <v>1396144</v>
      </c>
      <c r="J8" s="175"/>
      <c r="K8" s="134">
        <v>2800</v>
      </c>
      <c r="L8" s="135"/>
      <c r="Q8" s="127"/>
      <c r="R8" s="127"/>
    </row>
    <row r="9" spans="1:18">
      <c r="A9" s="149">
        <v>2</v>
      </c>
      <c r="B9" s="150" t="s">
        <v>13</v>
      </c>
      <c r="C9" s="151"/>
      <c r="D9" s="152" t="s">
        <v>12</v>
      </c>
      <c r="E9" s="153">
        <v>5914</v>
      </c>
      <c r="F9" s="154"/>
      <c r="G9" s="155">
        <v>6117284</v>
      </c>
      <c r="H9" s="156"/>
      <c r="I9" s="176">
        <v>1392981</v>
      </c>
      <c r="J9" s="177"/>
      <c r="K9" s="134">
        <v>2800</v>
      </c>
      <c r="L9" s="135"/>
      <c r="Q9" s="127"/>
      <c r="R9" s="127"/>
    </row>
    <row r="10" spans="1:18">
      <c r="A10" s="149">
        <v>3</v>
      </c>
      <c r="B10" s="150" t="s">
        <v>14</v>
      </c>
      <c r="C10" s="151"/>
      <c r="D10" s="152" t="s">
        <v>15</v>
      </c>
      <c r="E10" s="153">
        <v>5914</v>
      </c>
      <c r="F10" s="154"/>
      <c r="G10" s="155">
        <v>6140428</v>
      </c>
      <c r="H10" s="156"/>
      <c r="I10" s="155">
        <v>1400181</v>
      </c>
      <c r="J10" s="156"/>
      <c r="K10" s="134">
        <v>8700</v>
      </c>
      <c r="L10" s="135"/>
      <c r="Q10" s="127"/>
      <c r="R10" s="127"/>
    </row>
    <row r="11" spans="1:18">
      <c r="A11" s="149">
        <v>4</v>
      </c>
      <c r="B11" s="150" t="s">
        <v>16</v>
      </c>
      <c r="C11" s="151"/>
      <c r="D11" s="152" t="s">
        <v>17</v>
      </c>
      <c r="E11" s="153">
        <v>5914</v>
      </c>
      <c r="F11" s="154"/>
      <c r="G11" s="155">
        <v>6138244</v>
      </c>
      <c r="H11" s="156"/>
      <c r="I11" s="176">
        <v>1399632</v>
      </c>
      <c r="J11" s="177"/>
      <c r="K11" s="134">
        <v>5600</v>
      </c>
      <c r="L11" s="135"/>
      <c r="Q11" s="127"/>
      <c r="R11" s="127"/>
    </row>
    <row r="12" spans="1:18">
      <c r="A12" s="149">
        <v>5</v>
      </c>
      <c r="B12" s="150" t="s">
        <v>18</v>
      </c>
      <c r="C12" s="151"/>
      <c r="D12" s="152" t="s">
        <v>19</v>
      </c>
      <c r="E12" s="153">
        <v>5914</v>
      </c>
      <c r="F12" s="154"/>
      <c r="G12" s="155">
        <v>6137547</v>
      </c>
      <c r="H12" s="156"/>
      <c r="I12" s="155">
        <v>1399375</v>
      </c>
      <c r="J12" s="156"/>
      <c r="K12" s="134">
        <v>11200</v>
      </c>
      <c r="L12" s="135"/>
      <c r="Q12" s="127"/>
      <c r="R12" s="127"/>
    </row>
    <row r="13" spans="1:18">
      <c r="A13" s="149">
        <v>6</v>
      </c>
      <c r="B13" s="150" t="s">
        <v>20</v>
      </c>
      <c r="C13" s="151"/>
      <c r="D13" s="152" t="s">
        <v>21</v>
      </c>
      <c r="E13" s="153">
        <v>5914</v>
      </c>
      <c r="F13" s="154"/>
      <c r="G13" s="155">
        <v>6151066</v>
      </c>
      <c r="H13" s="156"/>
      <c r="I13" s="155">
        <v>1402407</v>
      </c>
      <c r="J13" s="156"/>
      <c r="K13" s="134">
        <v>5600</v>
      </c>
      <c r="L13" s="135"/>
      <c r="Q13" s="127"/>
      <c r="R13" s="127"/>
    </row>
    <row r="14" spans="1:18">
      <c r="A14" s="149">
        <v>7</v>
      </c>
      <c r="B14" s="150" t="s">
        <v>22</v>
      </c>
      <c r="C14" s="151"/>
      <c r="D14" s="152" t="s">
        <v>21</v>
      </c>
      <c r="E14" s="153">
        <v>5914</v>
      </c>
      <c r="F14" s="154"/>
      <c r="G14" s="155">
        <v>6151065</v>
      </c>
      <c r="H14" s="156"/>
      <c r="I14" s="155">
        <v>1402407</v>
      </c>
      <c r="J14" s="156"/>
      <c r="K14" s="134">
        <v>5600</v>
      </c>
      <c r="L14" s="135"/>
      <c r="Q14" s="127"/>
      <c r="R14" s="127"/>
    </row>
    <row r="15" spans="1:18">
      <c r="A15" s="149">
        <v>8</v>
      </c>
      <c r="B15" s="150" t="s">
        <v>23</v>
      </c>
      <c r="C15" s="151"/>
      <c r="D15" s="152" t="s">
        <v>24</v>
      </c>
      <c r="E15" s="153">
        <v>5914</v>
      </c>
      <c r="F15" s="154"/>
      <c r="G15" s="155">
        <v>6159159</v>
      </c>
      <c r="H15" s="156"/>
      <c r="I15" s="176">
        <v>1401503</v>
      </c>
      <c r="J15" s="177"/>
      <c r="K15" s="134">
        <v>2800</v>
      </c>
      <c r="L15" s="135"/>
      <c r="Q15" s="127"/>
      <c r="R15" s="127"/>
    </row>
    <row r="16" spans="1:18">
      <c r="A16" s="149">
        <v>9</v>
      </c>
      <c r="B16" s="150" t="s">
        <v>25</v>
      </c>
      <c r="C16" s="151"/>
      <c r="D16" s="152" t="s">
        <v>24</v>
      </c>
      <c r="E16" s="153">
        <v>5914</v>
      </c>
      <c r="F16" s="154"/>
      <c r="G16" s="155">
        <v>6148196</v>
      </c>
      <c r="H16" s="156"/>
      <c r="I16" s="155">
        <v>1401503</v>
      </c>
      <c r="J16" s="156"/>
      <c r="K16" s="134">
        <v>2800</v>
      </c>
      <c r="L16" s="135"/>
      <c r="Q16" s="127"/>
      <c r="R16" s="127"/>
    </row>
    <row r="17" spans="1:18">
      <c r="A17" s="149">
        <v>10</v>
      </c>
      <c r="B17" s="150" t="s">
        <v>26</v>
      </c>
      <c r="C17" s="151"/>
      <c r="D17" s="152" t="s">
        <v>27</v>
      </c>
      <c r="E17" s="153">
        <v>5914</v>
      </c>
      <c r="F17" s="154"/>
      <c r="G17" s="155">
        <v>6140314</v>
      </c>
      <c r="H17" s="156"/>
      <c r="I17" s="155">
        <v>1400144</v>
      </c>
      <c r="J17" s="156"/>
      <c r="K17" s="134">
        <v>2800</v>
      </c>
      <c r="L17" s="135"/>
      <c r="Q17" s="127"/>
      <c r="R17" s="127"/>
    </row>
    <row r="18" spans="1:18">
      <c r="A18" s="149">
        <v>11</v>
      </c>
      <c r="B18" s="150" t="s">
        <v>28</v>
      </c>
      <c r="C18" s="151"/>
      <c r="D18" s="152" t="s">
        <v>27</v>
      </c>
      <c r="E18" s="153">
        <v>5914</v>
      </c>
      <c r="F18" s="154"/>
      <c r="G18" s="155">
        <v>6140315</v>
      </c>
      <c r="H18" s="156"/>
      <c r="I18" s="155">
        <v>1400144</v>
      </c>
      <c r="J18" s="156"/>
      <c r="K18" s="134">
        <v>2800</v>
      </c>
      <c r="L18" s="135"/>
      <c r="Q18" s="127"/>
      <c r="R18" s="127"/>
    </row>
    <row r="19" spans="1:18">
      <c r="A19" s="149">
        <v>12</v>
      </c>
      <c r="B19" s="150" t="s">
        <v>29</v>
      </c>
      <c r="C19" s="151"/>
      <c r="D19" s="152" t="s">
        <v>30</v>
      </c>
      <c r="E19" s="153">
        <v>5914</v>
      </c>
      <c r="F19" s="154"/>
      <c r="G19" s="155">
        <v>6162588</v>
      </c>
      <c r="H19" s="156"/>
      <c r="I19" s="176">
        <v>1404726</v>
      </c>
      <c r="J19" s="177"/>
      <c r="K19" s="134">
        <v>2800</v>
      </c>
      <c r="L19" s="135"/>
      <c r="Q19" s="127"/>
      <c r="R19" s="127"/>
    </row>
    <row r="20" spans="1:18">
      <c r="A20" s="149">
        <v>13</v>
      </c>
      <c r="B20" s="150" t="s">
        <v>31</v>
      </c>
      <c r="C20" s="151"/>
      <c r="D20" s="152" t="s">
        <v>30</v>
      </c>
      <c r="E20" s="153">
        <v>5914</v>
      </c>
      <c r="F20" s="154"/>
      <c r="G20" s="155">
        <v>6167225</v>
      </c>
      <c r="H20" s="156"/>
      <c r="I20" s="155">
        <v>1406825</v>
      </c>
      <c r="J20" s="156"/>
      <c r="K20" s="134">
        <v>2800</v>
      </c>
      <c r="L20" s="135"/>
      <c r="Q20" s="127"/>
      <c r="R20" s="127"/>
    </row>
    <row r="21" spans="1:18">
      <c r="A21" s="149">
        <v>14</v>
      </c>
      <c r="B21" s="150" t="s">
        <v>32</v>
      </c>
      <c r="C21" s="151"/>
      <c r="D21" s="152" t="s">
        <v>30</v>
      </c>
      <c r="E21" s="153">
        <v>5914</v>
      </c>
      <c r="F21" s="154"/>
      <c r="G21" s="155">
        <v>6167120</v>
      </c>
      <c r="H21" s="156"/>
      <c r="I21" s="155">
        <v>1406825</v>
      </c>
      <c r="J21" s="156"/>
      <c r="K21" s="134">
        <v>2800</v>
      </c>
      <c r="L21" s="135"/>
      <c r="Q21" s="127"/>
      <c r="R21" s="127"/>
    </row>
    <row r="22" s="139" customFormat="1" spans="1:18">
      <c r="A22" s="54">
        <v>15</v>
      </c>
      <c r="B22" s="157" t="s">
        <v>33</v>
      </c>
      <c r="C22" s="158"/>
      <c r="D22" s="159" t="s">
        <v>34</v>
      </c>
      <c r="E22" s="160">
        <v>5914</v>
      </c>
      <c r="F22" s="161"/>
      <c r="G22" s="162">
        <v>6134981</v>
      </c>
      <c r="H22" s="163"/>
      <c r="I22" s="39">
        <v>1400252</v>
      </c>
      <c r="J22" s="50"/>
      <c r="K22" s="137">
        <v>5600</v>
      </c>
      <c r="L22" s="138"/>
      <c r="O22"/>
      <c r="Q22" s="127"/>
      <c r="R22" s="127"/>
    </row>
    <row r="23" s="139" customFormat="1" spans="1:18">
      <c r="A23" s="54">
        <v>16</v>
      </c>
      <c r="B23" s="164" t="s">
        <v>35</v>
      </c>
      <c r="C23" s="165"/>
      <c r="D23" s="166" t="s">
        <v>36</v>
      </c>
      <c r="E23" s="167">
        <v>5914</v>
      </c>
      <c r="F23" s="168"/>
      <c r="G23" s="169">
        <v>6162629</v>
      </c>
      <c r="H23" s="170"/>
      <c r="I23" s="39">
        <v>1405191</v>
      </c>
      <c r="J23" s="50"/>
      <c r="K23" s="137">
        <v>2800</v>
      </c>
      <c r="L23" s="138"/>
      <c r="O23"/>
      <c r="Q23" s="127"/>
      <c r="R23" s="127"/>
    </row>
    <row r="24" s="139" customFormat="1" spans="1:18">
      <c r="A24" s="54">
        <v>17</v>
      </c>
      <c r="B24" s="164" t="s">
        <v>37</v>
      </c>
      <c r="C24" s="165"/>
      <c r="D24" s="166" t="s">
        <v>36</v>
      </c>
      <c r="E24" s="167">
        <v>5914</v>
      </c>
      <c r="F24" s="168"/>
      <c r="G24" s="169">
        <v>6162589</v>
      </c>
      <c r="H24" s="170"/>
      <c r="I24" s="39">
        <v>1404730</v>
      </c>
      <c r="J24" s="50"/>
      <c r="K24" s="137">
        <v>2800</v>
      </c>
      <c r="L24" s="138"/>
      <c r="O24"/>
      <c r="Q24" s="127"/>
      <c r="R24" s="127"/>
    </row>
    <row r="25" s="139" customFormat="1" spans="1:18">
      <c r="A25" s="54">
        <v>18</v>
      </c>
      <c r="B25" s="164" t="s">
        <v>38</v>
      </c>
      <c r="C25" s="165"/>
      <c r="D25" s="166" t="s">
        <v>36</v>
      </c>
      <c r="E25" s="167">
        <v>5914</v>
      </c>
      <c r="F25" s="168"/>
      <c r="G25" s="169">
        <v>6162587</v>
      </c>
      <c r="H25" s="170"/>
      <c r="I25" s="39">
        <v>1404729</v>
      </c>
      <c r="J25" s="50"/>
      <c r="K25" s="137">
        <v>2800</v>
      </c>
      <c r="L25" s="138"/>
      <c r="O25"/>
      <c r="Q25" s="127"/>
      <c r="R25" s="127"/>
    </row>
    <row r="26" s="139" customFormat="1" spans="1:18">
      <c r="A26" s="54">
        <v>19</v>
      </c>
      <c r="B26" s="157" t="s">
        <v>33</v>
      </c>
      <c r="C26" s="158"/>
      <c r="D26" s="159" t="s">
        <v>34</v>
      </c>
      <c r="E26" s="160">
        <v>5914</v>
      </c>
      <c r="F26" s="161"/>
      <c r="G26" s="162">
        <v>6134981</v>
      </c>
      <c r="H26" s="163"/>
      <c r="I26" s="39">
        <v>1398681</v>
      </c>
      <c r="J26" s="50"/>
      <c r="K26" s="137">
        <v>5600</v>
      </c>
      <c r="L26" s="138"/>
      <c r="O26"/>
      <c r="Q26" s="127"/>
      <c r="R26" s="127"/>
    </row>
    <row r="27" s="139" customFormat="1" spans="1:18">
      <c r="A27" s="54">
        <v>20</v>
      </c>
      <c r="B27" s="164" t="s">
        <v>39</v>
      </c>
      <c r="C27" s="165"/>
      <c r="D27" s="166" t="s">
        <v>40</v>
      </c>
      <c r="E27" s="167">
        <v>5914</v>
      </c>
      <c r="F27" s="168"/>
      <c r="G27" s="169">
        <v>6135739</v>
      </c>
      <c r="H27" s="170"/>
      <c r="I27" s="39">
        <v>1398787</v>
      </c>
      <c r="J27" s="50"/>
      <c r="K27" s="137">
        <v>2800</v>
      </c>
      <c r="L27" s="138"/>
      <c r="O27"/>
      <c r="Q27" s="127"/>
      <c r="R27" s="127"/>
    </row>
    <row r="28" s="139" customFormat="1" spans="1:18">
      <c r="A28" s="54">
        <v>21</v>
      </c>
      <c r="B28" s="164" t="s">
        <v>41</v>
      </c>
      <c r="C28" s="165"/>
      <c r="D28" s="166" t="s">
        <v>42</v>
      </c>
      <c r="E28" s="167">
        <v>5914</v>
      </c>
      <c r="F28" s="168"/>
      <c r="G28" s="169">
        <v>6148182</v>
      </c>
      <c r="H28" s="170"/>
      <c r="I28" s="39">
        <v>1401510</v>
      </c>
      <c r="J28" s="50"/>
      <c r="K28" s="137">
        <v>5600</v>
      </c>
      <c r="L28" s="138"/>
      <c r="O28"/>
      <c r="Q28" s="127"/>
      <c r="R28" s="127"/>
    </row>
    <row r="29" s="139" customFormat="1" spans="1:18">
      <c r="A29" s="54">
        <v>22</v>
      </c>
      <c r="B29" s="164" t="s">
        <v>43</v>
      </c>
      <c r="C29" s="165"/>
      <c r="D29" s="166" t="s">
        <v>42</v>
      </c>
      <c r="E29" s="167">
        <v>5914</v>
      </c>
      <c r="F29" s="168"/>
      <c r="G29" s="169">
        <v>6167229</v>
      </c>
      <c r="H29" s="170"/>
      <c r="I29" s="178">
        <v>1407046</v>
      </c>
      <c r="J29" s="179"/>
      <c r="K29" s="137">
        <v>5600</v>
      </c>
      <c r="L29" s="138"/>
      <c r="O29"/>
      <c r="Q29" s="127"/>
      <c r="R29" s="127"/>
    </row>
    <row r="30" s="139" customFormat="1" spans="1:18">
      <c r="A30" s="54">
        <v>23</v>
      </c>
      <c r="B30" s="164" t="s">
        <v>44</v>
      </c>
      <c r="C30" s="165"/>
      <c r="D30" s="166" t="s">
        <v>45</v>
      </c>
      <c r="E30" s="167">
        <v>5914</v>
      </c>
      <c r="F30" s="168"/>
      <c r="G30" s="169">
        <v>6162612</v>
      </c>
      <c r="H30" s="170"/>
      <c r="I30" s="39">
        <v>1404910</v>
      </c>
      <c r="J30" s="50"/>
      <c r="K30" s="137">
        <v>2800</v>
      </c>
      <c r="L30" s="138"/>
      <c r="O30"/>
      <c r="Q30" s="127"/>
      <c r="R30" s="127"/>
    </row>
    <row r="31" s="139" customFormat="1" spans="1:18">
      <c r="A31" s="54">
        <v>24</v>
      </c>
      <c r="B31" s="164" t="s">
        <v>46</v>
      </c>
      <c r="C31" s="165"/>
      <c r="D31" s="166" t="s">
        <v>45</v>
      </c>
      <c r="E31" s="167">
        <v>5914</v>
      </c>
      <c r="F31" s="168"/>
      <c r="G31" s="169">
        <v>6177726</v>
      </c>
      <c r="H31" s="170"/>
      <c r="I31" s="39">
        <v>1409327</v>
      </c>
      <c r="J31" s="50"/>
      <c r="K31" s="137">
        <v>2800</v>
      </c>
      <c r="L31" s="138"/>
      <c r="O31"/>
      <c r="Q31" s="127"/>
      <c r="R31" s="127"/>
    </row>
    <row r="32" s="139" customFormat="1" spans="1:18">
      <c r="A32" s="54">
        <v>25</v>
      </c>
      <c r="B32" s="164" t="s">
        <v>47</v>
      </c>
      <c r="C32" s="165"/>
      <c r="D32" s="166" t="s">
        <v>48</v>
      </c>
      <c r="E32" s="167">
        <v>5914</v>
      </c>
      <c r="F32" s="168"/>
      <c r="G32" s="169">
        <v>6168009</v>
      </c>
      <c r="H32" s="170"/>
      <c r="I32" s="39">
        <v>1407064</v>
      </c>
      <c r="J32" s="50"/>
      <c r="K32" s="137">
        <v>5600</v>
      </c>
      <c r="L32" s="138"/>
      <c r="O32"/>
      <c r="Q32" s="127"/>
      <c r="R32" s="127"/>
    </row>
    <row r="33" s="139" customFormat="1" spans="1:18">
      <c r="A33" s="54">
        <v>26</v>
      </c>
      <c r="B33" s="164" t="s">
        <v>49</v>
      </c>
      <c r="C33" s="165"/>
      <c r="D33" s="166" t="s">
        <v>50</v>
      </c>
      <c r="E33" s="167">
        <v>5914</v>
      </c>
      <c r="F33" s="168"/>
      <c r="G33" s="169">
        <v>6177612</v>
      </c>
      <c r="H33" s="170"/>
      <c r="I33" s="39">
        <v>1408891</v>
      </c>
      <c r="J33" s="50"/>
      <c r="K33" s="137">
        <v>5600</v>
      </c>
      <c r="L33" s="138"/>
      <c r="O33"/>
      <c r="Q33" s="127"/>
      <c r="R33" s="127"/>
    </row>
    <row r="34" s="139" customFormat="1" spans="1:18">
      <c r="A34" s="54">
        <v>27</v>
      </c>
      <c r="B34" s="164" t="s">
        <v>51</v>
      </c>
      <c r="C34" s="165"/>
      <c r="D34" s="166" t="s">
        <v>52</v>
      </c>
      <c r="E34" s="167">
        <v>5914</v>
      </c>
      <c r="F34" s="168"/>
      <c r="G34" s="169">
        <v>6168006</v>
      </c>
      <c r="H34" s="170"/>
      <c r="I34" s="39">
        <v>1407056</v>
      </c>
      <c r="J34" s="50"/>
      <c r="K34" s="137">
        <v>2800</v>
      </c>
      <c r="L34" s="138"/>
      <c r="O34"/>
      <c r="Q34" s="127"/>
      <c r="R34" s="127"/>
    </row>
    <row r="35" s="139" customFormat="1" spans="1:18">
      <c r="A35" s="54">
        <v>28</v>
      </c>
      <c r="B35" s="171" t="s">
        <v>53</v>
      </c>
      <c r="C35" s="172"/>
      <c r="D35" s="166" t="s">
        <v>52</v>
      </c>
      <c r="E35" s="167">
        <v>5914</v>
      </c>
      <c r="F35" s="168"/>
      <c r="G35" s="169">
        <v>6168847</v>
      </c>
      <c r="H35" s="170"/>
      <c r="I35" s="169">
        <v>1407164</v>
      </c>
      <c r="J35" s="170"/>
      <c r="K35" s="137">
        <v>2800</v>
      </c>
      <c r="L35" s="138"/>
      <c r="O35"/>
      <c r="Q35" s="127"/>
      <c r="R35" s="127"/>
    </row>
    <row r="36" s="139" customFormat="1" spans="1:18">
      <c r="A36" s="54">
        <v>29</v>
      </c>
      <c r="B36" s="171" t="s">
        <v>54</v>
      </c>
      <c r="C36" s="172"/>
      <c r="D36" s="166" t="s">
        <v>55</v>
      </c>
      <c r="E36" s="167">
        <v>5914</v>
      </c>
      <c r="F36" s="168"/>
      <c r="G36" s="169">
        <v>6167142</v>
      </c>
      <c r="H36" s="170"/>
      <c r="I36" s="169">
        <v>1406932</v>
      </c>
      <c r="J36" s="170"/>
      <c r="K36" s="137">
        <v>5600</v>
      </c>
      <c r="L36" s="138"/>
      <c r="O36"/>
      <c r="Q36" s="127"/>
      <c r="R36" s="127"/>
    </row>
    <row r="37" s="139" customFormat="1" spans="1:18">
      <c r="A37" s="54">
        <v>30</v>
      </c>
      <c r="B37" s="171" t="s">
        <v>56</v>
      </c>
      <c r="C37" s="172"/>
      <c r="D37" s="166" t="s">
        <v>57</v>
      </c>
      <c r="E37" s="167">
        <v>5914</v>
      </c>
      <c r="F37" s="168"/>
      <c r="G37" s="169">
        <v>6167139</v>
      </c>
      <c r="H37" s="170"/>
      <c r="I37" s="169">
        <v>1406924</v>
      </c>
      <c r="J37" s="170"/>
      <c r="K37" s="137">
        <v>2800</v>
      </c>
      <c r="L37" s="138"/>
      <c r="O37"/>
      <c r="Q37" s="127"/>
      <c r="R37" s="127"/>
    </row>
    <row r="38" s="139" customFormat="1" spans="1:18">
      <c r="A38" s="54">
        <v>31</v>
      </c>
      <c r="B38" s="171" t="s">
        <v>58</v>
      </c>
      <c r="C38" s="172"/>
      <c r="D38" s="166" t="s">
        <v>59</v>
      </c>
      <c r="E38" s="167">
        <v>5914</v>
      </c>
      <c r="F38" s="168"/>
      <c r="G38" s="169">
        <v>6163811</v>
      </c>
      <c r="H38" s="170"/>
      <c r="I38" s="169">
        <v>1405947</v>
      </c>
      <c r="J38" s="170"/>
      <c r="K38" s="137">
        <v>5600</v>
      </c>
      <c r="L38" s="138"/>
      <c r="O38"/>
      <c r="Q38" s="127"/>
      <c r="R38" s="127"/>
    </row>
    <row r="39" s="139" customFormat="1" spans="1:18">
      <c r="A39" s="54">
        <v>32</v>
      </c>
      <c r="B39" s="171" t="s">
        <v>60</v>
      </c>
      <c r="C39" s="172"/>
      <c r="D39" s="166" t="s">
        <v>61</v>
      </c>
      <c r="E39" s="167">
        <v>5914</v>
      </c>
      <c r="F39" s="168"/>
      <c r="G39" s="169">
        <v>6162630</v>
      </c>
      <c r="H39" s="170"/>
      <c r="I39" s="169">
        <v>1405217</v>
      </c>
      <c r="J39" s="170"/>
      <c r="K39" s="137">
        <v>5600</v>
      </c>
      <c r="L39" s="138"/>
      <c r="O39"/>
      <c r="Q39" s="127"/>
      <c r="R39" s="127"/>
    </row>
    <row r="40" s="139" customFormat="1" spans="1:18">
      <c r="A40" s="54">
        <v>33</v>
      </c>
      <c r="B40" s="171" t="s">
        <v>62</v>
      </c>
      <c r="C40" s="172"/>
      <c r="D40" s="166" t="s">
        <v>63</v>
      </c>
      <c r="E40" s="167">
        <v>5914</v>
      </c>
      <c r="F40" s="168"/>
      <c r="G40" s="169">
        <v>6178419</v>
      </c>
      <c r="H40" s="170"/>
      <c r="I40" s="178">
        <v>1409921</v>
      </c>
      <c r="J40" s="179"/>
      <c r="K40" s="137">
        <v>5600</v>
      </c>
      <c r="L40" s="138"/>
      <c r="O40"/>
      <c r="Q40" s="127"/>
      <c r="R40" s="127"/>
    </row>
    <row r="41" s="139" customFormat="1" spans="1:18">
      <c r="A41" s="54">
        <v>34</v>
      </c>
      <c r="B41" s="171" t="s">
        <v>64</v>
      </c>
      <c r="C41" s="172"/>
      <c r="D41" s="166" t="s">
        <v>63</v>
      </c>
      <c r="E41" s="167">
        <v>5914</v>
      </c>
      <c r="F41" s="168"/>
      <c r="G41" s="169">
        <v>6167997</v>
      </c>
      <c r="H41" s="170"/>
      <c r="I41" s="178">
        <v>1407052</v>
      </c>
      <c r="J41" s="179"/>
      <c r="K41" s="137">
        <v>5600</v>
      </c>
      <c r="L41" s="138"/>
      <c r="O41"/>
      <c r="Q41" s="127"/>
      <c r="R41" s="127"/>
    </row>
    <row r="42" s="139" customFormat="1" spans="1:18">
      <c r="A42" s="54">
        <v>35</v>
      </c>
      <c r="B42" s="171" t="s">
        <v>65</v>
      </c>
      <c r="C42" s="172"/>
      <c r="D42" s="166" t="s">
        <v>63</v>
      </c>
      <c r="E42" s="167">
        <v>5914</v>
      </c>
      <c r="F42" s="168"/>
      <c r="G42" s="169">
        <v>6163755</v>
      </c>
      <c r="H42" s="170"/>
      <c r="I42" s="178">
        <v>1405400</v>
      </c>
      <c r="J42" s="179"/>
      <c r="K42" s="137">
        <v>5600</v>
      </c>
      <c r="L42" s="138"/>
      <c r="O42"/>
      <c r="Q42" s="127"/>
      <c r="R42" s="127"/>
    </row>
    <row r="43" s="139" customFormat="1" spans="1:18">
      <c r="A43" s="54">
        <v>36</v>
      </c>
      <c r="B43" s="171" t="s">
        <v>66</v>
      </c>
      <c r="C43" s="172"/>
      <c r="D43" s="166" t="s">
        <v>67</v>
      </c>
      <c r="E43" s="167">
        <v>5914</v>
      </c>
      <c r="F43" s="168"/>
      <c r="G43" s="169">
        <v>6154705</v>
      </c>
      <c r="H43" s="170"/>
      <c r="I43" s="178">
        <v>1403306</v>
      </c>
      <c r="J43" s="179"/>
      <c r="K43" s="137">
        <v>5600</v>
      </c>
      <c r="L43" s="138"/>
      <c r="O43"/>
      <c r="Q43" s="127"/>
      <c r="R43" s="127"/>
    </row>
    <row r="44" s="139" customFormat="1" spans="1:18">
      <c r="A44" s="54">
        <v>37</v>
      </c>
      <c r="B44" s="171" t="s">
        <v>68</v>
      </c>
      <c r="C44" s="172"/>
      <c r="D44" s="166" t="s">
        <v>69</v>
      </c>
      <c r="E44" s="167">
        <v>5914</v>
      </c>
      <c r="F44" s="168"/>
      <c r="G44" s="169">
        <v>6186746</v>
      </c>
      <c r="H44" s="170"/>
      <c r="I44" s="178">
        <v>1412647</v>
      </c>
      <c r="J44" s="179"/>
      <c r="K44" s="137">
        <v>2800</v>
      </c>
      <c r="L44" s="138"/>
      <c r="O44"/>
      <c r="Q44" s="127"/>
      <c r="R44" s="127"/>
    </row>
    <row r="45" s="139" customFormat="1" spans="1:18">
      <c r="A45" s="54">
        <v>38</v>
      </c>
      <c r="B45" s="171" t="s">
        <v>70</v>
      </c>
      <c r="C45" s="172"/>
      <c r="D45" s="166" t="s">
        <v>67</v>
      </c>
      <c r="E45" s="167">
        <v>5914</v>
      </c>
      <c r="F45" s="168"/>
      <c r="G45" s="169">
        <v>6172497</v>
      </c>
      <c r="H45" s="170"/>
      <c r="I45" s="178">
        <v>1408369</v>
      </c>
      <c r="J45" s="179"/>
      <c r="K45" s="137">
        <v>5600</v>
      </c>
      <c r="L45" s="138"/>
      <c r="O45"/>
      <c r="Q45" s="127"/>
      <c r="R45" s="127"/>
    </row>
    <row r="46" s="139" customFormat="1" spans="1:18">
      <c r="A46" s="54">
        <v>39</v>
      </c>
      <c r="B46" s="171" t="s">
        <v>71</v>
      </c>
      <c r="C46" s="172"/>
      <c r="D46" s="166" t="s">
        <v>72</v>
      </c>
      <c r="E46" s="167">
        <v>5914</v>
      </c>
      <c r="F46" s="168"/>
      <c r="G46" s="169">
        <v>6180148</v>
      </c>
      <c r="H46" s="170"/>
      <c r="I46" s="178">
        <v>1409937</v>
      </c>
      <c r="J46" s="179"/>
      <c r="K46" s="137">
        <v>2800</v>
      </c>
      <c r="L46" s="138"/>
      <c r="O46"/>
      <c r="Q46" s="127"/>
      <c r="R46" s="127"/>
    </row>
    <row r="47" s="139" customFormat="1" spans="1:18">
      <c r="A47" s="54">
        <v>40</v>
      </c>
      <c r="B47" s="171" t="s">
        <v>73</v>
      </c>
      <c r="C47" s="172"/>
      <c r="D47" s="166" t="s">
        <v>72</v>
      </c>
      <c r="E47" s="167">
        <v>5914</v>
      </c>
      <c r="F47" s="168"/>
      <c r="G47" s="169">
        <v>6182352</v>
      </c>
      <c r="H47" s="170"/>
      <c r="I47" s="178">
        <v>1411344</v>
      </c>
      <c r="J47" s="179"/>
      <c r="K47" s="137">
        <v>2800</v>
      </c>
      <c r="L47" s="138"/>
      <c r="O47"/>
      <c r="Q47" s="127"/>
      <c r="R47" s="127"/>
    </row>
    <row r="48" s="139" customFormat="1" spans="1:18">
      <c r="A48" s="54">
        <v>41</v>
      </c>
      <c r="B48" s="171" t="s">
        <v>74</v>
      </c>
      <c r="C48" s="172"/>
      <c r="D48" s="166" t="s">
        <v>75</v>
      </c>
      <c r="E48" s="167">
        <v>5914</v>
      </c>
      <c r="F48" s="168"/>
      <c r="G48" s="169">
        <v>6184159</v>
      </c>
      <c r="H48" s="170"/>
      <c r="I48" s="178">
        <v>1412025</v>
      </c>
      <c r="J48" s="179"/>
      <c r="K48" s="137">
        <v>8400</v>
      </c>
      <c r="L48" s="138"/>
      <c r="O48"/>
      <c r="Q48" s="127"/>
      <c r="R48" s="127"/>
    </row>
    <row r="49" s="139" customFormat="1" spans="1:18">
      <c r="A49" s="54">
        <v>42</v>
      </c>
      <c r="B49" s="171" t="s">
        <v>76</v>
      </c>
      <c r="C49" s="172"/>
      <c r="D49" s="166" t="s">
        <v>77</v>
      </c>
      <c r="E49" s="167">
        <v>5914</v>
      </c>
      <c r="F49" s="168"/>
      <c r="G49" s="169">
        <v>6163797</v>
      </c>
      <c r="H49" s="170"/>
      <c r="I49" s="178">
        <v>1405740</v>
      </c>
      <c r="J49" s="179"/>
      <c r="K49" s="137">
        <v>5600</v>
      </c>
      <c r="L49" s="138"/>
      <c r="O49"/>
      <c r="Q49" s="127"/>
      <c r="R49" s="127"/>
    </row>
    <row r="50" s="139" customFormat="1" spans="1:18">
      <c r="A50" s="54">
        <v>43</v>
      </c>
      <c r="B50" s="171" t="s">
        <v>78</v>
      </c>
      <c r="C50" s="172"/>
      <c r="D50" s="166" t="s">
        <v>79</v>
      </c>
      <c r="E50" s="167">
        <v>5914</v>
      </c>
      <c r="F50" s="168"/>
      <c r="G50" s="169">
        <v>6164728</v>
      </c>
      <c r="H50" s="170"/>
      <c r="I50" s="178">
        <v>1406377</v>
      </c>
      <c r="J50" s="179"/>
      <c r="K50" s="137">
        <v>8400</v>
      </c>
      <c r="L50" s="138"/>
      <c r="O50"/>
      <c r="Q50" s="127"/>
      <c r="R50" s="127"/>
    </row>
    <row r="51" s="139" customFormat="1" spans="1:18">
      <c r="A51" s="54">
        <v>44</v>
      </c>
      <c r="B51" s="171" t="s">
        <v>80</v>
      </c>
      <c r="C51" s="172"/>
      <c r="D51" s="166" t="s">
        <v>79</v>
      </c>
      <c r="E51" s="167">
        <v>5914</v>
      </c>
      <c r="F51" s="168"/>
      <c r="G51" s="169">
        <v>6164730</v>
      </c>
      <c r="H51" s="170"/>
      <c r="I51" s="178">
        <v>1406377</v>
      </c>
      <c r="J51" s="179"/>
      <c r="K51" s="137">
        <v>8400</v>
      </c>
      <c r="L51" s="138"/>
      <c r="O51"/>
      <c r="Q51" s="127"/>
      <c r="R51" s="127"/>
    </row>
    <row r="52" s="139" customFormat="1" spans="1:18">
      <c r="A52" s="54">
        <v>45</v>
      </c>
      <c r="B52" s="171" t="s">
        <v>81</v>
      </c>
      <c r="C52" s="172"/>
      <c r="D52" s="166" t="s">
        <v>82</v>
      </c>
      <c r="E52" s="167">
        <v>5914</v>
      </c>
      <c r="F52" s="168"/>
      <c r="G52" s="39">
        <v>6137540</v>
      </c>
      <c r="H52" s="50"/>
      <c r="I52" s="39">
        <v>1399239</v>
      </c>
      <c r="J52" s="50"/>
      <c r="K52" s="137">
        <v>11200</v>
      </c>
      <c r="L52" s="138"/>
      <c r="O52"/>
      <c r="Q52" s="127"/>
      <c r="R52" s="127"/>
    </row>
    <row r="53" s="139" customFormat="1" spans="1:18">
      <c r="A53" s="54">
        <v>46</v>
      </c>
      <c r="B53" s="171" t="s">
        <v>83</v>
      </c>
      <c r="C53" s="172"/>
      <c r="D53" s="166" t="s">
        <v>82</v>
      </c>
      <c r="E53" s="167">
        <v>5914</v>
      </c>
      <c r="F53" s="168"/>
      <c r="G53" s="39">
        <v>6137522</v>
      </c>
      <c r="H53" s="50"/>
      <c r="I53" s="39">
        <v>1399239</v>
      </c>
      <c r="J53" s="50"/>
      <c r="K53" s="137">
        <v>11200</v>
      </c>
      <c r="L53" s="138"/>
      <c r="O53"/>
      <c r="Q53" s="127"/>
      <c r="R53" s="127"/>
    </row>
    <row r="54" s="139" customFormat="1" spans="1:18">
      <c r="A54" s="54">
        <v>47</v>
      </c>
      <c r="B54" s="171" t="s">
        <v>84</v>
      </c>
      <c r="C54" s="172"/>
      <c r="D54" s="166" t="s">
        <v>85</v>
      </c>
      <c r="E54" s="167">
        <v>5914</v>
      </c>
      <c r="F54" s="168"/>
      <c r="G54" s="39">
        <v>6168853</v>
      </c>
      <c r="H54" s="50"/>
      <c r="I54" s="39">
        <v>1407108</v>
      </c>
      <c r="J54" s="50"/>
      <c r="K54" s="137">
        <v>14000</v>
      </c>
      <c r="L54" s="138"/>
      <c r="O54"/>
      <c r="Q54" s="127"/>
      <c r="R54" s="127"/>
    </row>
    <row r="55" s="139" customFormat="1" spans="1:18">
      <c r="A55" s="54">
        <v>48</v>
      </c>
      <c r="B55" s="171" t="s">
        <v>86</v>
      </c>
      <c r="C55" s="172"/>
      <c r="D55" s="166" t="s">
        <v>87</v>
      </c>
      <c r="E55" s="167">
        <v>5914</v>
      </c>
      <c r="F55" s="168"/>
      <c r="G55" s="39">
        <v>6103878</v>
      </c>
      <c r="H55" s="50"/>
      <c r="I55" s="39">
        <v>1389458</v>
      </c>
      <c r="J55" s="50"/>
      <c r="K55" s="137">
        <v>8400</v>
      </c>
      <c r="L55" s="138"/>
      <c r="O55"/>
      <c r="Q55" s="127"/>
      <c r="R55" s="127"/>
    </row>
    <row r="56" s="139" customFormat="1" spans="1:18">
      <c r="A56" s="54">
        <v>49</v>
      </c>
      <c r="B56" s="171" t="s">
        <v>88</v>
      </c>
      <c r="C56" s="172"/>
      <c r="D56" s="166" t="s">
        <v>89</v>
      </c>
      <c r="E56" s="167">
        <v>5914</v>
      </c>
      <c r="F56" s="168"/>
      <c r="G56" s="39">
        <v>6193207</v>
      </c>
      <c r="H56" s="50"/>
      <c r="I56" s="39">
        <v>1414447</v>
      </c>
      <c r="J56" s="50"/>
      <c r="K56" s="137">
        <v>2800</v>
      </c>
      <c r="L56" s="138"/>
      <c r="O56"/>
      <c r="Q56" s="127"/>
      <c r="R56" s="127"/>
    </row>
    <row r="57" s="139" customFormat="1" spans="1:18">
      <c r="A57" s="54">
        <v>50</v>
      </c>
      <c r="B57" s="171" t="s">
        <v>90</v>
      </c>
      <c r="C57" s="172"/>
      <c r="D57" s="166" t="s">
        <v>89</v>
      </c>
      <c r="E57" s="167">
        <v>5914</v>
      </c>
      <c r="F57" s="168"/>
      <c r="G57" s="39">
        <v>6193206</v>
      </c>
      <c r="H57" s="50"/>
      <c r="I57" s="39">
        <v>1414447</v>
      </c>
      <c r="J57" s="50"/>
      <c r="K57" s="137">
        <v>2800</v>
      </c>
      <c r="L57" s="138"/>
      <c r="O57"/>
      <c r="Q57" s="127"/>
      <c r="R57" s="127"/>
    </row>
    <row r="58" s="139" customFormat="1" spans="1:18">
      <c r="A58" s="54">
        <v>51</v>
      </c>
      <c r="B58" s="171" t="s">
        <v>91</v>
      </c>
      <c r="C58" s="172"/>
      <c r="D58" s="173" t="s">
        <v>89</v>
      </c>
      <c r="E58" s="167">
        <v>5914</v>
      </c>
      <c r="F58" s="168"/>
      <c r="G58" s="39">
        <v>6192359</v>
      </c>
      <c r="H58" s="50"/>
      <c r="I58" s="39">
        <v>1413363</v>
      </c>
      <c r="J58" s="50"/>
      <c r="K58" s="137">
        <v>2800</v>
      </c>
      <c r="L58" s="138"/>
      <c r="O58"/>
      <c r="Q58" s="127"/>
      <c r="R58" s="127"/>
    </row>
    <row r="59" s="139" customFormat="1" spans="1:18">
      <c r="A59" s="54">
        <v>52</v>
      </c>
      <c r="B59" s="171" t="s">
        <v>92</v>
      </c>
      <c r="C59" s="172"/>
      <c r="D59" s="173" t="s">
        <v>89</v>
      </c>
      <c r="E59" s="167">
        <v>5914</v>
      </c>
      <c r="F59" s="168"/>
      <c r="G59" s="39">
        <v>6192360</v>
      </c>
      <c r="H59" s="50"/>
      <c r="I59" s="39">
        <v>1413363</v>
      </c>
      <c r="J59" s="50"/>
      <c r="K59" s="137">
        <v>2800</v>
      </c>
      <c r="L59" s="138"/>
      <c r="O59"/>
      <c r="Q59" s="127"/>
      <c r="R59" s="127"/>
    </row>
    <row r="60" s="139" customFormat="1" spans="1:18">
      <c r="A60" s="54">
        <v>53</v>
      </c>
      <c r="B60" s="171" t="s">
        <v>93</v>
      </c>
      <c r="C60" s="172"/>
      <c r="D60" s="173" t="s">
        <v>89</v>
      </c>
      <c r="E60" s="167">
        <v>5914</v>
      </c>
      <c r="F60" s="168"/>
      <c r="G60" s="39">
        <v>6192361</v>
      </c>
      <c r="H60" s="50"/>
      <c r="I60" s="39">
        <v>1413363</v>
      </c>
      <c r="J60" s="50"/>
      <c r="K60" s="137">
        <v>2800</v>
      </c>
      <c r="L60" s="138"/>
      <c r="O60"/>
      <c r="Q60" s="127"/>
      <c r="R60" s="127"/>
    </row>
    <row r="61" s="139" customFormat="1" spans="1:18">
      <c r="A61" s="54">
        <v>54</v>
      </c>
      <c r="B61" s="171" t="s">
        <v>94</v>
      </c>
      <c r="C61" s="172"/>
      <c r="D61" s="173" t="s">
        <v>95</v>
      </c>
      <c r="E61" s="167">
        <v>5914</v>
      </c>
      <c r="F61" s="168"/>
      <c r="G61" s="39">
        <v>6155854</v>
      </c>
      <c r="H61" s="50"/>
      <c r="I61" s="39">
        <v>1403714</v>
      </c>
      <c r="J61" s="50"/>
      <c r="K61" s="137">
        <v>14000</v>
      </c>
      <c r="L61" s="138"/>
      <c r="O61"/>
      <c r="Q61" s="127"/>
      <c r="R61" s="127"/>
    </row>
    <row r="62" s="139" customFormat="1" spans="1:18">
      <c r="A62" s="54">
        <v>55</v>
      </c>
      <c r="B62" s="171" t="s">
        <v>96</v>
      </c>
      <c r="C62" s="172"/>
      <c r="D62" s="173" t="s">
        <v>97</v>
      </c>
      <c r="E62" s="167">
        <v>5914</v>
      </c>
      <c r="F62" s="168"/>
      <c r="G62" s="39">
        <v>6200437</v>
      </c>
      <c r="H62" s="50"/>
      <c r="I62" s="39">
        <v>1416781</v>
      </c>
      <c r="J62" s="50"/>
      <c r="K62" s="137">
        <v>8400</v>
      </c>
      <c r="L62" s="138"/>
      <c r="O62"/>
      <c r="Q62" s="127"/>
      <c r="R62" s="127"/>
    </row>
    <row r="63" s="139" customFormat="1" spans="1:18">
      <c r="A63" s="54">
        <v>56</v>
      </c>
      <c r="B63" s="171" t="s">
        <v>98</v>
      </c>
      <c r="C63" s="172"/>
      <c r="D63" s="173" t="s">
        <v>97</v>
      </c>
      <c r="E63" s="167">
        <v>5914</v>
      </c>
      <c r="F63" s="168"/>
      <c r="G63" s="39">
        <v>6207158</v>
      </c>
      <c r="H63" s="50"/>
      <c r="I63" s="39">
        <v>1418650</v>
      </c>
      <c r="J63" s="50"/>
      <c r="K63" s="137">
        <v>8400</v>
      </c>
      <c r="L63" s="138"/>
      <c r="O63"/>
      <c r="Q63" s="127"/>
      <c r="R63" s="127"/>
    </row>
    <row r="64" s="139" customFormat="1" spans="1:18">
      <c r="A64" s="54">
        <v>57</v>
      </c>
      <c r="B64" s="171" t="s">
        <v>99</v>
      </c>
      <c r="C64" s="172"/>
      <c r="D64" s="173" t="s">
        <v>100</v>
      </c>
      <c r="E64" s="167">
        <v>5914</v>
      </c>
      <c r="F64" s="168"/>
      <c r="G64" s="39">
        <v>6192745</v>
      </c>
      <c r="H64" s="50"/>
      <c r="I64" s="39">
        <v>1414186</v>
      </c>
      <c r="J64" s="50"/>
      <c r="K64" s="137">
        <v>11200</v>
      </c>
      <c r="L64" s="138"/>
      <c r="O64"/>
      <c r="Q64" s="127"/>
      <c r="R64" s="127"/>
    </row>
    <row r="65" s="139" customFormat="1" spans="1:18">
      <c r="A65" s="54">
        <v>58</v>
      </c>
      <c r="B65" s="171" t="s">
        <v>101</v>
      </c>
      <c r="C65" s="172"/>
      <c r="D65" s="173" t="s">
        <v>97</v>
      </c>
      <c r="E65" s="167">
        <v>5914</v>
      </c>
      <c r="F65" s="168"/>
      <c r="G65" s="39">
        <v>6162613</v>
      </c>
      <c r="H65" s="50"/>
      <c r="I65" s="39">
        <v>1404975</v>
      </c>
      <c r="J65" s="50"/>
      <c r="K65" s="137">
        <v>8400</v>
      </c>
      <c r="L65" s="138"/>
      <c r="O65"/>
      <c r="Q65" s="127"/>
      <c r="R65" s="127"/>
    </row>
    <row r="66" s="139" customFormat="1" spans="1:18">
      <c r="A66" s="54">
        <v>59</v>
      </c>
      <c r="B66" s="171" t="s">
        <v>102</v>
      </c>
      <c r="C66" s="172"/>
      <c r="D66" s="173" t="s">
        <v>103</v>
      </c>
      <c r="E66" s="167">
        <v>5914</v>
      </c>
      <c r="F66" s="168"/>
      <c r="G66" s="39">
        <v>6110730</v>
      </c>
      <c r="H66" s="50"/>
      <c r="I66" s="39">
        <v>1391642</v>
      </c>
      <c r="J66" s="50"/>
      <c r="K66" s="137">
        <v>2800</v>
      </c>
      <c r="L66" s="138"/>
      <c r="O66"/>
      <c r="Q66" s="127"/>
      <c r="R66" s="127"/>
    </row>
    <row r="67" s="139" customFormat="1" spans="1:18">
      <c r="A67" s="54">
        <v>60</v>
      </c>
      <c r="B67" s="171" t="s">
        <v>104</v>
      </c>
      <c r="C67" s="172"/>
      <c r="D67" s="173" t="s">
        <v>105</v>
      </c>
      <c r="E67" s="167">
        <v>5914</v>
      </c>
      <c r="F67" s="168"/>
      <c r="G67" s="39">
        <v>6207177</v>
      </c>
      <c r="H67" s="50"/>
      <c r="I67" s="39">
        <v>1418790</v>
      </c>
      <c r="J67" s="50"/>
      <c r="K67" s="137">
        <v>5600</v>
      </c>
      <c r="L67" s="138"/>
      <c r="O67"/>
      <c r="Q67" s="127"/>
      <c r="R67" s="127"/>
    </row>
    <row r="68" s="139" customFormat="1" spans="1:18">
      <c r="A68" s="54">
        <v>61</v>
      </c>
      <c r="B68" s="171" t="s">
        <v>106</v>
      </c>
      <c r="C68" s="172"/>
      <c r="D68" s="173" t="s">
        <v>107</v>
      </c>
      <c r="E68" s="167">
        <v>5914</v>
      </c>
      <c r="F68" s="168"/>
      <c r="G68" s="39">
        <v>6164721</v>
      </c>
      <c r="H68" s="50"/>
      <c r="I68" s="39">
        <v>1406183</v>
      </c>
      <c r="J68" s="50"/>
      <c r="K68" s="137">
        <v>8400</v>
      </c>
      <c r="L68" s="138"/>
      <c r="O68"/>
      <c r="Q68" s="127"/>
      <c r="R68" s="127"/>
    </row>
    <row r="69" s="139" customFormat="1" spans="1:18">
      <c r="A69" s="54">
        <v>62</v>
      </c>
      <c r="B69" s="171" t="s">
        <v>108</v>
      </c>
      <c r="C69" s="172"/>
      <c r="D69" s="173" t="s">
        <v>109</v>
      </c>
      <c r="E69" s="167">
        <v>5914</v>
      </c>
      <c r="F69" s="168"/>
      <c r="G69" s="39">
        <v>6206424</v>
      </c>
      <c r="H69" s="50"/>
      <c r="I69" s="39">
        <v>1418564</v>
      </c>
      <c r="J69" s="50"/>
      <c r="K69" s="137">
        <v>11200</v>
      </c>
      <c r="L69" s="138"/>
      <c r="O69"/>
      <c r="Q69" s="127"/>
      <c r="R69" s="127"/>
    </row>
    <row r="70" s="139" customFormat="1" spans="1:18">
      <c r="A70" s="54">
        <v>63</v>
      </c>
      <c r="B70" s="171" t="s">
        <v>110</v>
      </c>
      <c r="C70" s="172"/>
      <c r="D70" s="173" t="s">
        <v>103</v>
      </c>
      <c r="E70" s="167">
        <v>5914</v>
      </c>
      <c r="F70" s="168"/>
      <c r="G70" s="39">
        <v>6110729</v>
      </c>
      <c r="H70" s="50"/>
      <c r="I70" s="39">
        <v>1391642</v>
      </c>
      <c r="J70" s="50"/>
      <c r="K70" s="137">
        <v>2800</v>
      </c>
      <c r="L70" s="138"/>
      <c r="O70"/>
      <c r="Q70" s="127"/>
      <c r="R70" s="127"/>
    </row>
    <row r="71" s="139" customFormat="1" spans="1:18">
      <c r="A71" s="54">
        <v>64</v>
      </c>
      <c r="B71" s="171" t="s">
        <v>111</v>
      </c>
      <c r="C71" s="172"/>
      <c r="D71" s="173" t="s">
        <v>109</v>
      </c>
      <c r="E71" s="167">
        <v>5914</v>
      </c>
      <c r="F71" s="168"/>
      <c r="G71" s="39">
        <v>6208330</v>
      </c>
      <c r="H71" s="50"/>
      <c r="I71" s="39">
        <v>1419061</v>
      </c>
      <c r="J71" s="50"/>
      <c r="K71" s="137">
        <v>11200</v>
      </c>
      <c r="L71" s="138"/>
      <c r="O71"/>
      <c r="Q71" s="127"/>
      <c r="R71" s="127"/>
    </row>
    <row r="72" s="139" customFormat="1" spans="1:18">
      <c r="A72" s="54">
        <v>65</v>
      </c>
      <c r="B72" s="171" t="s">
        <v>112</v>
      </c>
      <c r="C72" s="172"/>
      <c r="D72" s="173" t="s">
        <v>113</v>
      </c>
      <c r="E72" s="167">
        <v>5914</v>
      </c>
      <c r="F72" s="168"/>
      <c r="G72" s="39">
        <v>6180273</v>
      </c>
      <c r="H72" s="50"/>
      <c r="I72" s="39">
        <v>1410513</v>
      </c>
      <c r="J72" s="50"/>
      <c r="K72" s="137">
        <v>8400</v>
      </c>
      <c r="L72" s="138"/>
      <c r="O72"/>
      <c r="Q72" s="127"/>
      <c r="R72" s="127"/>
    </row>
    <row r="73" s="139" customFormat="1" spans="1:18">
      <c r="A73" s="54">
        <v>66</v>
      </c>
      <c r="B73" s="171" t="s">
        <v>114</v>
      </c>
      <c r="C73" s="172"/>
      <c r="D73" s="173" t="s">
        <v>115</v>
      </c>
      <c r="E73" s="167">
        <v>5914</v>
      </c>
      <c r="F73" s="168"/>
      <c r="G73" s="39">
        <v>6212304</v>
      </c>
      <c r="H73" s="50"/>
      <c r="I73" s="39">
        <v>1420172</v>
      </c>
      <c r="J73" s="50"/>
      <c r="K73" s="137">
        <v>2800</v>
      </c>
      <c r="L73" s="138"/>
      <c r="O73"/>
      <c r="Q73" s="127"/>
      <c r="R73" s="127"/>
    </row>
    <row r="74" s="139" customFormat="1" spans="1:18">
      <c r="A74" s="54">
        <v>67</v>
      </c>
      <c r="B74" s="171" t="s">
        <v>116</v>
      </c>
      <c r="C74" s="172"/>
      <c r="D74" s="173" t="s">
        <v>115</v>
      </c>
      <c r="E74" s="167">
        <v>5914</v>
      </c>
      <c r="F74" s="168"/>
      <c r="G74" s="39">
        <v>6182328</v>
      </c>
      <c r="H74" s="50"/>
      <c r="I74" s="39">
        <v>1411231</v>
      </c>
      <c r="J74" s="50"/>
      <c r="K74" s="137">
        <v>2800</v>
      </c>
      <c r="L74" s="138"/>
      <c r="O74"/>
      <c r="Q74" s="127"/>
      <c r="R74" s="127"/>
    </row>
    <row r="75" s="139" customFormat="1" spans="1:18">
      <c r="A75" s="54">
        <v>68</v>
      </c>
      <c r="B75" s="171" t="s">
        <v>116</v>
      </c>
      <c r="C75" s="172"/>
      <c r="D75" s="173" t="s">
        <v>117</v>
      </c>
      <c r="E75" s="167">
        <v>5914</v>
      </c>
      <c r="F75" s="168"/>
      <c r="G75" s="39">
        <v>6184865</v>
      </c>
      <c r="H75" s="50"/>
      <c r="I75" s="39">
        <v>1412277</v>
      </c>
      <c r="J75" s="50"/>
      <c r="K75" s="137">
        <v>2800</v>
      </c>
      <c r="L75" s="138"/>
      <c r="O75"/>
      <c r="Q75" s="127"/>
      <c r="R75" s="127"/>
    </row>
    <row r="76" s="139" customFormat="1" spans="1:18">
      <c r="A76" s="54">
        <v>69</v>
      </c>
      <c r="B76" s="164" t="s">
        <v>118</v>
      </c>
      <c r="C76" s="165"/>
      <c r="D76" s="173" t="s">
        <v>109</v>
      </c>
      <c r="E76" s="167">
        <v>5916</v>
      </c>
      <c r="F76" s="168"/>
      <c r="G76" s="167">
        <v>6208311</v>
      </c>
      <c r="H76" s="168"/>
      <c r="I76" s="167">
        <v>1419059</v>
      </c>
      <c r="J76" s="168"/>
      <c r="K76" s="137">
        <v>11200</v>
      </c>
      <c r="L76" s="138"/>
      <c r="O76"/>
      <c r="Q76" s="127"/>
      <c r="R76" s="127"/>
    </row>
    <row r="77" s="139" customFormat="1" spans="1:18">
      <c r="A77" s="54">
        <v>70</v>
      </c>
      <c r="B77" s="164" t="s">
        <v>119</v>
      </c>
      <c r="C77" s="165"/>
      <c r="D77" s="173" t="s">
        <v>120</v>
      </c>
      <c r="E77" s="167">
        <v>5935</v>
      </c>
      <c r="F77" s="168"/>
      <c r="G77" s="167">
        <v>6186709</v>
      </c>
      <c r="H77" s="168"/>
      <c r="I77" s="167">
        <v>1412632</v>
      </c>
      <c r="J77" s="168"/>
      <c r="K77" s="137">
        <v>2800</v>
      </c>
      <c r="L77" s="138"/>
      <c r="O77"/>
      <c r="Q77" s="127"/>
      <c r="R77" s="127"/>
    </row>
    <row r="78" s="139" customFormat="1" spans="1:18">
      <c r="A78" s="54">
        <v>71</v>
      </c>
      <c r="B78" s="164" t="s">
        <v>121</v>
      </c>
      <c r="C78" s="165"/>
      <c r="D78" s="173" t="s">
        <v>120</v>
      </c>
      <c r="E78" s="167">
        <v>5943</v>
      </c>
      <c r="F78" s="168"/>
      <c r="G78" s="167">
        <v>6167128</v>
      </c>
      <c r="H78" s="168"/>
      <c r="I78" s="167">
        <v>1406907</v>
      </c>
      <c r="J78" s="168"/>
      <c r="K78" s="137">
        <v>2800</v>
      </c>
      <c r="L78" s="138"/>
      <c r="O78"/>
      <c r="Q78" s="127"/>
      <c r="R78" s="127"/>
    </row>
    <row r="79" s="139" customFormat="1" spans="1:18">
      <c r="A79" s="54">
        <v>72</v>
      </c>
      <c r="B79" s="164" t="s">
        <v>122</v>
      </c>
      <c r="C79" s="165"/>
      <c r="D79" s="173" t="s">
        <v>120</v>
      </c>
      <c r="E79" s="167">
        <v>5944</v>
      </c>
      <c r="F79" s="168"/>
      <c r="G79" s="167">
        <v>6192505</v>
      </c>
      <c r="H79" s="168"/>
      <c r="I79" s="167">
        <v>1413548</v>
      </c>
      <c r="J79" s="168"/>
      <c r="K79" s="137">
        <v>2800</v>
      </c>
      <c r="L79" s="138"/>
      <c r="O79"/>
      <c r="Q79" s="127"/>
      <c r="R79" s="127"/>
    </row>
    <row r="80" s="139" customFormat="1" spans="1:18">
      <c r="A80" s="54">
        <v>73</v>
      </c>
      <c r="B80" s="164" t="s">
        <v>123</v>
      </c>
      <c r="C80" s="165"/>
      <c r="D80" s="173" t="s">
        <v>120</v>
      </c>
      <c r="E80" s="167">
        <v>5945</v>
      </c>
      <c r="F80" s="168"/>
      <c r="G80" s="167">
        <v>6167221</v>
      </c>
      <c r="H80" s="168"/>
      <c r="I80" s="167">
        <v>1407048</v>
      </c>
      <c r="J80" s="168"/>
      <c r="K80" s="137">
        <v>2800</v>
      </c>
      <c r="L80" s="138"/>
      <c r="O80"/>
      <c r="Q80" s="127"/>
      <c r="R80" s="127"/>
    </row>
    <row r="81" s="139" customFormat="1" spans="1:18">
      <c r="A81" s="54">
        <v>74</v>
      </c>
      <c r="B81" s="164" t="s">
        <v>124</v>
      </c>
      <c r="C81" s="165"/>
      <c r="D81" s="173" t="s">
        <v>120</v>
      </c>
      <c r="E81" s="167">
        <v>5946</v>
      </c>
      <c r="F81" s="168"/>
      <c r="G81" s="167">
        <v>6186631</v>
      </c>
      <c r="H81" s="168"/>
      <c r="I81" s="167">
        <v>1412601</v>
      </c>
      <c r="J81" s="168"/>
      <c r="K81" s="137">
        <v>2800</v>
      </c>
      <c r="L81" s="138"/>
      <c r="O81"/>
      <c r="Q81" s="127"/>
      <c r="R81" s="127"/>
    </row>
    <row r="82" s="139" customFormat="1" spans="1:18">
      <c r="A82" s="54">
        <v>75</v>
      </c>
      <c r="B82" s="164" t="s">
        <v>125</v>
      </c>
      <c r="C82" s="165"/>
      <c r="D82" s="173" t="s">
        <v>126</v>
      </c>
      <c r="E82" s="167">
        <v>5988</v>
      </c>
      <c r="F82" s="168"/>
      <c r="G82" s="167">
        <v>6182309</v>
      </c>
      <c r="H82" s="168"/>
      <c r="I82" s="167">
        <v>1411192</v>
      </c>
      <c r="J82" s="168"/>
      <c r="K82" s="137">
        <v>5600</v>
      </c>
      <c r="L82" s="138"/>
      <c r="O82"/>
      <c r="Q82" s="127"/>
      <c r="R82" s="127"/>
    </row>
    <row r="83" s="139" customFormat="1" spans="1:18">
      <c r="A83" s="54">
        <v>76</v>
      </c>
      <c r="B83" s="164" t="s">
        <v>127</v>
      </c>
      <c r="C83" s="165"/>
      <c r="D83" s="173" t="s">
        <v>126</v>
      </c>
      <c r="E83" s="167">
        <v>5990</v>
      </c>
      <c r="F83" s="168"/>
      <c r="G83" s="167">
        <v>6182160</v>
      </c>
      <c r="H83" s="168"/>
      <c r="I83" s="167">
        <v>1411178</v>
      </c>
      <c r="J83" s="168"/>
      <c r="K83" s="137">
        <v>5600</v>
      </c>
      <c r="L83" s="138"/>
      <c r="O83"/>
      <c r="Q83" s="127"/>
      <c r="R83" s="127"/>
    </row>
    <row r="84" s="139" customFormat="1" spans="1:18">
      <c r="A84" s="54">
        <v>77</v>
      </c>
      <c r="B84" s="164" t="s">
        <v>128</v>
      </c>
      <c r="C84" s="165"/>
      <c r="D84" s="173" t="s">
        <v>126</v>
      </c>
      <c r="E84" s="167">
        <v>5994</v>
      </c>
      <c r="F84" s="168"/>
      <c r="G84" s="167">
        <v>6168027</v>
      </c>
      <c r="H84" s="168"/>
      <c r="I84" s="167">
        <v>1407075</v>
      </c>
      <c r="J84" s="168"/>
      <c r="K84" s="137">
        <v>5600</v>
      </c>
      <c r="L84" s="138"/>
      <c r="O84"/>
      <c r="Q84" s="127"/>
      <c r="R84" s="127"/>
    </row>
    <row r="85" s="139" customFormat="1" spans="1:18">
      <c r="A85" s="54">
        <v>78</v>
      </c>
      <c r="B85" s="164" t="s">
        <v>129</v>
      </c>
      <c r="C85" s="165"/>
      <c r="D85" s="173" t="s">
        <v>126</v>
      </c>
      <c r="E85" s="167">
        <v>6007</v>
      </c>
      <c r="F85" s="168"/>
      <c r="G85" s="167">
        <v>6172523</v>
      </c>
      <c r="H85" s="168"/>
      <c r="I85" s="167">
        <v>1408396</v>
      </c>
      <c r="J85" s="168"/>
      <c r="K85" s="137">
        <v>2800</v>
      </c>
      <c r="L85" s="138"/>
      <c r="O85"/>
      <c r="Q85" s="127"/>
      <c r="R85" s="127"/>
    </row>
    <row r="86" s="139" customFormat="1" spans="1:18">
      <c r="A86" s="54">
        <v>79</v>
      </c>
      <c r="B86" s="164" t="s">
        <v>123</v>
      </c>
      <c r="C86" s="165"/>
      <c r="D86" s="173" t="s">
        <v>126</v>
      </c>
      <c r="E86" s="167">
        <v>6008</v>
      </c>
      <c r="F86" s="168"/>
      <c r="G86" s="167">
        <v>6168011</v>
      </c>
      <c r="H86" s="168"/>
      <c r="I86" s="167">
        <v>1407069</v>
      </c>
      <c r="J86" s="168"/>
      <c r="K86" s="137">
        <v>2800</v>
      </c>
      <c r="L86" s="138"/>
      <c r="O86"/>
      <c r="Q86" s="127"/>
      <c r="R86" s="127"/>
    </row>
    <row r="87" s="139" customFormat="1" spans="1:18">
      <c r="A87" s="54">
        <v>80</v>
      </c>
      <c r="B87" s="164" t="s">
        <v>124</v>
      </c>
      <c r="C87" s="165"/>
      <c r="D87" s="173" t="s">
        <v>126</v>
      </c>
      <c r="E87" s="167">
        <v>6009</v>
      </c>
      <c r="F87" s="168"/>
      <c r="G87" s="167">
        <v>6186647</v>
      </c>
      <c r="H87" s="168"/>
      <c r="I87" s="167">
        <v>1412603</v>
      </c>
      <c r="J87" s="168"/>
      <c r="K87" s="137">
        <v>2800</v>
      </c>
      <c r="L87" s="138"/>
      <c r="O87"/>
      <c r="Q87" s="127"/>
      <c r="R87" s="127"/>
    </row>
    <row r="88" s="139" customFormat="1" spans="1:18">
      <c r="A88" s="54">
        <v>81</v>
      </c>
      <c r="B88" s="164" t="s">
        <v>130</v>
      </c>
      <c r="C88" s="165"/>
      <c r="D88" s="173" t="s">
        <v>131</v>
      </c>
      <c r="E88" s="167">
        <v>6088</v>
      </c>
      <c r="F88" s="168"/>
      <c r="G88" s="167">
        <v>6196388</v>
      </c>
      <c r="H88" s="168"/>
      <c r="I88" s="167">
        <v>1415464</v>
      </c>
      <c r="J88" s="168"/>
      <c r="K88" s="137">
        <v>5600</v>
      </c>
      <c r="L88" s="138"/>
      <c r="O88"/>
      <c r="Q88" s="127"/>
      <c r="R88" s="127"/>
    </row>
    <row r="89" s="139" customFormat="1" spans="1:18">
      <c r="A89" s="54">
        <v>82</v>
      </c>
      <c r="B89" s="164" t="s">
        <v>132</v>
      </c>
      <c r="C89" s="165"/>
      <c r="D89" s="173" t="s">
        <v>133</v>
      </c>
      <c r="E89" s="167">
        <v>6089</v>
      </c>
      <c r="F89" s="168"/>
      <c r="G89" s="167">
        <v>6182833</v>
      </c>
      <c r="H89" s="168"/>
      <c r="I89" s="167">
        <v>1411520</v>
      </c>
      <c r="J89" s="168"/>
      <c r="K89" s="137">
        <v>2800</v>
      </c>
      <c r="L89" s="138"/>
      <c r="O89"/>
      <c r="Q89" s="127"/>
      <c r="R89" s="127"/>
    </row>
    <row r="90" s="139" customFormat="1" spans="1:18">
      <c r="A90" s="54">
        <v>83</v>
      </c>
      <c r="B90" s="164" t="s">
        <v>134</v>
      </c>
      <c r="C90" s="165"/>
      <c r="D90" s="173" t="s">
        <v>131</v>
      </c>
      <c r="E90" s="167">
        <v>6091</v>
      </c>
      <c r="F90" s="168"/>
      <c r="G90" s="167">
        <v>6196387</v>
      </c>
      <c r="H90" s="168"/>
      <c r="I90" s="167">
        <v>1415464</v>
      </c>
      <c r="J90" s="168"/>
      <c r="K90" s="137">
        <v>5600</v>
      </c>
      <c r="L90" s="138"/>
      <c r="O90"/>
      <c r="Q90" s="127"/>
      <c r="R90" s="127"/>
    </row>
    <row r="91" s="139" customFormat="1" spans="1:18">
      <c r="A91" s="54">
        <v>84</v>
      </c>
      <c r="B91" s="164" t="s">
        <v>135</v>
      </c>
      <c r="C91" s="165"/>
      <c r="D91" s="173" t="s">
        <v>133</v>
      </c>
      <c r="E91" s="167">
        <v>6094</v>
      </c>
      <c r="F91" s="168"/>
      <c r="G91" s="167">
        <v>6182126</v>
      </c>
      <c r="H91" s="168"/>
      <c r="I91" s="167">
        <v>1411171</v>
      </c>
      <c r="J91" s="168"/>
      <c r="K91" s="137">
        <v>2800</v>
      </c>
      <c r="L91" s="138"/>
      <c r="O91"/>
      <c r="Q91" s="127"/>
      <c r="R91" s="127"/>
    </row>
    <row r="92" s="139" customFormat="1" spans="1:18">
      <c r="A92" s="54">
        <v>85</v>
      </c>
      <c r="B92" s="164" t="s">
        <v>136</v>
      </c>
      <c r="C92" s="165"/>
      <c r="D92" s="173" t="s">
        <v>131</v>
      </c>
      <c r="E92" s="167">
        <v>6095</v>
      </c>
      <c r="F92" s="168"/>
      <c r="G92" s="167">
        <v>6179754</v>
      </c>
      <c r="H92" s="168"/>
      <c r="I92" s="167">
        <v>1409928</v>
      </c>
      <c r="J92" s="168"/>
      <c r="K92" s="137">
        <v>2800</v>
      </c>
      <c r="L92" s="138"/>
      <c r="O92"/>
      <c r="Q92" s="127"/>
      <c r="R92" s="127"/>
    </row>
    <row r="93" s="139" customFormat="1" spans="1:18">
      <c r="A93" s="54">
        <v>86</v>
      </c>
      <c r="B93" s="164" t="s">
        <v>137</v>
      </c>
      <c r="C93" s="165"/>
      <c r="D93" s="173" t="s">
        <v>131</v>
      </c>
      <c r="E93" s="167">
        <v>6100</v>
      </c>
      <c r="F93" s="168"/>
      <c r="G93" s="167">
        <v>6182132</v>
      </c>
      <c r="H93" s="168"/>
      <c r="I93" s="167">
        <v>1411175</v>
      </c>
      <c r="J93" s="168"/>
      <c r="K93" s="137">
        <v>5600</v>
      </c>
      <c r="L93" s="138"/>
      <c r="O93"/>
      <c r="Q93" s="127"/>
      <c r="R93" s="127"/>
    </row>
    <row r="94" s="139" customFormat="1" spans="1:18">
      <c r="A94" s="54">
        <v>87</v>
      </c>
      <c r="B94" s="164" t="s">
        <v>138</v>
      </c>
      <c r="C94" s="165"/>
      <c r="D94" s="173" t="s">
        <v>133</v>
      </c>
      <c r="E94" s="167">
        <v>6108</v>
      </c>
      <c r="F94" s="168"/>
      <c r="G94" s="167">
        <v>6168001</v>
      </c>
      <c r="H94" s="168"/>
      <c r="I94" s="167">
        <v>1407054</v>
      </c>
      <c r="J94" s="168"/>
      <c r="K94" s="137">
        <v>5600</v>
      </c>
      <c r="L94" s="138"/>
      <c r="O94"/>
      <c r="Q94" s="127"/>
      <c r="R94" s="127"/>
    </row>
    <row r="95" s="139" customFormat="1" spans="1:18">
      <c r="A95" s="54">
        <v>88</v>
      </c>
      <c r="B95" s="164" t="s">
        <v>139</v>
      </c>
      <c r="C95" s="165"/>
      <c r="D95" s="173" t="s">
        <v>140</v>
      </c>
      <c r="E95" s="167">
        <v>6168</v>
      </c>
      <c r="F95" s="168"/>
      <c r="G95" s="167">
        <v>6182296</v>
      </c>
      <c r="H95" s="168"/>
      <c r="I95" s="167">
        <v>1411182</v>
      </c>
      <c r="J95" s="168"/>
      <c r="K95" s="185">
        <v>2800</v>
      </c>
      <c r="L95" s="186"/>
      <c r="O95"/>
      <c r="Q95" s="127"/>
      <c r="R95" s="127"/>
    </row>
    <row r="96" s="139" customFormat="1" spans="1:18">
      <c r="A96" s="54">
        <v>89</v>
      </c>
      <c r="B96" s="164" t="s">
        <v>141</v>
      </c>
      <c r="C96" s="165"/>
      <c r="D96" s="173" t="s">
        <v>142</v>
      </c>
      <c r="E96" s="167">
        <v>6169</v>
      </c>
      <c r="F96" s="168"/>
      <c r="G96" s="167">
        <v>6163808</v>
      </c>
      <c r="H96" s="168"/>
      <c r="I96" s="167">
        <v>1405940</v>
      </c>
      <c r="J96" s="168"/>
      <c r="K96" s="185">
        <v>2800</v>
      </c>
      <c r="L96" s="186"/>
      <c r="O96"/>
      <c r="Q96" s="127"/>
      <c r="R96" s="127"/>
    </row>
    <row r="97" s="139" customFormat="1" spans="1:18">
      <c r="A97" s="54">
        <v>90</v>
      </c>
      <c r="B97" s="164" t="s">
        <v>143</v>
      </c>
      <c r="C97" s="165"/>
      <c r="D97" s="173" t="s">
        <v>142</v>
      </c>
      <c r="E97" s="167">
        <v>6170</v>
      </c>
      <c r="F97" s="168"/>
      <c r="G97" s="167">
        <v>6163805</v>
      </c>
      <c r="H97" s="168"/>
      <c r="I97" s="167">
        <v>1405934</v>
      </c>
      <c r="J97" s="168"/>
      <c r="K97" s="185">
        <v>2800</v>
      </c>
      <c r="L97" s="186"/>
      <c r="O97"/>
      <c r="Q97" s="127"/>
      <c r="R97" s="127"/>
    </row>
    <row r="98" s="139" customFormat="1" spans="1:18">
      <c r="A98" s="54">
        <v>91</v>
      </c>
      <c r="B98" s="164" t="s">
        <v>138</v>
      </c>
      <c r="C98" s="165"/>
      <c r="D98" s="173" t="s">
        <v>142</v>
      </c>
      <c r="E98" s="167">
        <v>6190</v>
      </c>
      <c r="F98" s="168"/>
      <c r="G98" s="167">
        <v>6192529</v>
      </c>
      <c r="H98" s="168"/>
      <c r="I98" s="167">
        <v>1413571</v>
      </c>
      <c r="J98" s="168"/>
      <c r="K98" s="137">
        <v>2800</v>
      </c>
      <c r="L98" s="138"/>
      <c r="O98"/>
      <c r="Q98" s="127"/>
      <c r="R98" s="127"/>
    </row>
    <row r="99" s="139" customFormat="1" spans="1:18">
      <c r="A99" s="54">
        <v>92</v>
      </c>
      <c r="B99" s="164" t="s">
        <v>144</v>
      </c>
      <c r="C99" s="165"/>
      <c r="D99" s="173" t="s">
        <v>142</v>
      </c>
      <c r="E99" s="167">
        <v>6194</v>
      </c>
      <c r="F99" s="168"/>
      <c r="G99" s="167">
        <v>6180221</v>
      </c>
      <c r="H99" s="168"/>
      <c r="I99" s="167">
        <v>1409931</v>
      </c>
      <c r="J99" s="168"/>
      <c r="K99" s="137">
        <v>5600</v>
      </c>
      <c r="L99" s="138"/>
      <c r="O99"/>
      <c r="Q99" s="127"/>
      <c r="R99" s="127"/>
    </row>
    <row r="100" s="139" customFormat="1" spans="1:18">
      <c r="A100" s="54">
        <v>93</v>
      </c>
      <c r="B100" s="164" t="s">
        <v>145</v>
      </c>
      <c r="C100" s="165"/>
      <c r="D100" s="173" t="s">
        <v>146</v>
      </c>
      <c r="E100" s="167">
        <v>6196</v>
      </c>
      <c r="F100" s="168"/>
      <c r="G100" s="167">
        <v>6181965</v>
      </c>
      <c r="H100" s="168"/>
      <c r="I100" s="167">
        <v>1411096</v>
      </c>
      <c r="J100" s="168"/>
      <c r="K100" s="137">
        <v>5600</v>
      </c>
      <c r="L100" s="138"/>
      <c r="O100"/>
      <c r="Q100" s="127"/>
      <c r="R100" s="127"/>
    </row>
    <row r="101" s="139" customFormat="1" spans="1:18">
      <c r="A101" s="54">
        <v>94</v>
      </c>
      <c r="B101" s="164" t="s">
        <v>147</v>
      </c>
      <c r="C101" s="165"/>
      <c r="D101" s="173" t="s">
        <v>148</v>
      </c>
      <c r="E101" s="167">
        <v>6114</v>
      </c>
      <c r="F101" s="168"/>
      <c r="G101" s="167">
        <v>6163823</v>
      </c>
      <c r="H101" s="168"/>
      <c r="I101" s="167">
        <v>1405951</v>
      </c>
      <c r="J101" s="168"/>
      <c r="K101" s="137">
        <v>5600</v>
      </c>
      <c r="L101" s="138"/>
      <c r="O101"/>
      <c r="Q101" s="127"/>
      <c r="R101" s="127"/>
    </row>
    <row r="102" s="139" customFormat="1" spans="1:18">
      <c r="A102" s="54">
        <v>95</v>
      </c>
      <c r="B102" s="164" t="s">
        <v>149</v>
      </c>
      <c r="C102" s="165"/>
      <c r="D102" s="173" t="s">
        <v>148</v>
      </c>
      <c r="E102" s="167">
        <v>6215</v>
      </c>
      <c r="F102" s="168"/>
      <c r="G102" s="167">
        <v>6172493</v>
      </c>
      <c r="H102" s="168"/>
      <c r="I102" s="167">
        <v>1408366</v>
      </c>
      <c r="J102" s="168"/>
      <c r="K102" s="137">
        <v>2800</v>
      </c>
      <c r="L102" s="138"/>
      <c r="O102"/>
      <c r="Q102" s="127"/>
      <c r="R102" s="127"/>
    </row>
    <row r="103" s="139" customFormat="1" spans="1:18">
      <c r="A103" s="54">
        <v>96</v>
      </c>
      <c r="B103" s="164" t="s">
        <v>150</v>
      </c>
      <c r="C103" s="165"/>
      <c r="D103" s="173" t="s">
        <v>151</v>
      </c>
      <c r="E103" s="167">
        <v>6343</v>
      </c>
      <c r="F103" s="168"/>
      <c r="G103" s="167">
        <v>6209143</v>
      </c>
      <c r="H103" s="168"/>
      <c r="I103" s="167">
        <v>1419382</v>
      </c>
      <c r="J103" s="168"/>
      <c r="K103" s="137">
        <v>8400</v>
      </c>
      <c r="L103" s="138"/>
      <c r="O103"/>
      <c r="Q103" s="127"/>
      <c r="R103" s="127"/>
    </row>
    <row r="104" s="139" customFormat="1" spans="1:18">
      <c r="A104" s="54">
        <v>97</v>
      </c>
      <c r="B104" s="164" t="s">
        <v>152</v>
      </c>
      <c r="C104" s="165"/>
      <c r="D104" s="173" t="s">
        <v>153</v>
      </c>
      <c r="E104" s="167">
        <v>6379</v>
      </c>
      <c r="F104" s="168"/>
      <c r="G104" s="167">
        <v>6224301</v>
      </c>
      <c r="H104" s="168"/>
      <c r="I104" s="167">
        <v>1424263</v>
      </c>
      <c r="J104" s="168"/>
      <c r="K104" s="137">
        <v>2800</v>
      </c>
      <c r="L104" s="138"/>
      <c r="O104"/>
      <c r="Q104" s="127"/>
      <c r="R104" s="127"/>
    </row>
    <row r="105" s="139" customFormat="1" spans="1:18">
      <c r="A105" s="54">
        <v>98</v>
      </c>
      <c r="B105" s="164" t="s">
        <v>154</v>
      </c>
      <c r="C105" s="165"/>
      <c r="D105" s="173" t="s">
        <v>155</v>
      </c>
      <c r="E105" s="167">
        <v>6455</v>
      </c>
      <c r="F105" s="168"/>
      <c r="G105" s="167">
        <v>6172504</v>
      </c>
      <c r="H105" s="168"/>
      <c r="I105" s="39">
        <v>1408384</v>
      </c>
      <c r="J105" s="50"/>
      <c r="K105" s="137">
        <v>5600</v>
      </c>
      <c r="L105" s="138"/>
      <c r="O105"/>
      <c r="Q105" s="127"/>
      <c r="R105" s="127"/>
    </row>
    <row r="106" s="139" customFormat="1" spans="1:18">
      <c r="A106" s="54">
        <v>99</v>
      </c>
      <c r="B106" s="164" t="s">
        <v>156</v>
      </c>
      <c r="C106" s="165"/>
      <c r="D106" s="173" t="s">
        <v>157</v>
      </c>
      <c r="E106" s="167">
        <v>6579</v>
      </c>
      <c r="F106" s="168"/>
      <c r="G106" s="167">
        <v>6197201</v>
      </c>
      <c r="H106" s="168"/>
      <c r="I106" s="167">
        <v>1415681</v>
      </c>
      <c r="J106" s="168"/>
      <c r="K106" s="137">
        <v>2800</v>
      </c>
      <c r="L106" s="138"/>
      <c r="O106"/>
      <c r="Q106" s="127"/>
      <c r="R106" s="127"/>
    </row>
    <row r="107" s="139" customFormat="1" spans="1:18">
      <c r="A107" s="54">
        <v>100</v>
      </c>
      <c r="B107" s="164" t="s">
        <v>158</v>
      </c>
      <c r="C107" s="165"/>
      <c r="D107" s="173" t="s">
        <v>157</v>
      </c>
      <c r="E107" s="167">
        <v>6590</v>
      </c>
      <c r="F107" s="168"/>
      <c r="G107" s="167">
        <v>6172514</v>
      </c>
      <c r="H107" s="168"/>
      <c r="I107" s="167">
        <v>1408376</v>
      </c>
      <c r="J107" s="168"/>
      <c r="K107" s="137">
        <v>2800</v>
      </c>
      <c r="L107" s="138"/>
      <c r="O107"/>
      <c r="Q107" s="127"/>
      <c r="R107" s="127"/>
    </row>
    <row r="108" s="139" customFormat="1" spans="1:18">
      <c r="A108" s="54">
        <v>101</v>
      </c>
      <c r="B108" s="164" t="s">
        <v>159</v>
      </c>
      <c r="C108" s="165"/>
      <c r="D108" s="173" t="s">
        <v>160</v>
      </c>
      <c r="E108" s="167">
        <v>6593</v>
      </c>
      <c r="F108" s="168"/>
      <c r="G108" s="167">
        <v>6212331</v>
      </c>
      <c r="H108" s="168"/>
      <c r="I108" s="167">
        <v>1420420</v>
      </c>
      <c r="J108" s="168"/>
      <c r="K108" s="137">
        <v>5600</v>
      </c>
      <c r="L108" s="138"/>
      <c r="O108"/>
      <c r="Q108" s="127"/>
      <c r="R108" s="127"/>
    </row>
    <row r="109" spans="1:18">
      <c r="A109" s="149">
        <v>102</v>
      </c>
      <c r="B109" s="150" t="s">
        <v>161</v>
      </c>
      <c r="C109" s="151"/>
      <c r="D109" s="180" t="s">
        <v>157</v>
      </c>
      <c r="E109" s="153">
        <v>6597</v>
      </c>
      <c r="F109" s="154"/>
      <c r="G109" s="153">
        <v>6241104</v>
      </c>
      <c r="H109" s="154"/>
      <c r="I109" s="174">
        <v>1429389</v>
      </c>
      <c r="J109" s="175"/>
      <c r="K109" s="134">
        <v>2800</v>
      </c>
      <c r="L109" s="135"/>
      <c r="Q109" s="127"/>
      <c r="R109" s="127"/>
    </row>
    <row r="110" spans="1:18">
      <c r="A110" s="149">
        <v>103</v>
      </c>
      <c r="B110" s="150" t="s">
        <v>162</v>
      </c>
      <c r="C110" s="151"/>
      <c r="D110" s="180" t="s">
        <v>163</v>
      </c>
      <c r="E110" s="153">
        <v>6654</v>
      </c>
      <c r="F110" s="154"/>
      <c r="G110" s="153">
        <v>6206958</v>
      </c>
      <c r="H110" s="154"/>
      <c r="I110" s="174">
        <v>1418524</v>
      </c>
      <c r="J110" s="175"/>
      <c r="K110" s="134">
        <v>5600</v>
      </c>
      <c r="L110" s="135"/>
      <c r="Q110" s="127"/>
      <c r="R110" s="127"/>
    </row>
    <row r="111" spans="1:18">
      <c r="A111" s="149">
        <v>104</v>
      </c>
      <c r="B111" s="150" t="s">
        <v>164</v>
      </c>
      <c r="C111" s="151"/>
      <c r="D111" s="180" t="s">
        <v>163</v>
      </c>
      <c r="E111" s="153">
        <v>6665</v>
      </c>
      <c r="F111" s="154"/>
      <c r="G111" s="153">
        <v>6207037</v>
      </c>
      <c r="H111" s="154"/>
      <c r="I111" s="174">
        <v>1418604</v>
      </c>
      <c r="J111" s="175"/>
      <c r="K111" s="134">
        <v>5600</v>
      </c>
      <c r="L111" s="135"/>
      <c r="Q111" s="127"/>
      <c r="R111" s="127"/>
    </row>
    <row r="112" spans="1:18">
      <c r="A112" s="149">
        <v>105</v>
      </c>
      <c r="B112" s="150" t="s">
        <v>165</v>
      </c>
      <c r="C112" s="151"/>
      <c r="D112" s="180" t="s">
        <v>163</v>
      </c>
      <c r="E112" s="153">
        <v>6669</v>
      </c>
      <c r="F112" s="154"/>
      <c r="G112" s="153">
        <v>6178399</v>
      </c>
      <c r="H112" s="154"/>
      <c r="I112" s="174">
        <v>1409917</v>
      </c>
      <c r="J112" s="175"/>
      <c r="K112" s="134">
        <v>5600</v>
      </c>
      <c r="L112" s="135"/>
      <c r="Q112" s="127"/>
      <c r="R112" s="127"/>
    </row>
    <row r="113" spans="1:18">
      <c r="A113" s="149">
        <v>106</v>
      </c>
      <c r="B113" s="150" t="s">
        <v>166</v>
      </c>
      <c r="C113" s="151"/>
      <c r="D113" s="181" t="s">
        <v>163</v>
      </c>
      <c r="E113" s="153">
        <v>6714</v>
      </c>
      <c r="F113" s="154"/>
      <c r="G113" s="153">
        <v>6186671</v>
      </c>
      <c r="H113" s="154"/>
      <c r="I113" s="174">
        <v>1412620</v>
      </c>
      <c r="J113" s="175"/>
      <c r="K113" s="134">
        <v>5600</v>
      </c>
      <c r="L113" s="135"/>
      <c r="Q113" s="127"/>
      <c r="R113" s="127"/>
    </row>
    <row r="114" spans="1:18">
      <c r="A114" s="149">
        <v>107</v>
      </c>
      <c r="B114" s="150" t="s">
        <v>167</v>
      </c>
      <c r="C114" s="151"/>
      <c r="D114" s="181" t="s">
        <v>168</v>
      </c>
      <c r="E114" s="153">
        <v>6749</v>
      </c>
      <c r="F114" s="154"/>
      <c r="G114" s="153">
        <v>6234086</v>
      </c>
      <c r="H114" s="154"/>
      <c r="I114" s="174">
        <v>1427019</v>
      </c>
      <c r="J114" s="175"/>
      <c r="K114" s="134">
        <v>2800</v>
      </c>
      <c r="L114" s="135"/>
      <c r="Q114" s="127"/>
      <c r="R114" s="127"/>
    </row>
    <row r="115" spans="1:18">
      <c r="A115" s="149">
        <v>108</v>
      </c>
      <c r="B115" s="150" t="s">
        <v>169</v>
      </c>
      <c r="C115" s="151"/>
      <c r="D115" s="181" t="s">
        <v>170</v>
      </c>
      <c r="E115" s="153">
        <v>6793</v>
      </c>
      <c r="F115" s="154"/>
      <c r="G115" s="153">
        <v>6213150</v>
      </c>
      <c r="H115" s="154"/>
      <c r="I115" s="174">
        <v>1420750</v>
      </c>
      <c r="J115" s="175"/>
      <c r="K115" s="134">
        <v>5600</v>
      </c>
      <c r="L115" s="135"/>
      <c r="Q115" s="127"/>
      <c r="R115" s="127"/>
    </row>
    <row r="116" spans="1:18">
      <c r="A116" s="149">
        <v>109</v>
      </c>
      <c r="B116" s="150" t="s">
        <v>171</v>
      </c>
      <c r="C116" s="151"/>
      <c r="D116" s="181" t="s">
        <v>170</v>
      </c>
      <c r="E116" s="153">
        <v>6811</v>
      </c>
      <c r="F116" s="154"/>
      <c r="G116" s="153">
        <v>6197072</v>
      </c>
      <c r="H116" s="154"/>
      <c r="I116" s="174">
        <v>1415609</v>
      </c>
      <c r="J116" s="175"/>
      <c r="K116" s="134">
        <v>5600</v>
      </c>
      <c r="L116" s="135"/>
      <c r="Q116" s="127"/>
      <c r="R116" s="127"/>
    </row>
    <row r="117" spans="1:18">
      <c r="A117" s="149">
        <v>110</v>
      </c>
      <c r="B117" s="150" t="s">
        <v>172</v>
      </c>
      <c r="C117" s="151"/>
      <c r="D117" s="181" t="s">
        <v>170</v>
      </c>
      <c r="E117" s="153">
        <v>6817</v>
      </c>
      <c r="F117" s="154"/>
      <c r="G117" s="153">
        <v>6220051</v>
      </c>
      <c r="H117" s="154"/>
      <c r="I117" s="174">
        <v>1421798</v>
      </c>
      <c r="J117" s="175"/>
      <c r="K117" s="134">
        <v>5600</v>
      </c>
      <c r="L117" s="135"/>
      <c r="Q117" s="127"/>
      <c r="R117" s="127"/>
    </row>
    <row r="118" spans="1:18">
      <c r="A118" s="149">
        <v>111</v>
      </c>
      <c r="B118" s="150" t="s">
        <v>172</v>
      </c>
      <c r="C118" s="151"/>
      <c r="D118" s="181" t="s">
        <v>170</v>
      </c>
      <c r="E118" s="153">
        <v>6825</v>
      </c>
      <c r="F118" s="154"/>
      <c r="G118" s="153">
        <v>6220059</v>
      </c>
      <c r="H118" s="154"/>
      <c r="I118" s="174">
        <v>1422624</v>
      </c>
      <c r="J118" s="175"/>
      <c r="K118" s="134">
        <v>5600</v>
      </c>
      <c r="L118" s="135"/>
      <c r="Q118" s="127"/>
      <c r="R118" s="127"/>
    </row>
    <row r="119" spans="1:18">
      <c r="A119" s="182"/>
      <c r="B119" s="150"/>
      <c r="C119" s="151"/>
      <c r="D119" s="183"/>
      <c r="E119" s="153"/>
      <c r="F119" s="154"/>
      <c r="G119" s="153"/>
      <c r="H119" s="154"/>
      <c r="I119" s="174"/>
      <c r="J119" s="175"/>
      <c r="K119" s="134"/>
      <c r="L119" s="135"/>
      <c r="Q119" s="127"/>
      <c r="R119" s="127"/>
    </row>
    <row r="120" spans="1:18">
      <c r="A120" s="182"/>
      <c r="B120" s="150"/>
      <c r="C120" s="151"/>
      <c r="D120" s="183"/>
      <c r="E120" s="153"/>
      <c r="F120" s="154"/>
      <c r="G120" s="153"/>
      <c r="H120" s="154"/>
      <c r="I120" s="174"/>
      <c r="J120" s="175"/>
      <c r="K120" s="134"/>
      <c r="L120" s="135"/>
      <c r="Q120" s="127"/>
      <c r="R120" s="127"/>
    </row>
    <row r="121" spans="1:18">
      <c r="A121" s="184"/>
      <c r="B121" s="153"/>
      <c r="C121" s="154"/>
      <c r="D121" s="183"/>
      <c r="E121" s="153"/>
      <c r="F121" s="154"/>
      <c r="G121" s="153"/>
      <c r="H121" s="154"/>
      <c r="I121" s="187" t="s">
        <v>173</v>
      </c>
      <c r="J121" s="188"/>
      <c r="K121" s="134">
        <f>SUM(K8:L120)</f>
        <v>563100</v>
      </c>
      <c r="L121" s="135"/>
      <c r="M121" t="s">
        <v>174</v>
      </c>
      <c r="Q121" s="127"/>
      <c r="R121" s="127"/>
    </row>
    <row r="122" spans="1:18">
      <c r="A122" s="184"/>
      <c r="B122" s="153"/>
      <c r="C122" s="154"/>
      <c r="D122" s="183"/>
      <c r="E122" s="153"/>
      <c r="F122" s="154"/>
      <c r="G122" s="153"/>
      <c r="H122" s="154"/>
      <c r="I122" s="187" t="s">
        <v>175</v>
      </c>
      <c r="J122" s="188"/>
      <c r="K122" s="134">
        <f>SUM(K121+K5)</f>
        <v>63100</v>
      </c>
      <c r="L122" s="135"/>
      <c r="Q122" s="127"/>
      <c r="R122" s="127"/>
    </row>
    <row r="123" spans="17:18">
      <c r="Q123" s="127"/>
      <c r="R123" s="127"/>
    </row>
    <row r="124" spans="17:18">
      <c r="Q124" s="127"/>
      <c r="R124" s="127"/>
    </row>
    <row r="125" spans="17:18">
      <c r="Q125" s="127"/>
      <c r="R125" s="127"/>
    </row>
    <row r="126" spans="2:12">
      <c r="B126" s="127"/>
      <c r="C126" s="127"/>
      <c r="K126"/>
      <c r="L126"/>
    </row>
    <row r="127" spans="2:12">
      <c r="B127" s="127"/>
      <c r="C127" s="127"/>
      <c r="K127"/>
      <c r="L127"/>
    </row>
    <row r="128" spans="2:12">
      <c r="B128" s="127"/>
      <c r="C128" s="127"/>
      <c r="K128"/>
      <c r="L128"/>
    </row>
    <row r="129" spans="2:12">
      <c r="B129" s="127"/>
      <c r="C129" s="127"/>
      <c r="K129"/>
      <c r="L129"/>
    </row>
    <row r="130" spans="2:12">
      <c r="B130" s="127"/>
      <c r="C130" s="127"/>
      <c r="K130"/>
      <c r="L130"/>
    </row>
    <row r="131" spans="2:12">
      <c r="B131" s="127"/>
      <c r="C131" s="127"/>
      <c r="K131"/>
      <c r="L131"/>
    </row>
    <row r="132" spans="2:12">
      <c r="B132" s="127"/>
      <c r="C132" s="127"/>
      <c r="K132"/>
      <c r="L132"/>
    </row>
    <row r="133" spans="2:12">
      <c r="B133" s="127"/>
      <c r="C133" s="127"/>
      <c r="K133"/>
      <c r="L133"/>
    </row>
    <row r="134" spans="2:12">
      <c r="B134" s="127"/>
      <c r="C134" s="127"/>
      <c r="K134"/>
      <c r="L134"/>
    </row>
    <row r="135" spans="2:12">
      <c r="B135" s="127"/>
      <c r="C135" s="127"/>
      <c r="K135"/>
      <c r="L135"/>
    </row>
    <row r="136" spans="2:12">
      <c r="B136" s="127"/>
      <c r="C136" s="127"/>
      <c r="K136"/>
      <c r="L136"/>
    </row>
    <row r="137" spans="2:12">
      <c r="B137" s="127"/>
      <c r="C137" s="127"/>
      <c r="K137"/>
      <c r="L137"/>
    </row>
    <row r="138" spans="2:12">
      <c r="B138" s="127"/>
      <c r="C138" s="127"/>
      <c r="K138"/>
      <c r="L138"/>
    </row>
    <row r="139" spans="2:12">
      <c r="B139" s="127"/>
      <c r="C139" s="127"/>
      <c r="K139"/>
      <c r="L139"/>
    </row>
    <row r="140" spans="2:12">
      <c r="B140" s="127"/>
      <c r="C140" s="127"/>
      <c r="K140"/>
      <c r="L140"/>
    </row>
    <row r="141" spans="2:12">
      <c r="B141" s="127"/>
      <c r="C141" s="127"/>
      <c r="K141"/>
      <c r="L141"/>
    </row>
    <row r="142" spans="2:12">
      <c r="B142" s="127"/>
      <c r="C142" s="127"/>
      <c r="K142"/>
      <c r="L142"/>
    </row>
    <row r="143" spans="2:12">
      <c r="B143" s="127"/>
      <c r="C143" s="127"/>
      <c r="K143"/>
      <c r="L143"/>
    </row>
    <row r="144" spans="2:12">
      <c r="B144" s="127"/>
      <c r="C144" s="127"/>
      <c r="K144"/>
      <c r="L144"/>
    </row>
    <row r="145" spans="2:12">
      <c r="B145" s="127"/>
      <c r="C145" s="127"/>
      <c r="K145"/>
      <c r="L145"/>
    </row>
    <row r="146" spans="2:12">
      <c r="B146" s="127"/>
      <c r="C146" s="127"/>
      <c r="K146"/>
      <c r="L146"/>
    </row>
    <row r="147" spans="2:12">
      <c r="B147" s="127"/>
      <c r="C147" s="127"/>
      <c r="K147"/>
      <c r="L147"/>
    </row>
    <row r="148" spans="2:12">
      <c r="B148" s="127"/>
      <c r="C148" s="127"/>
      <c r="K148"/>
      <c r="L148"/>
    </row>
    <row r="149" spans="2:12">
      <c r="B149" s="127"/>
      <c r="C149" s="127"/>
      <c r="K149"/>
      <c r="L149"/>
    </row>
    <row r="150" spans="2:12">
      <c r="B150" s="127"/>
      <c r="C150" s="127"/>
      <c r="K150"/>
      <c r="L150"/>
    </row>
    <row r="151" spans="2:12">
      <c r="B151" s="127"/>
      <c r="C151" s="127"/>
      <c r="K151"/>
      <c r="L151"/>
    </row>
    <row r="152" spans="2:12">
      <c r="B152" s="127"/>
      <c r="C152" s="127"/>
      <c r="K152"/>
      <c r="L152"/>
    </row>
    <row r="153" spans="2:12">
      <c r="B153" s="127"/>
      <c r="C153" s="127"/>
      <c r="K153"/>
      <c r="L153"/>
    </row>
    <row r="154" spans="2:12">
      <c r="B154" s="127"/>
      <c r="C154" s="127"/>
      <c r="K154"/>
      <c r="L154"/>
    </row>
    <row r="155" spans="2:12">
      <c r="B155" s="127"/>
      <c r="C155" s="127"/>
      <c r="K155"/>
      <c r="L155"/>
    </row>
    <row r="156" spans="2:12">
      <c r="B156" s="127"/>
      <c r="C156" s="127"/>
      <c r="K156"/>
      <c r="L156"/>
    </row>
    <row r="157" spans="2:12">
      <c r="B157" s="127"/>
      <c r="C157" s="127"/>
      <c r="K157"/>
      <c r="L157"/>
    </row>
    <row r="158" spans="2:12">
      <c r="B158" s="127"/>
      <c r="C158" s="127"/>
      <c r="K158"/>
      <c r="L158"/>
    </row>
    <row r="159" spans="2:12">
      <c r="B159" s="127"/>
      <c r="C159" s="127"/>
      <c r="K159"/>
      <c r="L159"/>
    </row>
    <row r="160" spans="2:12">
      <c r="B160" s="127"/>
      <c r="C160" s="127"/>
      <c r="K160"/>
      <c r="L160"/>
    </row>
    <row r="161" spans="2:12">
      <c r="B161" s="127"/>
      <c r="C161" s="127"/>
      <c r="K161"/>
      <c r="L161"/>
    </row>
    <row r="162" spans="2:12">
      <c r="B162" s="127"/>
      <c r="C162" s="127"/>
      <c r="K162"/>
      <c r="L162"/>
    </row>
    <row r="163" spans="2:12">
      <c r="B163" s="127"/>
      <c r="C163" s="127"/>
      <c r="K163"/>
      <c r="L163"/>
    </row>
    <row r="164" spans="2:12">
      <c r="B164" s="127"/>
      <c r="C164" s="127"/>
      <c r="K164"/>
      <c r="L164"/>
    </row>
    <row r="165" spans="2:12">
      <c r="B165" s="127"/>
      <c r="C165" s="127"/>
      <c r="K165"/>
      <c r="L165"/>
    </row>
    <row r="166" spans="2:12">
      <c r="B166" s="127"/>
      <c r="C166" s="127"/>
      <c r="K166"/>
      <c r="L166"/>
    </row>
    <row r="167" spans="2:12">
      <c r="B167" s="127"/>
      <c r="C167" s="127"/>
      <c r="K167"/>
      <c r="L167"/>
    </row>
    <row r="168" spans="2:12">
      <c r="B168" s="127"/>
      <c r="C168" s="127"/>
      <c r="K168"/>
      <c r="L168"/>
    </row>
    <row r="169" spans="2:12">
      <c r="B169" s="127"/>
      <c r="C169" s="127"/>
      <c r="K169"/>
      <c r="L169"/>
    </row>
    <row r="170" spans="2:12">
      <c r="B170" s="127"/>
      <c r="C170" s="127"/>
      <c r="K170"/>
      <c r="L170"/>
    </row>
    <row r="171" spans="2:12">
      <c r="B171" s="127"/>
      <c r="C171" s="127"/>
      <c r="K171"/>
      <c r="L171"/>
    </row>
    <row r="172" spans="2:12">
      <c r="B172" s="127"/>
      <c r="C172" s="127"/>
      <c r="K172"/>
      <c r="L172"/>
    </row>
    <row r="173" spans="2:12">
      <c r="B173" s="127"/>
      <c r="C173" s="127"/>
      <c r="K173"/>
      <c r="L173"/>
    </row>
    <row r="174" spans="2:12">
      <c r="B174" s="127"/>
      <c r="C174" s="127"/>
      <c r="K174"/>
      <c r="L174"/>
    </row>
    <row r="175" spans="2:12">
      <c r="B175" s="127"/>
      <c r="C175" s="127"/>
      <c r="K175"/>
      <c r="L175"/>
    </row>
    <row r="176" spans="2:12">
      <c r="B176" s="127"/>
      <c r="C176" s="127"/>
      <c r="K176"/>
      <c r="L176"/>
    </row>
    <row r="177" spans="2:12">
      <c r="B177" s="127"/>
      <c r="C177" s="127"/>
      <c r="K177"/>
      <c r="L177"/>
    </row>
    <row r="178" spans="2:12">
      <c r="B178" s="127"/>
      <c r="C178" s="127"/>
      <c r="K178"/>
      <c r="L178"/>
    </row>
    <row r="179" spans="2:12">
      <c r="B179" s="127"/>
      <c r="C179" s="127"/>
      <c r="K179"/>
      <c r="L179"/>
    </row>
    <row r="180" spans="2:12">
      <c r="B180" s="127"/>
      <c r="C180" s="127"/>
      <c r="K180"/>
      <c r="L180"/>
    </row>
    <row r="181" spans="2:12">
      <c r="B181" s="127"/>
      <c r="C181" s="127"/>
      <c r="K181"/>
      <c r="L181"/>
    </row>
    <row r="182" spans="2:12">
      <c r="B182" s="127"/>
      <c r="C182" s="127"/>
      <c r="K182"/>
      <c r="L182"/>
    </row>
    <row r="183" spans="2:12">
      <c r="B183" s="127"/>
      <c r="C183" s="127"/>
      <c r="K183"/>
      <c r="L183"/>
    </row>
    <row r="184" spans="2:12">
      <c r="B184" s="127"/>
      <c r="C184" s="127"/>
      <c r="K184"/>
      <c r="L184"/>
    </row>
    <row r="185" spans="2:12">
      <c r="B185" s="127"/>
      <c r="C185" s="127"/>
      <c r="K185"/>
      <c r="L185"/>
    </row>
    <row r="186" spans="2:12">
      <c r="B186" s="127"/>
      <c r="C186" s="127"/>
      <c r="K186"/>
      <c r="L186"/>
    </row>
    <row r="187" spans="2:12">
      <c r="B187" s="127"/>
      <c r="C187" s="127"/>
      <c r="K187"/>
      <c r="L187"/>
    </row>
    <row r="188" spans="2:12">
      <c r="B188" s="127"/>
      <c r="C188" s="127"/>
      <c r="K188"/>
      <c r="L188"/>
    </row>
    <row r="189" spans="2:12">
      <c r="B189" s="127"/>
      <c r="C189" s="127"/>
      <c r="K189"/>
      <c r="L189"/>
    </row>
    <row r="190" spans="2:12">
      <c r="B190" s="127"/>
      <c r="C190" s="127"/>
      <c r="K190"/>
      <c r="L190"/>
    </row>
    <row r="191" spans="2:12">
      <c r="B191" s="127"/>
      <c r="C191" s="127"/>
      <c r="K191"/>
      <c r="L191"/>
    </row>
    <row r="192" spans="2:12">
      <c r="B192" s="127"/>
      <c r="C192" s="127"/>
      <c r="K192"/>
      <c r="L192"/>
    </row>
    <row r="193" spans="2:12">
      <c r="B193" s="127"/>
      <c r="C193" s="127"/>
      <c r="K193"/>
      <c r="L193"/>
    </row>
    <row r="194" spans="2:12">
      <c r="B194" s="127"/>
      <c r="C194" s="127"/>
      <c r="K194"/>
      <c r="L194"/>
    </row>
    <row r="195" spans="2:12">
      <c r="B195" s="127"/>
      <c r="C195" s="127"/>
      <c r="K195"/>
      <c r="L195"/>
    </row>
    <row r="196" spans="2:12">
      <c r="B196" s="127"/>
      <c r="C196" s="127"/>
      <c r="K196"/>
      <c r="L196"/>
    </row>
    <row r="197" spans="2:12">
      <c r="B197" s="127"/>
      <c r="C197" s="127"/>
      <c r="K197"/>
      <c r="L197"/>
    </row>
    <row r="198" spans="2:12">
      <c r="B198" s="127"/>
      <c r="C198" s="127"/>
      <c r="K198"/>
      <c r="L198"/>
    </row>
    <row r="199" spans="2:12">
      <c r="B199" s="127"/>
      <c r="C199" s="127"/>
      <c r="K199"/>
      <c r="L199"/>
    </row>
    <row r="200" spans="2:12">
      <c r="B200" s="127"/>
      <c r="C200" s="127"/>
      <c r="K200"/>
      <c r="L200"/>
    </row>
    <row r="201" spans="2:12">
      <c r="B201" s="127"/>
      <c r="C201" s="127"/>
      <c r="K201"/>
      <c r="L201"/>
    </row>
    <row r="202" spans="2:12">
      <c r="B202" s="127"/>
      <c r="C202" s="127"/>
      <c r="K202"/>
      <c r="L202"/>
    </row>
    <row r="203" spans="2:12">
      <c r="B203" s="127"/>
      <c r="C203" s="127"/>
      <c r="K203"/>
      <c r="L203"/>
    </row>
    <row r="204" spans="2:12">
      <c r="B204" s="127"/>
      <c r="C204" s="127"/>
      <c r="K204"/>
      <c r="L204"/>
    </row>
    <row r="205" spans="2:12">
      <c r="B205" s="127"/>
      <c r="C205" s="127"/>
      <c r="K205"/>
      <c r="L205"/>
    </row>
    <row r="206" spans="11:12">
      <c r="K206"/>
      <c r="L206"/>
    </row>
    <row r="207" spans="11:12">
      <c r="K207"/>
      <c r="L207"/>
    </row>
    <row r="208" spans="11:12">
      <c r="K208"/>
      <c r="L208"/>
    </row>
    <row r="209" spans="11:12">
      <c r="K209"/>
      <c r="L209"/>
    </row>
    <row r="210" spans="11:12">
      <c r="K210"/>
      <c r="L210"/>
    </row>
    <row r="211" spans="11:12">
      <c r="K211"/>
      <c r="L211"/>
    </row>
    <row r="212" spans="11:12">
      <c r="K212"/>
      <c r="L212"/>
    </row>
    <row r="213" spans="11:12">
      <c r="K213"/>
      <c r="L213"/>
    </row>
    <row r="214" spans="11:12">
      <c r="K214"/>
      <c r="L214"/>
    </row>
    <row r="215" spans="11:12">
      <c r="K215"/>
      <c r="L215"/>
    </row>
    <row r="216" spans="11:12">
      <c r="K216"/>
      <c r="L216"/>
    </row>
    <row r="217" spans="11:12">
      <c r="K217"/>
      <c r="L217"/>
    </row>
    <row r="218" spans="11:12">
      <c r="K218"/>
      <c r="L218"/>
    </row>
    <row r="219" spans="11:12">
      <c r="K219"/>
      <c r="L219"/>
    </row>
    <row r="220" spans="11:12">
      <c r="K220"/>
      <c r="L220"/>
    </row>
    <row r="221" spans="11:12">
      <c r="K221"/>
      <c r="L221"/>
    </row>
    <row r="222" spans="11:12">
      <c r="K222"/>
      <c r="L222"/>
    </row>
    <row r="223" spans="11:12">
      <c r="K223"/>
      <c r="L223"/>
    </row>
    <row r="224" spans="11:12">
      <c r="K224"/>
      <c r="L224"/>
    </row>
    <row r="225" spans="11:12">
      <c r="K225"/>
      <c r="L225"/>
    </row>
    <row r="226" spans="11:12">
      <c r="K226"/>
      <c r="L226"/>
    </row>
    <row r="227" spans="11:12">
      <c r="K227"/>
      <c r="L227"/>
    </row>
    <row r="228" spans="11:12">
      <c r="K228"/>
      <c r="L228"/>
    </row>
    <row r="229" spans="11:12">
      <c r="K229"/>
      <c r="L229"/>
    </row>
    <row r="230" spans="11:12">
      <c r="K230"/>
      <c r="L230"/>
    </row>
    <row r="231" spans="11:12">
      <c r="K231"/>
      <c r="L231"/>
    </row>
    <row r="232" spans="11:12">
      <c r="K232"/>
      <c r="L232"/>
    </row>
    <row r="233" spans="11:12">
      <c r="K233"/>
      <c r="L233"/>
    </row>
    <row r="234" spans="11:12">
      <c r="K234"/>
      <c r="L234"/>
    </row>
    <row r="235" spans="11:12">
      <c r="K235"/>
      <c r="L235"/>
    </row>
    <row r="236" spans="11:12">
      <c r="K236"/>
      <c r="L236"/>
    </row>
    <row r="237" spans="11:12">
      <c r="K237"/>
      <c r="L237"/>
    </row>
    <row r="238" spans="11:12">
      <c r="K238"/>
      <c r="L238"/>
    </row>
    <row r="239" spans="11:12">
      <c r="K239"/>
      <c r="L239"/>
    </row>
    <row r="240" spans="11:12">
      <c r="K240"/>
      <c r="L240"/>
    </row>
    <row r="241" spans="11:12">
      <c r="K241"/>
      <c r="L241"/>
    </row>
    <row r="242" spans="11:12">
      <c r="K242"/>
      <c r="L242"/>
    </row>
    <row r="243" spans="11:12">
      <c r="K243"/>
      <c r="L243"/>
    </row>
    <row r="244" spans="11:12">
      <c r="K244"/>
      <c r="L244"/>
    </row>
    <row r="245" spans="11:12">
      <c r="K245"/>
      <c r="L245"/>
    </row>
    <row r="246" spans="11:12">
      <c r="K246"/>
      <c r="L246"/>
    </row>
    <row r="247" spans="11:12">
      <c r="K247"/>
      <c r="L247"/>
    </row>
    <row r="248" spans="11:12">
      <c r="K248"/>
      <c r="L248"/>
    </row>
    <row r="249" spans="11:12">
      <c r="K249"/>
      <c r="L249"/>
    </row>
    <row r="250" spans="11:12">
      <c r="K250"/>
      <c r="L250"/>
    </row>
    <row r="251" spans="11:12">
      <c r="K251"/>
      <c r="L251"/>
    </row>
    <row r="252" spans="11:12">
      <c r="K252"/>
      <c r="L252"/>
    </row>
    <row r="253" spans="11:12">
      <c r="K253"/>
      <c r="L253"/>
    </row>
    <row r="254" spans="11:12">
      <c r="K254"/>
      <c r="L254"/>
    </row>
    <row r="255" spans="11:12">
      <c r="K255"/>
      <c r="L255"/>
    </row>
    <row r="256" spans="11:12">
      <c r="K256"/>
      <c r="L256"/>
    </row>
    <row r="257" spans="11:12">
      <c r="K257"/>
      <c r="L257"/>
    </row>
    <row r="258" spans="11:12">
      <c r="K258"/>
      <c r="L258"/>
    </row>
    <row r="259" spans="11:12">
      <c r="K259"/>
      <c r="L259"/>
    </row>
    <row r="260" spans="11:12">
      <c r="K260"/>
      <c r="L260"/>
    </row>
    <row r="261" spans="11:12">
      <c r="K261"/>
      <c r="L261"/>
    </row>
    <row r="262" spans="11:12">
      <c r="K262"/>
      <c r="L262"/>
    </row>
    <row r="263" spans="11:12">
      <c r="K263"/>
      <c r="L263"/>
    </row>
    <row r="264" spans="11:12">
      <c r="K264"/>
      <c r="L264"/>
    </row>
    <row r="265" spans="11:12">
      <c r="K265"/>
      <c r="L265"/>
    </row>
    <row r="266" spans="11:12">
      <c r="K266"/>
      <c r="L266"/>
    </row>
    <row r="267" spans="11:12">
      <c r="K267"/>
      <c r="L267"/>
    </row>
    <row r="268" spans="11:12">
      <c r="K268"/>
      <c r="L268"/>
    </row>
    <row r="269" spans="11:12">
      <c r="K269"/>
      <c r="L269"/>
    </row>
    <row r="270" spans="11:12">
      <c r="K270"/>
      <c r="L270"/>
    </row>
    <row r="271" spans="11:12">
      <c r="K271"/>
      <c r="L271"/>
    </row>
    <row r="272" spans="11:12">
      <c r="K272"/>
      <c r="L272"/>
    </row>
    <row r="273" spans="11:12">
      <c r="K273"/>
      <c r="L273"/>
    </row>
    <row r="274" spans="11:12">
      <c r="K274"/>
      <c r="L274"/>
    </row>
    <row r="275" spans="11:12">
      <c r="K275"/>
      <c r="L275"/>
    </row>
    <row r="276" spans="11:12">
      <c r="K276"/>
      <c r="L276"/>
    </row>
    <row r="277" spans="11:12">
      <c r="K277"/>
      <c r="L277"/>
    </row>
    <row r="278" spans="11:12">
      <c r="K278"/>
      <c r="L278"/>
    </row>
    <row r="279" spans="11:12">
      <c r="K279"/>
      <c r="L279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1"/>
  <sheetViews>
    <sheetView topLeftCell="A118" workbookViewId="0">
      <selection activeCell="G146" sqref="G146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116"/>
    <col min="15" max="15" width="6.28333333333333" style="116" customWidth="1"/>
    <col min="16" max="17" width="9" style="1"/>
    <col min="18" max="18" width="8.125" style="1" customWidth="1"/>
    <col min="19" max="19" width="9" style="1"/>
    <col min="20" max="21" width="8" style="117"/>
    <col min="22" max="16384" width="9" style="1"/>
  </cols>
  <sheetData>
    <row r="1" s="1" customForma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T1" s="126"/>
      <c r="U1" s="126"/>
    </row>
    <row r="2" s="1" customFormat="1" ht="47.25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T2" s="127"/>
      <c r="U2" s="127"/>
    </row>
    <row r="3" s="1" customFormat="1" spans="1:2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T3" s="127"/>
      <c r="U3" s="127"/>
    </row>
    <row r="4" s="1" customFormat="1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T4" s="127"/>
      <c r="U4" s="127"/>
    </row>
    <row r="5" s="1" customFormat="1" ht="14.25" spans="1:21">
      <c r="A5" s="9" t="s">
        <v>176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119">
        <v>-500000</v>
      </c>
      <c r="O5" s="120"/>
      <c r="T5" s="127"/>
      <c r="U5" s="127"/>
    </row>
    <row r="6" s="1" customFormat="1" ht="14.25" spans="1:21">
      <c r="A6" s="14" t="s">
        <v>4</v>
      </c>
      <c r="B6" s="9" t="s">
        <v>5</v>
      </c>
      <c r="C6" s="11"/>
      <c r="D6" s="10" t="s">
        <v>177</v>
      </c>
      <c r="E6" s="14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121" t="s">
        <v>10</v>
      </c>
      <c r="O6" s="122"/>
      <c r="T6" s="127"/>
      <c r="U6" s="127"/>
    </row>
    <row r="7" s="2" customFormat="1" spans="1:21">
      <c r="A7" s="16">
        <v>1</v>
      </c>
      <c r="B7" s="17" t="s">
        <v>181</v>
      </c>
      <c r="C7" s="18"/>
      <c r="D7" s="19">
        <v>43481</v>
      </c>
      <c r="E7" s="20">
        <v>43483</v>
      </c>
      <c r="F7" s="21">
        <f t="shared" ref="F7:F70" si="0">E7-D7</f>
        <v>2</v>
      </c>
      <c r="G7" s="189" t="s">
        <v>182</v>
      </c>
      <c r="H7" s="118">
        <v>7237</v>
      </c>
      <c r="I7" s="123"/>
      <c r="J7" s="118">
        <v>6220042</v>
      </c>
      <c r="K7" s="123"/>
      <c r="L7" s="118">
        <v>1421794</v>
      </c>
      <c r="M7" s="123"/>
      <c r="N7" s="124">
        <f t="shared" ref="N7:N61" si="1">F7*G7</f>
        <v>5600</v>
      </c>
      <c r="O7" s="125"/>
      <c r="T7" s="127"/>
      <c r="U7" s="127"/>
    </row>
    <row r="8" s="2" customFormat="1" spans="1:21">
      <c r="A8" s="16">
        <v>2</v>
      </c>
      <c r="B8" s="17" t="s">
        <v>183</v>
      </c>
      <c r="C8" s="18"/>
      <c r="D8" s="24">
        <v>43479</v>
      </c>
      <c r="E8" s="20">
        <v>43483</v>
      </c>
      <c r="F8" s="21">
        <f t="shared" si="0"/>
        <v>4</v>
      </c>
      <c r="G8" s="189" t="s">
        <v>182</v>
      </c>
      <c r="H8" s="118">
        <v>7269</v>
      </c>
      <c r="I8" s="123"/>
      <c r="J8" s="33">
        <v>6234354</v>
      </c>
      <c r="K8" s="34"/>
      <c r="L8" s="23">
        <v>1427542</v>
      </c>
      <c r="M8" s="30"/>
      <c r="N8" s="124">
        <f t="shared" si="1"/>
        <v>11200</v>
      </c>
      <c r="O8" s="125"/>
      <c r="T8" s="127"/>
      <c r="U8" s="127"/>
    </row>
    <row r="9" s="2" customFormat="1" spans="1:21">
      <c r="A9" s="16">
        <v>3</v>
      </c>
      <c r="B9" s="17" t="s">
        <v>184</v>
      </c>
      <c r="C9" s="18"/>
      <c r="D9" s="24">
        <v>43483</v>
      </c>
      <c r="E9" s="20">
        <v>43484</v>
      </c>
      <c r="F9" s="21">
        <f t="shared" si="0"/>
        <v>1</v>
      </c>
      <c r="G9" s="189" t="s">
        <v>182</v>
      </c>
      <c r="H9" s="118">
        <v>7296</v>
      </c>
      <c r="I9" s="123"/>
      <c r="J9" s="33">
        <v>6208300</v>
      </c>
      <c r="K9" s="34"/>
      <c r="L9" s="33">
        <v>1418840</v>
      </c>
      <c r="M9" s="34"/>
      <c r="N9" s="124">
        <f t="shared" si="1"/>
        <v>2800</v>
      </c>
      <c r="O9" s="125"/>
      <c r="T9" s="127"/>
      <c r="U9" s="127"/>
    </row>
    <row r="10" s="2" customFormat="1" spans="1:21">
      <c r="A10" s="16">
        <v>4</v>
      </c>
      <c r="B10" s="17" t="s">
        <v>185</v>
      </c>
      <c r="C10" s="18"/>
      <c r="D10" s="24">
        <v>43483</v>
      </c>
      <c r="E10" s="20">
        <v>43484</v>
      </c>
      <c r="F10" s="21">
        <f t="shared" si="0"/>
        <v>1</v>
      </c>
      <c r="G10" s="189" t="s">
        <v>182</v>
      </c>
      <c r="H10" s="118">
        <v>7298</v>
      </c>
      <c r="I10" s="123"/>
      <c r="J10" s="33">
        <v>6221843</v>
      </c>
      <c r="K10" s="34"/>
      <c r="L10" s="23">
        <v>1423332</v>
      </c>
      <c r="M10" s="30"/>
      <c r="N10" s="124">
        <f t="shared" si="1"/>
        <v>2800</v>
      </c>
      <c r="O10" s="125"/>
      <c r="T10" s="127"/>
      <c r="U10" s="127"/>
    </row>
    <row r="11" s="2" customFormat="1" spans="1:21">
      <c r="A11" s="16">
        <v>5</v>
      </c>
      <c r="B11" s="17" t="s">
        <v>186</v>
      </c>
      <c r="C11" s="18"/>
      <c r="D11" s="24">
        <v>43483</v>
      </c>
      <c r="E11" s="20">
        <v>43484</v>
      </c>
      <c r="F11" s="21">
        <f t="shared" si="0"/>
        <v>1</v>
      </c>
      <c r="G11" s="189" t="s">
        <v>182</v>
      </c>
      <c r="H11" s="118">
        <v>7301</v>
      </c>
      <c r="I11" s="123"/>
      <c r="J11" s="33">
        <v>6239389</v>
      </c>
      <c r="K11" s="34"/>
      <c r="L11" s="33">
        <v>1429053</v>
      </c>
      <c r="M11" s="34"/>
      <c r="N11" s="124">
        <f t="shared" si="1"/>
        <v>2800</v>
      </c>
      <c r="O11" s="125"/>
      <c r="T11" s="127"/>
      <c r="U11" s="127"/>
    </row>
    <row r="12" s="2" customFormat="1" spans="1:21">
      <c r="A12" s="16">
        <v>6</v>
      </c>
      <c r="B12" s="17" t="s">
        <v>187</v>
      </c>
      <c r="C12" s="18"/>
      <c r="D12" s="24">
        <v>43482</v>
      </c>
      <c r="E12" s="20">
        <v>43484</v>
      </c>
      <c r="F12" s="21">
        <f t="shared" si="0"/>
        <v>2</v>
      </c>
      <c r="G12" s="189" t="s">
        <v>182</v>
      </c>
      <c r="H12" s="118">
        <v>7302</v>
      </c>
      <c r="I12" s="123"/>
      <c r="J12" s="33">
        <v>6241202</v>
      </c>
      <c r="K12" s="34"/>
      <c r="L12" s="33">
        <v>1429168</v>
      </c>
      <c r="M12" s="34"/>
      <c r="N12" s="124">
        <f t="shared" si="1"/>
        <v>5600</v>
      </c>
      <c r="O12" s="125"/>
      <c r="T12" s="127"/>
      <c r="U12" s="127"/>
    </row>
    <row r="13" s="2" customFormat="1" spans="1:21">
      <c r="A13" s="16">
        <v>7</v>
      </c>
      <c r="B13" s="17" t="s">
        <v>188</v>
      </c>
      <c r="C13" s="18"/>
      <c r="D13" s="24">
        <v>43482</v>
      </c>
      <c r="E13" s="20">
        <v>43484</v>
      </c>
      <c r="F13" s="21">
        <f t="shared" si="0"/>
        <v>2</v>
      </c>
      <c r="G13" s="189" t="s">
        <v>182</v>
      </c>
      <c r="H13" s="118">
        <v>7306</v>
      </c>
      <c r="I13" s="123"/>
      <c r="J13" s="33">
        <v>6253674</v>
      </c>
      <c r="K13" s="34"/>
      <c r="L13" s="33">
        <v>1432729</v>
      </c>
      <c r="M13" s="34"/>
      <c r="N13" s="124">
        <f t="shared" si="1"/>
        <v>5600</v>
      </c>
      <c r="O13" s="125"/>
      <c r="T13" s="127"/>
      <c r="U13" s="127"/>
    </row>
    <row r="14" s="1" customFormat="1" spans="1:23">
      <c r="A14" s="16">
        <v>8</v>
      </c>
      <c r="B14" s="17" t="s">
        <v>189</v>
      </c>
      <c r="C14" s="18"/>
      <c r="D14" s="24">
        <v>43483</v>
      </c>
      <c r="E14" s="20">
        <v>43485</v>
      </c>
      <c r="F14" s="21">
        <f t="shared" si="0"/>
        <v>2</v>
      </c>
      <c r="G14" s="189" t="s">
        <v>182</v>
      </c>
      <c r="H14" s="118">
        <v>7384</v>
      </c>
      <c r="I14" s="123"/>
      <c r="J14" s="33">
        <v>6206754</v>
      </c>
      <c r="K14" s="34"/>
      <c r="L14" s="23">
        <v>1418502</v>
      </c>
      <c r="M14" s="30"/>
      <c r="N14" s="124">
        <f t="shared" si="1"/>
        <v>5600</v>
      </c>
      <c r="O14" s="125"/>
      <c r="P14" s="2"/>
      <c r="Q14" s="2"/>
      <c r="R14" s="2"/>
      <c r="S14" s="2"/>
      <c r="T14" s="127"/>
      <c r="U14" s="127"/>
      <c r="W14" s="2"/>
    </row>
    <row r="15" s="3" customFormat="1" spans="1:51">
      <c r="A15" s="16">
        <v>9</v>
      </c>
      <c r="B15" s="17" t="s">
        <v>190</v>
      </c>
      <c r="C15" s="18"/>
      <c r="D15" s="24">
        <v>43483</v>
      </c>
      <c r="E15" s="20">
        <v>43485</v>
      </c>
      <c r="F15" s="21">
        <f t="shared" si="0"/>
        <v>2</v>
      </c>
      <c r="G15" s="189" t="s">
        <v>182</v>
      </c>
      <c r="H15" s="118">
        <v>7387</v>
      </c>
      <c r="I15" s="123"/>
      <c r="J15" s="33">
        <v>6250465</v>
      </c>
      <c r="K15" s="34"/>
      <c r="L15" s="33">
        <v>1430685</v>
      </c>
      <c r="M15" s="34"/>
      <c r="N15" s="124">
        <f t="shared" si="1"/>
        <v>5600</v>
      </c>
      <c r="O15" s="125"/>
      <c r="P15" s="2"/>
      <c r="Q15" s="2"/>
      <c r="R15" s="2"/>
      <c r="S15" s="2"/>
      <c r="T15" s="127"/>
      <c r="U15" s="12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1">
      <c r="A16" s="16">
        <v>10</v>
      </c>
      <c r="B16" s="17" t="s">
        <v>185</v>
      </c>
      <c r="C16" s="18"/>
      <c r="D16" s="24">
        <v>43484</v>
      </c>
      <c r="E16" s="20">
        <v>43485</v>
      </c>
      <c r="F16" s="21">
        <f t="shared" si="0"/>
        <v>1</v>
      </c>
      <c r="G16" s="189" t="s">
        <v>182</v>
      </c>
      <c r="H16" s="118">
        <v>7397</v>
      </c>
      <c r="I16" s="123"/>
      <c r="J16" s="33">
        <v>6224013</v>
      </c>
      <c r="K16" s="34"/>
      <c r="L16" s="33">
        <v>1424191</v>
      </c>
      <c r="M16" s="34"/>
      <c r="N16" s="124">
        <f t="shared" si="1"/>
        <v>2800</v>
      </c>
      <c r="O16" s="125"/>
      <c r="T16" s="127"/>
      <c r="U16" s="127"/>
    </row>
    <row r="17" s="2" customFormat="1" spans="1:21">
      <c r="A17" s="16">
        <v>11</v>
      </c>
      <c r="B17" s="17" t="s">
        <v>191</v>
      </c>
      <c r="C17" s="18"/>
      <c r="D17" s="24">
        <v>43483</v>
      </c>
      <c r="E17" s="20">
        <v>43485</v>
      </c>
      <c r="F17" s="21">
        <f t="shared" si="0"/>
        <v>2</v>
      </c>
      <c r="G17" s="189" t="s">
        <v>182</v>
      </c>
      <c r="H17" s="118">
        <v>7399</v>
      </c>
      <c r="I17" s="123"/>
      <c r="J17" s="33">
        <v>6220979</v>
      </c>
      <c r="K17" s="34"/>
      <c r="L17" s="23">
        <v>1423269</v>
      </c>
      <c r="M17" s="30"/>
      <c r="N17" s="124">
        <f t="shared" si="1"/>
        <v>5600</v>
      </c>
      <c r="O17" s="125"/>
      <c r="T17" s="127"/>
      <c r="U17" s="127"/>
    </row>
    <row r="18" s="2" customFormat="1" spans="1:21">
      <c r="A18" s="16">
        <v>12</v>
      </c>
      <c r="B18" s="17" t="s">
        <v>192</v>
      </c>
      <c r="C18" s="18"/>
      <c r="D18" s="24">
        <v>43484</v>
      </c>
      <c r="E18" s="20">
        <v>43485</v>
      </c>
      <c r="F18" s="21">
        <f t="shared" si="0"/>
        <v>1</v>
      </c>
      <c r="G18" s="189" t="s">
        <v>182</v>
      </c>
      <c r="H18" s="118">
        <v>7401</v>
      </c>
      <c r="I18" s="123"/>
      <c r="J18" s="33">
        <v>6239851</v>
      </c>
      <c r="K18" s="34"/>
      <c r="L18" s="33">
        <v>1429136</v>
      </c>
      <c r="M18" s="34"/>
      <c r="N18" s="124">
        <f t="shared" si="1"/>
        <v>2800</v>
      </c>
      <c r="O18" s="125"/>
      <c r="T18" s="127"/>
      <c r="U18" s="127"/>
    </row>
    <row r="19" s="2" customFormat="1" spans="1:21">
      <c r="A19" s="16">
        <v>13</v>
      </c>
      <c r="B19" s="17" t="s">
        <v>193</v>
      </c>
      <c r="C19" s="18"/>
      <c r="D19" s="24">
        <v>43484</v>
      </c>
      <c r="E19" s="20">
        <v>43485</v>
      </c>
      <c r="F19" s="21">
        <f t="shared" si="0"/>
        <v>1</v>
      </c>
      <c r="G19" s="189" t="s">
        <v>182</v>
      </c>
      <c r="H19" s="118">
        <v>7407</v>
      </c>
      <c r="I19" s="123"/>
      <c r="J19" s="33">
        <v>6224245</v>
      </c>
      <c r="K19" s="34"/>
      <c r="L19" s="23">
        <v>1424259</v>
      </c>
      <c r="M19" s="30"/>
      <c r="N19" s="124">
        <f t="shared" si="1"/>
        <v>2800</v>
      </c>
      <c r="O19" s="125"/>
      <c r="T19" s="127"/>
      <c r="U19" s="127"/>
    </row>
    <row r="20" s="2" customFormat="1" spans="1:21">
      <c r="A20" s="16">
        <v>14</v>
      </c>
      <c r="B20" s="17" t="s">
        <v>194</v>
      </c>
      <c r="C20" s="18"/>
      <c r="D20" s="24">
        <v>43483</v>
      </c>
      <c r="E20" s="20">
        <v>43485</v>
      </c>
      <c r="F20" s="21">
        <f t="shared" si="0"/>
        <v>2</v>
      </c>
      <c r="G20" s="189" t="s">
        <v>182</v>
      </c>
      <c r="H20" s="118">
        <v>7408</v>
      </c>
      <c r="I20" s="123"/>
      <c r="J20" s="33">
        <v>6213095</v>
      </c>
      <c r="K20" s="34"/>
      <c r="L20" s="23">
        <v>1420566</v>
      </c>
      <c r="M20" s="30"/>
      <c r="N20" s="124">
        <f t="shared" si="1"/>
        <v>5600</v>
      </c>
      <c r="O20" s="125"/>
      <c r="T20" s="127"/>
      <c r="U20" s="127"/>
    </row>
    <row r="21" s="2" customFormat="1" spans="1:21">
      <c r="A21" s="16">
        <v>15</v>
      </c>
      <c r="B21" s="17" t="s">
        <v>193</v>
      </c>
      <c r="C21" s="18"/>
      <c r="D21" s="24">
        <v>43485</v>
      </c>
      <c r="E21" s="20">
        <v>43486</v>
      </c>
      <c r="F21" s="21">
        <f t="shared" si="0"/>
        <v>1</v>
      </c>
      <c r="G21" s="189" t="s">
        <v>182</v>
      </c>
      <c r="H21" s="118">
        <v>7524</v>
      </c>
      <c r="I21" s="123"/>
      <c r="J21" s="33">
        <v>6220828</v>
      </c>
      <c r="K21" s="34"/>
      <c r="L21" s="23">
        <v>1423154</v>
      </c>
      <c r="M21" s="30"/>
      <c r="N21" s="124">
        <f t="shared" si="1"/>
        <v>2800</v>
      </c>
      <c r="O21" s="125"/>
      <c r="T21" s="127"/>
      <c r="U21" s="127"/>
    </row>
    <row r="22" s="1" customFormat="1" spans="1:23">
      <c r="A22" s="16">
        <v>16</v>
      </c>
      <c r="B22" s="17" t="s">
        <v>184</v>
      </c>
      <c r="C22" s="18"/>
      <c r="D22" s="24">
        <v>43484</v>
      </c>
      <c r="E22" s="20">
        <v>43486</v>
      </c>
      <c r="F22" s="21">
        <f t="shared" si="0"/>
        <v>2</v>
      </c>
      <c r="G22" s="189" t="s">
        <v>182</v>
      </c>
      <c r="H22" s="118">
        <v>7530</v>
      </c>
      <c r="I22" s="123"/>
      <c r="J22" s="23">
        <v>6206988</v>
      </c>
      <c r="K22" s="30"/>
      <c r="L22" s="23">
        <v>1418525</v>
      </c>
      <c r="M22" s="30"/>
      <c r="N22" s="124">
        <f t="shared" si="1"/>
        <v>5600</v>
      </c>
      <c r="O22" s="125"/>
      <c r="P22" s="2"/>
      <c r="Q22" s="2"/>
      <c r="T22" s="127"/>
      <c r="U22" s="127"/>
      <c r="W22" s="2"/>
    </row>
    <row r="23" s="2" customFormat="1" spans="1:21">
      <c r="A23" s="16">
        <v>17</v>
      </c>
      <c r="B23" s="17" t="s">
        <v>195</v>
      </c>
      <c r="C23" s="18"/>
      <c r="D23" s="24">
        <v>43485</v>
      </c>
      <c r="E23" s="20">
        <v>43486</v>
      </c>
      <c r="F23" s="21">
        <f t="shared" si="0"/>
        <v>1</v>
      </c>
      <c r="G23" s="189" t="s">
        <v>182</v>
      </c>
      <c r="H23" s="118">
        <v>7531</v>
      </c>
      <c r="I23" s="123"/>
      <c r="J23" s="33">
        <v>6224144</v>
      </c>
      <c r="K23" s="34"/>
      <c r="L23" s="23">
        <v>1424203</v>
      </c>
      <c r="M23" s="30"/>
      <c r="N23" s="124">
        <f t="shared" si="1"/>
        <v>2800</v>
      </c>
      <c r="O23" s="125"/>
      <c r="T23" s="127"/>
      <c r="U23" s="127"/>
    </row>
    <row r="24" s="2" customFormat="1" spans="1:21">
      <c r="A24" s="16">
        <v>18</v>
      </c>
      <c r="B24" s="17" t="s">
        <v>196</v>
      </c>
      <c r="C24" s="18"/>
      <c r="D24" s="24">
        <v>43484</v>
      </c>
      <c r="E24" s="20">
        <v>43486</v>
      </c>
      <c r="F24" s="21">
        <f t="shared" si="0"/>
        <v>2</v>
      </c>
      <c r="G24" s="189" t="s">
        <v>182</v>
      </c>
      <c r="H24" s="118">
        <v>7532</v>
      </c>
      <c r="I24" s="123"/>
      <c r="J24" s="33">
        <v>6220026</v>
      </c>
      <c r="K24" s="34"/>
      <c r="L24" s="23">
        <v>1422008</v>
      </c>
      <c r="M24" s="30"/>
      <c r="N24" s="124">
        <f t="shared" si="1"/>
        <v>5600</v>
      </c>
      <c r="O24" s="125"/>
      <c r="T24" s="127"/>
      <c r="U24" s="127"/>
    </row>
    <row r="25" s="2" customFormat="1" spans="1:21">
      <c r="A25" s="16">
        <v>19</v>
      </c>
      <c r="B25" s="17" t="s">
        <v>197</v>
      </c>
      <c r="C25" s="18"/>
      <c r="D25" s="24">
        <v>43487</v>
      </c>
      <c r="E25" s="20">
        <v>43488</v>
      </c>
      <c r="F25" s="21">
        <f t="shared" si="0"/>
        <v>1</v>
      </c>
      <c r="G25" s="189" t="s">
        <v>182</v>
      </c>
      <c r="H25" s="118">
        <v>7788</v>
      </c>
      <c r="I25" s="123"/>
      <c r="J25" s="33">
        <v>6255467</v>
      </c>
      <c r="K25" s="34"/>
      <c r="L25" s="35">
        <v>1433135</v>
      </c>
      <c r="M25" s="36"/>
      <c r="N25" s="124">
        <f t="shared" si="1"/>
        <v>2800</v>
      </c>
      <c r="O25" s="125"/>
      <c r="T25" s="127"/>
      <c r="U25" s="127"/>
    </row>
    <row r="26" s="2" customFormat="1" spans="1:21">
      <c r="A26" s="16">
        <v>20</v>
      </c>
      <c r="B26" s="17" t="s">
        <v>198</v>
      </c>
      <c r="C26" s="18"/>
      <c r="D26" s="24">
        <v>43488</v>
      </c>
      <c r="E26" s="20">
        <v>43489</v>
      </c>
      <c r="F26" s="21">
        <f t="shared" si="0"/>
        <v>1</v>
      </c>
      <c r="G26" s="189" t="s">
        <v>182</v>
      </c>
      <c r="H26" s="118">
        <v>7888</v>
      </c>
      <c r="I26" s="123"/>
      <c r="J26" s="33">
        <v>6200827</v>
      </c>
      <c r="K26" s="34"/>
      <c r="L26" s="23">
        <v>1416941</v>
      </c>
      <c r="M26" s="30"/>
      <c r="N26" s="124">
        <f t="shared" si="1"/>
        <v>2800</v>
      </c>
      <c r="O26" s="125"/>
      <c r="T26" s="127"/>
      <c r="U26" s="127"/>
    </row>
    <row r="27" s="2" customFormat="1" spans="1:21">
      <c r="A27" s="16">
        <v>21</v>
      </c>
      <c r="B27" s="17" t="s">
        <v>199</v>
      </c>
      <c r="C27" s="18"/>
      <c r="D27" s="24">
        <v>43487</v>
      </c>
      <c r="E27" s="20">
        <v>43489</v>
      </c>
      <c r="F27" s="21">
        <f t="shared" si="0"/>
        <v>2</v>
      </c>
      <c r="G27" s="189" t="s">
        <v>182</v>
      </c>
      <c r="H27" s="118">
        <v>7896</v>
      </c>
      <c r="I27" s="123"/>
      <c r="J27" s="33">
        <v>6212349</v>
      </c>
      <c r="K27" s="34"/>
      <c r="L27" s="23">
        <v>1420424</v>
      </c>
      <c r="M27" s="30"/>
      <c r="N27" s="124">
        <f t="shared" si="1"/>
        <v>5600</v>
      </c>
      <c r="O27" s="125"/>
      <c r="T27" s="127"/>
      <c r="U27" s="127"/>
    </row>
    <row r="28" s="2" customFormat="1" spans="1:21">
      <c r="A28" s="16">
        <v>22</v>
      </c>
      <c r="B28" s="17" t="s">
        <v>200</v>
      </c>
      <c r="C28" s="18"/>
      <c r="D28" s="24">
        <v>43488</v>
      </c>
      <c r="E28" s="20">
        <v>43489</v>
      </c>
      <c r="F28" s="21">
        <f t="shared" si="0"/>
        <v>1</v>
      </c>
      <c r="G28" s="189" t="s">
        <v>182</v>
      </c>
      <c r="H28" s="118">
        <v>7924</v>
      </c>
      <c r="I28" s="123"/>
      <c r="J28" s="33">
        <v>6164708</v>
      </c>
      <c r="K28" s="34"/>
      <c r="L28" s="23">
        <v>1406015</v>
      </c>
      <c r="M28" s="30"/>
      <c r="N28" s="124">
        <f t="shared" si="1"/>
        <v>2800</v>
      </c>
      <c r="O28" s="125"/>
      <c r="T28" s="127"/>
      <c r="U28" s="127"/>
    </row>
    <row r="29" s="2" customFormat="1" spans="1:21">
      <c r="A29" s="16">
        <v>23</v>
      </c>
      <c r="B29" s="17" t="s">
        <v>201</v>
      </c>
      <c r="C29" s="18"/>
      <c r="D29" s="24">
        <v>43487</v>
      </c>
      <c r="E29" s="20">
        <v>43489</v>
      </c>
      <c r="F29" s="21">
        <f t="shared" si="0"/>
        <v>2</v>
      </c>
      <c r="G29" s="189" t="s">
        <v>182</v>
      </c>
      <c r="H29" s="118">
        <v>7925</v>
      </c>
      <c r="I29" s="123"/>
      <c r="J29" s="33">
        <v>6242316</v>
      </c>
      <c r="K29" s="34"/>
      <c r="L29" s="23">
        <v>1429702</v>
      </c>
      <c r="M29" s="30"/>
      <c r="N29" s="124">
        <f t="shared" si="1"/>
        <v>5600</v>
      </c>
      <c r="O29" s="125"/>
      <c r="T29" s="127"/>
      <c r="U29" s="127"/>
    </row>
    <row r="30" s="2" customFormat="1" spans="1:21">
      <c r="A30" s="16">
        <v>24</v>
      </c>
      <c r="B30" s="17" t="s">
        <v>202</v>
      </c>
      <c r="C30" s="18"/>
      <c r="D30" s="24">
        <v>43486</v>
      </c>
      <c r="E30" s="20">
        <v>43490</v>
      </c>
      <c r="F30" s="21">
        <f t="shared" si="0"/>
        <v>4</v>
      </c>
      <c r="G30" s="189" t="s">
        <v>182</v>
      </c>
      <c r="H30" s="118">
        <v>7982</v>
      </c>
      <c r="I30" s="123"/>
      <c r="J30" s="33">
        <v>6243779</v>
      </c>
      <c r="K30" s="34"/>
      <c r="L30" s="23">
        <v>1430190</v>
      </c>
      <c r="M30" s="30"/>
      <c r="N30" s="124">
        <f t="shared" si="1"/>
        <v>11200</v>
      </c>
      <c r="O30" s="125"/>
      <c r="T30" s="127"/>
      <c r="U30" s="127"/>
    </row>
    <row r="31" s="2" customFormat="1" spans="1:21">
      <c r="A31" s="16">
        <v>25</v>
      </c>
      <c r="B31" s="25" t="s">
        <v>203</v>
      </c>
      <c r="C31" s="26"/>
      <c r="D31" s="24">
        <v>43488</v>
      </c>
      <c r="E31" s="20">
        <v>43490</v>
      </c>
      <c r="F31" s="21">
        <f t="shared" si="0"/>
        <v>2</v>
      </c>
      <c r="G31" s="189" t="s">
        <v>182</v>
      </c>
      <c r="H31" s="118">
        <v>7983</v>
      </c>
      <c r="I31" s="123"/>
      <c r="J31" s="33">
        <v>6257372</v>
      </c>
      <c r="K31" s="34"/>
      <c r="L31" s="33">
        <v>1433806</v>
      </c>
      <c r="M31" s="34"/>
      <c r="N31" s="124">
        <f t="shared" si="1"/>
        <v>5600</v>
      </c>
      <c r="O31" s="125"/>
      <c r="T31" s="127"/>
      <c r="U31" s="127"/>
    </row>
    <row r="32" s="2" customFormat="1" spans="1:21">
      <c r="A32" s="16">
        <v>26</v>
      </c>
      <c r="B32" s="25" t="s">
        <v>204</v>
      </c>
      <c r="C32" s="26"/>
      <c r="D32" s="24">
        <v>43488</v>
      </c>
      <c r="E32" s="20">
        <v>43490</v>
      </c>
      <c r="F32" s="21">
        <f t="shared" si="0"/>
        <v>2</v>
      </c>
      <c r="G32" s="189" t="s">
        <v>182</v>
      </c>
      <c r="H32" s="118">
        <v>7987</v>
      </c>
      <c r="I32" s="123"/>
      <c r="J32" s="33">
        <v>6257371</v>
      </c>
      <c r="K32" s="34"/>
      <c r="L32" s="33">
        <v>1433806</v>
      </c>
      <c r="M32" s="34"/>
      <c r="N32" s="124">
        <f t="shared" si="1"/>
        <v>5600</v>
      </c>
      <c r="O32" s="125"/>
      <c r="T32" s="127"/>
      <c r="U32" s="127"/>
    </row>
    <row r="33" s="2" customFormat="1" spans="1:21">
      <c r="A33" s="16">
        <v>27</v>
      </c>
      <c r="B33" s="25" t="s">
        <v>205</v>
      </c>
      <c r="C33" s="26"/>
      <c r="D33" s="24">
        <v>43488</v>
      </c>
      <c r="E33" s="20">
        <v>43490</v>
      </c>
      <c r="F33" s="21">
        <f t="shared" si="0"/>
        <v>2</v>
      </c>
      <c r="G33" s="189" t="s">
        <v>182</v>
      </c>
      <c r="H33" s="118">
        <v>7992</v>
      </c>
      <c r="I33" s="123"/>
      <c r="J33" s="33">
        <v>6257368</v>
      </c>
      <c r="K33" s="34"/>
      <c r="L33" s="33">
        <v>1433806</v>
      </c>
      <c r="M33" s="34"/>
      <c r="N33" s="124">
        <f t="shared" si="1"/>
        <v>5600</v>
      </c>
      <c r="O33" s="125"/>
      <c r="T33" s="127"/>
      <c r="U33" s="127"/>
    </row>
    <row r="34" s="2" customFormat="1" spans="1:21">
      <c r="A34" s="16">
        <v>28</v>
      </c>
      <c r="B34" s="25" t="s">
        <v>206</v>
      </c>
      <c r="C34" s="26"/>
      <c r="D34" s="24">
        <v>43489</v>
      </c>
      <c r="E34" s="20">
        <v>43490</v>
      </c>
      <c r="F34" s="21">
        <f t="shared" si="0"/>
        <v>1</v>
      </c>
      <c r="G34" s="189" t="s">
        <v>182</v>
      </c>
      <c r="H34" s="118">
        <v>7998</v>
      </c>
      <c r="I34" s="123"/>
      <c r="J34" s="33">
        <v>6238973</v>
      </c>
      <c r="K34" s="34"/>
      <c r="L34" s="33">
        <v>1428882</v>
      </c>
      <c r="M34" s="34"/>
      <c r="N34" s="124">
        <f t="shared" si="1"/>
        <v>2800</v>
      </c>
      <c r="O34" s="125"/>
      <c r="T34" s="127"/>
      <c r="U34" s="127"/>
    </row>
    <row r="35" s="2" customFormat="1" spans="1:21">
      <c r="A35" s="16">
        <v>29</v>
      </c>
      <c r="B35" s="25" t="s">
        <v>207</v>
      </c>
      <c r="C35" s="26"/>
      <c r="D35" s="24">
        <v>43488</v>
      </c>
      <c r="E35" s="20">
        <v>43491</v>
      </c>
      <c r="F35" s="21">
        <f t="shared" si="0"/>
        <v>3</v>
      </c>
      <c r="G35" s="189" t="s">
        <v>182</v>
      </c>
      <c r="H35" s="118">
        <v>8093</v>
      </c>
      <c r="I35" s="123"/>
      <c r="J35" s="33">
        <v>6237099</v>
      </c>
      <c r="K35" s="34"/>
      <c r="L35" s="33">
        <v>1428402</v>
      </c>
      <c r="M35" s="34"/>
      <c r="N35" s="124">
        <f t="shared" si="1"/>
        <v>8400</v>
      </c>
      <c r="O35" s="125"/>
      <c r="T35" s="127"/>
      <c r="U35" s="127"/>
    </row>
    <row r="36" s="2" customFormat="1" spans="1:21">
      <c r="A36" s="16">
        <v>30</v>
      </c>
      <c r="B36" s="25" t="s">
        <v>208</v>
      </c>
      <c r="C36" s="26"/>
      <c r="D36" s="24">
        <v>43489</v>
      </c>
      <c r="E36" s="20">
        <v>43491</v>
      </c>
      <c r="F36" s="21">
        <f t="shared" si="0"/>
        <v>2</v>
      </c>
      <c r="G36" s="189" t="s">
        <v>182</v>
      </c>
      <c r="H36" s="118">
        <v>8095</v>
      </c>
      <c r="I36" s="123"/>
      <c r="J36" s="33">
        <v>6152120</v>
      </c>
      <c r="K36" s="34"/>
      <c r="L36" s="35">
        <v>1402845</v>
      </c>
      <c r="M36" s="36"/>
      <c r="N36" s="124">
        <f t="shared" si="1"/>
        <v>5600</v>
      </c>
      <c r="O36" s="125"/>
      <c r="T36" s="127"/>
      <c r="U36" s="127"/>
    </row>
    <row r="37" s="2" customFormat="1" spans="1:21">
      <c r="A37" s="16">
        <v>31</v>
      </c>
      <c r="B37" s="25" t="s">
        <v>209</v>
      </c>
      <c r="C37" s="26"/>
      <c r="D37" s="24">
        <v>43490</v>
      </c>
      <c r="E37" s="20">
        <v>43491</v>
      </c>
      <c r="F37" s="21">
        <f t="shared" si="0"/>
        <v>1</v>
      </c>
      <c r="G37" s="189" t="s">
        <v>182</v>
      </c>
      <c r="H37" s="118">
        <v>8096</v>
      </c>
      <c r="I37" s="123"/>
      <c r="J37" s="33">
        <v>6224117</v>
      </c>
      <c r="K37" s="34"/>
      <c r="L37" s="35">
        <v>1424193</v>
      </c>
      <c r="M37" s="36"/>
      <c r="N37" s="124">
        <f t="shared" si="1"/>
        <v>2800</v>
      </c>
      <c r="O37" s="125"/>
      <c r="T37" s="127"/>
      <c r="U37" s="127"/>
    </row>
    <row r="38" s="2" customFormat="1" spans="1:21">
      <c r="A38" s="16">
        <v>32</v>
      </c>
      <c r="B38" s="25" t="s">
        <v>209</v>
      </c>
      <c r="C38" s="26"/>
      <c r="D38" s="24">
        <v>43491</v>
      </c>
      <c r="E38" s="20">
        <v>43492</v>
      </c>
      <c r="F38" s="21">
        <f t="shared" si="0"/>
        <v>1</v>
      </c>
      <c r="G38" s="189" t="s">
        <v>182</v>
      </c>
      <c r="H38" s="118">
        <v>8181</v>
      </c>
      <c r="I38" s="123"/>
      <c r="J38" s="33">
        <v>6222324</v>
      </c>
      <c r="K38" s="34"/>
      <c r="L38" s="35">
        <v>1423689</v>
      </c>
      <c r="M38" s="36"/>
      <c r="N38" s="124">
        <f t="shared" si="1"/>
        <v>2800</v>
      </c>
      <c r="O38" s="125"/>
      <c r="T38" s="127"/>
      <c r="U38" s="127"/>
    </row>
    <row r="39" s="2" customFormat="1" spans="1:21">
      <c r="A39" s="16">
        <v>33</v>
      </c>
      <c r="B39" s="25" t="s">
        <v>210</v>
      </c>
      <c r="C39" s="26"/>
      <c r="D39" s="24">
        <v>43490</v>
      </c>
      <c r="E39" s="20">
        <v>43492</v>
      </c>
      <c r="F39" s="21">
        <f t="shared" si="0"/>
        <v>2</v>
      </c>
      <c r="G39" s="189" t="s">
        <v>182</v>
      </c>
      <c r="H39" s="118">
        <v>8182</v>
      </c>
      <c r="I39" s="123"/>
      <c r="J39" s="33">
        <v>6207061</v>
      </c>
      <c r="K39" s="34"/>
      <c r="L39" s="35">
        <v>1418596</v>
      </c>
      <c r="M39" s="36"/>
      <c r="N39" s="124">
        <f t="shared" si="1"/>
        <v>5600</v>
      </c>
      <c r="O39" s="125"/>
      <c r="T39" s="127"/>
      <c r="U39" s="127"/>
    </row>
    <row r="40" s="2" customFormat="1" spans="1:21">
      <c r="A40" s="16">
        <v>34</v>
      </c>
      <c r="B40" s="25" t="s">
        <v>211</v>
      </c>
      <c r="C40" s="26"/>
      <c r="D40" s="24">
        <v>43490</v>
      </c>
      <c r="E40" s="20">
        <v>43492</v>
      </c>
      <c r="F40" s="21">
        <f t="shared" si="0"/>
        <v>2</v>
      </c>
      <c r="G40" s="189" t="s">
        <v>182</v>
      </c>
      <c r="H40" s="118">
        <v>8194</v>
      </c>
      <c r="I40" s="123"/>
      <c r="J40" s="33">
        <v>6180148</v>
      </c>
      <c r="K40" s="34"/>
      <c r="L40" s="35">
        <v>1409912</v>
      </c>
      <c r="M40" s="36"/>
      <c r="N40" s="124">
        <f t="shared" si="1"/>
        <v>5600</v>
      </c>
      <c r="O40" s="125"/>
      <c r="T40" s="127"/>
      <c r="U40" s="127"/>
    </row>
    <row r="41" s="2" customFormat="1" spans="1:21">
      <c r="A41" s="16">
        <v>35</v>
      </c>
      <c r="B41" s="25" t="s">
        <v>212</v>
      </c>
      <c r="C41" s="26"/>
      <c r="D41" s="24">
        <v>43491</v>
      </c>
      <c r="E41" s="20">
        <v>43492</v>
      </c>
      <c r="F41" s="21">
        <f t="shared" si="0"/>
        <v>1</v>
      </c>
      <c r="G41" s="189" t="s">
        <v>182</v>
      </c>
      <c r="H41" s="118">
        <v>8202</v>
      </c>
      <c r="I41" s="123"/>
      <c r="J41" s="33">
        <v>6167129</v>
      </c>
      <c r="K41" s="34"/>
      <c r="L41" s="35">
        <v>1406912</v>
      </c>
      <c r="M41" s="36"/>
      <c r="N41" s="124">
        <f t="shared" si="1"/>
        <v>2800</v>
      </c>
      <c r="O41" s="125"/>
      <c r="T41" s="127"/>
      <c r="U41" s="127"/>
    </row>
    <row r="42" s="2" customFormat="1" spans="1:21">
      <c r="A42" s="16">
        <v>36</v>
      </c>
      <c r="B42" s="25" t="s">
        <v>213</v>
      </c>
      <c r="C42" s="26"/>
      <c r="D42" s="24">
        <v>43491</v>
      </c>
      <c r="E42" s="20">
        <v>43492</v>
      </c>
      <c r="F42" s="21">
        <f t="shared" si="0"/>
        <v>1</v>
      </c>
      <c r="G42" s="189" t="s">
        <v>182</v>
      </c>
      <c r="H42" s="118">
        <v>8203</v>
      </c>
      <c r="I42" s="123"/>
      <c r="J42" s="33">
        <v>6167127</v>
      </c>
      <c r="K42" s="34"/>
      <c r="L42" s="35">
        <v>1406909</v>
      </c>
      <c r="M42" s="36"/>
      <c r="N42" s="124">
        <f t="shared" si="1"/>
        <v>2800</v>
      </c>
      <c r="O42" s="125"/>
      <c r="T42" s="127"/>
      <c r="U42" s="127"/>
    </row>
    <row r="43" s="2" customFormat="1" spans="1:21">
      <c r="A43" s="16">
        <v>37</v>
      </c>
      <c r="B43" s="25" t="s">
        <v>214</v>
      </c>
      <c r="C43" s="26"/>
      <c r="D43" s="24">
        <v>43491</v>
      </c>
      <c r="E43" s="20">
        <v>43492</v>
      </c>
      <c r="F43" s="21">
        <f t="shared" si="0"/>
        <v>1</v>
      </c>
      <c r="G43" s="189" t="s">
        <v>182</v>
      </c>
      <c r="H43" s="118">
        <v>8209</v>
      </c>
      <c r="I43" s="123"/>
      <c r="J43" s="33">
        <v>6207020</v>
      </c>
      <c r="K43" s="34"/>
      <c r="L43" s="35">
        <v>1418603</v>
      </c>
      <c r="M43" s="36"/>
      <c r="N43" s="124">
        <f t="shared" si="1"/>
        <v>2800</v>
      </c>
      <c r="O43" s="125"/>
      <c r="T43" s="127"/>
      <c r="U43" s="127"/>
    </row>
    <row r="44" s="2" customFormat="1" spans="1:21">
      <c r="A44" s="16">
        <v>38</v>
      </c>
      <c r="B44" s="25" t="s">
        <v>215</v>
      </c>
      <c r="C44" s="26"/>
      <c r="D44" s="24">
        <v>43490</v>
      </c>
      <c r="E44" s="20">
        <v>43492</v>
      </c>
      <c r="F44" s="21">
        <f t="shared" si="0"/>
        <v>2</v>
      </c>
      <c r="G44" s="189" t="s">
        <v>182</v>
      </c>
      <c r="H44" s="118">
        <v>8213</v>
      </c>
      <c r="I44" s="123"/>
      <c r="J44" s="33">
        <v>6177717</v>
      </c>
      <c r="K44" s="34"/>
      <c r="L44" s="35">
        <v>1409136</v>
      </c>
      <c r="M44" s="36"/>
      <c r="N44" s="124">
        <f t="shared" si="1"/>
        <v>5600</v>
      </c>
      <c r="O44" s="125"/>
      <c r="T44" s="127"/>
      <c r="U44" s="127"/>
    </row>
    <row r="45" s="2" customFormat="1" spans="1:21">
      <c r="A45" s="16">
        <v>39</v>
      </c>
      <c r="B45" s="25" t="s">
        <v>216</v>
      </c>
      <c r="C45" s="26"/>
      <c r="D45" s="24">
        <v>43491</v>
      </c>
      <c r="E45" s="20">
        <v>43492</v>
      </c>
      <c r="F45" s="21">
        <f t="shared" si="0"/>
        <v>1</v>
      </c>
      <c r="G45" s="189" t="s">
        <v>182</v>
      </c>
      <c r="H45" s="118">
        <v>8233</v>
      </c>
      <c r="I45" s="123"/>
      <c r="J45" s="33">
        <v>6220129</v>
      </c>
      <c r="K45" s="34"/>
      <c r="L45" s="35">
        <v>1422823</v>
      </c>
      <c r="M45" s="36"/>
      <c r="N45" s="124">
        <f t="shared" si="1"/>
        <v>2800</v>
      </c>
      <c r="O45" s="125"/>
      <c r="T45" s="127"/>
      <c r="U45" s="127"/>
    </row>
    <row r="46" s="2" customFormat="1" spans="1:21">
      <c r="A46" s="16">
        <v>40</v>
      </c>
      <c r="B46" s="25" t="s">
        <v>217</v>
      </c>
      <c r="C46" s="26"/>
      <c r="D46" s="24">
        <v>43491</v>
      </c>
      <c r="E46" s="20">
        <v>43492</v>
      </c>
      <c r="F46" s="21">
        <f t="shared" si="0"/>
        <v>1</v>
      </c>
      <c r="G46" s="189" t="s">
        <v>182</v>
      </c>
      <c r="H46" s="118">
        <v>8234</v>
      </c>
      <c r="I46" s="123"/>
      <c r="J46" s="33">
        <v>6260383</v>
      </c>
      <c r="K46" s="34"/>
      <c r="L46" s="35">
        <v>1434657</v>
      </c>
      <c r="M46" s="36"/>
      <c r="N46" s="124">
        <f t="shared" si="1"/>
        <v>2800</v>
      </c>
      <c r="O46" s="125"/>
      <c r="T46" s="127"/>
      <c r="U46" s="127"/>
    </row>
    <row r="47" s="2" customFormat="1" spans="1:21">
      <c r="A47" s="16">
        <v>41</v>
      </c>
      <c r="B47" s="25" t="s">
        <v>218</v>
      </c>
      <c r="C47" s="26"/>
      <c r="D47" s="24">
        <v>43491</v>
      </c>
      <c r="E47" s="20">
        <v>43492</v>
      </c>
      <c r="F47" s="21">
        <f t="shared" si="0"/>
        <v>1</v>
      </c>
      <c r="G47" s="189" t="s">
        <v>182</v>
      </c>
      <c r="H47" s="118">
        <v>8235</v>
      </c>
      <c r="I47" s="123"/>
      <c r="J47" s="33">
        <v>6242332</v>
      </c>
      <c r="K47" s="34"/>
      <c r="L47" s="35">
        <v>1429708</v>
      </c>
      <c r="M47" s="36"/>
      <c r="N47" s="124">
        <f t="shared" si="1"/>
        <v>2800</v>
      </c>
      <c r="O47" s="125"/>
      <c r="T47" s="127"/>
      <c r="U47" s="127"/>
    </row>
    <row r="48" s="2" customFormat="1" spans="1:21">
      <c r="A48" s="16">
        <v>42</v>
      </c>
      <c r="B48" s="25" t="s">
        <v>219</v>
      </c>
      <c r="C48" s="26"/>
      <c r="D48" s="24">
        <v>43490</v>
      </c>
      <c r="E48" s="20">
        <v>43492</v>
      </c>
      <c r="F48" s="21">
        <f t="shared" si="0"/>
        <v>2</v>
      </c>
      <c r="G48" s="189" t="s">
        <v>182</v>
      </c>
      <c r="H48" s="118">
        <v>8236</v>
      </c>
      <c r="I48" s="123"/>
      <c r="J48" s="23">
        <v>6171977</v>
      </c>
      <c r="K48" s="30"/>
      <c r="L48" s="23">
        <v>1408358</v>
      </c>
      <c r="M48" s="30"/>
      <c r="N48" s="124">
        <f t="shared" si="1"/>
        <v>5600</v>
      </c>
      <c r="O48" s="125"/>
      <c r="T48" s="127"/>
      <c r="U48" s="127"/>
    </row>
    <row r="49" s="2" customFormat="1" spans="1:21">
      <c r="A49" s="16">
        <v>43</v>
      </c>
      <c r="B49" s="25" t="s">
        <v>220</v>
      </c>
      <c r="C49" s="26"/>
      <c r="D49" s="24">
        <v>43491</v>
      </c>
      <c r="E49" s="20">
        <v>43493</v>
      </c>
      <c r="F49" s="21">
        <f t="shared" si="0"/>
        <v>2</v>
      </c>
      <c r="G49" s="189" t="s">
        <v>182</v>
      </c>
      <c r="H49" s="118">
        <v>8334</v>
      </c>
      <c r="I49" s="123"/>
      <c r="J49" s="23">
        <v>6255277</v>
      </c>
      <c r="K49" s="30"/>
      <c r="L49" s="23">
        <v>1433123</v>
      </c>
      <c r="M49" s="30"/>
      <c r="N49" s="124">
        <f t="shared" si="1"/>
        <v>5600</v>
      </c>
      <c r="O49" s="125"/>
      <c r="T49" s="127"/>
      <c r="U49" s="127"/>
    </row>
    <row r="50" s="2" customFormat="1" spans="1:21">
      <c r="A50" s="16">
        <v>44</v>
      </c>
      <c r="B50" s="25" t="s">
        <v>221</v>
      </c>
      <c r="C50" s="26"/>
      <c r="D50" s="24">
        <v>43491</v>
      </c>
      <c r="E50" s="20">
        <v>43493</v>
      </c>
      <c r="F50" s="21">
        <f t="shared" si="0"/>
        <v>2</v>
      </c>
      <c r="G50" s="189" t="s">
        <v>182</v>
      </c>
      <c r="H50" s="118">
        <v>8338</v>
      </c>
      <c r="I50" s="123"/>
      <c r="J50" s="23">
        <v>6266702</v>
      </c>
      <c r="K50" s="30"/>
      <c r="L50" s="23">
        <v>1435676</v>
      </c>
      <c r="M50" s="30"/>
      <c r="N50" s="124">
        <f t="shared" si="1"/>
        <v>5600</v>
      </c>
      <c r="O50" s="125"/>
      <c r="T50" s="127"/>
      <c r="U50" s="127"/>
    </row>
    <row r="51" s="2" customFormat="1" spans="1:21">
      <c r="A51" s="16">
        <v>45</v>
      </c>
      <c r="B51" s="25" t="s">
        <v>222</v>
      </c>
      <c r="C51" s="26"/>
      <c r="D51" s="24">
        <v>43492</v>
      </c>
      <c r="E51" s="20">
        <v>43493</v>
      </c>
      <c r="F51" s="21">
        <f t="shared" si="0"/>
        <v>1</v>
      </c>
      <c r="G51" s="189" t="s">
        <v>182</v>
      </c>
      <c r="H51" s="118">
        <v>8339</v>
      </c>
      <c r="I51" s="123"/>
      <c r="J51" s="23">
        <v>6180197</v>
      </c>
      <c r="K51" s="30"/>
      <c r="L51" s="23">
        <v>1409940</v>
      </c>
      <c r="M51" s="30"/>
      <c r="N51" s="124">
        <f t="shared" si="1"/>
        <v>2800</v>
      </c>
      <c r="O51" s="125"/>
      <c r="T51" s="127"/>
      <c r="U51" s="127"/>
    </row>
    <row r="52" s="2" customFormat="1" spans="1:21">
      <c r="A52" s="16">
        <v>46</v>
      </c>
      <c r="B52" s="25" t="s">
        <v>206</v>
      </c>
      <c r="C52" s="26"/>
      <c r="D52" s="24">
        <v>43492</v>
      </c>
      <c r="E52" s="20">
        <v>43493</v>
      </c>
      <c r="F52" s="21">
        <f t="shared" si="0"/>
        <v>1</v>
      </c>
      <c r="G52" s="189" t="s">
        <v>182</v>
      </c>
      <c r="H52" s="118">
        <v>8342</v>
      </c>
      <c r="I52" s="123"/>
      <c r="J52" s="23">
        <v>6238978</v>
      </c>
      <c r="K52" s="30"/>
      <c r="L52" s="23">
        <v>1428886</v>
      </c>
      <c r="M52" s="30"/>
      <c r="N52" s="124">
        <f t="shared" si="1"/>
        <v>2800</v>
      </c>
      <c r="O52" s="125"/>
      <c r="T52" s="127"/>
      <c r="U52" s="127"/>
    </row>
    <row r="53" s="2" customFormat="1" spans="1:21">
      <c r="A53" s="16">
        <v>47</v>
      </c>
      <c r="B53" s="25" t="s">
        <v>223</v>
      </c>
      <c r="C53" s="26"/>
      <c r="D53" s="24">
        <v>43491</v>
      </c>
      <c r="E53" s="20">
        <v>43492</v>
      </c>
      <c r="F53" s="21">
        <f t="shared" si="0"/>
        <v>1</v>
      </c>
      <c r="G53" s="189" t="s">
        <v>182</v>
      </c>
      <c r="H53" s="118">
        <v>8405</v>
      </c>
      <c r="I53" s="123"/>
      <c r="J53" s="23">
        <v>6282382</v>
      </c>
      <c r="K53" s="30"/>
      <c r="L53" s="23">
        <v>1404736</v>
      </c>
      <c r="M53" s="30"/>
      <c r="N53" s="124">
        <f t="shared" si="1"/>
        <v>2800</v>
      </c>
      <c r="O53" s="125"/>
      <c r="T53" s="127"/>
      <c r="U53" s="127"/>
    </row>
    <row r="54" s="2" customFormat="1" spans="1:21">
      <c r="A54" s="16">
        <v>48</v>
      </c>
      <c r="B54" s="25" t="s">
        <v>224</v>
      </c>
      <c r="C54" s="26"/>
      <c r="D54" s="24">
        <v>43492</v>
      </c>
      <c r="E54" s="20">
        <v>43494</v>
      </c>
      <c r="F54" s="21">
        <f t="shared" si="0"/>
        <v>2</v>
      </c>
      <c r="G54" s="189" t="s">
        <v>182</v>
      </c>
      <c r="H54" s="118">
        <v>8438</v>
      </c>
      <c r="I54" s="123"/>
      <c r="J54" s="23">
        <v>6266978</v>
      </c>
      <c r="K54" s="30"/>
      <c r="L54" s="23">
        <v>1435691</v>
      </c>
      <c r="M54" s="30"/>
      <c r="N54" s="124">
        <f t="shared" si="1"/>
        <v>5600</v>
      </c>
      <c r="O54" s="125"/>
      <c r="T54" s="127"/>
      <c r="U54" s="127"/>
    </row>
    <row r="55" s="2" customFormat="1" spans="1:21">
      <c r="A55" s="16">
        <v>49</v>
      </c>
      <c r="B55" s="25" t="s">
        <v>225</v>
      </c>
      <c r="C55" s="26"/>
      <c r="D55" s="24">
        <v>43493</v>
      </c>
      <c r="E55" s="20">
        <v>43494</v>
      </c>
      <c r="F55" s="21">
        <f t="shared" si="0"/>
        <v>1</v>
      </c>
      <c r="G55" s="189" t="s">
        <v>182</v>
      </c>
      <c r="H55" s="118">
        <v>8441</v>
      </c>
      <c r="I55" s="123"/>
      <c r="J55" s="23">
        <v>6255268</v>
      </c>
      <c r="K55" s="30"/>
      <c r="L55" s="23">
        <v>1433118</v>
      </c>
      <c r="M55" s="30"/>
      <c r="N55" s="124">
        <f t="shared" si="1"/>
        <v>2800</v>
      </c>
      <c r="O55" s="125"/>
      <c r="T55" s="127"/>
      <c r="U55" s="127"/>
    </row>
    <row r="56" s="2" customFormat="1" spans="1:21">
      <c r="A56" s="16">
        <v>50</v>
      </c>
      <c r="B56" s="25" t="s">
        <v>226</v>
      </c>
      <c r="C56" s="26"/>
      <c r="D56" s="24">
        <v>43492</v>
      </c>
      <c r="E56" s="20">
        <v>43494</v>
      </c>
      <c r="F56" s="21">
        <f t="shared" si="0"/>
        <v>2</v>
      </c>
      <c r="G56" s="189" t="s">
        <v>182</v>
      </c>
      <c r="H56" s="118">
        <v>8444</v>
      </c>
      <c r="I56" s="123"/>
      <c r="J56" s="23">
        <v>6228901</v>
      </c>
      <c r="K56" s="30"/>
      <c r="L56" s="23">
        <v>1425733</v>
      </c>
      <c r="M56" s="30"/>
      <c r="N56" s="124">
        <f t="shared" si="1"/>
        <v>5600</v>
      </c>
      <c r="O56" s="125"/>
      <c r="T56" s="127"/>
      <c r="U56" s="127"/>
    </row>
    <row r="57" s="2" customFormat="1" spans="1:21">
      <c r="A57" s="16">
        <v>51</v>
      </c>
      <c r="B57" s="25" t="s">
        <v>227</v>
      </c>
      <c r="C57" s="26"/>
      <c r="D57" s="24">
        <v>43492</v>
      </c>
      <c r="E57" s="20">
        <v>43494</v>
      </c>
      <c r="F57" s="21">
        <f t="shared" si="0"/>
        <v>2</v>
      </c>
      <c r="G57" s="189" t="s">
        <v>182</v>
      </c>
      <c r="H57" s="118">
        <v>8450</v>
      </c>
      <c r="I57" s="123"/>
      <c r="J57" s="23">
        <v>6162600</v>
      </c>
      <c r="K57" s="30"/>
      <c r="L57" s="23">
        <v>1404772</v>
      </c>
      <c r="M57" s="30"/>
      <c r="N57" s="124">
        <f t="shared" si="1"/>
        <v>5600</v>
      </c>
      <c r="O57" s="125"/>
      <c r="T57" s="127"/>
      <c r="U57" s="127"/>
    </row>
    <row r="58" s="2" customFormat="1" spans="1:21">
      <c r="A58" s="16">
        <v>52</v>
      </c>
      <c r="B58" s="25" t="s">
        <v>228</v>
      </c>
      <c r="C58" s="26"/>
      <c r="D58" s="24">
        <v>43492</v>
      </c>
      <c r="E58" s="20">
        <v>43494</v>
      </c>
      <c r="F58" s="21">
        <f t="shared" si="0"/>
        <v>2</v>
      </c>
      <c r="G58" s="189" t="s">
        <v>182</v>
      </c>
      <c r="H58" s="118">
        <v>8455</v>
      </c>
      <c r="I58" s="123"/>
      <c r="J58" s="23">
        <v>6220136</v>
      </c>
      <c r="K58" s="30"/>
      <c r="L58" s="23">
        <v>1422959</v>
      </c>
      <c r="M58" s="30"/>
      <c r="N58" s="124">
        <f t="shared" si="1"/>
        <v>5600</v>
      </c>
      <c r="O58" s="125"/>
      <c r="T58" s="127"/>
      <c r="U58" s="127"/>
    </row>
    <row r="59" s="2" customFormat="1" spans="1:21">
      <c r="A59" s="16">
        <v>53</v>
      </c>
      <c r="B59" s="25" t="s">
        <v>229</v>
      </c>
      <c r="C59" s="26"/>
      <c r="D59" s="24">
        <v>43492</v>
      </c>
      <c r="E59" s="20">
        <v>43494</v>
      </c>
      <c r="F59" s="21">
        <f t="shared" si="0"/>
        <v>2</v>
      </c>
      <c r="G59" s="189" t="s">
        <v>182</v>
      </c>
      <c r="H59" s="118">
        <v>8456</v>
      </c>
      <c r="I59" s="123"/>
      <c r="J59" s="23">
        <v>6250791</v>
      </c>
      <c r="K59" s="30"/>
      <c r="L59" s="23">
        <v>1431296</v>
      </c>
      <c r="M59" s="30"/>
      <c r="N59" s="124">
        <f t="shared" si="1"/>
        <v>5600</v>
      </c>
      <c r="O59" s="125"/>
      <c r="T59" s="127"/>
      <c r="U59" s="127"/>
    </row>
    <row r="60" s="2" customFormat="1" spans="1:21">
      <c r="A60" s="16">
        <v>54</v>
      </c>
      <c r="B60" s="25" t="s">
        <v>230</v>
      </c>
      <c r="C60" s="26"/>
      <c r="D60" s="24">
        <v>43492</v>
      </c>
      <c r="E60" s="20">
        <v>43494</v>
      </c>
      <c r="F60" s="21">
        <f t="shared" si="0"/>
        <v>2</v>
      </c>
      <c r="G60" s="189" t="s">
        <v>182</v>
      </c>
      <c r="H60" s="118">
        <v>8457</v>
      </c>
      <c r="I60" s="123"/>
      <c r="J60" s="23">
        <v>6242295</v>
      </c>
      <c r="K60" s="30"/>
      <c r="L60" s="23">
        <v>1429699</v>
      </c>
      <c r="M60" s="30"/>
      <c r="N60" s="124">
        <f t="shared" si="1"/>
        <v>5600</v>
      </c>
      <c r="O60" s="125"/>
      <c r="T60" s="127"/>
      <c r="U60" s="127"/>
    </row>
    <row r="61" s="2" customFormat="1" spans="1:21">
      <c r="A61" s="16">
        <v>55</v>
      </c>
      <c r="B61" s="25" t="s">
        <v>231</v>
      </c>
      <c r="C61" s="26"/>
      <c r="D61" s="24">
        <v>43494</v>
      </c>
      <c r="E61" s="20">
        <v>43495</v>
      </c>
      <c r="F61" s="21">
        <f t="shared" si="0"/>
        <v>1</v>
      </c>
      <c r="G61" s="189" t="s">
        <v>182</v>
      </c>
      <c r="H61" s="118">
        <v>8525</v>
      </c>
      <c r="I61" s="123"/>
      <c r="J61" s="23">
        <v>6266419</v>
      </c>
      <c r="K61" s="30"/>
      <c r="L61" s="23">
        <v>1435099</v>
      </c>
      <c r="M61" s="30"/>
      <c r="N61" s="124">
        <f t="shared" si="1"/>
        <v>2800</v>
      </c>
      <c r="O61" s="125"/>
      <c r="T61" s="127"/>
      <c r="U61" s="127"/>
    </row>
    <row r="62" s="2" customFormat="1" spans="1:21">
      <c r="A62" s="16">
        <v>56</v>
      </c>
      <c r="B62" s="25" t="s">
        <v>232</v>
      </c>
      <c r="C62" s="26"/>
      <c r="D62" s="24">
        <v>43493</v>
      </c>
      <c r="E62" s="20">
        <v>43495</v>
      </c>
      <c r="F62" s="21">
        <f t="shared" si="0"/>
        <v>2</v>
      </c>
      <c r="G62" s="189" t="s">
        <v>182</v>
      </c>
      <c r="H62" s="118">
        <v>8529</v>
      </c>
      <c r="I62" s="123"/>
      <c r="J62" s="23">
        <v>6255474</v>
      </c>
      <c r="K62" s="30"/>
      <c r="L62" s="23">
        <v>1433215</v>
      </c>
      <c r="M62" s="30"/>
      <c r="N62" s="124">
        <v>5600</v>
      </c>
      <c r="O62" s="125"/>
      <c r="T62" s="127"/>
      <c r="U62" s="127"/>
    </row>
    <row r="63" s="2" customFormat="1" spans="1:21">
      <c r="A63" s="16">
        <v>57</v>
      </c>
      <c r="B63" s="25" t="s">
        <v>233</v>
      </c>
      <c r="C63" s="26"/>
      <c r="D63" s="24">
        <v>43494</v>
      </c>
      <c r="E63" s="20">
        <v>43496</v>
      </c>
      <c r="F63" s="21">
        <f t="shared" si="0"/>
        <v>2</v>
      </c>
      <c r="G63" s="189" t="s">
        <v>182</v>
      </c>
      <c r="H63" s="118">
        <v>8609</v>
      </c>
      <c r="I63" s="123"/>
      <c r="J63" s="23">
        <v>6244454</v>
      </c>
      <c r="K63" s="30"/>
      <c r="L63" s="23">
        <v>1430253</v>
      </c>
      <c r="M63" s="30"/>
      <c r="N63" s="124">
        <f t="shared" ref="N63:N71" si="2">F63*G63</f>
        <v>5600</v>
      </c>
      <c r="O63" s="125"/>
      <c r="T63" s="127"/>
      <c r="U63" s="127"/>
    </row>
    <row r="64" s="2" customFormat="1" spans="1:21">
      <c r="A64" s="16">
        <v>58</v>
      </c>
      <c r="B64" s="25" t="s">
        <v>234</v>
      </c>
      <c r="C64" s="26"/>
      <c r="D64" s="24">
        <v>43494</v>
      </c>
      <c r="E64" s="20">
        <v>43496</v>
      </c>
      <c r="F64" s="21">
        <f t="shared" si="0"/>
        <v>2</v>
      </c>
      <c r="G64" s="189" t="s">
        <v>182</v>
      </c>
      <c r="H64" s="118">
        <v>8610</v>
      </c>
      <c r="I64" s="123"/>
      <c r="J64" s="23">
        <v>6267074</v>
      </c>
      <c r="K64" s="30"/>
      <c r="L64" s="23">
        <v>1435707</v>
      </c>
      <c r="M64" s="30"/>
      <c r="N64" s="124">
        <f t="shared" si="2"/>
        <v>5600</v>
      </c>
      <c r="O64" s="125"/>
      <c r="T64" s="127"/>
      <c r="U64" s="127"/>
    </row>
    <row r="65" s="2" customFormat="1" spans="1:21">
      <c r="A65" s="16">
        <v>59</v>
      </c>
      <c r="B65" s="25" t="s">
        <v>235</v>
      </c>
      <c r="C65" s="26"/>
      <c r="D65" s="24">
        <v>43495</v>
      </c>
      <c r="E65" s="20">
        <v>43496</v>
      </c>
      <c r="F65" s="21">
        <f t="shared" si="0"/>
        <v>1</v>
      </c>
      <c r="G65" s="189" t="s">
        <v>182</v>
      </c>
      <c r="H65" s="118">
        <v>8611</v>
      </c>
      <c r="I65" s="123"/>
      <c r="J65" s="23">
        <v>6255292</v>
      </c>
      <c r="K65" s="30"/>
      <c r="L65" s="23">
        <v>1433120</v>
      </c>
      <c r="M65" s="30"/>
      <c r="N65" s="124">
        <f t="shared" si="2"/>
        <v>2800</v>
      </c>
      <c r="O65" s="125"/>
      <c r="T65" s="127"/>
      <c r="U65" s="127"/>
    </row>
    <row r="66" s="2" customFormat="1" spans="1:21">
      <c r="A66" s="16">
        <v>60</v>
      </c>
      <c r="B66" s="25" t="s">
        <v>236</v>
      </c>
      <c r="C66" s="26"/>
      <c r="D66" s="24">
        <v>43494</v>
      </c>
      <c r="E66" s="20">
        <v>43496</v>
      </c>
      <c r="F66" s="21">
        <f t="shared" si="0"/>
        <v>2</v>
      </c>
      <c r="G66" s="189" t="s">
        <v>182</v>
      </c>
      <c r="H66" s="118">
        <v>8612</v>
      </c>
      <c r="I66" s="123"/>
      <c r="J66" s="23">
        <v>6197234</v>
      </c>
      <c r="K66" s="30"/>
      <c r="L66" s="23">
        <v>1415798</v>
      </c>
      <c r="M66" s="30"/>
      <c r="N66" s="124">
        <f t="shared" si="2"/>
        <v>5600</v>
      </c>
      <c r="O66" s="125"/>
      <c r="T66" s="127"/>
      <c r="U66" s="127"/>
    </row>
    <row r="67" s="2" customFormat="1" spans="1:21">
      <c r="A67" s="16">
        <v>61</v>
      </c>
      <c r="B67" s="25" t="s">
        <v>237</v>
      </c>
      <c r="C67" s="26"/>
      <c r="D67" s="24">
        <v>43494</v>
      </c>
      <c r="E67" s="20">
        <v>43496</v>
      </c>
      <c r="F67" s="21">
        <f t="shared" si="0"/>
        <v>2</v>
      </c>
      <c r="G67" s="189" t="s">
        <v>182</v>
      </c>
      <c r="H67" s="118">
        <v>8614</v>
      </c>
      <c r="I67" s="123"/>
      <c r="J67" s="23">
        <v>6167986</v>
      </c>
      <c r="K67" s="30"/>
      <c r="L67" s="23">
        <v>1407044</v>
      </c>
      <c r="M67" s="30"/>
      <c r="N67" s="124">
        <f t="shared" si="2"/>
        <v>5600</v>
      </c>
      <c r="O67" s="125"/>
      <c r="T67" s="127"/>
      <c r="U67" s="127"/>
    </row>
    <row r="68" s="2" customFormat="1" spans="1:21">
      <c r="A68" s="16">
        <v>62</v>
      </c>
      <c r="B68" s="25" t="s">
        <v>238</v>
      </c>
      <c r="C68" s="26"/>
      <c r="D68" s="24">
        <v>43496</v>
      </c>
      <c r="E68" s="20">
        <v>43497</v>
      </c>
      <c r="F68" s="21">
        <f t="shared" si="0"/>
        <v>1</v>
      </c>
      <c r="G68" s="189" t="s">
        <v>182</v>
      </c>
      <c r="H68" s="118">
        <v>8687</v>
      </c>
      <c r="I68" s="123"/>
      <c r="J68" s="23">
        <v>6162615</v>
      </c>
      <c r="K68" s="30"/>
      <c r="L68" s="23">
        <v>1404771</v>
      </c>
      <c r="M68" s="30"/>
      <c r="N68" s="124">
        <f t="shared" si="2"/>
        <v>2800</v>
      </c>
      <c r="O68" s="125"/>
      <c r="T68" s="127"/>
      <c r="U68" s="127"/>
    </row>
    <row r="69" s="2" customFormat="1" spans="1:21">
      <c r="A69" s="16">
        <v>63</v>
      </c>
      <c r="B69" s="25" t="s">
        <v>239</v>
      </c>
      <c r="C69" s="26"/>
      <c r="D69" s="24">
        <v>43495</v>
      </c>
      <c r="E69" s="20">
        <v>43497</v>
      </c>
      <c r="F69" s="21">
        <f t="shared" si="0"/>
        <v>2</v>
      </c>
      <c r="G69" s="189" t="s">
        <v>182</v>
      </c>
      <c r="H69" s="118">
        <v>8693</v>
      </c>
      <c r="I69" s="123"/>
      <c r="J69" s="23">
        <v>6162703</v>
      </c>
      <c r="K69" s="30"/>
      <c r="L69" s="23">
        <v>1405278</v>
      </c>
      <c r="M69" s="30"/>
      <c r="N69" s="124">
        <f t="shared" si="2"/>
        <v>5600</v>
      </c>
      <c r="O69" s="125"/>
      <c r="T69" s="127"/>
      <c r="U69" s="127"/>
    </row>
    <row r="70" s="2" customFormat="1" spans="1:21">
      <c r="A70" s="16">
        <v>64</v>
      </c>
      <c r="B70" s="25" t="s">
        <v>240</v>
      </c>
      <c r="C70" s="26"/>
      <c r="D70" s="24">
        <v>43496</v>
      </c>
      <c r="E70" s="20">
        <v>43497</v>
      </c>
      <c r="F70" s="21">
        <f t="shared" si="0"/>
        <v>1</v>
      </c>
      <c r="G70" s="189" t="s">
        <v>182</v>
      </c>
      <c r="H70" s="118">
        <v>8694</v>
      </c>
      <c r="I70" s="123"/>
      <c r="J70" s="23">
        <v>6162610</v>
      </c>
      <c r="K70" s="30"/>
      <c r="L70" s="23">
        <v>1404834</v>
      </c>
      <c r="M70" s="30"/>
      <c r="N70" s="124">
        <f t="shared" si="2"/>
        <v>2800</v>
      </c>
      <c r="O70" s="125"/>
      <c r="T70" s="127"/>
      <c r="U70" s="127"/>
    </row>
    <row r="71" s="2" customFormat="1" spans="1:21">
      <c r="A71" s="16">
        <v>65</v>
      </c>
      <c r="B71" s="25" t="s">
        <v>241</v>
      </c>
      <c r="C71" s="26"/>
      <c r="D71" s="24">
        <v>43496</v>
      </c>
      <c r="E71" s="20">
        <v>43497</v>
      </c>
      <c r="F71" s="21">
        <f t="shared" ref="F71:F134" si="3">E71-D71</f>
        <v>1</v>
      </c>
      <c r="G71" s="189" t="s">
        <v>182</v>
      </c>
      <c r="H71" s="118">
        <v>8699</v>
      </c>
      <c r="I71" s="123"/>
      <c r="J71" s="23">
        <v>6162604</v>
      </c>
      <c r="K71" s="30"/>
      <c r="L71" s="23">
        <v>1404833</v>
      </c>
      <c r="M71" s="30"/>
      <c r="N71" s="124">
        <f t="shared" si="2"/>
        <v>2800</v>
      </c>
      <c r="O71" s="125"/>
      <c r="T71" s="127"/>
      <c r="U71" s="127"/>
    </row>
    <row r="72" s="2" customFormat="1" spans="1:21">
      <c r="A72" s="16">
        <v>66</v>
      </c>
      <c r="B72" s="25" t="s">
        <v>242</v>
      </c>
      <c r="C72" s="26"/>
      <c r="D72" s="24">
        <v>43496</v>
      </c>
      <c r="E72" s="20">
        <v>43498</v>
      </c>
      <c r="F72" s="21">
        <f t="shared" si="3"/>
        <v>2</v>
      </c>
      <c r="G72" s="189" t="s">
        <v>182</v>
      </c>
      <c r="H72" s="118">
        <v>8755</v>
      </c>
      <c r="I72" s="123"/>
      <c r="J72" s="23">
        <v>6284540</v>
      </c>
      <c r="K72" s="30"/>
      <c r="L72" s="23">
        <v>1439168</v>
      </c>
      <c r="M72" s="30"/>
      <c r="N72" s="124">
        <v>6800</v>
      </c>
      <c r="O72" s="125"/>
      <c r="T72" s="127"/>
      <c r="U72" s="127"/>
    </row>
    <row r="73" s="2" customFormat="1" spans="1:21">
      <c r="A73" s="16">
        <v>67</v>
      </c>
      <c r="B73" s="25" t="s">
        <v>243</v>
      </c>
      <c r="C73" s="26"/>
      <c r="D73" s="24">
        <v>43496</v>
      </c>
      <c r="E73" s="20">
        <v>43498</v>
      </c>
      <c r="F73" s="21">
        <f t="shared" si="3"/>
        <v>2</v>
      </c>
      <c r="G73" s="189" t="s">
        <v>182</v>
      </c>
      <c r="H73" s="118">
        <v>8761</v>
      </c>
      <c r="I73" s="123"/>
      <c r="J73" s="23">
        <v>6162602</v>
      </c>
      <c r="K73" s="30"/>
      <c r="L73" s="23">
        <v>1404794</v>
      </c>
      <c r="M73" s="30"/>
      <c r="N73" s="124">
        <f t="shared" ref="N73:N78" si="4">F73*G73</f>
        <v>5600</v>
      </c>
      <c r="O73" s="125"/>
      <c r="T73" s="127"/>
      <c r="U73" s="127"/>
    </row>
    <row r="74" s="2" customFormat="1" spans="1:21">
      <c r="A74" s="16">
        <v>68</v>
      </c>
      <c r="B74" s="25" t="s">
        <v>244</v>
      </c>
      <c r="C74" s="26"/>
      <c r="D74" s="24">
        <v>43497</v>
      </c>
      <c r="E74" s="20">
        <v>43498</v>
      </c>
      <c r="F74" s="21">
        <f t="shared" si="3"/>
        <v>1</v>
      </c>
      <c r="G74" s="189" t="s">
        <v>182</v>
      </c>
      <c r="H74" s="118">
        <v>8762</v>
      </c>
      <c r="I74" s="123"/>
      <c r="J74" s="23">
        <v>6162686</v>
      </c>
      <c r="K74" s="30"/>
      <c r="L74" s="23">
        <v>1405215</v>
      </c>
      <c r="M74" s="30"/>
      <c r="N74" s="124">
        <f t="shared" si="4"/>
        <v>2800</v>
      </c>
      <c r="O74" s="125"/>
      <c r="T74" s="127"/>
      <c r="U74" s="127"/>
    </row>
    <row r="75" s="2" customFormat="1" spans="1:21">
      <c r="A75" s="16">
        <v>69</v>
      </c>
      <c r="B75" s="25" t="s">
        <v>245</v>
      </c>
      <c r="C75" s="26"/>
      <c r="D75" s="24">
        <v>43496</v>
      </c>
      <c r="E75" s="20">
        <v>43498</v>
      </c>
      <c r="F75" s="21">
        <f t="shared" si="3"/>
        <v>2</v>
      </c>
      <c r="G75" s="189" t="s">
        <v>182</v>
      </c>
      <c r="H75" s="118">
        <v>8763</v>
      </c>
      <c r="I75" s="123"/>
      <c r="J75" s="23">
        <v>6162594</v>
      </c>
      <c r="K75" s="30"/>
      <c r="L75" s="23">
        <v>1404742</v>
      </c>
      <c r="M75" s="30"/>
      <c r="N75" s="124">
        <f t="shared" si="4"/>
        <v>5600</v>
      </c>
      <c r="O75" s="125"/>
      <c r="T75" s="127"/>
      <c r="U75" s="127"/>
    </row>
    <row r="76" s="2" customFormat="1" spans="1:21">
      <c r="A76" s="16">
        <v>70</v>
      </c>
      <c r="B76" s="25" t="s">
        <v>246</v>
      </c>
      <c r="C76" s="26"/>
      <c r="D76" s="24">
        <v>43497</v>
      </c>
      <c r="E76" s="20">
        <v>43498</v>
      </c>
      <c r="F76" s="21">
        <f t="shared" si="3"/>
        <v>1</v>
      </c>
      <c r="G76" s="189" t="s">
        <v>182</v>
      </c>
      <c r="H76" s="118">
        <v>8767</v>
      </c>
      <c r="I76" s="123"/>
      <c r="J76" s="23">
        <v>6162634</v>
      </c>
      <c r="K76" s="30"/>
      <c r="L76" s="23">
        <v>1405210</v>
      </c>
      <c r="M76" s="30"/>
      <c r="N76" s="124">
        <f t="shared" si="4"/>
        <v>2800</v>
      </c>
      <c r="O76" s="125"/>
      <c r="T76" s="127"/>
      <c r="U76" s="127"/>
    </row>
    <row r="77" s="2" customFormat="1" spans="1:21">
      <c r="A77" s="16">
        <v>71</v>
      </c>
      <c r="B77" s="25" t="s">
        <v>247</v>
      </c>
      <c r="C77" s="26"/>
      <c r="D77" s="24">
        <v>43497</v>
      </c>
      <c r="E77" s="20">
        <v>43498</v>
      </c>
      <c r="F77" s="21">
        <f t="shared" si="3"/>
        <v>1</v>
      </c>
      <c r="G77" s="189" t="s">
        <v>182</v>
      </c>
      <c r="H77" s="118">
        <v>8768</v>
      </c>
      <c r="I77" s="123"/>
      <c r="J77" s="23">
        <v>6162593</v>
      </c>
      <c r="K77" s="30"/>
      <c r="L77" s="23">
        <v>1404739</v>
      </c>
      <c r="M77" s="30"/>
      <c r="N77" s="124">
        <f t="shared" si="4"/>
        <v>2800</v>
      </c>
      <c r="O77" s="125"/>
      <c r="T77" s="127"/>
      <c r="U77" s="127"/>
    </row>
    <row r="78" s="2" customFormat="1" spans="1:21">
      <c r="A78" s="16">
        <v>72</v>
      </c>
      <c r="B78" s="25" t="s">
        <v>248</v>
      </c>
      <c r="C78" s="26"/>
      <c r="D78" s="24">
        <v>43496</v>
      </c>
      <c r="E78" s="20">
        <v>43498</v>
      </c>
      <c r="F78" s="21">
        <f t="shared" si="3"/>
        <v>2</v>
      </c>
      <c r="G78" s="189" t="s">
        <v>182</v>
      </c>
      <c r="H78" s="118">
        <v>8769</v>
      </c>
      <c r="I78" s="123"/>
      <c r="J78" s="23">
        <v>6162694</v>
      </c>
      <c r="K78" s="30"/>
      <c r="L78" s="23">
        <v>1405213</v>
      </c>
      <c r="M78" s="30"/>
      <c r="N78" s="124">
        <f t="shared" si="4"/>
        <v>5600</v>
      </c>
      <c r="O78" s="125"/>
      <c r="T78" s="127"/>
      <c r="U78" s="127"/>
    </row>
    <row r="79" s="2" customFormat="1" spans="1:21">
      <c r="A79" s="16">
        <v>73</v>
      </c>
      <c r="B79" s="25" t="s">
        <v>249</v>
      </c>
      <c r="C79" s="26"/>
      <c r="D79" s="24">
        <v>43495</v>
      </c>
      <c r="E79" s="20">
        <v>43498</v>
      </c>
      <c r="F79" s="21">
        <f t="shared" si="3"/>
        <v>3</v>
      </c>
      <c r="G79" s="189" t="s">
        <v>182</v>
      </c>
      <c r="H79" s="118">
        <v>8772</v>
      </c>
      <c r="I79" s="123"/>
      <c r="J79" s="23">
        <v>6274178</v>
      </c>
      <c r="K79" s="30"/>
      <c r="L79" s="23">
        <v>1436539</v>
      </c>
      <c r="M79" s="30"/>
      <c r="N79" s="124">
        <v>8700</v>
      </c>
      <c r="O79" s="125"/>
      <c r="T79" s="127"/>
      <c r="U79" s="127"/>
    </row>
    <row r="80" s="2" customFormat="1" spans="1:21">
      <c r="A80" s="16">
        <v>74</v>
      </c>
      <c r="B80" s="25" t="s">
        <v>250</v>
      </c>
      <c r="C80" s="26"/>
      <c r="D80" s="24">
        <v>43495</v>
      </c>
      <c r="E80" s="20">
        <v>43498</v>
      </c>
      <c r="F80" s="21">
        <f t="shared" si="3"/>
        <v>3</v>
      </c>
      <c r="G80" s="189" t="s">
        <v>182</v>
      </c>
      <c r="H80" s="118">
        <v>8777</v>
      </c>
      <c r="I80" s="123"/>
      <c r="J80" s="23">
        <v>6274177</v>
      </c>
      <c r="K80" s="30"/>
      <c r="L80" s="23">
        <v>1436539</v>
      </c>
      <c r="M80" s="30"/>
      <c r="N80" s="124">
        <f t="shared" ref="N80:N137" si="5">F80*G80</f>
        <v>8400</v>
      </c>
      <c r="O80" s="125"/>
      <c r="T80" s="127"/>
      <c r="U80" s="127"/>
    </row>
    <row r="81" s="2" customFormat="1" spans="1:21">
      <c r="A81" s="16">
        <v>75</v>
      </c>
      <c r="B81" s="25" t="s">
        <v>251</v>
      </c>
      <c r="C81" s="26"/>
      <c r="D81" s="24">
        <v>43497</v>
      </c>
      <c r="E81" s="20">
        <v>43498</v>
      </c>
      <c r="F81" s="21">
        <f t="shared" si="3"/>
        <v>1</v>
      </c>
      <c r="G81" s="189" t="s">
        <v>182</v>
      </c>
      <c r="H81" s="118">
        <v>8774</v>
      </c>
      <c r="I81" s="123"/>
      <c r="J81" s="23">
        <v>6162632</v>
      </c>
      <c r="K81" s="30"/>
      <c r="L81" s="23">
        <v>1405208</v>
      </c>
      <c r="M81" s="30"/>
      <c r="N81" s="124">
        <f t="shared" si="5"/>
        <v>2800</v>
      </c>
      <c r="O81" s="125"/>
      <c r="T81" s="127"/>
      <c r="U81" s="127"/>
    </row>
    <row r="82" s="2" customFormat="1" spans="1:21">
      <c r="A82" s="16">
        <v>76</v>
      </c>
      <c r="B82" s="25" t="s">
        <v>252</v>
      </c>
      <c r="C82" s="26"/>
      <c r="D82" s="24">
        <v>43497</v>
      </c>
      <c r="E82" s="20">
        <v>43498</v>
      </c>
      <c r="F82" s="21">
        <f t="shared" si="3"/>
        <v>1</v>
      </c>
      <c r="G82" s="189" t="s">
        <v>182</v>
      </c>
      <c r="H82" s="118">
        <v>8775</v>
      </c>
      <c r="I82" s="123"/>
      <c r="J82" s="23">
        <v>6163747</v>
      </c>
      <c r="K82" s="30"/>
      <c r="L82" s="23">
        <v>1405275</v>
      </c>
      <c r="M82" s="30"/>
      <c r="N82" s="124">
        <f t="shared" si="5"/>
        <v>2800</v>
      </c>
      <c r="O82" s="125"/>
      <c r="T82" s="127"/>
      <c r="U82" s="127"/>
    </row>
    <row r="83" s="2" customFormat="1" spans="1:21">
      <c r="A83" s="16">
        <v>77</v>
      </c>
      <c r="B83" s="25" t="s">
        <v>253</v>
      </c>
      <c r="C83" s="26"/>
      <c r="D83" s="24">
        <v>43496</v>
      </c>
      <c r="E83" s="20">
        <v>43498</v>
      </c>
      <c r="F83" s="21">
        <f t="shared" si="3"/>
        <v>2</v>
      </c>
      <c r="G83" s="189" t="s">
        <v>182</v>
      </c>
      <c r="H83" s="118">
        <v>8776</v>
      </c>
      <c r="I83" s="123"/>
      <c r="J83" s="23">
        <v>6162606</v>
      </c>
      <c r="K83" s="30"/>
      <c r="L83" s="23">
        <v>1404832</v>
      </c>
      <c r="M83" s="30"/>
      <c r="N83" s="124">
        <f t="shared" si="5"/>
        <v>5600</v>
      </c>
      <c r="O83" s="125"/>
      <c r="T83" s="127"/>
      <c r="U83" s="127"/>
    </row>
    <row r="84" s="1" customFormat="1" spans="1:23">
      <c r="A84" s="16">
        <v>78</v>
      </c>
      <c r="B84" s="37" t="s">
        <v>254</v>
      </c>
      <c r="C84" s="38"/>
      <c r="D84" s="24">
        <v>43496</v>
      </c>
      <c r="E84" s="20">
        <v>43499</v>
      </c>
      <c r="F84" s="21">
        <f t="shared" si="3"/>
        <v>3</v>
      </c>
      <c r="G84" s="189" t="s">
        <v>182</v>
      </c>
      <c r="H84" s="57">
        <v>8872</v>
      </c>
      <c r="I84" s="58"/>
      <c r="J84" s="57">
        <v>6210380</v>
      </c>
      <c r="K84" s="58"/>
      <c r="L84" s="118">
        <v>1419751</v>
      </c>
      <c r="M84" s="123"/>
      <c r="N84" s="124">
        <f t="shared" si="5"/>
        <v>8400</v>
      </c>
      <c r="O84" s="125"/>
      <c r="P84" s="2"/>
      <c r="Q84" s="2"/>
      <c r="T84" s="127"/>
      <c r="U84" s="127"/>
      <c r="W84" s="2"/>
    </row>
    <row r="85" s="1" customFormat="1" spans="1:23">
      <c r="A85" s="16">
        <v>79</v>
      </c>
      <c r="B85" s="37" t="s">
        <v>255</v>
      </c>
      <c r="C85" s="38"/>
      <c r="D85" s="24">
        <v>43496</v>
      </c>
      <c r="E85" s="20">
        <v>43501</v>
      </c>
      <c r="F85" s="21">
        <f t="shared" si="3"/>
        <v>5</v>
      </c>
      <c r="G85" s="189" t="s">
        <v>182</v>
      </c>
      <c r="H85" s="57">
        <v>9055</v>
      </c>
      <c r="I85" s="58"/>
      <c r="J85" s="57">
        <v>6260824</v>
      </c>
      <c r="K85" s="58"/>
      <c r="L85" s="118">
        <v>1434387</v>
      </c>
      <c r="M85" s="123"/>
      <c r="N85" s="124">
        <f t="shared" si="5"/>
        <v>14000</v>
      </c>
      <c r="O85" s="125"/>
      <c r="P85" s="2"/>
      <c r="Q85" s="2"/>
      <c r="T85" s="127"/>
      <c r="U85" s="127"/>
      <c r="W85" s="2"/>
    </row>
    <row r="86" s="1" customFormat="1" spans="1:23">
      <c r="A86" s="16">
        <v>80</v>
      </c>
      <c r="B86" s="37" t="s">
        <v>256</v>
      </c>
      <c r="C86" s="38"/>
      <c r="D86" s="24">
        <v>43499</v>
      </c>
      <c r="E86" s="20">
        <v>43501</v>
      </c>
      <c r="F86" s="21">
        <f t="shared" si="3"/>
        <v>2</v>
      </c>
      <c r="G86" s="189" t="s">
        <v>182</v>
      </c>
      <c r="H86" s="57">
        <v>9073</v>
      </c>
      <c r="I86" s="58"/>
      <c r="J86" s="57">
        <v>6284642</v>
      </c>
      <c r="K86" s="58"/>
      <c r="L86" s="118">
        <v>1439385</v>
      </c>
      <c r="M86" s="123"/>
      <c r="N86" s="124">
        <f t="shared" si="5"/>
        <v>5600</v>
      </c>
      <c r="O86" s="125"/>
      <c r="P86" s="2"/>
      <c r="Q86" s="2"/>
      <c r="T86" s="127"/>
      <c r="U86" s="127"/>
      <c r="W86" s="2"/>
    </row>
    <row r="87" s="1" customFormat="1" spans="1:23">
      <c r="A87" s="16">
        <v>81</v>
      </c>
      <c r="B87" s="37" t="s">
        <v>257</v>
      </c>
      <c r="C87" s="38"/>
      <c r="D87" s="24">
        <v>43499</v>
      </c>
      <c r="E87" s="20">
        <v>43501</v>
      </c>
      <c r="F87" s="21">
        <f t="shared" si="3"/>
        <v>2</v>
      </c>
      <c r="G87" s="189" t="s">
        <v>182</v>
      </c>
      <c r="H87" s="57">
        <v>9074</v>
      </c>
      <c r="I87" s="58"/>
      <c r="J87" s="57">
        <v>6284643</v>
      </c>
      <c r="K87" s="58"/>
      <c r="L87" s="118">
        <v>1439385</v>
      </c>
      <c r="M87" s="123"/>
      <c r="N87" s="124">
        <f t="shared" si="5"/>
        <v>5600</v>
      </c>
      <c r="O87" s="125"/>
      <c r="P87" s="2"/>
      <c r="Q87" s="2"/>
      <c r="T87" s="127"/>
      <c r="U87" s="127"/>
      <c r="W87" s="2"/>
    </row>
    <row r="88" s="1" customFormat="1" spans="1:23">
      <c r="A88" s="16">
        <v>82</v>
      </c>
      <c r="B88" s="37" t="s">
        <v>258</v>
      </c>
      <c r="C88" s="38"/>
      <c r="D88" s="24">
        <v>43498</v>
      </c>
      <c r="E88" s="20">
        <v>43501</v>
      </c>
      <c r="F88" s="21">
        <f t="shared" si="3"/>
        <v>3</v>
      </c>
      <c r="G88" s="189" t="s">
        <v>182</v>
      </c>
      <c r="H88" s="57">
        <v>9075</v>
      </c>
      <c r="I88" s="58"/>
      <c r="J88" s="57">
        <v>6267265</v>
      </c>
      <c r="K88" s="58"/>
      <c r="L88" s="118">
        <v>1435723</v>
      </c>
      <c r="M88" s="123"/>
      <c r="N88" s="124">
        <f t="shared" si="5"/>
        <v>8400</v>
      </c>
      <c r="O88" s="125"/>
      <c r="P88" s="2"/>
      <c r="Q88" s="2"/>
      <c r="T88" s="127"/>
      <c r="U88" s="127"/>
      <c r="W88" s="2"/>
    </row>
    <row r="89" s="1" customFormat="1" spans="1:23">
      <c r="A89" s="16">
        <v>83</v>
      </c>
      <c r="B89" s="37" t="s">
        <v>259</v>
      </c>
      <c r="C89" s="38"/>
      <c r="D89" s="24">
        <v>43499</v>
      </c>
      <c r="E89" s="20">
        <v>43501</v>
      </c>
      <c r="F89" s="21">
        <f t="shared" si="3"/>
        <v>2</v>
      </c>
      <c r="G89" s="189" t="s">
        <v>182</v>
      </c>
      <c r="H89" s="57">
        <v>9076</v>
      </c>
      <c r="I89" s="58"/>
      <c r="J89" s="57">
        <v>6284623</v>
      </c>
      <c r="K89" s="58"/>
      <c r="L89" s="118">
        <v>1439385</v>
      </c>
      <c r="M89" s="123"/>
      <c r="N89" s="124">
        <f t="shared" si="5"/>
        <v>5600</v>
      </c>
      <c r="O89" s="125"/>
      <c r="P89" s="2"/>
      <c r="Q89" s="2"/>
      <c r="T89" s="127"/>
      <c r="U89" s="127"/>
      <c r="W89" s="2"/>
    </row>
    <row r="90" s="1" customFormat="1" spans="1:23">
      <c r="A90" s="16">
        <v>84</v>
      </c>
      <c r="B90" s="37" t="s">
        <v>260</v>
      </c>
      <c r="C90" s="38"/>
      <c r="D90" s="24">
        <v>43498</v>
      </c>
      <c r="E90" s="20">
        <v>43501</v>
      </c>
      <c r="F90" s="21">
        <f t="shared" si="3"/>
        <v>3</v>
      </c>
      <c r="G90" s="189" t="s">
        <v>182</v>
      </c>
      <c r="H90" s="57">
        <v>9077</v>
      </c>
      <c r="I90" s="58"/>
      <c r="J90" s="57">
        <v>6267054</v>
      </c>
      <c r="K90" s="58"/>
      <c r="L90" s="118">
        <v>1435697</v>
      </c>
      <c r="M90" s="123"/>
      <c r="N90" s="124">
        <f t="shared" si="5"/>
        <v>8400</v>
      </c>
      <c r="O90" s="125"/>
      <c r="P90" s="2"/>
      <c r="Q90" s="2"/>
      <c r="T90" s="127"/>
      <c r="U90" s="127"/>
      <c r="W90" s="2"/>
    </row>
    <row r="91" s="1" customFormat="1" spans="1:23">
      <c r="A91" s="16">
        <v>85</v>
      </c>
      <c r="B91" s="37" t="s">
        <v>261</v>
      </c>
      <c r="C91" s="38"/>
      <c r="D91" s="24">
        <v>43498</v>
      </c>
      <c r="E91" s="20">
        <v>43501</v>
      </c>
      <c r="F91" s="21">
        <f t="shared" si="3"/>
        <v>3</v>
      </c>
      <c r="G91" s="189" t="s">
        <v>182</v>
      </c>
      <c r="H91" s="57">
        <v>9078</v>
      </c>
      <c r="I91" s="58"/>
      <c r="J91" s="57">
        <v>6267221</v>
      </c>
      <c r="K91" s="58"/>
      <c r="L91" s="118">
        <v>1435711</v>
      </c>
      <c r="M91" s="123"/>
      <c r="N91" s="124">
        <f t="shared" si="5"/>
        <v>8400</v>
      </c>
      <c r="O91" s="125"/>
      <c r="P91" s="2"/>
      <c r="Q91" s="2"/>
      <c r="T91" s="127"/>
      <c r="U91" s="127"/>
      <c r="W91" s="2"/>
    </row>
    <row r="92" s="1" customFormat="1" spans="1:23">
      <c r="A92" s="16">
        <v>86</v>
      </c>
      <c r="B92" s="37" t="s">
        <v>262</v>
      </c>
      <c r="C92" s="38"/>
      <c r="D92" s="24">
        <v>43498</v>
      </c>
      <c r="E92" s="20">
        <v>43501</v>
      </c>
      <c r="F92" s="21">
        <f t="shared" si="3"/>
        <v>3</v>
      </c>
      <c r="G92" s="189" t="s">
        <v>182</v>
      </c>
      <c r="H92" s="57">
        <v>9079</v>
      </c>
      <c r="I92" s="58"/>
      <c r="J92" s="57">
        <v>6267300</v>
      </c>
      <c r="K92" s="58"/>
      <c r="L92" s="118">
        <v>1435734</v>
      </c>
      <c r="M92" s="123"/>
      <c r="N92" s="124">
        <f t="shared" si="5"/>
        <v>8400</v>
      </c>
      <c r="O92" s="125"/>
      <c r="P92" s="2"/>
      <c r="Q92" s="2"/>
      <c r="T92" s="127"/>
      <c r="U92" s="127"/>
      <c r="W92" s="2"/>
    </row>
    <row r="93" s="1" customFormat="1" spans="1:23">
      <c r="A93" s="16">
        <v>87</v>
      </c>
      <c r="B93" s="37" t="s">
        <v>263</v>
      </c>
      <c r="C93" s="38"/>
      <c r="D93" s="24">
        <v>43499</v>
      </c>
      <c r="E93" s="20">
        <v>43501</v>
      </c>
      <c r="F93" s="21">
        <f t="shared" si="3"/>
        <v>2</v>
      </c>
      <c r="G93" s="189" t="s">
        <v>182</v>
      </c>
      <c r="H93" s="57">
        <v>9082</v>
      </c>
      <c r="I93" s="58"/>
      <c r="J93" s="57">
        <v>6266654</v>
      </c>
      <c r="K93" s="58"/>
      <c r="L93" s="118">
        <v>1435576</v>
      </c>
      <c r="M93" s="123"/>
      <c r="N93" s="124">
        <f t="shared" si="5"/>
        <v>5600</v>
      </c>
      <c r="O93" s="125"/>
      <c r="P93" s="2"/>
      <c r="Q93" s="2"/>
      <c r="T93" s="127"/>
      <c r="U93" s="127"/>
      <c r="W93" s="2"/>
    </row>
    <row r="94" s="1" customFormat="1" spans="1:23">
      <c r="A94" s="16">
        <v>88</v>
      </c>
      <c r="B94" s="37" t="s">
        <v>264</v>
      </c>
      <c r="C94" s="38"/>
      <c r="D94" s="24">
        <v>43499</v>
      </c>
      <c r="E94" s="20">
        <v>43501</v>
      </c>
      <c r="F94" s="21">
        <f t="shared" si="3"/>
        <v>2</v>
      </c>
      <c r="G94" s="189" t="s">
        <v>182</v>
      </c>
      <c r="H94" s="57">
        <v>9083</v>
      </c>
      <c r="I94" s="58"/>
      <c r="J94" s="57">
        <v>6266678</v>
      </c>
      <c r="K94" s="58"/>
      <c r="L94" s="118">
        <v>1435580</v>
      </c>
      <c r="M94" s="123"/>
      <c r="N94" s="124">
        <f t="shared" si="5"/>
        <v>5600</v>
      </c>
      <c r="O94" s="125"/>
      <c r="P94" s="2"/>
      <c r="Q94" s="2"/>
      <c r="T94" s="127"/>
      <c r="U94" s="127"/>
      <c r="W94" s="2"/>
    </row>
    <row r="95" s="1" customFormat="1" spans="1:23">
      <c r="A95" s="16">
        <v>89</v>
      </c>
      <c r="B95" s="37" t="s">
        <v>265</v>
      </c>
      <c r="C95" s="38"/>
      <c r="D95" s="24">
        <v>43499</v>
      </c>
      <c r="E95" s="20">
        <v>43501</v>
      </c>
      <c r="F95" s="21">
        <f t="shared" si="3"/>
        <v>2</v>
      </c>
      <c r="G95" s="189" t="s">
        <v>182</v>
      </c>
      <c r="H95" s="57">
        <v>9091</v>
      </c>
      <c r="I95" s="58"/>
      <c r="J95" s="57">
        <v>6284554</v>
      </c>
      <c r="K95" s="58"/>
      <c r="L95" s="118">
        <v>1439812</v>
      </c>
      <c r="M95" s="123"/>
      <c r="N95" s="124">
        <f t="shared" si="5"/>
        <v>5600</v>
      </c>
      <c r="O95" s="125"/>
      <c r="P95" s="2"/>
      <c r="Q95" s="2"/>
      <c r="T95" s="127"/>
      <c r="U95" s="127"/>
      <c r="W95" s="2"/>
    </row>
    <row r="96" s="1" customFormat="1" spans="1:23">
      <c r="A96" s="16">
        <v>90</v>
      </c>
      <c r="B96" s="37" t="s">
        <v>266</v>
      </c>
      <c r="C96" s="38"/>
      <c r="D96" s="24">
        <v>43497</v>
      </c>
      <c r="E96" s="20">
        <v>43502</v>
      </c>
      <c r="F96" s="21">
        <f t="shared" si="3"/>
        <v>5</v>
      </c>
      <c r="G96" s="189" t="s">
        <v>182</v>
      </c>
      <c r="H96" s="57">
        <v>9150</v>
      </c>
      <c r="I96" s="58"/>
      <c r="J96" s="57">
        <v>6198908</v>
      </c>
      <c r="K96" s="58"/>
      <c r="L96" s="118">
        <v>1416345</v>
      </c>
      <c r="M96" s="123"/>
      <c r="N96" s="124">
        <f t="shared" si="5"/>
        <v>14000</v>
      </c>
      <c r="O96" s="125"/>
      <c r="P96" s="2"/>
      <c r="Q96" s="2"/>
      <c r="T96" s="127"/>
      <c r="U96" s="127"/>
      <c r="W96" s="2"/>
    </row>
    <row r="97" s="1" customFormat="1" spans="1:23">
      <c r="A97" s="16">
        <v>91</v>
      </c>
      <c r="B97" s="37" t="s">
        <v>267</v>
      </c>
      <c r="C97" s="38"/>
      <c r="D97" s="24">
        <v>43500</v>
      </c>
      <c r="E97" s="20">
        <v>43502</v>
      </c>
      <c r="F97" s="21">
        <f t="shared" si="3"/>
        <v>2</v>
      </c>
      <c r="G97" s="189" t="s">
        <v>182</v>
      </c>
      <c r="H97" s="57">
        <v>9154</v>
      </c>
      <c r="I97" s="58"/>
      <c r="J97" s="57">
        <v>6277035</v>
      </c>
      <c r="K97" s="58"/>
      <c r="L97" s="118">
        <v>1438718</v>
      </c>
      <c r="M97" s="123"/>
      <c r="N97" s="124">
        <f t="shared" si="5"/>
        <v>5600</v>
      </c>
      <c r="O97" s="125"/>
      <c r="P97" s="2"/>
      <c r="Q97" s="2"/>
      <c r="T97" s="127"/>
      <c r="U97" s="127"/>
      <c r="W97" s="2"/>
    </row>
    <row r="98" s="1" customFormat="1" spans="1:23">
      <c r="A98" s="16">
        <v>92</v>
      </c>
      <c r="B98" s="37" t="s">
        <v>268</v>
      </c>
      <c r="C98" s="38"/>
      <c r="D98" s="24">
        <v>43500</v>
      </c>
      <c r="E98" s="20">
        <v>43502</v>
      </c>
      <c r="F98" s="21">
        <f t="shared" si="3"/>
        <v>2</v>
      </c>
      <c r="G98" s="189" t="s">
        <v>182</v>
      </c>
      <c r="H98" s="57">
        <v>9155</v>
      </c>
      <c r="I98" s="58"/>
      <c r="J98" s="57">
        <v>6298742</v>
      </c>
      <c r="K98" s="58"/>
      <c r="L98" s="118">
        <v>1438718</v>
      </c>
      <c r="M98" s="123"/>
      <c r="N98" s="124">
        <f t="shared" si="5"/>
        <v>5600</v>
      </c>
      <c r="O98" s="125"/>
      <c r="P98" s="2"/>
      <c r="Q98" s="2"/>
      <c r="T98" s="127"/>
      <c r="U98" s="127"/>
      <c r="W98" s="2"/>
    </row>
    <row r="99" s="1" customFormat="1" spans="1:23">
      <c r="A99" s="16">
        <v>93</v>
      </c>
      <c r="B99" s="37" t="s">
        <v>269</v>
      </c>
      <c r="C99" s="38"/>
      <c r="D99" s="24">
        <v>43499</v>
      </c>
      <c r="E99" s="20">
        <v>43502</v>
      </c>
      <c r="F99" s="21">
        <f t="shared" si="3"/>
        <v>3</v>
      </c>
      <c r="G99" s="189" t="s">
        <v>182</v>
      </c>
      <c r="H99" s="57">
        <v>9156</v>
      </c>
      <c r="I99" s="58"/>
      <c r="J99" s="57">
        <v>6234060</v>
      </c>
      <c r="K99" s="58"/>
      <c r="L99" s="118">
        <v>1426991</v>
      </c>
      <c r="M99" s="123"/>
      <c r="N99" s="124">
        <f t="shared" si="5"/>
        <v>8400</v>
      </c>
      <c r="O99" s="125"/>
      <c r="P99" s="2"/>
      <c r="Q99" s="2"/>
      <c r="T99" s="127"/>
      <c r="U99" s="127"/>
      <c r="W99" s="2"/>
    </row>
    <row r="100" s="1" customFormat="1" spans="1:23">
      <c r="A100" s="16">
        <v>94</v>
      </c>
      <c r="B100" s="37" t="s">
        <v>270</v>
      </c>
      <c r="C100" s="38"/>
      <c r="D100" s="24">
        <v>43499</v>
      </c>
      <c r="E100" s="20">
        <v>43502</v>
      </c>
      <c r="F100" s="21">
        <f t="shared" si="3"/>
        <v>3</v>
      </c>
      <c r="G100" s="189" t="s">
        <v>182</v>
      </c>
      <c r="H100" s="57">
        <v>9157</v>
      </c>
      <c r="I100" s="58"/>
      <c r="J100" s="57">
        <v>6266374</v>
      </c>
      <c r="K100" s="58"/>
      <c r="L100" s="118">
        <v>1434906</v>
      </c>
      <c r="M100" s="123"/>
      <c r="N100" s="124">
        <f t="shared" si="5"/>
        <v>8400</v>
      </c>
      <c r="O100" s="125"/>
      <c r="P100" s="2"/>
      <c r="Q100" s="2"/>
      <c r="T100" s="127"/>
      <c r="U100" s="127"/>
      <c r="W100" s="2"/>
    </row>
    <row r="101" s="1" customFormat="1" spans="1:23">
      <c r="A101" s="16">
        <v>95</v>
      </c>
      <c r="B101" s="37" t="s">
        <v>271</v>
      </c>
      <c r="C101" s="38"/>
      <c r="D101" s="24">
        <v>43501</v>
      </c>
      <c r="E101" s="20">
        <v>43503</v>
      </c>
      <c r="F101" s="21">
        <f t="shared" si="3"/>
        <v>2</v>
      </c>
      <c r="G101" s="189" t="s">
        <v>182</v>
      </c>
      <c r="H101" s="57">
        <v>9261</v>
      </c>
      <c r="I101" s="58"/>
      <c r="J101" s="57">
        <v>6250442</v>
      </c>
      <c r="K101" s="58"/>
      <c r="L101" s="118">
        <v>1430547</v>
      </c>
      <c r="M101" s="123"/>
      <c r="N101" s="124">
        <f t="shared" si="5"/>
        <v>5600</v>
      </c>
      <c r="O101" s="125"/>
      <c r="P101" s="2"/>
      <c r="Q101" s="2"/>
      <c r="T101" s="127"/>
      <c r="U101" s="127"/>
      <c r="W101" s="2"/>
    </row>
    <row r="102" s="1" customFormat="1" spans="1:23">
      <c r="A102" s="16">
        <v>96</v>
      </c>
      <c r="B102" s="37" t="s">
        <v>272</v>
      </c>
      <c r="C102" s="38"/>
      <c r="D102" s="24">
        <v>43501</v>
      </c>
      <c r="E102" s="20">
        <v>43503</v>
      </c>
      <c r="F102" s="21">
        <f t="shared" si="3"/>
        <v>2</v>
      </c>
      <c r="G102" s="189" t="s">
        <v>182</v>
      </c>
      <c r="H102" s="57">
        <v>9262</v>
      </c>
      <c r="I102" s="58"/>
      <c r="J102" s="57">
        <v>6250444</v>
      </c>
      <c r="K102" s="58"/>
      <c r="L102" s="118">
        <v>1430547</v>
      </c>
      <c r="M102" s="123"/>
      <c r="N102" s="124">
        <f t="shared" si="5"/>
        <v>5600</v>
      </c>
      <c r="O102" s="125"/>
      <c r="P102" s="2"/>
      <c r="Q102" s="2"/>
      <c r="T102" s="127"/>
      <c r="U102" s="127"/>
      <c r="W102" s="2"/>
    </row>
    <row r="103" s="1" customFormat="1" spans="1:23">
      <c r="A103" s="16">
        <v>97</v>
      </c>
      <c r="B103" s="37" t="s">
        <v>273</v>
      </c>
      <c r="C103" s="38"/>
      <c r="D103" s="40">
        <v>43501</v>
      </c>
      <c r="E103" s="41">
        <v>43503</v>
      </c>
      <c r="F103" s="42">
        <f t="shared" si="3"/>
        <v>2</v>
      </c>
      <c r="G103" s="190" t="s">
        <v>182</v>
      </c>
      <c r="H103" s="57">
        <v>9263</v>
      </c>
      <c r="I103" s="58"/>
      <c r="J103" s="57">
        <v>6250443</v>
      </c>
      <c r="K103" s="58"/>
      <c r="L103" s="57">
        <v>1430547</v>
      </c>
      <c r="M103" s="58"/>
      <c r="N103" s="137">
        <f t="shared" si="5"/>
        <v>5600</v>
      </c>
      <c r="O103" s="138"/>
      <c r="P103" s="2"/>
      <c r="Q103" s="2"/>
      <c r="T103" s="127"/>
      <c r="U103" s="127"/>
      <c r="W103" s="2"/>
    </row>
    <row r="104" s="1" customFormat="1" spans="1:23">
      <c r="A104" s="16">
        <v>98</v>
      </c>
      <c r="B104" s="44" t="s">
        <v>274</v>
      </c>
      <c r="C104" s="45"/>
      <c r="D104" s="46">
        <v>43502</v>
      </c>
      <c r="E104" s="47">
        <v>43503</v>
      </c>
      <c r="F104" s="42">
        <f t="shared" si="3"/>
        <v>1</v>
      </c>
      <c r="G104" s="190" t="s">
        <v>182</v>
      </c>
      <c r="H104" s="128">
        <v>9264</v>
      </c>
      <c r="I104" s="129"/>
      <c r="J104" s="128">
        <v>6259790</v>
      </c>
      <c r="K104" s="129"/>
      <c r="L104" s="128">
        <v>1434207</v>
      </c>
      <c r="M104" s="129"/>
      <c r="N104" s="137">
        <f t="shared" si="5"/>
        <v>2800</v>
      </c>
      <c r="O104" s="138"/>
      <c r="P104" s="2"/>
      <c r="Q104" s="2"/>
      <c r="T104" s="127"/>
      <c r="U104" s="127"/>
      <c r="W104" s="2"/>
    </row>
    <row r="105" s="1" customFormat="1" spans="1:23">
      <c r="A105" s="16">
        <v>99</v>
      </c>
      <c r="B105" s="37" t="s">
        <v>275</v>
      </c>
      <c r="C105" s="38"/>
      <c r="D105" s="40">
        <v>43501</v>
      </c>
      <c r="E105" s="41">
        <v>43503</v>
      </c>
      <c r="F105" s="42">
        <f t="shared" si="3"/>
        <v>2</v>
      </c>
      <c r="G105" s="190" t="s">
        <v>182</v>
      </c>
      <c r="H105" s="57">
        <v>9265</v>
      </c>
      <c r="I105" s="58"/>
      <c r="J105" s="57">
        <v>6288190</v>
      </c>
      <c r="K105" s="58"/>
      <c r="L105" s="57">
        <v>1440942</v>
      </c>
      <c r="M105" s="58"/>
      <c r="N105" s="137">
        <f t="shared" si="5"/>
        <v>5600</v>
      </c>
      <c r="O105" s="138"/>
      <c r="P105" s="2"/>
      <c r="Q105" s="2"/>
      <c r="T105" s="127"/>
      <c r="U105" s="127"/>
      <c r="W105" s="2"/>
    </row>
    <row r="106" s="1" customFormat="1" spans="1:23">
      <c r="A106" s="16">
        <v>100</v>
      </c>
      <c r="B106" s="37" t="s">
        <v>276</v>
      </c>
      <c r="C106" s="38"/>
      <c r="D106" s="24">
        <v>43499</v>
      </c>
      <c r="E106" s="20">
        <v>43503</v>
      </c>
      <c r="F106" s="21">
        <f t="shared" si="3"/>
        <v>4</v>
      </c>
      <c r="G106" s="189" t="s">
        <v>182</v>
      </c>
      <c r="H106" s="57">
        <v>9266</v>
      </c>
      <c r="I106" s="58"/>
      <c r="J106" s="57">
        <v>6234796</v>
      </c>
      <c r="K106" s="58"/>
      <c r="L106" s="118">
        <v>1427660</v>
      </c>
      <c r="M106" s="123"/>
      <c r="N106" s="124">
        <f t="shared" si="5"/>
        <v>11200</v>
      </c>
      <c r="O106" s="125"/>
      <c r="P106" s="2"/>
      <c r="Q106" s="2"/>
      <c r="T106" s="127"/>
      <c r="U106" s="127"/>
      <c r="W106" s="2"/>
    </row>
    <row r="107" s="1" customFormat="1" spans="1:23">
      <c r="A107" s="16">
        <v>101</v>
      </c>
      <c r="B107" s="37" t="s">
        <v>277</v>
      </c>
      <c r="C107" s="38"/>
      <c r="D107" s="24">
        <v>43501</v>
      </c>
      <c r="E107" s="20">
        <v>43503</v>
      </c>
      <c r="F107" s="21">
        <f t="shared" si="3"/>
        <v>2</v>
      </c>
      <c r="G107" s="189" t="s">
        <v>182</v>
      </c>
      <c r="H107" s="57">
        <v>9268</v>
      </c>
      <c r="I107" s="58"/>
      <c r="J107" s="57">
        <v>6288188</v>
      </c>
      <c r="K107" s="58"/>
      <c r="L107" s="118">
        <v>1440942</v>
      </c>
      <c r="M107" s="123"/>
      <c r="N107" s="124">
        <f t="shared" si="5"/>
        <v>5600</v>
      </c>
      <c r="O107" s="125"/>
      <c r="P107" s="2"/>
      <c r="Q107" s="2"/>
      <c r="T107" s="127"/>
      <c r="U107" s="127"/>
      <c r="W107" s="2"/>
    </row>
    <row r="108" s="1" customFormat="1" spans="1:23">
      <c r="A108" s="16">
        <v>102</v>
      </c>
      <c r="B108" s="37" t="s">
        <v>278</v>
      </c>
      <c r="C108" s="38"/>
      <c r="D108" s="24">
        <v>43501</v>
      </c>
      <c r="E108" s="20">
        <v>43504</v>
      </c>
      <c r="F108" s="21">
        <f t="shared" si="3"/>
        <v>3</v>
      </c>
      <c r="G108" s="189" t="s">
        <v>182</v>
      </c>
      <c r="H108" s="57">
        <v>9347</v>
      </c>
      <c r="I108" s="58"/>
      <c r="J108" s="57">
        <v>6274146</v>
      </c>
      <c r="K108" s="58"/>
      <c r="L108" s="118">
        <v>1438012</v>
      </c>
      <c r="M108" s="123"/>
      <c r="N108" s="124">
        <f t="shared" si="5"/>
        <v>8400</v>
      </c>
      <c r="O108" s="125"/>
      <c r="P108" s="2"/>
      <c r="Q108" s="2"/>
      <c r="T108" s="127"/>
      <c r="U108" s="127"/>
      <c r="W108" s="2"/>
    </row>
    <row r="109" s="1" customFormat="1" spans="1:23">
      <c r="A109" s="16">
        <v>103</v>
      </c>
      <c r="B109" s="37" t="s">
        <v>279</v>
      </c>
      <c r="C109" s="38"/>
      <c r="D109" s="24">
        <v>43501</v>
      </c>
      <c r="E109" s="20">
        <v>43504</v>
      </c>
      <c r="F109" s="21">
        <f t="shared" si="3"/>
        <v>3</v>
      </c>
      <c r="G109" s="189" t="s">
        <v>182</v>
      </c>
      <c r="H109" s="57">
        <v>9375</v>
      </c>
      <c r="I109" s="58"/>
      <c r="J109" s="57">
        <v>6236355</v>
      </c>
      <c r="K109" s="58"/>
      <c r="L109" s="118">
        <v>1428159</v>
      </c>
      <c r="M109" s="123"/>
      <c r="N109" s="124">
        <f t="shared" si="5"/>
        <v>8400</v>
      </c>
      <c r="O109" s="125"/>
      <c r="P109" s="2"/>
      <c r="Q109" s="2"/>
      <c r="T109" s="127"/>
      <c r="U109" s="127"/>
      <c r="W109" s="2"/>
    </row>
    <row r="110" s="1" customFormat="1" spans="1:23">
      <c r="A110" s="16">
        <v>104</v>
      </c>
      <c r="B110" s="37" t="s">
        <v>280</v>
      </c>
      <c r="C110" s="38"/>
      <c r="D110" s="24">
        <v>43501</v>
      </c>
      <c r="E110" s="20">
        <v>43504</v>
      </c>
      <c r="F110" s="21">
        <f t="shared" si="3"/>
        <v>3</v>
      </c>
      <c r="G110" s="189" t="s">
        <v>182</v>
      </c>
      <c r="H110" s="57">
        <v>9378</v>
      </c>
      <c r="I110" s="58"/>
      <c r="J110" s="57">
        <v>6236356</v>
      </c>
      <c r="K110" s="58"/>
      <c r="L110" s="118">
        <v>1428159</v>
      </c>
      <c r="M110" s="123"/>
      <c r="N110" s="124">
        <f t="shared" si="5"/>
        <v>8400</v>
      </c>
      <c r="O110" s="125"/>
      <c r="P110" s="2"/>
      <c r="Q110" s="2"/>
      <c r="T110" s="127"/>
      <c r="U110" s="127"/>
      <c r="W110" s="2"/>
    </row>
    <row r="111" s="1" customFormat="1" spans="1:23">
      <c r="A111" s="16">
        <v>105</v>
      </c>
      <c r="B111" s="37" t="s">
        <v>281</v>
      </c>
      <c r="C111" s="38"/>
      <c r="D111" s="24">
        <v>43503</v>
      </c>
      <c r="E111" s="20">
        <v>43504</v>
      </c>
      <c r="F111" s="21">
        <f t="shared" si="3"/>
        <v>1</v>
      </c>
      <c r="G111" s="189" t="s">
        <v>182</v>
      </c>
      <c r="H111" s="57">
        <v>9379</v>
      </c>
      <c r="I111" s="58"/>
      <c r="J111" s="57">
        <v>6287054</v>
      </c>
      <c r="K111" s="58"/>
      <c r="L111" s="118">
        <v>1440757</v>
      </c>
      <c r="M111" s="123"/>
      <c r="N111" s="124">
        <f t="shared" si="5"/>
        <v>2800</v>
      </c>
      <c r="O111" s="125"/>
      <c r="P111" s="2"/>
      <c r="Q111" s="2"/>
      <c r="T111" s="127"/>
      <c r="U111" s="127"/>
      <c r="W111" s="2"/>
    </row>
    <row r="112" s="1" customFormat="1" ht="15" spans="1:23">
      <c r="A112" s="16">
        <v>106</v>
      </c>
      <c r="B112" s="37" t="s">
        <v>282</v>
      </c>
      <c r="C112" s="38"/>
      <c r="D112" s="24">
        <v>43500</v>
      </c>
      <c r="E112" s="20">
        <v>43504</v>
      </c>
      <c r="F112" s="21">
        <f t="shared" si="3"/>
        <v>4</v>
      </c>
      <c r="G112" s="189" t="s">
        <v>182</v>
      </c>
      <c r="H112" s="57">
        <v>9380</v>
      </c>
      <c r="I112" s="58"/>
      <c r="J112" s="57">
        <v>6252823</v>
      </c>
      <c r="K112" s="58"/>
      <c r="L112" s="130">
        <v>1432405</v>
      </c>
      <c r="M112" s="131"/>
      <c r="N112" s="124">
        <f t="shared" si="5"/>
        <v>11200</v>
      </c>
      <c r="O112" s="125"/>
      <c r="P112" s="2"/>
      <c r="Q112" s="2"/>
      <c r="T112" s="127"/>
      <c r="U112" s="127"/>
      <c r="W112" s="2"/>
    </row>
    <row r="113" s="1" customFormat="1" ht="15" spans="1:23">
      <c r="A113" s="16">
        <v>107</v>
      </c>
      <c r="B113" s="37" t="s">
        <v>283</v>
      </c>
      <c r="C113" s="38"/>
      <c r="D113" s="40">
        <v>43503</v>
      </c>
      <c r="E113" s="41">
        <v>43504</v>
      </c>
      <c r="F113" s="21">
        <f t="shared" si="3"/>
        <v>1</v>
      </c>
      <c r="G113" s="189" t="s">
        <v>182</v>
      </c>
      <c r="H113" s="57">
        <v>9383</v>
      </c>
      <c r="I113" s="58"/>
      <c r="J113" s="57">
        <v>6257807</v>
      </c>
      <c r="K113" s="58"/>
      <c r="L113" s="132">
        <v>1433897</v>
      </c>
      <c r="M113" s="133"/>
      <c r="N113" s="124">
        <f t="shared" si="5"/>
        <v>2800</v>
      </c>
      <c r="O113" s="125"/>
      <c r="P113" s="2"/>
      <c r="Q113" s="2"/>
      <c r="T113" s="127"/>
      <c r="U113" s="127"/>
      <c r="W113" s="2"/>
    </row>
    <row r="114" s="1" customFormat="1" spans="1:23">
      <c r="A114" s="16">
        <v>108</v>
      </c>
      <c r="B114" s="37" t="s">
        <v>284</v>
      </c>
      <c r="C114" s="38"/>
      <c r="D114" s="24">
        <v>43503</v>
      </c>
      <c r="E114" s="20">
        <v>43505</v>
      </c>
      <c r="F114" s="21">
        <f t="shared" si="3"/>
        <v>2</v>
      </c>
      <c r="G114" s="189" t="s">
        <v>182</v>
      </c>
      <c r="H114" s="57">
        <v>9470</v>
      </c>
      <c r="I114" s="58"/>
      <c r="J114" s="57">
        <v>6250757</v>
      </c>
      <c r="K114" s="58"/>
      <c r="L114" s="118">
        <v>1431209</v>
      </c>
      <c r="M114" s="123"/>
      <c r="N114" s="124">
        <f t="shared" si="5"/>
        <v>5600</v>
      </c>
      <c r="O114" s="125"/>
      <c r="P114" s="2"/>
      <c r="Q114" s="2"/>
      <c r="T114" s="127"/>
      <c r="U114" s="127"/>
      <c r="W114" s="2"/>
    </row>
    <row r="115" s="1" customFormat="1" spans="1:23">
      <c r="A115" s="16">
        <v>109</v>
      </c>
      <c r="B115" s="37" t="s">
        <v>285</v>
      </c>
      <c r="C115" s="38"/>
      <c r="D115" s="24">
        <v>43501</v>
      </c>
      <c r="E115" s="20">
        <v>43505</v>
      </c>
      <c r="F115" s="21">
        <f t="shared" si="3"/>
        <v>4</v>
      </c>
      <c r="G115" s="189" t="s">
        <v>182</v>
      </c>
      <c r="H115" s="57">
        <v>9471</v>
      </c>
      <c r="I115" s="58"/>
      <c r="J115" s="57">
        <v>6267016</v>
      </c>
      <c r="K115" s="58"/>
      <c r="L115" s="118">
        <v>1435659</v>
      </c>
      <c r="M115" s="123"/>
      <c r="N115" s="124">
        <f t="shared" si="5"/>
        <v>11200</v>
      </c>
      <c r="O115" s="125"/>
      <c r="P115" s="2"/>
      <c r="Q115" s="2"/>
      <c r="T115" s="127"/>
      <c r="U115" s="127"/>
      <c r="W115" s="2"/>
    </row>
    <row r="116" s="1" customFormat="1" spans="1:23">
      <c r="A116" s="16">
        <v>110</v>
      </c>
      <c r="B116" s="37" t="s">
        <v>286</v>
      </c>
      <c r="C116" s="38"/>
      <c r="D116" s="24">
        <v>43503</v>
      </c>
      <c r="E116" s="20">
        <v>43505</v>
      </c>
      <c r="F116" s="21">
        <f t="shared" si="3"/>
        <v>2</v>
      </c>
      <c r="G116" s="189" t="s">
        <v>182</v>
      </c>
      <c r="H116" s="57">
        <v>9472</v>
      </c>
      <c r="I116" s="58"/>
      <c r="J116" s="57">
        <v>6250726</v>
      </c>
      <c r="K116" s="58"/>
      <c r="L116" s="118">
        <v>1431211</v>
      </c>
      <c r="M116" s="123"/>
      <c r="N116" s="124">
        <f t="shared" si="5"/>
        <v>5600</v>
      </c>
      <c r="O116" s="125"/>
      <c r="P116" s="2"/>
      <c r="Q116" s="2"/>
      <c r="T116" s="127"/>
      <c r="U116" s="127"/>
      <c r="W116" s="2"/>
    </row>
    <row r="117" s="1" customFormat="1" spans="1:23">
      <c r="A117" s="16">
        <v>111</v>
      </c>
      <c r="B117" s="37" t="s">
        <v>287</v>
      </c>
      <c r="C117" s="38"/>
      <c r="D117" s="24">
        <v>43503</v>
      </c>
      <c r="E117" s="20">
        <v>43505</v>
      </c>
      <c r="F117" s="21">
        <f t="shared" si="3"/>
        <v>2</v>
      </c>
      <c r="G117" s="189" t="s">
        <v>182</v>
      </c>
      <c r="H117" s="57">
        <v>9474</v>
      </c>
      <c r="I117" s="58"/>
      <c r="J117" s="57">
        <v>6250774</v>
      </c>
      <c r="K117" s="58"/>
      <c r="L117" s="118">
        <v>1431210</v>
      </c>
      <c r="M117" s="123"/>
      <c r="N117" s="124">
        <f t="shared" si="5"/>
        <v>5600</v>
      </c>
      <c r="O117" s="125"/>
      <c r="P117" s="2"/>
      <c r="Q117" s="2"/>
      <c r="T117" s="127"/>
      <c r="U117" s="127"/>
      <c r="W117" s="2"/>
    </row>
    <row r="118" s="1" customFormat="1" spans="1:23">
      <c r="A118" s="16">
        <v>112</v>
      </c>
      <c r="B118" s="37" t="s">
        <v>288</v>
      </c>
      <c r="C118" s="38"/>
      <c r="D118" s="24">
        <v>43503</v>
      </c>
      <c r="E118" s="20">
        <v>43505</v>
      </c>
      <c r="F118" s="21">
        <f t="shared" si="3"/>
        <v>2</v>
      </c>
      <c r="G118" s="189" t="s">
        <v>182</v>
      </c>
      <c r="H118" s="57">
        <v>9475</v>
      </c>
      <c r="I118" s="58"/>
      <c r="J118" s="57">
        <v>6282493</v>
      </c>
      <c r="K118" s="58"/>
      <c r="L118" s="118">
        <v>1439540</v>
      </c>
      <c r="M118" s="123"/>
      <c r="N118" s="124">
        <f t="shared" si="5"/>
        <v>5600</v>
      </c>
      <c r="O118" s="125"/>
      <c r="P118" s="2"/>
      <c r="Q118" s="2"/>
      <c r="T118" s="127"/>
      <c r="U118" s="127"/>
      <c r="W118" s="2"/>
    </row>
    <row r="119" s="1" customFormat="1" spans="1:23">
      <c r="A119" s="16">
        <v>113</v>
      </c>
      <c r="B119" s="37" t="s">
        <v>289</v>
      </c>
      <c r="C119" s="38"/>
      <c r="D119" s="24">
        <v>43501</v>
      </c>
      <c r="E119" s="20">
        <v>43505</v>
      </c>
      <c r="F119" s="21">
        <f t="shared" si="3"/>
        <v>4</v>
      </c>
      <c r="G119" s="189" t="s">
        <v>182</v>
      </c>
      <c r="H119" s="57">
        <v>9476</v>
      </c>
      <c r="I119" s="58"/>
      <c r="J119" s="57">
        <v>6284565</v>
      </c>
      <c r="K119" s="58"/>
      <c r="L119" s="118">
        <v>1439678</v>
      </c>
      <c r="M119" s="123"/>
      <c r="N119" s="124">
        <f t="shared" si="5"/>
        <v>11200</v>
      </c>
      <c r="O119" s="125"/>
      <c r="P119" s="2"/>
      <c r="Q119" s="2"/>
      <c r="T119" s="127"/>
      <c r="U119" s="127"/>
      <c r="W119" s="2"/>
    </row>
    <row r="120" s="1" customFormat="1" spans="1:23">
      <c r="A120" s="16">
        <v>114</v>
      </c>
      <c r="B120" s="37" t="s">
        <v>290</v>
      </c>
      <c r="C120" s="38"/>
      <c r="D120" s="24">
        <v>43501</v>
      </c>
      <c r="E120" s="20">
        <v>43505</v>
      </c>
      <c r="F120" s="21">
        <f t="shared" si="3"/>
        <v>4</v>
      </c>
      <c r="G120" s="189" t="s">
        <v>182</v>
      </c>
      <c r="H120" s="57">
        <v>9477</v>
      </c>
      <c r="I120" s="58"/>
      <c r="J120" s="57">
        <v>6284564</v>
      </c>
      <c r="K120" s="58"/>
      <c r="L120" s="118">
        <v>1439678</v>
      </c>
      <c r="M120" s="123"/>
      <c r="N120" s="124">
        <f t="shared" si="5"/>
        <v>11200</v>
      </c>
      <c r="O120" s="125"/>
      <c r="P120" s="2"/>
      <c r="Q120" s="2"/>
      <c r="T120" s="127"/>
      <c r="U120" s="127"/>
      <c r="W120" s="2"/>
    </row>
    <row r="121" s="1" customFormat="1" spans="1:23">
      <c r="A121" s="16">
        <v>115</v>
      </c>
      <c r="B121" s="37" t="s">
        <v>291</v>
      </c>
      <c r="C121" s="38"/>
      <c r="D121" s="40">
        <v>43504</v>
      </c>
      <c r="E121" s="41">
        <v>43505</v>
      </c>
      <c r="F121" s="21">
        <f t="shared" si="3"/>
        <v>1</v>
      </c>
      <c r="G121" s="189" t="s">
        <v>182</v>
      </c>
      <c r="H121" s="57">
        <v>9481</v>
      </c>
      <c r="I121" s="58"/>
      <c r="J121" s="57">
        <v>6271681</v>
      </c>
      <c r="K121" s="58"/>
      <c r="L121" s="118">
        <v>1437081</v>
      </c>
      <c r="M121" s="123"/>
      <c r="N121" s="124">
        <f t="shared" si="5"/>
        <v>2800</v>
      </c>
      <c r="O121" s="125"/>
      <c r="P121" s="2"/>
      <c r="Q121" s="2"/>
      <c r="T121" s="127"/>
      <c r="U121" s="127"/>
      <c r="W121" s="2"/>
    </row>
    <row r="122" s="1" customFormat="1" spans="1:23">
      <c r="A122" s="16">
        <v>116</v>
      </c>
      <c r="B122" s="37" t="s">
        <v>292</v>
      </c>
      <c r="C122" s="38"/>
      <c r="D122" s="40">
        <v>43503</v>
      </c>
      <c r="E122" s="41">
        <v>43505</v>
      </c>
      <c r="F122" s="21">
        <f t="shared" si="3"/>
        <v>2</v>
      </c>
      <c r="G122" s="189" t="s">
        <v>182</v>
      </c>
      <c r="H122" s="57">
        <v>9507</v>
      </c>
      <c r="I122" s="58"/>
      <c r="J122" s="57">
        <v>6268998</v>
      </c>
      <c r="K122" s="58"/>
      <c r="L122" s="118">
        <v>1436661</v>
      </c>
      <c r="M122" s="123"/>
      <c r="N122" s="124">
        <f t="shared" si="5"/>
        <v>5600</v>
      </c>
      <c r="O122" s="125"/>
      <c r="P122" s="2"/>
      <c r="Q122" s="2"/>
      <c r="T122" s="127"/>
      <c r="U122" s="127"/>
      <c r="W122" s="2"/>
    </row>
    <row r="123" s="1" customFormat="1" spans="1:23">
      <c r="A123" s="16">
        <v>117</v>
      </c>
      <c r="B123" s="37" t="s">
        <v>293</v>
      </c>
      <c r="C123" s="38"/>
      <c r="D123" s="40">
        <v>43504</v>
      </c>
      <c r="E123" s="41">
        <v>43506</v>
      </c>
      <c r="F123" s="21">
        <f t="shared" si="3"/>
        <v>2</v>
      </c>
      <c r="G123" s="189" t="s">
        <v>182</v>
      </c>
      <c r="H123" s="57">
        <v>9589</v>
      </c>
      <c r="I123" s="58"/>
      <c r="J123" s="57">
        <v>6281724</v>
      </c>
      <c r="K123" s="58"/>
      <c r="L123" s="118">
        <v>1439094</v>
      </c>
      <c r="M123" s="123"/>
      <c r="N123" s="124">
        <f t="shared" si="5"/>
        <v>5600</v>
      </c>
      <c r="O123" s="125"/>
      <c r="P123" s="2"/>
      <c r="Q123" s="2"/>
      <c r="T123" s="127"/>
      <c r="U123" s="127"/>
      <c r="W123" s="2"/>
    </row>
    <row r="124" s="1" customFormat="1" spans="1:23">
      <c r="A124" s="16">
        <v>118</v>
      </c>
      <c r="B124" s="37" t="s">
        <v>294</v>
      </c>
      <c r="C124" s="38"/>
      <c r="D124" s="40">
        <v>43505</v>
      </c>
      <c r="E124" s="41">
        <v>43506</v>
      </c>
      <c r="F124" s="21">
        <f t="shared" si="3"/>
        <v>1</v>
      </c>
      <c r="G124" s="189" t="s">
        <v>182</v>
      </c>
      <c r="H124" s="57">
        <v>9590</v>
      </c>
      <c r="I124" s="58"/>
      <c r="J124" s="57">
        <v>6271701</v>
      </c>
      <c r="K124" s="58"/>
      <c r="L124" s="118">
        <v>1437226</v>
      </c>
      <c r="M124" s="123"/>
      <c r="N124" s="124">
        <f t="shared" si="5"/>
        <v>2800</v>
      </c>
      <c r="O124" s="125"/>
      <c r="P124" s="2"/>
      <c r="Q124" s="2"/>
      <c r="T124" s="127"/>
      <c r="U124" s="127"/>
      <c r="W124" s="2"/>
    </row>
    <row r="125" s="1" customFormat="1" spans="1:23">
      <c r="A125" s="16">
        <v>119</v>
      </c>
      <c r="B125" s="37" t="s">
        <v>295</v>
      </c>
      <c r="C125" s="38"/>
      <c r="D125" s="40">
        <v>43504</v>
      </c>
      <c r="E125" s="41">
        <v>43506</v>
      </c>
      <c r="F125" s="21">
        <f t="shared" si="3"/>
        <v>2</v>
      </c>
      <c r="G125" s="189" t="s">
        <v>182</v>
      </c>
      <c r="H125" s="57">
        <v>9591</v>
      </c>
      <c r="I125" s="58"/>
      <c r="J125" s="57">
        <v>6281723</v>
      </c>
      <c r="K125" s="58"/>
      <c r="L125" s="118">
        <v>1439094</v>
      </c>
      <c r="M125" s="123"/>
      <c r="N125" s="124">
        <f t="shared" si="5"/>
        <v>5600</v>
      </c>
      <c r="O125" s="125"/>
      <c r="P125" s="2"/>
      <c r="Q125" s="2"/>
      <c r="T125" s="127"/>
      <c r="U125" s="127"/>
      <c r="W125" s="2"/>
    </row>
    <row r="126" s="1" customFormat="1" spans="1:23">
      <c r="A126" s="16">
        <v>120</v>
      </c>
      <c r="B126" s="37" t="s">
        <v>296</v>
      </c>
      <c r="C126" s="38"/>
      <c r="D126" s="40">
        <v>43505</v>
      </c>
      <c r="E126" s="41">
        <v>43506</v>
      </c>
      <c r="F126" s="21">
        <f t="shared" si="3"/>
        <v>1</v>
      </c>
      <c r="G126" s="189" t="s">
        <v>182</v>
      </c>
      <c r="H126" s="57">
        <v>9592</v>
      </c>
      <c r="I126" s="58"/>
      <c r="J126" s="57">
        <v>6271703</v>
      </c>
      <c r="K126" s="58"/>
      <c r="L126" s="118">
        <v>1437226</v>
      </c>
      <c r="M126" s="123"/>
      <c r="N126" s="124">
        <f t="shared" si="5"/>
        <v>2800</v>
      </c>
      <c r="O126" s="125"/>
      <c r="P126" s="2"/>
      <c r="Q126" s="2"/>
      <c r="T126" s="127"/>
      <c r="U126" s="127"/>
      <c r="W126" s="2"/>
    </row>
    <row r="127" s="1" customFormat="1" spans="1:23">
      <c r="A127" s="16">
        <v>121</v>
      </c>
      <c r="B127" s="37" t="s">
        <v>297</v>
      </c>
      <c r="C127" s="38"/>
      <c r="D127" s="40">
        <v>43503</v>
      </c>
      <c r="E127" s="41">
        <v>43506</v>
      </c>
      <c r="F127" s="21">
        <f t="shared" si="3"/>
        <v>3</v>
      </c>
      <c r="G127" s="189" t="s">
        <v>182</v>
      </c>
      <c r="H127" s="57">
        <v>9593</v>
      </c>
      <c r="I127" s="58"/>
      <c r="J127" s="57">
        <v>6252838</v>
      </c>
      <c r="K127" s="58"/>
      <c r="L127" s="118">
        <v>1432355</v>
      </c>
      <c r="M127" s="123"/>
      <c r="N127" s="124">
        <f t="shared" si="5"/>
        <v>8400</v>
      </c>
      <c r="O127" s="125"/>
      <c r="P127" s="2"/>
      <c r="Q127" s="2"/>
      <c r="T127" s="127"/>
      <c r="U127" s="127"/>
      <c r="W127" s="2"/>
    </row>
    <row r="128" s="1" customFormat="1" spans="1:23">
      <c r="A128" s="16">
        <v>122</v>
      </c>
      <c r="B128" s="37" t="s">
        <v>298</v>
      </c>
      <c r="C128" s="38"/>
      <c r="D128" s="40">
        <v>43504</v>
      </c>
      <c r="E128" s="41">
        <v>43506</v>
      </c>
      <c r="F128" s="21">
        <f t="shared" si="3"/>
        <v>2</v>
      </c>
      <c r="G128" s="189" t="s">
        <v>182</v>
      </c>
      <c r="H128" s="57">
        <v>9598</v>
      </c>
      <c r="I128" s="58"/>
      <c r="J128" s="57">
        <v>6287045</v>
      </c>
      <c r="K128" s="58"/>
      <c r="L128" s="118">
        <v>1440609</v>
      </c>
      <c r="M128" s="123"/>
      <c r="N128" s="124">
        <f t="shared" si="5"/>
        <v>5600</v>
      </c>
      <c r="O128" s="125"/>
      <c r="P128" s="2"/>
      <c r="Q128" s="2"/>
      <c r="T128" s="127"/>
      <c r="U128" s="127"/>
      <c r="W128" s="2"/>
    </row>
    <row r="129" s="1" customFormat="1" spans="1:23">
      <c r="A129" s="16">
        <v>123</v>
      </c>
      <c r="B129" s="37" t="s">
        <v>299</v>
      </c>
      <c r="C129" s="38"/>
      <c r="D129" s="40">
        <v>43504</v>
      </c>
      <c r="E129" s="41">
        <v>43506</v>
      </c>
      <c r="F129" s="21">
        <f t="shared" si="3"/>
        <v>2</v>
      </c>
      <c r="G129" s="189" t="s">
        <v>182</v>
      </c>
      <c r="H129" s="57">
        <v>9601</v>
      </c>
      <c r="I129" s="58"/>
      <c r="J129" s="57">
        <v>6287046</v>
      </c>
      <c r="K129" s="58"/>
      <c r="L129" s="118">
        <v>1440609</v>
      </c>
      <c r="M129" s="123"/>
      <c r="N129" s="124">
        <f t="shared" si="5"/>
        <v>5600</v>
      </c>
      <c r="O129" s="125"/>
      <c r="P129" s="2"/>
      <c r="Q129" s="2"/>
      <c r="T129" s="127"/>
      <c r="U129" s="127"/>
      <c r="W129" s="2"/>
    </row>
    <row r="130" s="1" customFormat="1" spans="1:23">
      <c r="A130" s="16">
        <v>124</v>
      </c>
      <c r="B130" s="37" t="s">
        <v>300</v>
      </c>
      <c r="C130" s="38"/>
      <c r="D130" s="40">
        <v>43502</v>
      </c>
      <c r="E130" s="41">
        <v>43506</v>
      </c>
      <c r="F130" s="21">
        <f t="shared" si="3"/>
        <v>4</v>
      </c>
      <c r="G130" s="189" t="s">
        <v>182</v>
      </c>
      <c r="H130" s="57">
        <v>9605</v>
      </c>
      <c r="I130" s="58"/>
      <c r="J130" s="57">
        <v>6284542</v>
      </c>
      <c r="K130" s="58"/>
      <c r="L130" s="118">
        <v>1440011</v>
      </c>
      <c r="M130" s="123"/>
      <c r="N130" s="124">
        <f t="shared" si="5"/>
        <v>11200</v>
      </c>
      <c r="O130" s="125"/>
      <c r="P130" s="2"/>
      <c r="Q130" s="2"/>
      <c r="T130" s="127"/>
      <c r="U130" s="127"/>
      <c r="W130" s="2"/>
    </row>
    <row r="131" s="1" customFormat="1" spans="1:23">
      <c r="A131" s="16">
        <v>125</v>
      </c>
      <c r="B131" s="37" t="s">
        <v>301</v>
      </c>
      <c r="C131" s="38"/>
      <c r="D131" s="40">
        <v>43503</v>
      </c>
      <c r="E131" s="41">
        <v>43506</v>
      </c>
      <c r="F131" s="21">
        <f t="shared" si="3"/>
        <v>3</v>
      </c>
      <c r="G131" s="189" t="s">
        <v>182</v>
      </c>
      <c r="H131" s="57">
        <v>9606</v>
      </c>
      <c r="I131" s="58"/>
      <c r="J131" s="57">
        <v>6252837</v>
      </c>
      <c r="K131" s="58"/>
      <c r="L131" s="118">
        <v>1432355</v>
      </c>
      <c r="M131" s="123"/>
      <c r="N131" s="124">
        <f t="shared" si="5"/>
        <v>8400</v>
      </c>
      <c r="O131" s="125"/>
      <c r="P131" s="2"/>
      <c r="Q131" s="2"/>
      <c r="T131" s="127"/>
      <c r="U131" s="127"/>
      <c r="W131" s="2"/>
    </row>
    <row r="132" s="1" customFormat="1" spans="1:23">
      <c r="A132" s="16">
        <v>126</v>
      </c>
      <c r="B132" s="37" t="s">
        <v>302</v>
      </c>
      <c r="C132" s="38"/>
      <c r="D132" s="40">
        <v>43504</v>
      </c>
      <c r="E132" s="41">
        <v>43507</v>
      </c>
      <c r="F132" s="21">
        <f t="shared" si="3"/>
        <v>3</v>
      </c>
      <c r="G132" s="189" t="s">
        <v>182</v>
      </c>
      <c r="H132" s="57">
        <v>9753</v>
      </c>
      <c r="I132" s="58"/>
      <c r="J132" s="57">
        <v>6289447</v>
      </c>
      <c r="K132" s="58"/>
      <c r="L132" s="118">
        <v>1441183</v>
      </c>
      <c r="M132" s="123"/>
      <c r="N132" s="124">
        <f t="shared" si="5"/>
        <v>8400</v>
      </c>
      <c r="O132" s="125"/>
      <c r="P132" s="2"/>
      <c r="Q132" s="2"/>
      <c r="T132" s="127"/>
      <c r="U132" s="127"/>
      <c r="W132" s="2"/>
    </row>
    <row r="133" s="1" customFormat="1" spans="1:23">
      <c r="A133" s="16">
        <v>127</v>
      </c>
      <c r="B133" s="37" t="s">
        <v>303</v>
      </c>
      <c r="C133" s="38"/>
      <c r="D133" s="40">
        <v>43504</v>
      </c>
      <c r="E133" s="41">
        <v>43507</v>
      </c>
      <c r="F133" s="21">
        <f t="shared" si="3"/>
        <v>3</v>
      </c>
      <c r="G133" s="189" t="s">
        <v>182</v>
      </c>
      <c r="H133" s="57">
        <v>9758</v>
      </c>
      <c r="I133" s="58"/>
      <c r="J133" s="57">
        <v>6282678</v>
      </c>
      <c r="K133" s="58"/>
      <c r="L133" s="118">
        <v>1439304</v>
      </c>
      <c r="M133" s="123"/>
      <c r="N133" s="124">
        <f t="shared" si="5"/>
        <v>8400</v>
      </c>
      <c r="O133" s="125"/>
      <c r="P133" s="2"/>
      <c r="Q133" s="2"/>
      <c r="T133" s="127"/>
      <c r="U133" s="127"/>
      <c r="W133" s="2"/>
    </row>
    <row r="134" s="1" customFormat="1" spans="1:23">
      <c r="A134" s="16">
        <v>128</v>
      </c>
      <c r="B134" s="53" t="s">
        <v>304</v>
      </c>
      <c r="C134" s="38"/>
      <c r="D134" s="40">
        <v>43505</v>
      </c>
      <c r="E134" s="41">
        <v>43508</v>
      </c>
      <c r="F134" s="21">
        <f t="shared" si="3"/>
        <v>3</v>
      </c>
      <c r="G134" s="189" t="s">
        <v>182</v>
      </c>
      <c r="H134" s="57">
        <v>9811</v>
      </c>
      <c r="I134" s="58"/>
      <c r="J134" s="57">
        <v>6198870</v>
      </c>
      <c r="K134" s="58"/>
      <c r="L134" s="118">
        <v>1416357</v>
      </c>
      <c r="M134" s="123"/>
      <c r="N134" s="124">
        <f t="shared" si="5"/>
        <v>8400</v>
      </c>
      <c r="O134" s="125"/>
      <c r="P134" s="2"/>
      <c r="Q134" s="2"/>
      <c r="T134" s="127"/>
      <c r="U134" s="127"/>
      <c r="W134" s="2"/>
    </row>
    <row r="135" s="1" customFormat="1" spans="1:23">
      <c r="A135" s="16">
        <v>129</v>
      </c>
      <c r="B135" s="37" t="s">
        <v>305</v>
      </c>
      <c r="C135" s="38"/>
      <c r="D135" s="40">
        <v>43505</v>
      </c>
      <c r="E135" s="41">
        <v>43508</v>
      </c>
      <c r="F135" s="21">
        <f t="shared" ref="F135:F137" si="6">E135-D135</f>
        <v>3</v>
      </c>
      <c r="G135" s="189" t="s">
        <v>182</v>
      </c>
      <c r="H135" s="57">
        <v>9812</v>
      </c>
      <c r="I135" s="58"/>
      <c r="J135" s="57">
        <v>6198869</v>
      </c>
      <c r="K135" s="58"/>
      <c r="L135" s="118">
        <v>1416357</v>
      </c>
      <c r="M135" s="123"/>
      <c r="N135" s="124">
        <f t="shared" si="5"/>
        <v>8400</v>
      </c>
      <c r="O135" s="125"/>
      <c r="P135" s="2"/>
      <c r="Q135" s="2"/>
      <c r="T135" s="127"/>
      <c r="U135" s="127"/>
      <c r="W135" s="2"/>
    </row>
    <row r="136" s="1" customFormat="1" spans="1:23">
      <c r="A136" s="16">
        <v>130</v>
      </c>
      <c r="B136" s="37" t="s">
        <v>306</v>
      </c>
      <c r="C136" s="38"/>
      <c r="D136" s="40">
        <v>43505</v>
      </c>
      <c r="E136" s="41">
        <v>43508</v>
      </c>
      <c r="F136" s="21">
        <f t="shared" si="6"/>
        <v>3</v>
      </c>
      <c r="G136" s="189" t="s">
        <v>182</v>
      </c>
      <c r="H136" s="57">
        <v>9813</v>
      </c>
      <c r="I136" s="58"/>
      <c r="J136" s="57">
        <v>6198927</v>
      </c>
      <c r="K136" s="58"/>
      <c r="L136" s="118">
        <v>1416342</v>
      </c>
      <c r="M136" s="123"/>
      <c r="N136" s="124">
        <f t="shared" si="5"/>
        <v>8400</v>
      </c>
      <c r="O136" s="125"/>
      <c r="P136" s="2"/>
      <c r="Q136" s="2"/>
      <c r="T136" s="127"/>
      <c r="U136" s="127"/>
      <c r="W136" s="2"/>
    </row>
    <row r="137" s="1" customFormat="1" spans="1:23">
      <c r="A137" s="16">
        <v>131</v>
      </c>
      <c r="B137" s="37" t="s">
        <v>144</v>
      </c>
      <c r="C137" s="38"/>
      <c r="D137" s="40">
        <v>43505</v>
      </c>
      <c r="E137" s="41">
        <v>43508</v>
      </c>
      <c r="F137" s="21">
        <f t="shared" si="6"/>
        <v>3</v>
      </c>
      <c r="G137" s="189" t="s">
        <v>182</v>
      </c>
      <c r="H137" s="57">
        <v>9814</v>
      </c>
      <c r="I137" s="58"/>
      <c r="J137" s="57">
        <v>6198928</v>
      </c>
      <c r="K137" s="58"/>
      <c r="L137" s="118">
        <v>1416342</v>
      </c>
      <c r="M137" s="123"/>
      <c r="N137" s="124">
        <f t="shared" si="5"/>
        <v>8400</v>
      </c>
      <c r="O137" s="125"/>
      <c r="P137" s="2"/>
      <c r="Q137" s="2"/>
      <c r="T137" s="127"/>
      <c r="U137" s="127"/>
      <c r="W137" s="2"/>
    </row>
    <row r="138" s="1" customFormat="1" spans="1:21">
      <c r="A138" s="54"/>
      <c r="B138" s="37"/>
      <c r="C138" s="38"/>
      <c r="D138" s="55"/>
      <c r="E138" s="55"/>
      <c r="F138" s="55"/>
      <c r="G138" s="55"/>
      <c r="H138" s="57"/>
      <c r="I138" s="58"/>
      <c r="J138" s="57"/>
      <c r="K138" s="58"/>
      <c r="L138" s="118"/>
      <c r="M138" s="123"/>
      <c r="N138" s="134"/>
      <c r="O138" s="135"/>
      <c r="P138" s="2"/>
      <c r="Q138" s="2"/>
      <c r="T138" s="127"/>
      <c r="U138" s="127"/>
    </row>
    <row r="139" s="1" customFormat="1" spans="1:21">
      <c r="A139" s="54"/>
      <c r="B139" s="37"/>
      <c r="C139" s="38"/>
      <c r="D139" s="55"/>
      <c r="E139" s="55"/>
      <c r="F139" s="55"/>
      <c r="G139" s="55"/>
      <c r="H139" s="57"/>
      <c r="I139" s="58"/>
      <c r="J139" s="57"/>
      <c r="K139" s="58"/>
      <c r="L139" s="118"/>
      <c r="M139" s="123"/>
      <c r="N139" s="134"/>
      <c r="O139" s="135"/>
      <c r="T139" s="127"/>
      <c r="U139" s="127"/>
    </row>
    <row r="140" s="1" customFormat="1" spans="1:21">
      <c r="A140" s="56"/>
      <c r="B140" s="57"/>
      <c r="C140" s="58"/>
      <c r="D140" s="55"/>
      <c r="E140" s="55"/>
      <c r="F140" s="55"/>
      <c r="G140" s="55"/>
      <c r="H140" s="57"/>
      <c r="I140" s="58"/>
      <c r="J140" s="57"/>
      <c r="K140" s="58"/>
      <c r="L140" s="12" t="s">
        <v>173</v>
      </c>
      <c r="M140" s="136"/>
      <c r="N140" s="134">
        <f>SUM(N7:O139)</f>
        <v>743500</v>
      </c>
      <c r="O140" s="135"/>
      <c r="T140" s="127"/>
      <c r="U140" s="127"/>
    </row>
    <row r="141" s="1" customFormat="1" spans="1:21">
      <c r="A141" s="56"/>
      <c r="B141" s="57"/>
      <c r="C141" s="58"/>
      <c r="D141" s="55"/>
      <c r="E141" s="55"/>
      <c r="F141" s="55"/>
      <c r="G141" s="55"/>
      <c r="H141" s="57"/>
      <c r="I141" s="58"/>
      <c r="J141" s="57"/>
      <c r="K141" s="58"/>
      <c r="L141" s="12" t="s">
        <v>175</v>
      </c>
      <c r="M141" s="136"/>
      <c r="N141" s="134">
        <f>SUM(N140+N5)</f>
        <v>243500</v>
      </c>
      <c r="O141" s="135"/>
      <c r="P141" s="80" t="s">
        <v>307</v>
      </c>
      <c r="T141" s="127"/>
      <c r="U141" s="127"/>
    </row>
    <row r="142" s="1" customFormat="1" spans="6:21">
      <c r="F142" s="4"/>
      <c r="O142" s="116"/>
      <c r="T142" s="127"/>
      <c r="U142" s="127"/>
    </row>
    <row r="143" s="1" customFormat="1" spans="6:21">
      <c r="F143" s="4"/>
      <c r="N143" s="116"/>
      <c r="O143" s="116"/>
      <c r="T143" s="127"/>
      <c r="U143" s="127"/>
    </row>
    <row r="144" s="1" customFormat="1" spans="6:21">
      <c r="F144" s="4"/>
      <c r="N144" s="116"/>
      <c r="O144" s="116"/>
      <c r="T144" s="127"/>
      <c r="U144" s="127"/>
    </row>
    <row r="145" s="1" customFormat="1" spans="6:21">
      <c r="F145" s="4"/>
      <c r="N145" s="116"/>
      <c r="O145" s="116"/>
      <c r="T145" s="127"/>
      <c r="U145" s="127"/>
    </row>
    <row r="146" s="1" customFormat="1" spans="6:21">
      <c r="F146" s="4"/>
      <c r="N146" s="116"/>
      <c r="O146" s="116"/>
      <c r="T146" s="127"/>
      <c r="U146" s="127"/>
    </row>
    <row r="147" s="1" customFormat="1" spans="6:21">
      <c r="F147" s="4"/>
      <c r="N147" s="116"/>
      <c r="O147" s="116"/>
      <c r="T147" s="127"/>
      <c r="U147" s="127"/>
    </row>
    <row r="148" s="1" customFormat="1" spans="6:21">
      <c r="F148" s="4"/>
      <c r="N148" s="116"/>
      <c r="O148" s="116"/>
      <c r="T148" s="127"/>
      <c r="U148" s="127"/>
    </row>
    <row r="149" s="1" customFormat="1" spans="6:21">
      <c r="F149" s="4"/>
      <c r="N149" s="116"/>
      <c r="O149" s="116"/>
      <c r="T149" s="127"/>
      <c r="U149" s="127"/>
    </row>
    <row r="150" s="1" customFormat="1" spans="6:21">
      <c r="F150" s="4"/>
      <c r="N150" s="116"/>
      <c r="O150" s="116"/>
      <c r="T150" s="127"/>
      <c r="U150" s="127"/>
    </row>
    <row r="151" s="1" customFormat="1" spans="6:21">
      <c r="F151" s="4"/>
      <c r="N151" s="116"/>
      <c r="O151" s="116"/>
      <c r="T151" s="127"/>
      <c r="U151" s="127"/>
    </row>
    <row r="152" s="1" customFormat="1" spans="6:21">
      <c r="F152" s="4"/>
      <c r="N152" s="116"/>
      <c r="O152" s="116"/>
      <c r="T152" s="127"/>
      <c r="U152" s="127"/>
    </row>
    <row r="153" s="1" customFormat="1" spans="6:21">
      <c r="F153" s="4"/>
      <c r="N153" s="116"/>
      <c r="O153" s="116"/>
      <c r="T153" s="127"/>
      <c r="U153" s="127"/>
    </row>
    <row r="154" s="1" customFormat="1" spans="6:21">
      <c r="F154" s="4"/>
      <c r="N154" s="116"/>
      <c r="O154" s="116"/>
      <c r="T154" s="127"/>
      <c r="U154" s="127"/>
    </row>
    <row r="155" s="1" customFormat="1" spans="6:21">
      <c r="F155" s="4"/>
      <c r="N155" s="116"/>
      <c r="O155" s="116"/>
      <c r="T155" s="127"/>
      <c r="U155" s="127"/>
    </row>
    <row r="156" s="1" customFormat="1" spans="6:21">
      <c r="F156" s="4"/>
      <c r="N156" s="116"/>
      <c r="O156" s="116"/>
      <c r="T156" s="127"/>
      <c r="U156" s="127"/>
    </row>
    <row r="157" s="1" customFormat="1" spans="6:21">
      <c r="F157" s="4"/>
      <c r="N157" s="116"/>
      <c r="O157" s="116"/>
      <c r="T157" s="127"/>
      <c r="U157" s="127"/>
    </row>
    <row r="158" s="1" customFormat="1" spans="6:21">
      <c r="F158" s="4"/>
      <c r="N158" s="116"/>
      <c r="O158" s="116"/>
      <c r="T158" s="127"/>
      <c r="U158" s="127"/>
    </row>
    <row r="159" s="1" customFormat="1" spans="6:21">
      <c r="F159" s="4"/>
      <c r="N159" s="116"/>
      <c r="O159" s="116"/>
      <c r="T159" s="127"/>
      <c r="U159" s="127"/>
    </row>
    <row r="160" s="1" customFormat="1" spans="6:21">
      <c r="F160" s="4"/>
      <c r="N160" s="116"/>
      <c r="O160" s="116"/>
      <c r="T160" s="127"/>
      <c r="U160" s="127"/>
    </row>
    <row r="161" s="1" customFormat="1" spans="6:21">
      <c r="F161" s="4"/>
      <c r="N161" s="116"/>
      <c r="O161" s="116"/>
      <c r="T161" s="127"/>
      <c r="U161" s="127"/>
    </row>
    <row r="162" s="1" customFormat="1" spans="6:21">
      <c r="F162" s="4"/>
      <c r="N162" s="116"/>
      <c r="O162" s="116"/>
      <c r="T162" s="127"/>
      <c r="U162" s="127"/>
    </row>
    <row r="163" s="1" customFormat="1" spans="6:21">
      <c r="F163" s="4"/>
      <c r="N163" s="116"/>
      <c r="O163" s="116"/>
      <c r="T163" s="127"/>
      <c r="U163" s="127"/>
    </row>
    <row r="164" s="1" customFormat="1" spans="6:21">
      <c r="F164" s="4"/>
      <c r="N164" s="116"/>
      <c r="O164" s="116"/>
      <c r="T164" s="127"/>
      <c r="U164" s="127"/>
    </row>
    <row r="165" s="1" customFormat="1" spans="6:21">
      <c r="F165" s="4"/>
      <c r="N165" s="116"/>
      <c r="O165" s="116"/>
      <c r="T165" s="127"/>
      <c r="U165" s="127"/>
    </row>
    <row r="166" s="1" customFormat="1" spans="6:21">
      <c r="F166" s="4"/>
      <c r="N166" s="116"/>
      <c r="O166" s="116"/>
      <c r="T166" s="127"/>
      <c r="U166" s="127"/>
    </row>
    <row r="167" s="1" customFormat="1" spans="6:21">
      <c r="F167" s="4"/>
      <c r="N167" s="116"/>
      <c r="O167" s="116"/>
      <c r="T167" s="127"/>
      <c r="U167" s="127"/>
    </row>
    <row r="168" s="1" customFormat="1" spans="6:21">
      <c r="F168" s="4"/>
      <c r="N168" s="116"/>
      <c r="O168" s="116"/>
      <c r="T168" s="127"/>
      <c r="U168" s="127"/>
    </row>
    <row r="169" s="1" customFormat="1" spans="6:21">
      <c r="F169" s="4"/>
      <c r="N169" s="116"/>
      <c r="O169" s="116"/>
      <c r="T169" s="127"/>
      <c r="U169" s="127"/>
    </row>
    <row r="170" s="1" customFormat="1" spans="6:21">
      <c r="F170" s="4"/>
      <c r="N170" s="116"/>
      <c r="O170" s="116"/>
      <c r="T170" s="127"/>
      <c r="U170" s="127"/>
    </row>
    <row r="171" s="1" customFormat="1" spans="6:21">
      <c r="F171" s="4"/>
      <c r="N171" s="116"/>
      <c r="O171" s="116"/>
      <c r="T171" s="127"/>
      <c r="U171" s="127"/>
    </row>
    <row r="172" s="1" customFormat="1" spans="6:21">
      <c r="F172" s="4"/>
      <c r="N172" s="116"/>
      <c r="O172" s="116"/>
      <c r="T172" s="127"/>
      <c r="U172" s="127"/>
    </row>
    <row r="173" s="1" customFormat="1" spans="6:21">
      <c r="F173" s="4"/>
      <c r="N173" s="116"/>
      <c r="O173" s="116"/>
      <c r="T173" s="127"/>
      <c r="U173" s="127"/>
    </row>
    <row r="174" s="1" customFormat="1" spans="6:21">
      <c r="F174" s="4"/>
      <c r="N174" s="116"/>
      <c r="O174" s="116"/>
      <c r="T174" s="127"/>
      <c r="U174" s="127"/>
    </row>
    <row r="175" s="1" customFormat="1" spans="6:21">
      <c r="F175" s="4"/>
      <c r="N175" s="116"/>
      <c r="O175" s="116"/>
      <c r="T175" s="127"/>
      <c r="U175" s="127"/>
    </row>
    <row r="176" s="1" customFormat="1" spans="6:21">
      <c r="F176" s="4"/>
      <c r="N176" s="116"/>
      <c r="O176" s="116"/>
      <c r="T176" s="127"/>
      <c r="U176" s="127"/>
    </row>
    <row r="177" s="1" customFormat="1" spans="6:21">
      <c r="F177" s="4"/>
      <c r="N177" s="116"/>
      <c r="O177" s="116"/>
      <c r="T177" s="127"/>
      <c r="U177" s="127"/>
    </row>
    <row r="178" s="1" customFormat="1" spans="6:21">
      <c r="F178" s="4"/>
      <c r="N178" s="116"/>
      <c r="O178" s="116"/>
      <c r="T178" s="127"/>
      <c r="U178" s="127"/>
    </row>
    <row r="179" s="1" customFormat="1" spans="6:21">
      <c r="F179" s="4"/>
      <c r="N179" s="116"/>
      <c r="O179" s="116"/>
      <c r="T179" s="127"/>
      <c r="U179" s="127"/>
    </row>
    <row r="180" s="1" customFormat="1" spans="6:21">
      <c r="F180" s="4"/>
      <c r="N180" s="116"/>
      <c r="O180" s="116"/>
      <c r="T180" s="127"/>
      <c r="U180" s="127"/>
    </row>
    <row r="181" s="1" customFormat="1" spans="6:21">
      <c r="F181" s="4"/>
      <c r="N181" s="116"/>
      <c r="O181" s="116"/>
      <c r="T181" s="127"/>
      <c r="U181" s="127"/>
    </row>
    <row r="182" s="1" customFormat="1" spans="6:21">
      <c r="F182" s="4"/>
      <c r="N182" s="116"/>
      <c r="O182" s="116"/>
      <c r="T182" s="127"/>
      <c r="U182" s="127"/>
    </row>
    <row r="183" s="1" customFormat="1" spans="6:21">
      <c r="F183" s="4"/>
      <c r="N183" s="116"/>
      <c r="O183" s="116"/>
      <c r="T183" s="127"/>
      <c r="U183" s="127"/>
    </row>
    <row r="184" s="1" customFormat="1" spans="6:21">
      <c r="F184" s="4"/>
      <c r="N184" s="116"/>
      <c r="O184" s="116"/>
      <c r="T184" s="127"/>
      <c r="U184" s="127"/>
    </row>
    <row r="185" s="1" customFormat="1" spans="6:21">
      <c r="F185" s="4"/>
      <c r="N185" s="116"/>
      <c r="O185" s="116"/>
      <c r="T185" s="127"/>
      <c r="U185" s="127"/>
    </row>
    <row r="186" s="1" customFormat="1" spans="6:21">
      <c r="F186" s="4"/>
      <c r="N186" s="116"/>
      <c r="O186" s="116"/>
      <c r="T186" s="127"/>
      <c r="U186" s="127"/>
    </row>
    <row r="187" s="1" customFormat="1" spans="6:21">
      <c r="F187" s="4"/>
      <c r="N187" s="116"/>
      <c r="O187" s="116"/>
      <c r="T187" s="127"/>
      <c r="U187" s="127"/>
    </row>
    <row r="188" s="1" customFormat="1" spans="6:21">
      <c r="F188" s="4"/>
      <c r="N188" s="116"/>
      <c r="O188" s="116"/>
      <c r="T188" s="127"/>
      <c r="U188" s="127"/>
    </row>
    <row r="189" s="1" customFormat="1" spans="6:21">
      <c r="F189" s="4"/>
      <c r="N189" s="116"/>
      <c r="O189" s="116"/>
      <c r="T189" s="127"/>
      <c r="U189" s="127"/>
    </row>
    <row r="190" s="1" customFormat="1" spans="6:21">
      <c r="F190" s="4"/>
      <c r="N190" s="116"/>
      <c r="O190" s="116"/>
      <c r="T190" s="127"/>
      <c r="U190" s="127"/>
    </row>
    <row r="191" s="1" customFormat="1" spans="6:21">
      <c r="F191" s="4"/>
      <c r="N191" s="116"/>
      <c r="O191" s="116"/>
      <c r="T191" s="127"/>
      <c r="U191" s="127"/>
    </row>
    <row r="192" s="1" customFormat="1" spans="6:21">
      <c r="F192" s="4"/>
      <c r="N192" s="116"/>
      <c r="O192" s="116"/>
      <c r="T192" s="127"/>
      <c r="U192" s="127"/>
    </row>
    <row r="193" s="1" customFormat="1" spans="6:21">
      <c r="F193" s="4"/>
      <c r="N193" s="116"/>
      <c r="O193" s="116"/>
      <c r="T193" s="127"/>
      <c r="U193" s="127"/>
    </row>
    <row r="194" s="1" customFormat="1" spans="6:21">
      <c r="F194" s="4"/>
      <c r="N194" s="116"/>
      <c r="O194" s="116"/>
      <c r="T194" s="127"/>
      <c r="U194" s="127"/>
    </row>
    <row r="195" s="1" customFormat="1" spans="6:21">
      <c r="F195" s="4"/>
      <c r="N195" s="116"/>
      <c r="O195" s="116"/>
      <c r="T195" s="127"/>
      <c r="U195" s="127"/>
    </row>
    <row r="196" s="1" customFormat="1" spans="6:21">
      <c r="F196" s="4"/>
      <c r="N196" s="116"/>
      <c r="O196" s="116"/>
      <c r="T196" s="127"/>
      <c r="U196" s="127"/>
    </row>
    <row r="197" s="1" customFormat="1" spans="6:21">
      <c r="F197" s="4"/>
      <c r="N197" s="116"/>
      <c r="O197" s="116"/>
      <c r="T197" s="127"/>
      <c r="U197" s="127"/>
    </row>
    <row r="198" s="1" customFormat="1" spans="6:21">
      <c r="F198" s="4"/>
      <c r="N198" s="116"/>
      <c r="O198" s="116"/>
      <c r="T198" s="127"/>
      <c r="U198" s="127"/>
    </row>
    <row r="199" s="1" customFormat="1" spans="6:21">
      <c r="F199" s="4"/>
      <c r="N199" s="116"/>
      <c r="O199" s="116"/>
      <c r="T199" s="127"/>
      <c r="U199" s="127"/>
    </row>
    <row r="200" s="1" customFormat="1" spans="6:21">
      <c r="F200" s="4"/>
      <c r="N200" s="116"/>
      <c r="O200" s="116"/>
      <c r="T200" s="127"/>
      <c r="U200" s="127"/>
    </row>
    <row r="201" s="1" customFormat="1" spans="6:21">
      <c r="F201" s="4"/>
      <c r="N201" s="116"/>
      <c r="O201" s="116"/>
      <c r="T201" s="127"/>
      <c r="U201" s="127"/>
    </row>
  </sheetData>
  <mergeCells count="67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A1:O2"/>
    <mergeCell ref="A3:O4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opLeftCell="A106" workbookViewId="0">
      <selection activeCell="M164" sqref="M164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116"/>
    <col min="15" max="15" width="6.28333333333333" style="116" customWidth="1"/>
    <col min="16" max="18" width="9" style="1"/>
    <col min="19" max="20" width="8" style="117"/>
    <col min="21" max="16384" width="9" style="1"/>
  </cols>
  <sheetData>
    <row r="1" s="1" customForma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S1" s="126"/>
      <c r="T1" s="126"/>
    </row>
    <row r="2" s="1" customFormat="1" ht="47.25" customHeight="1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S2" s="127"/>
      <c r="T2" s="127"/>
    </row>
    <row r="3" s="1" customFormat="1" spans="1:2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S3" s="127"/>
      <c r="T3" s="127"/>
    </row>
    <row r="4" s="1" customFormat="1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127"/>
      <c r="T4" s="127"/>
    </row>
    <row r="5" s="1" customFormat="1" ht="14.25" spans="1:20">
      <c r="A5" s="9" t="s">
        <v>308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119">
        <v>-500000</v>
      </c>
      <c r="O5" s="120"/>
      <c r="S5" s="127"/>
      <c r="T5" s="127"/>
    </row>
    <row r="6" s="1" customFormat="1" ht="14.25" spans="1:20">
      <c r="A6" s="14" t="s">
        <v>4</v>
      </c>
      <c r="B6" s="9" t="s">
        <v>5</v>
      </c>
      <c r="C6" s="11"/>
      <c r="D6" s="10" t="s">
        <v>177</v>
      </c>
      <c r="E6" s="14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121" t="s">
        <v>10</v>
      </c>
      <c r="O6" s="122"/>
      <c r="S6" s="127"/>
      <c r="T6" s="127"/>
    </row>
    <row r="7" s="2" customFormat="1" spans="1:20">
      <c r="A7" s="16">
        <v>1</v>
      </c>
      <c r="B7" s="17" t="s">
        <v>309</v>
      </c>
      <c r="C7" s="18"/>
      <c r="D7" s="19">
        <v>43509</v>
      </c>
      <c r="E7" s="20">
        <v>43510</v>
      </c>
      <c r="F7" s="21">
        <f t="shared" ref="F7:F70" si="0">E7-D7</f>
        <v>1</v>
      </c>
      <c r="G7" s="189" t="s">
        <v>182</v>
      </c>
      <c r="H7" s="118">
        <v>10011</v>
      </c>
      <c r="I7" s="123"/>
      <c r="J7" s="118">
        <v>6186620</v>
      </c>
      <c r="K7" s="123"/>
      <c r="L7" s="118">
        <v>1412597</v>
      </c>
      <c r="M7" s="123"/>
      <c r="N7" s="124">
        <f t="shared" ref="N7:N44" si="1">F7*G7</f>
        <v>2800</v>
      </c>
      <c r="O7" s="125"/>
      <c r="S7" s="127"/>
      <c r="T7" s="127"/>
    </row>
    <row r="8" s="2" customFormat="1" spans="1:20">
      <c r="A8" s="16">
        <v>2</v>
      </c>
      <c r="B8" s="17" t="s">
        <v>310</v>
      </c>
      <c r="C8" s="18"/>
      <c r="D8" s="24">
        <v>43509</v>
      </c>
      <c r="E8" s="20">
        <v>43510</v>
      </c>
      <c r="F8" s="21">
        <f t="shared" si="0"/>
        <v>1</v>
      </c>
      <c r="G8" s="189" t="s">
        <v>182</v>
      </c>
      <c r="H8" s="118">
        <v>10019</v>
      </c>
      <c r="I8" s="123"/>
      <c r="J8" s="33">
        <v>6299202</v>
      </c>
      <c r="K8" s="34"/>
      <c r="L8" s="23">
        <v>1442471</v>
      </c>
      <c r="M8" s="30"/>
      <c r="N8" s="124">
        <f t="shared" si="1"/>
        <v>2800</v>
      </c>
      <c r="O8" s="125"/>
      <c r="S8" s="127"/>
      <c r="T8" s="127"/>
    </row>
    <row r="9" s="2" customFormat="1" spans="1:20">
      <c r="A9" s="16">
        <v>3</v>
      </c>
      <c r="B9" s="17" t="s">
        <v>311</v>
      </c>
      <c r="C9" s="18"/>
      <c r="D9" s="24">
        <v>43507</v>
      </c>
      <c r="E9" s="20">
        <v>43511</v>
      </c>
      <c r="F9" s="21">
        <f t="shared" si="0"/>
        <v>4</v>
      </c>
      <c r="G9" s="189" t="s">
        <v>182</v>
      </c>
      <c r="H9" s="118">
        <v>10125</v>
      </c>
      <c r="I9" s="123"/>
      <c r="J9" s="33">
        <v>6194317</v>
      </c>
      <c r="K9" s="34"/>
      <c r="L9" s="33">
        <v>1414769</v>
      </c>
      <c r="M9" s="34"/>
      <c r="N9" s="124">
        <f t="shared" si="1"/>
        <v>11200</v>
      </c>
      <c r="O9" s="125"/>
      <c r="S9" s="127"/>
      <c r="T9" s="127"/>
    </row>
    <row r="10" s="2" customFormat="1" spans="1:20">
      <c r="A10" s="16">
        <v>4</v>
      </c>
      <c r="B10" s="17" t="s">
        <v>312</v>
      </c>
      <c r="C10" s="18"/>
      <c r="D10" s="24">
        <v>43511</v>
      </c>
      <c r="E10" s="20">
        <v>43512</v>
      </c>
      <c r="F10" s="21">
        <f t="shared" si="0"/>
        <v>1</v>
      </c>
      <c r="G10" s="189" t="s">
        <v>182</v>
      </c>
      <c r="H10" s="118">
        <v>10236</v>
      </c>
      <c r="I10" s="123"/>
      <c r="J10" s="33">
        <v>6283552</v>
      </c>
      <c r="K10" s="34"/>
      <c r="L10" s="23">
        <v>1439967</v>
      </c>
      <c r="M10" s="30"/>
      <c r="N10" s="124">
        <f t="shared" si="1"/>
        <v>2800</v>
      </c>
      <c r="O10" s="125"/>
      <c r="S10" s="127"/>
      <c r="T10" s="127"/>
    </row>
    <row r="11" s="2" customFormat="1" spans="1:20">
      <c r="A11" s="16">
        <v>5</v>
      </c>
      <c r="B11" s="17" t="s">
        <v>313</v>
      </c>
      <c r="C11" s="18"/>
      <c r="D11" s="24">
        <v>43497</v>
      </c>
      <c r="E11" s="20">
        <v>43498</v>
      </c>
      <c r="F11" s="21">
        <f t="shared" si="0"/>
        <v>1</v>
      </c>
      <c r="G11" s="189" t="s">
        <v>182</v>
      </c>
      <c r="H11" s="118">
        <v>10318</v>
      </c>
      <c r="I11" s="123"/>
      <c r="J11" s="33">
        <v>6110721</v>
      </c>
      <c r="K11" s="34"/>
      <c r="L11" s="33">
        <v>1391696</v>
      </c>
      <c r="M11" s="34"/>
      <c r="N11" s="124">
        <f t="shared" si="1"/>
        <v>2800</v>
      </c>
      <c r="O11" s="125"/>
      <c r="S11" s="127"/>
      <c r="T11" s="127"/>
    </row>
    <row r="12" s="2" customFormat="1" spans="1:20">
      <c r="A12" s="16">
        <v>6</v>
      </c>
      <c r="B12" s="17" t="s">
        <v>314</v>
      </c>
      <c r="C12" s="18"/>
      <c r="D12" s="24">
        <v>43512</v>
      </c>
      <c r="E12" s="20">
        <v>43513</v>
      </c>
      <c r="F12" s="21">
        <f t="shared" si="0"/>
        <v>1</v>
      </c>
      <c r="G12" s="189" t="s">
        <v>182</v>
      </c>
      <c r="H12" s="118">
        <v>10334</v>
      </c>
      <c r="I12" s="123"/>
      <c r="J12" s="33">
        <v>6266937</v>
      </c>
      <c r="K12" s="34"/>
      <c r="L12" s="33">
        <v>1435694</v>
      </c>
      <c r="M12" s="34"/>
      <c r="N12" s="124">
        <f t="shared" si="1"/>
        <v>2800</v>
      </c>
      <c r="O12" s="125"/>
      <c r="S12" s="127"/>
      <c r="T12" s="127"/>
    </row>
    <row r="13" s="2" customFormat="1" spans="1:20">
      <c r="A13" s="16">
        <v>7</v>
      </c>
      <c r="B13" s="17" t="s">
        <v>315</v>
      </c>
      <c r="C13" s="18"/>
      <c r="D13" s="24">
        <v>43512</v>
      </c>
      <c r="E13" s="20">
        <v>43513</v>
      </c>
      <c r="F13" s="21">
        <f t="shared" si="0"/>
        <v>1</v>
      </c>
      <c r="G13" s="189" t="s">
        <v>182</v>
      </c>
      <c r="H13" s="118">
        <v>10335</v>
      </c>
      <c r="I13" s="123"/>
      <c r="J13" s="33">
        <v>6196695</v>
      </c>
      <c r="K13" s="34"/>
      <c r="L13" s="33">
        <v>1415591</v>
      </c>
      <c r="M13" s="34"/>
      <c r="N13" s="124">
        <f t="shared" si="1"/>
        <v>2800</v>
      </c>
      <c r="O13" s="125"/>
      <c r="S13" s="127"/>
      <c r="T13" s="127"/>
    </row>
    <row r="14" s="1" customFormat="1" spans="1:22">
      <c r="A14" s="16">
        <v>8</v>
      </c>
      <c r="B14" s="17" t="s">
        <v>316</v>
      </c>
      <c r="C14" s="18"/>
      <c r="D14" s="24">
        <v>43512</v>
      </c>
      <c r="E14" s="20">
        <v>43513</v>
      </c>
      <c r="F14" s="21">
        <f t="shared" si="0"/>
        <v>1</v>
      </c>
      <c r="G14" s="189" t="s">
        <v>182</v>
      </c>
      <c r="H14" s="118">
        <v>10342</v>
      </c>
      <c r="I14" s="123"/>
      <c r="J14" s="33">
        <v>6314945</v>
      </c>
      <c r="K14" s="34"/>
      <c r="L14" s="23">
        <v>1444635</v>
      </c>
      <c r="M14" s="30"/>
      <c r="N14" s="124">
        <f t="shared" si="1"/>
        <v>2800</v>
      </c>
      <c r="O14" s="125"/>
      <c r="P14" s="2"/>
      <c r="Q14" s="2"/>
      <c r="R14" s="2"/>
      <c r="S14" s="127"/>
      <c r="T14" s="127"/>
      <c r="V14" s="2"/>
    </row>
    <row r="15" s="3" customFormat="1" spans="1:51">
      <c r="A15" s="16">
        <v>9</v>
      </c>
      <c r="B15" s="17" t="s">
        <v>317</v>
      </c>
      <c r="C15" s="18"/>
      <c r="D15" s="24">
        <v>43512</v>
      </c>
      <c r="E15" s="20">
        <v>43513</v>
      </c>
      <c r="F15" s="21">
        <f t="shared" si="0"/>
        <v>1</v>
      </c>
      <c r="G15" s="189" t="s">
        <v>182</v>
      </c>
      <c r="H15" s="118">
        <v>10347</v>
      </c>
      <c r="I15" s="123"/>
      <c r="J15" s="33">
        <v>6314944</v>
      </c>
      <c r="K15" s="34"/>
      <c r="L15" s="33">
        <v>1444635</v>
      </c>
      <c r="M15" s="34"/>
      <c r="N15" s="124">
        <f t="shared" si="1"/>
        <v>2800</v>
      </c>
      <c r="O15" s="125"/>
      <c r="P15" s="2"/>
      <c r="Q15" s="2"/>
      <c r="R15" s="2"/>
      <c r="S15" s="127"/>
      <c r="T15" s="12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0">
      <c r="A16" s="16">
        <v>10</v>
      </c>
      <c r="B16" s="17" t="s">
        <v>318</v>
      </c>
      <c r="C16" s="18"/>
      <c r="D16" s="24">
        <v>43512</v>
      </c>
      <c r="E16" s="20">
        <v>43513</v>
      </c>
      <c r="F16" s="21">
        <f t="shared" si="0"/>
        <v>1</v>
      </c>
      <c r="G16" s="189" t="s">
        <v>182</v>
      </c>
      <c r="H16" s="118">
        <v>10348</v>
      </c>
      <c r="I16" s="123"/>
      <c r="J16" s="33">
        <v>6273655</v>
      </c>
      <c r="K16" s="34"/>
      <c r="L16" s="33">
        <v>1437877</v>
      </c>
      <c r="M16" s="34"/>
      <c r="N16" s="124">
        <f t="shared" si="1"/>
        <v>2800</v>
      </c>
      <c r="O16" s="125"/>
      <c r="S16" s="127"/>
      <c r="T16" s="127"/>
    </row>
    <row r="17" s="2" customFormat="1" spans="1:20">
      <c r="A17" s="16">
        <v>11</v>
      </c>
      <c r="B17" s="17" t="s">
        <v>319</v>
      </c>
      <c r="C17" s="18"/>
      <c r="D17" s="24">
        <v>43512</v>
      </c>
      <c r="E17" s="20">
        <v>43513</v>
      </c>
      <c r="F17" s="21">
        <f t="shared" si="0"/>
        <v>1</v>
      </c>
      <c r="G17" s="189" t="s">
        <v>182</v>
      </c>
      <c r="H17" s="118">
        <v>10349</v>
      </c>
      <c r="I17" s="123"/>
      <c r="J17" s="33">
        <v>6260244</v>
      </c>
      <c r="K17" s="34"/>
      <c r="L17" s="23">
        <v>1434634</v>
      </c>
      <c r="M17" s="30"/>
      <c r="N17" s="124">
        <f t="shared" si="1"/>
        <v>2800</v>
      </c>
      <c r="O17" s="125"/>
      <c r="S17" s="127"/>
      <c r="T17" s="127"/>
    </row>
    <row r="18" s="2" customFormat="1" spans="1:20">
      <c r="A18" s="16">
        <v>12</v>
      </c>
      <c r="B18" s="17" t="s">
        <v>320</v>
      </c>
      <c r="C18" s="18"/>
      <c r="D18" s="24">
        <v>43512</v>
      </c>
      <c r="E18" s="20">
        <v>43513</v>
      </c>
      <c r="F18" s="21">
        <f t="shared" si="0"/>
        <v>1</v>
      </c>
      <c r="G18" s="189" t="s">
        <v>182</v>
      </c>
      <c r="H18" s="118">
        <v>10352</v>
      </c>
      <c r="I18" s="123"/>
      <c r="J18" s="33">
        <v>6237161</v>
      </c>
      <c r="K18" s="34"/>
      <c r="L18" s="33">
        <v>1428472</v>
      </c>
      <c r="M18" s="34"/>
      <c r="N18" s="124">
        <f t="shared" si="1"/>
        <v>2800</v>
      </c>
      <c r="O18" s="125"/>
      <c r="S18" s="127"/>
      <c r="T18" s="127"/>
    </row>
    <row r="19" s="2" customFormat="1" spans="1:20">
      <c r="A19" s="16">
        <v>13</v>
      </c>
      <c r="B19" s="17" t="s">
        <v>321</v>
      </c>
      <c r="C19" s="18"/>
      <c r="D19" s="24">
        <v>43512</v>
      </c>
      <c r="E19" s="20">
        <v>43513</v>
      </c>
      <c r="F19" s="21">
        <f t="shared" si="0"/>
        <v>1</v>
      </c>
      <c r="G19" s="189" t="s">
        <v>182</v>
      </c>
      <c r="H19" s="118">
        <v>10353</v>
      </c>
      <c r="I19" s="123"/>
      <c r="J19" s="33">
        <v>6234125</v>
      </c>
      <c r="K19" s="34"/>
      <c r="L19" s="23">
        <v>1427100</v>
      </c>
      <c r="M19" s="30"/>
      <c r="N19" s="124">
        <f t="shared" si="1"/>
        <v>2800</v>
      </c>
      <c r="O19" s="125"/>
      <c r="S19" s="127"/>
      <c r="T19" s="127"/>
    </row>
    <row r="20" s="2" customFormat="1" spans="1:20">
      <c r="A20" s="16">
        <v>14</v>
      </c>
      <c r="B20" s="17" t="s">
        <v>322</v>
      </c>
      <c r="C20" s="18"/>
      <c r="D20" s="24">
        <v>43512</v>
      </c>
      <c r="E20" s="20">
        <v>43513</v>
      </c>
      <c r="F20" s="21">
        <f t="shared" si="0"/>
        <v>1</v>
      </c>
      <c r="G20" s="189" t="s">
        <v>182</v>
      </c>
      <c r="H20" s="118">
        <v>10354</v>
      </c>
      <c r="I20" s="123"/>
      <c r="J20" s="33">
        <v>6224038</v>
      </c>
      <c r="K20" s="34"/>
      <c r="L20" s="23">
        <v>1424194</v>
      </c>
      <c r="M20" s="30"/>
      <c r="N20" s="124">
        <f t="shared" si="1"/>
        <v>2800</v>
      </c>
      <c r="O20" s="125"/>
      <c r="S20" s="127"/>
      <c r="T20" s="127"/>
    </row>
    <row r="21" s="2" customFormat="1" spans="1:20">
      <c r="A21" s="16">
        <v>15</v>
      </c>
      <c r="B21" s="17" t="s">
        <v>323</v>
      </c>
      <c r="C21" s="18"/>
      <c r="D21" s="24">
        <v>43512</v>
      </c>
      <c r="E21" s="20">
        <v>43514</v>
      </c>
      <c r="F21" s="21">
        <f t="shared" si="0"/>
        <v>2</v>
      </c>
      <c r="G21" s="189" t="s">
        <v>182</v>
      </c>
      <c r="H21" s="118">
        <v>10454</v>
      </c>
      <c r="I21" s="123"/>
      <c r="J21" s="33">
        <v>6284664</v>
      </c>
      <c r="K21" s="34"/>
      <c r="L21" s="23">
        <v>1440383</v>
      </c>
      <c r="M21" s="30"/>
      <c r="N21" s="124">
        <f t="shared" si="1"/>
        <v>5600</v>
      </c>
      <c r="O21" s="125"/>
      <c r="S21" s="127"/>
      <c r="T21" s="127"/>
    </row>
    <row r="22" s="1" customFormat="1" spans="1:22">
      <c r="A22" s="16">
        <v>16</v>
      </c>
      <c r="B22" s="17" t="s">
        <v>324</v>
      </c>
      <c r="C22" s="18"/>
      <c r="D22" s="24">
        <v>43512</v>
      </c>
      <c r="E22" s="20">
        <v>43514</v>
      </c>
      <c r="F22" s="21">
        <f t="shared" si="0"/>
        <v>2</v>
      </c>
      <c r="G22" s="189" t="s">
        <v>182</v>
      </c>
      <c r="H22" s="118">
        <v>10455</v>
      </c>
      <c r="I22" s="123"/>
      <c r="J22" s="23">
        <v>6284659</v>
      </c>
      <c r="K22" s="30"/>
      <c r="L22" s="23">
        <v>1440385</v>
      </c>
      <c r="M22" s="30"/>
      <c r="N22" s="124">
        <f t="shared" si="1"/>
        <v>5600</v>
      </c>
      <c r="O22" s="125"/>
      <c r="P22" s="2"/>
      <c r="Q22" s="2"/>
      <c r="S22" s="127"/>
      <c r="T22" s="127"/>
      <c r="V22" s="2"/>
    </row>
    <row r="23" s="2" customFormat="1" spans="1:20">
      <c r="A23" s="16">
        <v>17</v>
      </c>
      <c r="B23" s="17" t="s">
        <v>325</v>
      </c>
      <c r="C23" s="18"/>
      <c r="D23" s="24">
        <v>43513</v>
      </c>
      <c r="E23" s="20">
        <v>43514</v>
      </c>
      <c r="F23" s="21">
        <f t="shared" si="0"/>
        <v>1</v>
      </c>
      <c r="G23" s="189" t="s">
        <v>182</v>
      </c>
      <c r="H23" s="118">
        <v>10456</v>
      </c>
      <c r="I23" s="123"/>
      <c r="J23" s="33">
        <v>6316686</v>
      </c>
      <c r="K23" s="34"/>
      <c r="L23" s="23">
        <v>1445297</v>
      </c>
      <c r="M23" s="30"/>
      <c r="N23" s="124">
        <f t="shared" si="1"/>
        <v>2800</v>
      </c>
      <c r="O23" s="125"/>
      <c r="S23" s="127"/>
      <c r="T23" s="127"/>
    </row>
    <row r="24" s="2" customFormat="1" spans="1:20">
      <c r="A24" s="16">
        <v>18</v>
      </c>
      <c r="B24" s="17" t="s">
        <v>326</v>
      </c>
      <c r="C24" s="18"/>
      <c r="D24" s="24">
        <v>43512</v>
      </c>
      <c r="E24" s="20">
        <v>43514</v>
      </c>
      <c r="F24" s="21">
        <f t="shared" si="0"/>
        <v>2</v>
      </c>
      <c r="G24" s="189" t="s">
        <v>182</v>
      </c>
      <c r="H24" s="118">
        <v>10457</v>
      </c>
      <c r="I24" s="123"/>
      <c r="J24" s="33">
        <v>6255516</v>
      </c>
      <c r="K24" s="34"/>
      <c r="L24" s="23">
        <v>1433218</v>
      </c>
      <c r="M24" s="30"/>
      <c r="N24" s="124">
        <f t="shared" si="1"/>
        <v>5600</v>
      </c>
      <c r="O24" s="125"/>
      <c r="S24" s="127"/>
      <c r="T24" s="127"/>
    </row>
    <row r="25" s="2" customFormat="1" spans="1:20">
      <c r="A25" s="16">
        <v>19</v>
      </c>
      <c r="B25" s="17" t="s">
        <v>327</v>
      </c>
      <c r="C25" s="18"/>
      <c r="D25" s="24">
        <v>43513</v>
      </c>
      <c r="E25" s="20">
        <v>43515</v>
      </c>
      <c r="F25" s="21">
        <f t="shared" si="0"/>
        <v>2</v>
      </c>
      <c r="G25" s="189" t="s">
        <v>182</v>
      </c>
      <c r="H25" s="118">
        <v>10549</v>
      </c>
      <c r="I25" s="123"/>
      <c r="J25" s="33">
        <v>6250490</v>
      </c>
      <c r="K25" s="34"/>
      <c r="L25" s="35">
        <v>1430697</v>
      </c>
      <c r="M25" s="36"/>
      <c r="N25" s="124">
        <f t="shared" si="1"/>
        <v>5600</v>
      </c>
      <c r="O25" s="125"/>
      <c r="S25" s="127"/>
      <c r="T25" s="127"/>
    </row>
    <row r="26" s="2" customFormat="1" spans="1:20">
      <c r="A26" s="16">
        <v>20</v>
      </c>
      <c r="B26" s="17" t="s">
        <v>316</v>
      </c>
      <c r="C26" s="18"/>
      <c r="D26" s="24">
        <v>43513</v>
      </c>
      <c r="E26" s="20">
        <v>43515</v>
      </c>
      <c r="F26" s="21">
        <f t="shared" si="0"/>
        <v>2</v>
      </c>
      <c r="G26" s="189" t="s">
        <v>182</v>
      </c>
      <c r="H26" s="118">
        <v>10550</v>
      </c>
      <c r="I26" s="123"/>
      <c r="J26" s="33">
        <v>6314952</v>
      </c>
      <c r="K26" s="34"/>
      <c r="L26" s="23">
        <v>1444636</v>
      </c>
      <c r="M26" s="30"/>
      <c r="N26" s="124">
        <f t="shared" si="1"/>
        <v>5600</v>
      </c>
      <c r="O26" s="125"/>
      <c r="S26" s="127"/>
      <c r="T26" s="127"/>
    </row>
    <row r="27" s="2" customFormat="1" spans="1:20">
      <c r="A27" s="16">
        <v>21</v>
      </c>
      <c r="B27" s="17" t="s">
        <v>328</v>
      </c>
      <c r="C27" s="18"/>
      <c r="D27" s="24">
        <v>43513</v>
      </c>
      <c r="E27" s="20">
        <v>43515</v>
      </c>
      <c r="F27" s="21">
        <f t="shared" si="0"/>
        <v>2</v>
      </c>
      <c r="G27" s="189" t="s">
        <v>182</v>
      </c>
      <c r="H27" s="118">
        <v>10554</v>
      </c>
      <c r="I27" s="123"/>
      <c r="J27" s="33">
        <v>6290447</v>
      </c>
      <c r="K27" s="34"/>
      <c r="L27" s="23">
        <v>1441339</v>
      </c>
      <c r="M27" s="30"/>
      <c r="N27" s="124">
        <f t="shared" si="1"/>
        <v>5600</v>
      </c>
      <c r="O27" s="125"/>
      <c r="S27" s="127"/>
      <c r="T27" s="127"/>
    </row>
    <row r="28" s="2" customFormat="1" spans="1:20">
      <c r="A28" s="16">
        <v>22</v>
      </c>
      <c r="B28" s="17" t="s">
        <v>317</v>
      </c>
      <c r="C28" s="18"/>
      <c r="D28" s="24">
        <v>43513</v>
      </c>
      <c r="E28" s="20">
        <v>43515</v>
      </c>
      <c r="F28" s="21">
        <f t="shared" si="0"/>
        <v>2</v>
      </c>
      <c r="G28" s="189" t="s">
        <v>182</v>
      </c>
      <c r="H28" s="118">
        <v>10584</v>
      </c>
      <c r="I28" s="123"/>
      <c r="J28" s="33">
        <v>6314915</v>
      </c>
      <c r="K28" s="34"/>
      <c r="L28" s="23">
        <v>1444483</v>
      </c>
      <c r="M28" s="30"/>
      <c r="N28" s="124">
        <f t="shared" si="1"/>
        <v>5600</v>
      </c>
      <c r="O28" s="125"/>
      <c r="S28" s="127"/>
      <c r="T28" s="127"/>
    </row>
    <row r="29" s="2" customFormat="1" spans="1:20">
      <c r="A29" s="16">
        <v>23</v>
      </c>
      <c r="B29" s="17" t="s">
        <v>329</v>
      </c>
      <c r="C29" s="18"/>
      <c r="D29" s="24">
        <v>43514</v>
      </c>
      <c r="E29" s="20">
        <v>43516</v>
      </c>
      <c r="F29" s="21">
        <f t="shared" si="0"/>
        <v>2</v>
      </c>
      <c r="G29" s="189" t="s">
        <v>182</v>
      </c>
      <c r="H29" s="118">
        <v>10638</v>
      </c>
      <c r="I29" s="123"/>
      <c r="J29" s="33">
        <v>6272224</v>
      </c>
      <c r="K29" s="34"/>
      <c r="L29" s="23">
        <v>1437532</v>
      </c>
      <c r="M29" s="30"/>
      <c r="N29" s="124">
        <f t="shared" si="1"/>
        <v>5600</v>
      </c>
      <c r="O29" s="125"/>
      <c r="S29" s="127"/>
      <c r="T29" s="127"/>
    </row>
    <row r="30" s="2" customFormat="1" spans="1:20">
      <c r="A30" s="16">
        <v>24</v>
      </c>
      <c r="B30" s="17" t="s">
        <v>330</v>
      </c>
      <c r="C30" s="18"/>
      <c r="D30" s="24">
        <v>43514</v>
      </c>
      <c r="E30" s="20">
        <v>43516</v>
      </c>
      <c r="F30" s="21">
        <f t="shared" si="0"/>
        <v>2</v>
      </c>
      <c r="G30" s="189" t="s">
        <v>182</v>
      </c>
      <c r="H30" s="118">
        <v>10639</v>
      </c>
      <c r="I30" s="123"/>
      <c r="J30" s="33">
        <v>6257358</v>
      </c>
      <c r="K30" s="34"/>
      <c r="L30" s="23">
        <v>1433431</v>
      </c>
      <c r="M30" s="30"/>
      <c r="N30" s="124">
        <f t="shared" si="1"/>
        <v>5600</v>
      </c>
      <c r="O30" s="125"/>
      <c r="S30" s="127"/>
      <c r="T30" s="127"/>
    </row>
    <row r="31" s="2" customFormat="1" spans="1:20">
      <c r="A31" s="16">
        <v>25</v>
      </c>
      <c r="B31" s="25" t="s">
        <v>331</v>
      </c>
      <c r="C31" s="26"/>
      <c r="D31" s="24">
        <v>43515</v>
      </c>
      <c r="E31" s="20">
        <v>43517</v>
      </c>
      <c r="F31" s="21">
        <f t="shared" si="0"/>
        <v>2</v>
      </c>
      <c r="G31" s="189" t="s">
        <v>182</v>
      </c>
      <c r="H31" s="118">
        <v>10696</v>
      </c>
      <c r="I31" s="123"/>
      <c r="J31" s="33">
        <v>6316715</v>
      </c>
      <c r="K31" s="34"/>
      <c r="L31" s="33">
        <v>1445307</v>
      </c>
      <c r="M31" s="34"/>
      <c r="N31" s="124">
        <f t="shared" si="1"/>
        <v>5600</v>
      </c>
      <c r="O31" s="125"/>
      <c r="S31" s="127"/>
      <c r="T31" s="127"/>
    </row>
    <row r="32" s="2" customFormat="1" spans="1:20">
      <c r="A32" s="16">
        <v>26</v>
      </c>
      <c r="B32" s="25" t="s">
        <v>332</v>
      </c>
      <c r="C32" s="26"/>
      <c r="D32" s="24">
        <v>43516</v>
      </c>
      <c r="E32" s="20">
        <v>43517</v>
      </c>
      <c r="F32" s="21">
        <f t="shared" si="0"/>
        <v>1</v>
      </c>
      <c r="G32" s="189" t="s">
        <v>182</v>
      </c>
      <c r="H32" s="118">
        <v>10700</v>
      </c>
      <c r="I32" s="123"/>
      <c r="J32" s="33">
        <v>6283524</v>
      </c>
      <c r="K32" s="34"/>
      <c r="L32" s="33">
        <v>1439922</v>
      </c>
      <c r="M32" s="34"/>
      <c r="N32" s="124">
        <f t="shared" si="1"/>
        <v>2800</v>
      </c>
      <c r="O32" s="125"/>
      <c r="S32" s="127"/>
      <c r="T32" s="127"/>
    </row>
    <row r="33" s="2" customFormat="1" spans="1:20">
      <c r="A33" s="16">
        <v>27</v>
      </c>
      <c r="B33" s="25" t="s">
        <v>333</v>
      </c>
      <c r="C33" s="26"/>
      <c r="D33" s="24">
        <v>43517</v>
      </c>
      <c r="E33" s="20">
        <v>43519</v>
      </c>
      <c r="F33" s="21">
        <f t="shared" si="0"/>
        <v>2</v>
      </c>
      <c r="G33" s="189" t="s">
        <v>182</v>
      </c>
      <c r="H33" s="118">
        <v>10938</v>
      </c>
      <c r="I33" s="123"/>
      <c r="J33" s="33">
        <v>6206911</v>
      </c>
      <c r="K33" s="34"/>
      <c r="L33" s="33">
        <v>1418511</v>
      </c>
      <c r="M33" s="34"/>
      <c r="N33" s="124">
        <f t="shared" si="1"/>
        <v>5600</v>
      </c>
      <c r="O33" s="125"/>
      <c r="S33" s="127"/>
      <c r="T33" s="127"/>
    </row>
    <row r="34" s="2" customFormat="1" spans="1:20">
      <c r="A34" s="16">
        <v>28</v>
      </c>
      <c r="B34" s="25" t="s">
        <v>334</v>
      </c>
      <c r="C34" s="26"/>
      <c r="D34" s="24">
        <v>43517</v>
      </c>
      <c r="E34" s="20">
        <v>43519</v>
      </c>
      <c r="F34" s="21">
        <f t="shared" si="0"/>
        <v>2</v>
      </c>
      <c r="G34" s="189" t="s">
        <v>182</v>
      </c>
      <c r="H34" s="118">
        <v>10940</v>
      </c>
      <c r="I34" s="123"/>
      <c r="J34" s="33">
        <v>6281712</v>
      </c>
      <c r="K34" s="34"/>
      <c r="L34" s="33">
        <v>1438883</v>
      </c>
      <c r="M34" s="34"/>
      <c r="N34" s="124">
        <f t="shared" si="1"/>
        <v>5600</v>
      </c>
      <c r="O34" s="125"/>
      <c r="S34" s="127"/>
      <c r="T34" s="127"/>
    </row>
    <row r="35" s="2" customFormat="1" spans="1:20">
      <c r="A35" s="16">
        <v>29</v>
      </c>
      <c r="B35" s="25" t="s">
        <v>335</v>
      </c>
      <c r="C35" s="26"/>
      <c r="D35" s="24">
        <v>43517</v>
      </c>
      <c r="E35" s="20">
        <v>43519</v>
      </c>
      <c r="F35" s="21">
        <f t="shared" si="0"/>
        <v>2</v>
      </c>
      <c r="G35" s="189" t="s">
        <v>182</v>
      </c>
      <c r="H35" s="118">
        <v>10940</v>
      </c>
      <c r="I35" s="123"/>
      <c r="J35" s="33">
        <v>6281712</v>
      </c>
      <c r="K35" s="34"/>
      <c r="L35" s="33">
        <v>1438883</v>
      </c>
      <c r="M35" s="34"/>
      <c r="N35" s="124">
        <f t="shared" si="1"/>
        <v>5600</v>
      </c>
      <c r="O35" s="125"/>
      <c r="S35" s="127"/>
      <c r="T35" s="127"/>
    </row>
    <row r="36" s="2" customFormat="1" spans="1:20">
      <c r="A36" s="16">
        <v>30</v>
      </c>
      <c r="B36" s="25" t="s">
        <v>336</v>
      </c>
      <c r="C36" s="26"/>
      <c r="D36" s="24">
        <v>43517</v>
      </c>
      <c r="E36" s="20">
        <v>43519</v>
      </c>
      <c r="F36" s="21">
        <f t="shared" si="0"/>
        <v>2</v>
      </c>
      <c r="G36" s="189" t="s">
        <v>182</v>
      </c>
      <c r="H36" s="118">
        <v>10940</v>
      </c>
      <c r="I36" s="123"/>
      <c r="J36" s="33">
        <v>6281712</v>
      </c>
      <c r="K36" s="34"/>
      <c r="L36" s="35">
        <v>1438883</v>
      </c>
      <c r="M36" s="36"/>
      <c r="N36" s="124">
        <f t="shared" si="1"/>
        <v>5600</v>
      </c>
      <c r="O36" s="125"/>
      <c r="S36" s="127"/>
      <c r="T36" s="127"/>
    </row>
    <row r="37" s="2" customFormat="1" spans="1:20">
      <c r="A37" s="16">
        <v>31</v>
      </c>
      <c r="B37" s="25" t="s">
        <v>337</v>
      </c>
      <c r="C37" s="26"/>
      <c r="D37" s="24">
        <v>43517</v>
      </c>
      <c r="E37" s="20">
        <v>43519</v>
      </c>
      <c r="F37" s="21">
        <f t="shared" si="0"/>
        <v>2</v>
      </c>
      <c r="G37" s="189" t="s">
        <v>182</v>
      </c>
      <c r="H37" s="118">
        <v>10940</v>
      </c>
      <c r="I37" s="123"/>
      <c r="J37" s="33">
        <v>6281712</v>
      </c>
      <c r="K37" s="34"/>
      <c r="L37" s="35">
        <v>1438883</v>
      </c>
      <c r="M37" s="36"/>
      <c r="N37" s="124">
        <f t="shared" si="1"/>
        <v>5600</v>
      </c>
      <c r="O37" s="125"/>
      <c r="S37" s="127"/>
      <c r="T37" s="127"/>
    </row>
    <row r="38" s="2" customFormat="1" spans="1:20">
      <c r="A38" s="16">
        <v>32</v>
      </c>
      <c r="B38" s="25" t="s">
        <v>338</v>
      </c>
      <c r="C38" s="26"/>
      <c r="D38" s="24">
        <v>43518</v>
      </c>
      <c r="E38" s="20">
        <v>43519</v>
      </c>
      <c r="F38" s="21">
        <f t="shared" si="0"/>
        <v>1</v>
      </c>
      <c r="G38" s="189" t="s">
        <v>182</v>
      </c>
      <c r="H38" s="118">
        <v>10943</v>
      </c>
      <c r="I38" s="123"/>
      <c r="J38" s="33">
        <v>6283516</v>
      </c>
      <c r="K38" s="34"/>
      <c r="L38" s="35">
        <v>1439920</v>
      </c>
      <c r="M38" s="36"/>
      <c r="N38" s="124">
        <f t="shared" si="1"/>
        <v>2800</v>
      </c>
      <c r="O38" s="125"/>
      <c r="S38" s="127"/>
      <c r="T38" s="127"/>
    </row>
    <row r="39" s="2" customFormat="1" spans="1:20">
      <c r="A39" s="16">
        <v>33</v>
      </c>
      <c r="B39" s="25" t="s">
        <v>296</v>
      </c>
      <c r="C39" s="26"/>
      <c r="D39" s="24">
        <v>43518</v>
      </c>
      <c r="E39" s="20">
        <v>43520</v>
      </c>
      <c r="F39" s="21">
        <f t="shared" si="0"/>
        <v>2</v>
      </c>
      <c r="G39" s="189" t="s">
        <v>182</v>
      </c>
      <c r="H39" s="118">
        <v>11036</v>
      </c>
      <c r="I39" s="123"/>
      <c r="J39" s="33">
        <v>6266909</v>
      </c>
      <c r="K39" s="34"/>
      <c r="L39" s="35">
        <v>1435682</v>
      </c>
      <c r="M39" s="36"/>
      <c r="N39" s="124">
        <f t="shared" si="1"/>
        <v>5600</v>
      </c>
      <c r="O39" s="125"/>
      <c r="S39" s="127"/>
      <c r="T39" s="127"/>
    </row>
    <row r="40" s="2" customFormat="1" spans="1:20">
      <c r="A40" s="16">
        <v>34</v>
      </c>
      <c r="B40" s="25" t="s">
        <v>339</v>
      </c>
      <c r="C40" s="26"/>
      <c r="D40" s="24">
        <v>43518</v>
      </c>
      <c r="E40" s="20">
        <v>43520</v>
      </c>
      <c r="F40" s="21">
        <f t="shared" si="0"/>
        <v>2</v>
      </c>
      <c r="G40" s="189" t="s">
        <v>182</v>
      </c>
      <c r="H40" s="118">
        <v>11037</v>
      </c>
      <c r="I40" s="123"/>
      <c r="J40" s="33">
        <v>6255319</v>
      </c>
      <c r="K40" s="34"/>
      <c r="L40" s="35">
        <v>1433124</v>
      </c>
      <c r="M40" s="36"/>
      <c r="N40" s="124">
        <f t="shared" si="1"/>
        <v>5600</v>
      </c>
      <c r="O40" s="125"/>
      <c r="S40" s="127"/>
      <c r="T40" s="127"/>
    </row>
    <row r="41" s="2" customFormat="1" spans="1:20">
      <c r="A41" s="16">
        <v>35</v>
      </c>
      <c r="B41" s="25" t="s">
        <v>340</v>
      </c>
      <c r="C41" s="26"/>
      <c r="D41" s="24">
        <v>43520</v>
      </c>
      <c r="E41" s="20">
        <v>43521</v>
      </c>
      <c r="F41" s="21">
        <f t="shared" si="0"/>
        <v>1</v>
      </c>
      <c r="G41" s="189" t="s">
        <v>182</v>
      </c>
      <c r="H41" s="118">
        <v>11146</v>
      </c>
      <c r="I41" s="123"/>
      <c r="J41" s="33">
        <v>6266895</v>
      </c>
      <c r="K41" s="34"/>
      <c r="L41" s="35">
        <v>1435683</v>
      </c>
      <c r="M41" s="36"/>
      <c r="N41" s="124">
        <f t="shared" si="1"/>
        <v>2800</v>
      </c>
      <c r="O41" s="125"/>
      <c r="S41" s="127"/>
      <c r="T41" s="127"/>
    </row>
    <row r="42" s="2" customFormat="1" spans="1:20">
      <c r="A42" s="16">
        <v>36</v>
      </c>
      <c r="B42" s="25" t="s">
        <v>341</v>
      </c>
      <c r="C42" s="26"/>
      <c r="D42" s="24">
        <v>43520</v>
      </c>
      <c r="E42" s="20">
        <v>43521</v>
      </c>
      <c r="F42" s="21">
        <f t="shared" si="0"/>
        <v>1</v>
      </c>
      <c r="G42" s="189" t="s">
        <v>182</v>
      </c>
      <c r="H42" s="118">
        <v>11166</v>
      </c>
      <c r="I42" s="123"/>
      <c r="J42" s="33">
        <v>6314961</v>
      </c>
      <c r="K42" s="34"/>
      <c r="L42" s="35">
        <v>1444643</v>
      </c>
      <c r="M42" s="36"/>
      <c r="N42" s="124">
        <f t="shared" si="1"/>
        <v>2800</v>
      </c>
      <c r="O42" s="125"/>
      <c r="S42" s="127"/>
      <c r="T42" s="127"/>
    </row>
    <row r="43" s="2" customFormat="1" spans="1:20">
      <c r="A43" s="16">
        <v>37</v>
      </c>
      <c r="B43" s="25" t="s">
        <v>342</v>
      </c>
      <c r="C43" s="26"/>
      <c r="D43" s="24">
        <v>43519</v>
      </c>
      <c r="E43" s="20">
        <v>43521</v>
      </c>
      <c r="F43" s="21">
        <f t="shared" si="0"/>
        <v>2</v>
      </c>
      <c r="G43" s="189" t="s">
        <v>182</v>
      </c>
      <c r="H43" s="118">
        <v>11212</v>
      </c>
      <c r="I43" s="123"/>
      <c r="J43" s="33">
        <v>6319946</v>
      </c>
      <c r="K43" s="34"/>
      <c r="L43" s="35">
        <v>1445851</v>
      </c>
      <c r="M43" s="36"/>
      <c r="N43" s="124">
        <f t="shared" si="1"/>
        <v>5600</v>
      </c>
      <c r="O43" s="125"/>
      <c r="S43" s="127"/>
      <c r="T43" s="127"/>
    </row>
    <row r="44" s="2" customFormat="1" spans="1:20">
      <c r="A44" s="16">
        <v>38</v>
      </c>
      <c r="B44" s="25" t="s">
        <v>343</v>
      </c>
      <c r="C44" s="26"/>
      <c r="D44" s="24">
        <v>43519</v>
      </c>
      <c r="E44" s="20">
        <v>43521</v>
      </c>
      <c r="F44" s="21">
        <f t="shared" si="0"/>
        <v>2</v>
      </c>
      <c r="G44" s="189" t="s">
        <v>182</v>
      </c>
      <c r="H44" s="118">
        <v>11213</v>
      </c>
      <c r="I44" s="123"/>
      <c r="J44" s="33">
        <v>6319951</v>
      </c>
      <c r="K44" s="34"/>
      <c r="L44" s="35">
        <v>1445857</v>
      </c>
      <c r="M44" s="36"/>
      <c r="N44" s="124">
        <f t="shared" si="1"/>
        <v>5600</v>
      </c>
      <c r="O44" s="125"/>
      <c r="S44" s="127"/>
      <c r="T44" s="127"/>
    </row>
    <row r="45" s="2" customFormat="1" spans="1:20">
      <c r="A45" s="16">
        <v>39</v>
      </c>
      <c r="B45" s="25" t="s">
        <v>344</v>
      </c>
      <c r="C45" s="26"/>
      <c r="D45" s="24">
        <v>43522</v>
      </c>
      <c r="E45" s="20">
        <v>43524</v>
      </c>
      <c r="F45" s="21">
        <f t="shared" si="0"/>
        <v>2</v>
      </c>
      <c r="G45" s="189" t="s">
        <v>182</v>
      </c>
      <c r="H45" s="118">
        <v>11392</v>
      </c>
      <c r="I45" s="123"/>
      <c r="J45" s="33">
        <v>6212407</v>
      </c>
      <c r="K45" s="34"/>
      <c r="L45" s="35">
        <v>1420441</v>
      </c>
      <c r="M45" s="36"/>
      <c r="N45" s="124">
        <v>2800</v>
      </c>
      <c r="O45" s="125"/>
      <c r="S45" s="127"/>
      <c r="T45" s="127"/>
    </row>
    <row r="46" s="2" customFormat="1" spans="1:20">
      <c r="A46" s="16">
        <v>40</v>
      </c>
      <c r="B46" s="25" t="s">
        <v>345</v>
      </c>
      <c r="C46" s="26"/>
      <c r="D46" s="24">
        <v>43523</v>
      </c>
      <c r="E46" s="20">
        <v>43524</v>
      </c>
      <c r="F46" s="21">
        <f t="shared" si="0"/>
        <v>1</v>
      </c>
      <c r="G46" s="189" t="s">
        <v>182</v>
      </c>
      <c r="H46" s="118">
        <v>11402</v>
      </c>
      <c r="I46" s="123"/>
      <c r="J46" s="33">
        <v>6330837</v>
      </c>
      <c r="K46" s="34"/>
      <c r="L46" s="35">
        <v>1446927</v>
      </c>
      <c r="M46" s="36"/>
      <c r="N46" s="124">
        <f t="shared" ref="N46:N109" si="2">F46*G46</f>
        <v>2800</v>
      </c>
      <c r="O46" s="125"/>
      <c r="S46" s="127"/>
      <c r="T46" s="127"/>
    </row>
    <row r="47" s="2" customFormat="1" spans="1:20">
      <c r="A47" s="16">
        <v>41</v>
      </c>
      <c r="B47" s="25" t="s">
        <v>345</v>
      </c>
      <c r="C47" s="26"/>
      <c r="D47" s="24">
        <v>43523</v>
      </c>
      <c r="E47" s="20">
        <v>43524</v>
      </c>
      <c r="F47" s="21">
        <f t="shared" si="0"/>
        <v>1</v>
      </c>
      <c r="G47" s="189" t="s">
        <v>182</v>
      </c>
      <c r="H47" s="118">
        <v>11402</v>
      </c>
      <c r="I47" s="123"/>
      <c r="J47" s="33">
        <v>6330837</v>
      </c>
      <c r="K47" s="34"/>
      <c r="L47" s="35">
        <v>1446927</v>
      </c>
      <c r="M47" s="36"/>
      <c r="N47" s="124">
        <f t="shared" si="2"/>
        <v>2800</v>
      </c>
      <c r="O47" s="125"/>
      <c r="S47" s="127"/>
      <c r="T47" s="127"/>
    </row>
    <row r="48" s="2" customFormat="1" spans="1:20">
      <c r="A48" s="16">
        <v>42</v>
      </c>
      <c r="B48" s="25" t="s">
        <v>346</v>
      </c>
      <c r="C48" s="26"/>
      <c r="D48" s="24">
        <v>43523</v>
      </c>
      <c r="E48" s="20">
        <v>43524</v>
      </c>
      <c r="F48" s="21">
        <f t="shared" si="0"/>
        <v>1</v>
      </c>
      <c r="G48" s="189" t="s">
        <v>182</v>
      </c>
      <c r="H48" s="118">
        <v>11408</v>
      </c>
      <c r="I48" s="123"/>
      <c r="J48" s="23">
        <v>6316719</v>
      </c>
      <c r="K48" s="30"/>
      <c r="L48" s="23">
        <v>1445302</v>
      </c>
      <c r="M48" s="30"/>
      <c r="N48" s="124">
        <f t="shared" si="2"/>
        <v>2800</v>
      </c>
      <c r="O48" s="125"/>
      <c r="S48" s="127"/>
      <c r="T48" s="127"/>
    </row>
    <row r="49" s="2" customFormat="1" spans="1:20">
      <c r="A49" s="16">
        <v>43</v>
      </c>
      <c r="B49" s="25" t="s">
        <v>347</v>
      </c>
      <c r="C49" s="26"/>
      <c r="D49" s="24">
        <v>43523</v>
      </c>
      <c r="E49" s="20">
        <v>43524</v>
      </c>
      <c r="F49" s="21">
        <f t="shared" si="0"/>
        <v>1</v>
      </c>
      <c r="G49" s="189" t="s">
        <v>182</v>
      </c>
      <c r="H49" s="118">
        <v>11409</v>
      </c>
      <c r="I49" s="123"/>
      <c r="J49" s="23">
        <v>6285491</v>
      </c>
      <c r="K49" s="30"/>
      <c r="L49" s="23">
        <v>1440450</v>
      </c>
      <c r="M49" s="30"/>
      <c r="N49" s="124">
        <f t="shared" si="2"/>
        <v>2800</v>
      </c>
      <c r="O49" s="125"/>
      <c r="S49" s="127"/>
      <c r="T49" s="127"/>
    </row>
    <row r="50" s="2" customFormat="1" spans="1:20">
      <c r="A50" s="16">
        <v>44</v>
      </c>
      <c r="B50" s="25" t="s">
        <v>348</v>
      </c>
      <c r="C50" s="26"/>
      <c r="D50" s="24">
        <v>43523</v>
      </c>
      <c r="E50" s="20">
        <v>43524</v>
      </c>
      <c r="F50" s="21">
        <f t="shared" si="0"/>
        <v>1</v>
      </c>
      <c r="G50" s="189" t="s">
        <v>182</v>
      </c>
      <c r="H50" s="118">
        <v>11410</v>
      </c>
      <c r="I50" s="123"/>
      <c r="J50" s="23">
        <v>6284663</v>
      </c>
      <c r="K50" s="30"/>
      <c r="L50" s="23">
        <v>1440387</v>
      </c>
      <c r="M50" s="30"/>
      <c r="N50" s="124">
        <f t="shared" si="2"/>
        <v>2800</v>
      </c>
      <c r="O50" s="125"/>
      <c r="S50" s="127"/>
      <c r="T50" s="127"/>
    </row>
    <row r="51" s="2" customFormat="1" spans="1:20">
      <c r="A51" s="16">
        <v>45</v>
      </c>
      <c r="B51" s="25" t="s">
        <v>349</v>
      </c>
      <c r="C51" s="26"/>
      <c r="D51" s="24">
        <v>43521</v>
      </c>
      <c r="E51" s="20">
        <v>43523</v>
      </c>
      <c r="F51" s="21">
        <f t="shared" si="0"/>
        <v>2</v>
      </c>
      <c r="G51" s="189" t="s">
        <v>182</v>
      </c>
      <c r="H51" s="118">
        <v>11415</v>
      </c>
      <c r="I51" s="123"/>
      <c r="J51" s="23">
        <v>6273729</v>
      </c>
      <c r="K51" s="30"/>
      <c r="L51" s="23">
        <v>1436975</v>
      </c>
      <c r="M51" s="30"/>
      <c r="N51" s="124">
        <f t="shared" si="2"/>
        <v>5600</v>
      </c>
      <c r="O51" s="125"/>
      <c r="S51" s="127"/>
      <c r="T51" s="127"/>
    </row>
    <row r="52" s="2" customFormat="1" spans="1:20">
      <c r="A52" s="16">
        <v>46</v>
      </c>
      <c r="B52" s="25" t="s">
        <v>349</v>
      </c>
      <c r="C52" s="26"/>
      <c r="D52" s="24">
        <v>43523</v>
      </c>
      <c r="E52" s="20">
        <v>43524</v>
      </c>
      <c r="F52" s="21">
        <f t="shared" si="0"/>
        <v>1</v>
      </c>
      <c r="G52" s="189" t="s">
        <v>182</v>
      </c>
      <c r="H52" s="118">
        <v>11415</v>
      </c>
      <c r="I52" s="123"/>
      <c r="J52" s="23">
        <v>6273729</v>
      </c>
      <c r="K52" s="30"/>
      <c r="L52" s="23">
        <v>1437928</v>
      </c>
      <c r="M52" s="30"/>
      <c r="N52" s="124">
        <f t="shared" si="2"/>
        <v>2800</v>
      </c>
      <c r="O52" s="125"/>
      <c r="S52" s="127"/>
      <c r="T52" s="127"/>
    </row>
    <row r="53" s="2" customFormat="1" spans="1:20">
      <c r="A53" s="16">
        <v>47</v>
      </c>
      <c r="B53" s="25" t="s">
        <v>350</v>
      </c>
      <c r="C53" s="26"/>
      <c r="D53" s="24">
        <v>43524</v>
      </c>
      <c r="E53" s="20">
        <v>43525</v>
      </c>
      <c r="F53" s="21">
        <f t="shared" si="0"/>
        <v>1</v>
      </c>
      <c r="G53" s="189" t="s">
        <v>182</v>
      </c>
      <c r="H53" s="118">
        <v>11498</v>
      </c>
      <c r="I53" s="123"/>
      <c r="J53" s="23">
        <v>6290461</v>
      </c>
      <c r="K53" s="30"/>
      <c r="L53" s="23">
        <v>1441340</v>
      </c>
      <c r="M53" s="30"/>
      <c r="N53" s="124">
        <f t="shared" si="2"/>
        <v>2800</v>
      </c>
      <c r="O53" s="125"/>
      <c r="S53" s="127"/>
      <c r="T53" s="127"/>
    </row>
    <row r="54" s="2" customFormat="1" spans="1:20">
      <c r="A54" s="16">
        <v>48</v>
      </c>
      <c r="B54" s="25" t="s">
        <v>314</v>
      </c>
      <c r="C54" s="26"/>
      <c r="D54" s="24">
        <v>43517</v>
      </c>
      <c r="E54" s="20">
        <v>43518</v>
      </c>
      <c r="F54" s="21">
        <f t="shared" si="0"/>
        <v>1</v>
      </c>
      <c r="G54" s="189" t="s">
        <v>182</v>
      </c>
      <c r="H54" s="118">
        <v>11499</v>
      </c>
      <c r="I54" s="123"/>
      <c r="J54" s="23">
        <v>6325805</v>
      </c>
      <c r="K54" s="30"/>
      <c r="L54" s="23">
        <v>1446768</v>
      </c>
      <c r="M54" s="30"/>
      <c r="N54" s="124">
        <f t="shared" si="2"/>
        <v>2800</v>
      </c>
      <c r="O54" s="125"/>
      <c r="S54" s="127"/>
      <c r="T54" s="127"/>
    </row>
    <row r="55" s="2" customFormat="1" spans="1:20">
      <c r="A55" s="16">
        <v>49</v>
      </c>
      <c r="B55" s="25" t="s">
        <v>351</v>
      </c>
      <c r="C55" s="26"/>
      <c r="D55" s="24">
        <v>43523</v>
      </c>
      <c r="E55" s="20">
        <v>43525</v>
      </c>
      <c r="F55" s="21">
        <f t="shared" si="0"/>
        <v>2</v>
      </c>
      <c r="G55" s="189" t="s">
        <v>182</v>
      </c>
      <c r="H55" s="118">
        <v>11501</v>
      </c>
      <c r="I55" s="123"/>
      <c r="J55" s="23">
        <v>6314932</v>
      </c>
      <c r="K55" s="30"/>
      <c r="L55" s="23">
        <v>1444591</v>
      </c>
      <c r="M55" s="30"/>
      <c r="N55" s="124">
        <f t="shared" si="2"/>
        <v>5600</v>
      </c>
      <c r="O55" s="125"/>
      <c r="S55" s="127"/>
      <c r="T55" s="127"/>
    </row>
    <row r="56" s="2" customFormat="1" spans="1:20">
      <c r="A56" s="16">
        <v>50</v>
      </c>
      <c r="B56" s="25" t="s">
        <v>352</v>
      </c>
      <c r="C56" s="26"/>
      <c r="D56" s="24">
        <v>43524</v>
      </c>
      <c r="E56" s="20">
        <v>43526</v>
      </c>
      <c r="F56" s="21">
        <f t="shared" si="0"/>
        <v>2</v>
      </c>
      <c r="G56" s="189" t="s">
        <v>182</v>
      </c>
      <c r="H56" s="118">
        <v>11597</v>
      </c>
      <c r="I56" s="123"/>
      <c r="J56" s="23">
        <v>6325810</v>
      </c>
      <c r="K56" s="30"/>
      <c r="L56" s="23">
        <v>1446770</v>
      </c>
      <c r="M56" s="30"/>
      <c r="N56" s="124">
        <f t="shared" si="2"/>
        <v>5600</v>
      </c>
      <c r="O56" s="125"/>
      <c r="S56" s="127"/>
      <c r="T56" s="127"/>
    </row>
    <row r="57" s="2" customFormat="1" spans="1:20">
      <c r="A57" s="16">
        <v>51</v>
      </c>
      <c r="B57" s="25" t="s">
        <v>353</v>
      </c>
      <c r="C57" s="26"/>
      <c r="D57" s="24">
        <v>43525</v>
      </c>
      <c r="E57" s="20">
        <v>43526</v>
      </c>
      <c r="F57" s="21">
        <f t="shared" si="0"/>
        <v>1</v>
      </c>
      <c r="G57" s="189" t="s">
        <v>182</v>
      </c>
      <c r="H57" s="118">
        <v>11598</v>
      </c>
      <c r="I57" s="123"/>
      <c r="J57" s="23">
        <v>6260292</v>
      </c>
      <c r="K57" s="30"/>
      <c r="L57" s="23">
        <v>1434643</v>
      </c>
      <c r="M57" s="30"/>
      <c r="N57" s="124">
        <f t="shared" si="2"/>
        <v>2800</v>
      </c>
      <c r="O57" s="125"/>
      <c r="S57" s="127"/>
      <c r="T57" s="127"/>
    </row>
    <row r="58" s="2" customFormat="1" spans="1:20">
      <c r="A58" s="16">
        <v>52</v>
      </c>
      <c r="B58" s="25" t="s">
        <v>354</v>
      </c>
      <c r="C58" s="26"/>
      <c r="D58" s="24">
        <v>43525</v>
      </c>
      <c r="E58" s="20">
        <v>43526</v>
      </c>
      <c r="F58" s="21">
        <f t="shared" si="0"/>
        <v>1</v>
      </c>
      <c r="G58" s="189" t="s">
        <v>182</v>
      </c>
      <c r="H58" s="118">
        <v>11599</v>
      </c>
      <c r="I58" s="123"/>
      <c r="J58" s="23">
        <v>6242371</v>
      </c>
      <c r="K58" s="30"/>
      <c r="L58" s="23">
        <v>1429707</v>
      </c>
      <c r="M58" s="30"/>
      <c r="N58" s="124">
        <f t="shared" si="2"/>
        <v>2800</v>
      </c>
      <c r="O58" s="125"/>
      <c r="S58" s="127"/>
      <c r="T58" s="127"/>
    </row>
    <row r="59" s="2" customFormat="1" spans="1:20">
      <c r="A59" s="16">
        <v>53</v>
      </c>
      <c r="B59" s="25" t="s">
        <v>355</v>
      </c>
      <c r="C59" s="26"/>
      <c r="D59" s="24">
        <v>43524</v>
      </c>
      <c r="E59" s="20">
        <v>43526</v>
      </c>
      <c r="F59" s="21">
        <f t="shared" si="0"/>
        <v>2</v>
      </c>
      <c r="G59" s="189" t="s">
        <v>182</v>
      </c>
      <c r="H59" s="118">
        <v>11600</v>
      </c>
      <c r="I59" s="123"/>
      <c r="J59" s="23">
        <v>6316722</v>
      </c>
      <c r="K59" s="30"/>
      <c r="L59" s="23">
        <v>1445305</v>
      </c>
      <c r="M59" s="30"/>
      <c r="N59" s="124">
        <f t="shared" si="2"/>
        <v>5600</v>
      </c>
      <c r="O59" s="125"/>
      <c r="S59" s="127"/>
      <c r="T59" s="127"/>
    </row>
    <row r="60" s="2" customFormat="1" spans="1:20">
      <c r="A60" s="16">
        <v>54</v>
      </c>
      <c r="B60" s="25" t="s">
        <v>356</v>
      </c>
      <c r="C60" s="26"/>
      <c r="D60" s="24">
        <v>43525</v>
      </c>
      <c r="E60" s="20">
        <v>43526</v>
      </c>
      <c r="F60" s="21">
        <f t="shared" si="0"/>
        <v>1</v>
      </c>
      <c r="G60" s="189" t="s">
        <v>182</v>
      </c>
      <c r="H60" s="118">
        <v>11601</v>
      </c>
      <c r="I60" s="123"/>
      <c r="J60" s="23">
        <v>6228850</v>
      </c>
      <c r="K60" s="30"/>
      <c r="L60" s="23">
        <v>1425728</v>
      </c>
      <c r="M60" s="30"/>
      <c r="N60" s="124">
        <f t="shared" si="2"/>
        <v>2800</v>
      </c>
      <c r="O60" s="125"/>
      <c r="S60" s="127"/>
      <c r="T60" s="127"/>
    </row>
    <row r="61" s="2" customFormat="1" spans="1:20">
      <c r="A61" s="16">
        <v>55</v>
      </c>
      <c r="B61" s="25" t="s">
        <v>356</v>
      </c>
      <c r="C61" s="26"/>
      <c r="D61" s="24">
        <v>43526</v>
      </c>
      <c r="E61" s="20">
        <v>43527</v>
      </c>
      <c r="F61" s="21">
        <f t="shared" si="0"/>
        <v>1</v>
      </c>
      <c r="G61" s="189" t="s">
        <v>182</v>
      </c>
      <c r="H61" s="118">
        <v>11685</v>
      </c>
      <c r="I61" s="123"/>
      <c r="J61" s="23">
        <v>6289980</v>
      </c>
      <c r="K61" s="30"/>
      <c r="L61" s="23">
        <v>1441334</v>
      </c>
      <c r="M61" s="30"/>
      <c r="N61" s="124">
        <f t="shared" si="2"/>
        <v>2800</v>
      </c>
      <c r="O61" s="125"/>
      <c r="S61" s="127"/>
      <c r="T61" s="127"/>
    </row>
    <row r="62" s="2" customFormat="1" spans="1:20">
      <c r="A62" s="16">
        <v>56</v>
      </c>
      <c r="B62" s="25" t="s">
        <v>357</v>
      </c>
      <c r="C62" s="26"/>
      <c r="D62" s="24">
        <v>43526</v>
      </c>
      <c r="E62" s="20">
        <v>43527</v>
      </c>
      <c r="F62" s="21">
        <f t="shared" si="0"/>
        <v>1</v>
      </c>
      <c r="G62" s="189" t="s">
        <v>182</v>
      </c>
      <c r="H62" s="118">
        <v>11686</v>
      </c>
      <c r="I62" s="123"/>
      <c r="J62" s="23">
        <v>6260258</v>
      </c>
      <c r="K62" s="30"/>
      <c r="L62" s="23">
        <v>1434637</v>
      </c>
      <c r="M62" s="30"/>
      <c r="N62" s="124">
        <f t="shared" si="2"/>
        <v>2800</v>
      </c>
      <c r="O62" s="125"/>
      <c r="S62" s="127"/>
      <c r="T62" s="127"/>
    </row>
    <row r="63" s="2" customFormat="1" spans="1:20">
      <c r="A63" s="16">
        <v>57</v>
      </c>
      <c r="B63" s="25" t="s">
        <v>358</v>
      </c>
      <c r="C63" s="26"/>
      <c r="D63" s="24">
        <v>43526</v>
      </c>
      <c r="E63" s="20">
        <v>43527</v>
      </c>
      <c r="F63" s="21">
        <f t="shared" si="0"/>
        <v>1</v>
      </c>
      <c r="G63" s="189" t="s">
        <v>182</v>
      </c>
      <c r="H63" s="118">
        <v>11688</v>
      </c>
      <c r="I63" s="123"/>
      <c r="J63" s="23">
        <v>6283498</v>
      </c>
      <c r="K63" s="30"/>
      <c r="L63" s="23">
        <v>1439906</v>
      </c>
      <c r="M63" s="30"/>
      <c r="N63" s="124">
        <f t="shared" si="2"/>
        <v>2800</v>
      </c>
      <c r="O63" s="125"/>
      <c r="S63" s="127"/>
      <c r="T63" s="127"/>
    </row>
    <row r="64" s="2" customFormat="1" spans="1:20">
      <c r="A64" s="16">
        <v>58</v>
      </c>
      <c r="B64" s="25" t="s">
        <v>359</v>
      </c>
      <c r="C64" s="26"/>
      <c r="D64" s="24">
        <v>43526</v>
      </c>
      <c r="E64" s="20">
        <v>43527</v>
      </c>
      <c r="F64" s="21">
        <f t="shared" si="0"/>
        <v>1</v>
      </c>
      <c r="G64" s="189" t="s">
        <v>182</v>
      </c>
      <c r="H64" s="118">
        <v>11692</v>
      </c>
      <c r="I64" s="123"/>
      <c r="J64" s="23">
        <v>6242410</v>
      </c>
      <c r="K64" s="30"/>
      <c r="L64" s="23">
        <v>1429664</v>
      </c>
      <c r="M64" s="30"/>
      <c r="N64" s="124">
        <f t="shared" si="2"/>
        <v>2800</v>
      </c>
      <c r="O64" s="125"/>
      <c r="R64" s="52"/>
      <c r="S64" s="127"/>
      <c r="T64" s="127"/>
    </row>
    <row r="65" s="2" customFormat="1" spans="1:20">
      <c r="A65" s="16">
        <v>59</v>
      </c>
      <c r="B65" s="25" t="s">
        <v>360</v>
      </c>
      <c r="C65" s="26"/>
      <c r="D65" s="24">
        <v>43525</v>
      </c>
      <c r="E65" s="20">
        <v>43527</v>
      </c>
      <c r="F65" s="21">
        <f t="shared" si="0"/>
        <v>2</v>
      </c>
      <c r="G65" s="189" t="s">
        <v>182</v>
      </c>
      <c r="H65" s="118">
        <v>11693</v>
      </c>
      <c r="I65" s="123"/>
      <c r="J65" s="23">
        <v>6242240</v>
      </c>
      <c r="K65" s="30"/>
      <c r="L65" s="23">
        <v>1429654</v>
      </c>
      <c r="M65" s="30"/>
      <c r="N65" s="124">
        <f t="shared" si="2"/>
        <v>5600</v>
      </c>
      <c r="O65" s="125"/>
      <c r="R65" s="49"/>
      <c r="S65" s="127"/>
      <c r="T65" s="127"/>
    </row>
    <row r="66" s="2" customFormat="1" spans="1:20">
      <c r="A66" s="16">
        <v>60</v>
      </c>
      <c r="B66" s="25" t="s">
        <v>361</v>
      </c>
      <c r="C66" s="26"/>
      <c r="D66" s="24">
        <v>43526</v>
      </c>
      <c r="E66" s="20">
        <v>43527</v>
      </c>
      <c r="F66" s="21">
        <f t="shared" si="0"/>
        <v>1</v>
      </c>
      <c r="G66" s="189" t="s">
        <v>182</v>
      </c>
      <c r="H66" s="118">
        <v>11694</v>
      </c>
      <c r="I66" s="123"/>
      <c r="J66" s="23">
        <v>6260273</v>
      </c>
      <c r="K66" s="30"/>
      <c r="L66" s="23">
        <v>1434642</v>
      </c>
      <c r="M66" s="30"/>
      <c r="N66" s="124">
        <f t="shared" si="2"/>
        <v>2800</v>
      </c>
      <c r="O66" s="125"/>
      <c r="S66" s="127"/>
      <c r="T66" s="127"/>
    </row>
    <row r="67" s="2" customFormat="1" spans="1:20">
      <c r="A67" s="16">
        <v>61</v>
      </c>
      <c r="B67" s="25" t="s">
        <v>362</v>
      </c>
      <c r="C67" s="26"/>
      <c r="D67" s="24">
        <v>43526</v>
      </c>
      <c r="E67" s="20">
        <v>43527</v>
      </c>
      <c r="F67" s="21">
        <f t="shared" si="0"/>
        <v>1</v>
      </c>
      <c r="G67" s="189" t="s">
        <v>182</v>
      </c>
      <c r="H67" s="118">
        <v>11696</v>
      </c>
      <c r="I67" s="123"/>
      <c r="J67" s="23">
        <v>6260405</v>
      </c>
      <c r="K67" s="30"/>
      <c r="L67" s="23">
        <v>1434656</v>
      </c>
      <c r="M67" s="30"/>
      <c r="N67" s="124">
        <f t="shared" si="2"/>
        <v>2800</v>
      </c>
      <c r="O67" s="125"/>
      <c r="S67" s="127"/>
      <c r="T67" s="127"/>
    </row>
    <row r="68" s="2" customFormat="1" spans="1:20">
      <c r="A68" s="16">
        <v>62</v>
      </c>
      <c r="B68" s="25" t="s">
        <v>363</v>
      </c>
      <c r="C68" s="26"/>
      <c r="D68" s="24">
        <v>43527</v>
      </c>
      <c r="E68" s="20">
        <v>43528</v>
      </c>
      <c r="F68" s="21">
        <f t="shared" si="0"/>
        <v>1</v>
      </c>
      <c r="G68" s="189" t="s">
        <v>182</v>
      </c>
      <c r="H68" s="118">
        <v>11801</v>
      </c>
      <c r="I68" s="123"/>
      <c r="J68" s="23">
        <v>6336354</v>
      </c>
      <c r="K68" s="30"/>
      <c r="L68" s="23">
        <v>1449050</v>
      </c>
      <c r="M68" s="30"/>
      <c r="N68" s="124">
        <f t="shared" si="2"/>
        <v>2800</v>
      </c>
      <c r="O68" s="125"/>
      <c r="S68" s="127"/>
      <c r="T68" s="127"/>
    </row>
    <row r="69" s="2" customFormat="1" spans="1:20">
      <c r="A69" s="16">
        <v>63</v>
      </c>
      <c r="B69" s="25" t="s">
        <v>214</v>
      </c>
      <c r="C69" s="26"/>
      <c r="D69" s="24">
        <v>43527</v>
      </c>
      <c r="E69" s="20">
        <v>43528</v>
      </c>
      <c r="F69" s="21">
        <f t="shared" si="0"/>
        <v>1</v>
      </c>
      <c r="G69" s="189" t="s">
        <v>182</v>
      </c>
      <c r="H69" s="118">
        <v>11804</v>
      </c>
      <c r="I69" s="123"/>
      <c r="J69" s="23">
        <v>6319955</v>
      </c>
      <c r="K69" s="30"/>
      <c r="L69" s="23">
        <v>1445876</v>
      </c>
      <c r="M69" s="30"/>
      <c r="N69" s="124">
        <f t="shared" si="2"/>
        <v>2800</v>
      </c>
      <c r="O69" s="125"/>
      <c r="S69" s="127"/>
      <c r="T69" s="127"/>
    </row>
    <row r="70" s="2" customFormat="1" spans="1:20">
      <c r="A70" s="16">
        <v>64</v>
      </c>
      <c r="B70" s="25" t="s">
        <v>364</v>
      </c>
      <c r="C70" s="26"/>
      <c r="D70" s="24">
        <v>43526</v>
      </c>
      <c r="E70" s="20">
        <v>43528</v>
      </c>
      <c r="F70" s="21">
        <f t="shared" si="0"/>
        <v>2</v>
      </c>
      <c r="G70" s="189" t="s">
        <v>182</v>
      </c>
      <c r="H70" s="118">
        <v>11805</v>
      </c>
      <c r="I70" s="123"/>
      <c r="J70" s="23">
        <v>6242277</v>
      </c>
      <c r="K70" s="30"/>
      <c r="L70" s="23">
        <v>1429687</v>
      </c>
      <c r="M70" s="30"/>
      <c r="N70" s="124">
        <f t="shared" si="2"/>
        <v>5600</v>
      </c>
      <c r="O70" s="125"/>
      <c r="S70" s="127"/>
      <c r="T70" s="127"/>
    </row>
    <row r="71" s="2" customFormat="1" spans="1:20">
      <c r="A71" s="16">
        <v>65</v>
      </c>
      <c r="B71" s="25" t="s">
        <v>214</v>
      </c>
      <c r="C71" s="26"/>
      <c r="D71" s="24">
        <v>43528</v>
      </c>
      <c r="E71" s="20">
        <v>43529</v>
      </c>
      <c r="F71" s="21">
        <f t="shared" ref="F71:F134" si="3">E71-D71</f>
        <v>1</v>
      </c>
      <c r="G71" s="189" t="s">
        <v>182</v>
      </c>
      <c r="H71" s="118">
        <v>11891</v>
      </c>
      <c r="I71" s="123"/>
      <c r="J71" s="23">
        <v>6336362</v>
      </c>
      <c r="K71" s="30"/>
      <c r="L71" s="23">
        <v>1449053</v>
      </c>
      <c r="M71" s="30"/>
      <c r="N71" s="124">
        <f t="shared" si="2"/>
        <v>2800</v>
      </c>
      <c r="O71" s="125"/>
      <c r="S71" s="127"/>
      <c r="T71" s="127"/>
    </row>
    <row r="72" s="2" customFormat="1" spans="1:20">
      <c r="A72" s="16">
        <v>66</v>
      </c>
      <c r="B72" s="25" t="s">
        <v>365</v>
      </c>
      <c r="C72" s="26"/>
      <c r="D72" s="24">
        <v>43527</v>
      </c>
      <c r="E72" s="20">
        <v>43529</v>
      </c>
      <c r="F72" s="21">
        <f t="shared" si="3"/>
        <v>2</v>
      </c>
      <c r="G72" s="189" t="s">
        <v>182</v>
      </c>
      <c r="H72" s="118">
        <v>11892</v>
      </c>
      <c r="I72" s="123"/>
      <c r="J72" s="23">
        <v>6340830</v>
      </c>
      <c r="K72" s="30"/>
      <c r="L72" s="23">
        <v>1449972</v>
      </c>
      <c r="M72" s="30"/>
      <c r="N72" s="124">
        <f t="shared" si="2"/>
        <v>5600</v>
      </c>
      <c r="O72" s="125"/>
      <c r="S72" s="127"/>
      <c r="T72" s="127"/>
    </row>
    <row r="73" s="2" customFormat="1" spans="1:20">
      <c r="A73" s="16">
        <v>67</v>
      </c>
      <c r="B73" s="25" t="s">
        <v>366</v>
      </c>
      <c r="C73" s="26"/>
      <c r="D73" s="24">
        <v>43529</v>
      </c>
      <c r="E73" s="20">
        <v>43530</v>
      </c>
      <c r="F73" s="21">
        <f t="shared" si="3"/>
        <v>1</v>
      </c>
      <c r="G73" s="189" t="s">
        <v>182</v>
      </c>
      <c r="H73" s="118">
        <v>11975</v>
      </c>
      <c r="I73" s="123"/>
      <c r="J73" s="23">
        <v>6350888</v>
      </c>
      <c r="K73" s="30"/>
      <c r="L73" s="23">
        <v>1451869</v>
      </c>
      <c r="M73" s="30"/>
      <c r="N73" s="124">
        <f t="shared" si="2"/>
        <v>2800</v>
      </c>
      <c r="O73" s="125"/>
      <c r="S73" s="127"/>
      <c r="T73" s="127"/>
    </row>
    <row r="74" s="2" customFormat="1" spans="1:20">
      <c r="A74" s="16">
        <v>68</v>
      </c>
      <c r="B74" s="25" t="s">
        <v>367</v>
      </c>
      <c r="C74" s="26"/>
      <c r="D74" s="24">
        <v>43527</v>
      </c>
      <c r="E74" s="20">
        <v>43530</v>
      </c>
      <c r="F74" s="21">
        <f t="shared" si="3"/>
        <v>3</v>
      </c>
      <c r="G74" s="189" t="s">
        <v>182</v>
      </c>
      <c r="H74" s="118">
        <v>11976</v>
      </c>
      <c r="I74" s="123"/>
      <c r="J74" s="23">
        <v>6314921</v>
      </c>
      <c r="K74" s="30"/>
      <c r="L74" s="23">
        <v>1444547</v>
      </c>
      <c r="M74" s="30"/>
      <c r="N74" s="124">
        <f t="shared" si="2"/>
        <v>8400</v>
      </c>
      <c r="O74" s="125"/>
      <c r="S74" s="127"/>
      <c r="T74" s="127"/>
    </row>
    <row r="75" s="2" customFormat="1" spans="1:20">
      <c r="A75" s="16">
        <v>69</v>
      </c>
      <c r="B75" s="25" t="s">
        <v>366</v>
      </c>
      <c r="C75" s="26"/>
      <c r="D75" s="24">
        <v>43530</v>
      </c>
      <c r="E75" s="20">
        <v>43531</v>
      </c>
      <c r="F75" s="21">
        <f t="shared" si="3"/>
        <v>1</v>
      </c>
      <c r="G75" s="189" t="s">
        <v>182</v>
      </c>
      <c r="H75" s="118">
        <v>12091</v>
      </c>
      <c r="I75" s="123"/>
      <c r="J75" s="23">
        <v>6350894</v>
      </c>
      <c r="K75" s="30"/>
      <c r="L75" s="23">
        <v>1451870</v>
      </c>
      <c r="M75" s="30"/>
      <c r="N75" s="124">
        <f t="shared" si="2"/>
        <v>2800</v>
      </c>
      <c r="O75" s="125"/>
      <c r="S75" s="127"/>
      <c r="T75" s="127"/>
    </row>
    <row r="76" s="2" customFormat="1" spans="1:20">
      <c r="A76" s="16">
        <v>70</v>
      </c>
      <c r="B76" s="25" t="s">
        <v>368</v>
      </c>
      <c r="C76" s="26"/>
      <c r="D76" s="24">
        <v>43530</v>
      </c>
      <c r="E76" s="20">
        <v>43532</v>
      </c>
      <c r="F76" s="21">
        <f t="shared" si="3"/>
        <v>2</v>
      </c>
      <c r="G76" s="189" t="s">
        <v>182</v>
      </c>
      <c r="H76" s="118">
        <v>12181</v>
      </c>
      <c r="I76" s="123"/>
      <c r="J76" s="23">
        <v>6348108</v>
      </c>
      <c r="K76" s="30"/>
      <c r="L76" s="23">
        <v>1450516</v>
      </c>
      <c r="M76" s="30"/>
      <c r="N76" s="124">
        <f t="shared" si="2"/>
        <v>5600</v>
      </c>
      <c r="O76" s="125"/>
      <c r="S76" s="127"/>
      <c r="T76" s="127"/>
    </row>
    <row r="77" s="2" customFormat="1" spans="1:20">
      <c r="A77" s="16">
        <v>71</v>
      </c>
      <c r="B77" s="25" t="s">
        <v>369</v>
      </c>
      <c r="C77" s="26"/>
      <c r="D77" s="24">
        <v>43530</v>
      </c>
      <c r="E77" s="20">
        <v>43532</v>
      </c>
      <c r="F77" s="21">
        <f t="shared" si="3"/>
        <v>2</v>
      </c>
      <c r="G77" s="189" t="s">
        <v>182</v>
      </c>
      <c r="H77" s="118">
        <v>12182</v>
      </c>
      <c r="I77" s="123"/>
      <c r="J77" s="23">
        <v>6308088</v>
      </c>
      <c r="K77" s="30"/>
      <c r="L77" s="23">
        <v>1443745</v>
      </c>
      <c r="M77" s="30"/>
      <c r="N77" s="124">
        <f t="shared" si="2"/>
        <v>5600</v>
      </c>
      <c r="O77" s="125"/>
      <c r="S77" s="127"/>
      <c r="T77" s="127"/>
    </row>
    <row r="78" s="2" customFormat="1" spans="1:20">
      <c r="A78" s="16">
        <v>72</v>
      </c>
      <c r="B78" s="25" t="s">
        <v>370</v>
      </c>
      <c r="C78" s="26"/>
      <c r="D78" s="24">
        <v>43531</v>
      </c>
      <c r="E78" s="20">
        <v>43532</v>
      </c>
      <c r="F78" s="21">
        <f t="shared" si="3"/>
        <v>1</v>
      </c>
      <c r="G78" s="189" t="s">
        <v>182</v>
      </c>
      <c r="H78" s="118">
        <v>12183</v>
      </c>
      <c r="I78" s="123"/>
      <c r="J78" s="23">
        <v>6330981</v>
      </c>
      <c r="K78" s="30"/>
      <c r="L78" s="23">
        <v>1448012</v>
      </c>
      <c r="M78" s="30"/>
      <c r="N78" s="124">
        <f t="shared" si="2"/>
        <v>2800</v>
      </c>
      <c r="O78" s="125"/>
      <c r="S78" s="127"/>
      <c r="T78" s="127"/>
    </row>
    <row r="79" s="2" customFormat="1" spans="1:20">
      <c r="A79" s="16">
        <v>73</v>
      </c>
      <c r="B79" s="25" t="s">
        <v>371</v>
      </c>
      <c r="C79" s="26"/>
      <c r="D79" s="24">
        <v>43532</v>
      </c>
      <c r="E79" s="20">
        <v>43533</v>
      </c>
      <c r="F79" s="21">
        <f t="shared" si="3"/>
        <v>1</v>
      </c>
      <c r="G79" s="189" t="s">
        <v>182</v>
      </c>
      <c r="H79" s="118">
        <v>12305</v>
      </c>
      <c r="I79" s="123"/>
      <c r="J79" s="23">
        <v>6314907</v>
      </c>
      <c r="K79" s="30"/>
      <c r="L79" s="23">
        <v>1444480</v>
      </c>
      <c r="M79" s="30"/>
      <c r="N79" s="124">
        <f t="shared" si="2"/>
        <v>2800</v>
      </c>
      <c r="O79" s="125"/>
      <c r="S79" s="127"/>
      <c r="T79" s="127"/>
    </row>
    <row r="80" s="2" customFormat="1" spans="1:20">
      <c r="A80" s="16">
        <v>74</v>
      </c>
      <c r="B80" s="25" t="s">
        <v>199</v>
      </c>
      <c r="C80" s="26"/>
      <c r="D80" s="24">
        <v>43532</v>
      </c>
      <c r="E80" s="20">
        <v>43533</v>
      </c>
      <c r="F80" s="21">
        <f t="shared" si="3"/>
        <v>1</v>
      </c>
      <c r="G80" s="189" t="s">
        <v>182</v>
      </c>
      <c r="H80" s="118">
        <v>12306</v>
      </c>
      <c r="I80" s="123"/>
      <c r="J80" s="23">
        <v>6351464</v>
      </c>
      <c r="K80" s="30"/>
      <c r="L80" s="23">
        <v>1452327</v>
      </c>
      <c r="M80" s="30"/>
      <c r="N80" s="124">
        <f t="shared" si="2"/>
        <v>2800</v>
      </c>
      <c r="O80" s="125"/>
      <c r="S80" s="127"/>
      <c r="T80" s="127"/>
    </row>
    <row r="81" s="2" customFormat="1" spans="1:20">
      <c r="A81" s="16">
        <v>75</v>
      </c>
      <c r="B81" s="25" t="s">
        <v>372</v>
      </c>
      <c r="C81" s="26"/>
      <c r="D81" s="24">
        <v>43532</v>
      </c>
      <c r="E81" s="20">
        <v>43534</v>
      </c>
      <c r="F81" s="21">
        <f t="shared" si="3"/>
        <v>2</v>
      </c>
      <c r="G81" s="189" t="s">
        <v>182</v>
      </c>
      <c r="H81" s="118">
        <v>12397</v>
      </c>
      <c r="I81" s="123"/>
      <c r="J81" s="23">
        <v>6357991</v>
      </c>
      <c r="K81" s="30"/>
      <c r="L81" s="23">
        <v>1453809</v>
      </c>
      <c r="M81" s="30"/>
      <c r="N81" s="124">
        <f t="shared" si="2"/>
        <v>5600</v>
      </c>
      <c r="O81" s="125"/>
      <c r="S81" s="127"/>
      <c r="T81" s="127"/>
    </row>
    <row r="82" s="2" customFormat="1" spans="1:20">
      <c r="A82" s="16">
        <v>76</v>
      </c>
      <c r="B82" s="25" t="s">
        <v>373</v>
      </c>
      <c r="C82" s="26"/>
      <c r="D82" s="24">
        <v>43532</v>
      </c>
      <c r="E82" s="20">
        <v>43534</v>
      </c>
      <c r="F82" s="21">
        <f t="shared" si="3"/>
        <v>2</v>
      </c>
      <c r="G82" s="189" t="s">
        <v>182</v>
      </c>
      <c r="H82" s="118">
        <v>12398</v>
      </c>
      <c r="I82" s="123"/>
      <c r="J82" s="23">
        <v>6341969</v>
      </c>
      <c r="K82" s="30"/>
      <c r="L82" s="23">
        <v>1450207</v>
      </c>
      <c r="M82" s="30"/>
      <c r="N82" s="124">
        <f t="shared" si="2"/>
        <v>5600</v>
      </c>
      <c r="O82" s="125"/>
      <c r="S82" s="127"/>
      <c r="T82" s="127"/>
    </row>
    <row r="83" s="2" customFormat="1" spans="1:20">
      <c r="A83" s="16">
        <v>77</v>
      </c>
      <c r="B83" s="25" t="s">
        <v>371</v>
      </c>
      <c r="C83" s="26"/>
      <c r="D83" s="24">
        <v>43533</v>
      </c>
      <c r="E83" s="20">
        <v>43534</v>
      </c>
      <c r="F83" s="21">
        <f t="shared" si="3"/>
        <v>1</v>
      </c>
      <c r="G83" s="189" t="s">
        <v>182</v>
      </c>
      <c r="H83" s="118">
        <v>12406</v>
      </c>
      <c r="I83" s="123"/>
      <c r="J83" s="23">
        <v>6266693</v>
      </c>
      <c r="K83" s="30"/>
      <c r="L83" s="23">
        <v>1435674</v>
      </c>
      <c r="M83" s="30"/>
      <c r="N83" s="124">
        <f t="shared" si="2"/>
        <v>2800</v>
      </c>
      <c r="O83" s="125"/>
      <c r="S83" s="127"/>
      <c r="T83" s="127"/>
    </row>
    <row r="84" s="1" customFormat="1" spans="1:22">
      <c r="A84" s="16">
        <v>78</v>
      </c>
      <c r="B84" s="37" t="s">
        <v>374</v>
      </c>
      <c r="C84" s="38"/>
      <c r="D84" s="24">
        <v>43532</v>
      </c>
      <c r="E84" s="20">
        <v>43534</v>
      </c>
      <c r="F84" s="21">
        <f t="shared" si="3"/>
        <v>2</v>
      </c>
      <c r="G84" s="189" t="s">
        <v>182</v>
      </c>
      <c r="H84" s="57">
        <v>12407</v>
      </c>
      <c r="I84" s="58"/>
      <c r="J84" s="57">
        <v>6350857</v>
      </c>
      <c r="K84" s="58"/>
      <c r="L84" s="118">
        <v>1451858</v>
      </c>
      <c r="M84" s="123"/>
      <c r="N84" s="124">
        <f t="shared" si="2"/>
        <v>5600</v>
      </c>
      <c r="O84" s="125"/>
      <c r="P84" s="2"/>
      <c r="Q84" s="2"/>
      <c r="S84" s="127"/>
      <c r="T84" s="127"/>
      <c r="V84" s="2"/>
    </row>
    <row r="85" s="1" customFormat="1" spans="1:22">
      <c r="A85" s="16">
        <v>79</v>
      </c>
      <c r="B85" s="37" t="s">
        <v>375</v>
      </c>
      <c r="C85" s="38"/>
      <c r="D85" s="24">
        <v>43533</v>
      </c>
      <c r="E85" s="20">
        <v>43534</v>
      </c>
      <c r="F85" s="21">
        <f t="shared" si="3"/>
        <v>1</v>
      </c>
      <c r="G85" s="189" t="s">
        <v>182</v>
      </c>
      <c r="H85" s="57">
        <v>12408</v>
      </c>
      <c r="I85" s="58"/>
      <c r="J85" s="57">
        <v>6350874</v>
      </c>
      <c r="K85" s="58"/>
      <c r="L85" s="118">
        <v>1451863</v>
      </c>
      <c r="M85" s="123"/>
      <c r="N85" s="124">
        <f t="shared" si="2"/>
        <v>2800</v>
      </c>
      <c r="O85" s="125"/>
      <c r="P85" s="2"/>
      <c r="Q85" s="2"/>
      <c r="S85" s="127"/>
      <c r="T85" s="127"/>
      <c r="V85" s="2"/>
    </row>
    <row r="86" s="1" customFormat="1" spans="1:22">
      <c r="A86" s="16">
        <v>80</v>
      </c>
      <c r="B86" s="37" t="s">
        <v>370</v>
      </c>
      <c r="C86" s="38"/>
      <c r="D86" s="24">
        <v>43532</v>
      </c>
      <c r="E86" s="20">
        <v>43534</v>
      </c>
      <c r="F86" s="21">
        <f t="shared" si="3"/>
        <v>2</v>
      </c>
      <c r="G86" s="189" t="s">
        <v>182</v>
      </c>
      <c r="H86" s="57">
        <v>12411</v>
      </c>
      <c r="I86" s="58"/>
      <c r="J86" s="57">
        <v>6331736</v>
      </c>
      <c r="K86" s="58"/>
      <c r="L86" s="118">
        <v>1448060</v>
      </c>
      <c r="M86" s="123"/>
      <c r="N86" s="124">
        <f t="shared" si="2"/>
        <v>5600</v>
      </c>
      <c r="O86" s="125"/>
      <c r="P86" s="2"/>
      <c r="Q86" s="2"/>
      <c r="S86" s="127"/>
      <c r="T86" s="127"/>
      <c r="V86" s="2"/>
    </row>
    <row r="87" s="1" customFormat="1" spans="1:22">
      <c r="A87" s="16">
        <v>81</v>
      </c>
      <c r="B87" s="37" t="s">
        <v>199</v>
      </c>
      <c r="C87" s="38"/>
      <c r="D87" s="24">
        <v>43533</v>
      </c>
      <c r="E87" s="20">
        <v>43534</v>
      </c>
      <c r="F87" s="21">
        <f t="shared" si="3"/>
        <v>1</v>
      </c>
      <c r="G87" s="189" t="s">
        <v>182</v>
      </c>
      <c r="H87" s="57">
        <v>12412</v>
      </c>
      <c r="I87" s="58"/>
      <c r="J87" s="57">
        <v>6351468</v>
      </c>
      <c r="K87" s="58"/>
      <c r="L87" s="118">
        <v>1452329</v>
      </c>
      <c r="M87" s="123"/>
      <c r="N87" s="124">
        <f t="shared" si="2"/>
        <v>2800</v>
      </c>
      <c r="O87" s="125"/>
      <c r="P87" s="2"/>
      <c r="Q87" s="2"/>
      <c r="S87" s="127"/>
      <c r="T87" s="127"/>
      <c r="V87" s="2"/>
    </row>
    <row r="88" s="1" customFormat="1" spans="1:22">
      <c r="A88" s="16">
        <v>82</v>
      </c>
      <c r="B88" s="37" t="s">
        <v>376</v>
      </c>
      <c r="C88" s="38"/>
      <c r="D88" s="24">
        <v>43532</v>
      </c>
      <c r="E88" s="20">
        <v>43534</v>
      </c>
      <c r="F88" s="21">
        <f t="shared" si="3"/>
        <v>2</v>
      </c>
      <c r="G88" s="189" t="s">
        <v>182</v>
      </c>
      <c r="H88" s="57">
        <v>12413</v>
      </c>
      <c r="I88" s="58"/>
      <c r="J88" s="57">
        <v>6341955</v>
      </c>
      <c r="K88" s="58"/>
      <c r="L88" s="118">
        <v>1450209</v>
      </c>
      <c r="M88" s="123"/>
      <c r="N88" s="124">
        <f t="shared" si="2"/>
        <v>5600</v>
      </c>
      <c r="O88" s="125"/>
      <c r="P88" s="2"/>
      <c r="Q88" s="2"/>
      <c r="S88" s="127"/>
      <c r="T88" s="127"/>
      <c r="V88" s="2"/>
    </row>
    <row r="89" s="1" customFormat="1" spans="1:22">
      <c r="A89" s="16">
        <v>83</v>
      </c>
      <c r="B89" s="37" t="s">
        <v>377</v>
      </c>
      <c r="C89" s="38"/>
      <c r="D89" s="24">
        <v>43533</v>
      </c>
      <c r="E89" s="20">
        <v>43535</v>
      </c>
      <c r="F89" s="21">
        <f t="shared" si="3"/>
        <v>2</v>
      </c>
      <c r="G89" s="189" t="s">
        <v>182</v>
      </c>
      <c r="H89" s="57">
        <v>12518</v>
      </c>
      <c r="I89" s="58"/>
      <c r="J89" s="57">
        <v>6319970</v>
      </c>
      <c r="K89" s="58"/>
      <c r="L89" s="118">
        <v>1445973</v>
      </c>
      <c r="M89" s="123"/>
      <c r="N89" s="124">
        <f t="shared" si="2"/>
        <v>5600</v>
      </c>
      <c r="O89" s="125"/>
      <c r="P89" s="2"/>
      <c r="Q89" s="2"/>
      <c r="S89" s="127"/>
      <c r="T89" s="127"/>
      <c r="V89" s="2"/>
    </row>
    <row r="90" s="1" customFormat="1" spans="1:22">
      <c r="A90" s="16">
        <v>84</v>
      </c>
      <c r="B90" s="37" t="s">
        <v>378</v>
      </c>
      <c r="C90" s="38"/>
      <c r="D90" s="24">
        <v>43533</v>
      </c>
      <c r="E90" s="20">
        <v>43535</v>
      </c>
      <c r="F90" s="21">
        <f t="shared" si="3"/>
        <v>2</v>
      </c>
      <c r="G90" s="189" t="s">
        <v>182</v>
      </c>
      <c r="H90" s="57">
        <v>12524</v>
      </c>
      <c r="I90" s="58"/>
      <c r="J90" s="57">
        <v>6357988</v>
      </c>
      <c r="K90" s="58"/>
      <c r="L90" s="118">
        <v>1453635</v>
      </c>
      <c r="M90" s="123"/>
      <c r="N90" s="124">
        <f t="shared" si="2"/>
        <v>5600</v>
      </c>
      <c r="O90" s="125"/>
      <c r="P90" s="2"/>
      <c r="Q90" s="2"/>
      <c r="S90" s="127"/>
      <c r="T90" s="127"/>
      <c r="V90" s="2"/>
    </row>
    <row r="91" s="1" customFormat="1" spans="1:22">
      <c r="A91" s="16">
        <v>85</v>
      </c>
      <c r="B91" s="37" t="s">
        <v>379</v>
      </c>
      <c r="C91" s="38"/>
      <c r="D91" s="24">
        <v>43533</v>
      </c>
      <c r="E91" s="20">
        <v>43535</v>
      </c>
      <c r="F91" s="21">
        <f t="shared" si="3"/>
        <v>2</v>
      </c>
      <c r="G91" s="189" t="s">
        <v>182</v>
      </c>
      <c r="H91" s="57">
        <v>12525</v>
      </c>
      <c r="I91" s="58"/>
      <c r="J91" s="57">
        <v>6357995</v>
      </c>
      <c r="K91" s="58"/>
      <c r="L91" s="118">
        <v>1453812</v>
      </c>
      <c r="M91" s="123"/>
      <c r="N91" s="124">
        <f t="shared" si="2"/>
        <v>5600</v>
      </c>
      <c r="O91" s="125"/>
      <c r="P91" s="2"/>
      <c r="Q91" s="2"/>
      <c r="S91" s="127"/>
      <c r="T91" s="127"/>
      <c r="V91" s="2"/>
    </row>
    <row r="92" s="1" customFormat="1" spans="1:22">
      <c r="A92" s="16">
        <v>86</v>
      </c>
      <c r="B92" s="37" t="s">
        <v>380</v>
      </c>
      <c r="C92" s="38"/>
      <c r="D92" s="24">
        <v>43533</v>
      </c>
      <c r="E92" s="20">
        <v>43535</v>
      </c>
      <c r="F92" s="21">
        <f t="shared" si="3"/>
        <v>2</v>
      </c>
      <c r="G92" s="189" t="s">
        <v>182</v>
      </c>
      <c r="H92" s="57">
        <v>12526</v>
      </c>
      <c r="I92" s="58"/>
      <c r="J92" s="57">
        <v>6355486</v>
      </c>
      <c r="K92" s="58"/>
      <c r="L92" s="118">
        <v>1452990</v>
      </c>
      <c r="M92" s="123"/>
      <c r="N92" s="124">
        <f t="shared" si="2"/>
        <v>5600</v>
      </c>
      <c r="O92" s="125"/>
      <c r="P92" s="2"/>
      <c r="Q92" s="2"/>
      <c r="S92" s="127"/>
      <c r="T92" s="127"/>
      <c r="V92" s="2"/>
    </row>
    <row r="93" s="1" customFormat="1" spans="1:22">
      <c r="A93" s="16">
        <v>87</v>
      </c>
      <c r="B93" s="37" t="s">
        <v>381</v>
      </c>
      <c r="C93" s="38"/>
      <c r="D93" s="24">
        <v>43534</v>
      </c>
      <c r="E93" s="20">
        <v>43535</v>
      </c>
      <c r="F93" s="21">
        <f t="shared" si="3"/>
        <v>1</v>
      </c>
      <c r="G93" s="189" t="s">
        <v>182</v>
      </c>
      <c r="H93" s="57">
        <v>12527</v>
      </c>
      <c r="I93" s="58"/>
      <c r="J93" s="57">
        <v>6348105</v>
      </c>
      <c r="K93" s="58"/>
      <c r="L93" s="118">
        <v>1450502</v>
      </c>
      <c r="M93" s="123"/>
      <c r="N93" s="124">
        <f t="shared" si="2"/>
        <v>2800</v>
      </c>
      <c r="O93" s="125"/>
      <c r="P93" s="2"/>
      <c r="Q93" s="2"/>
      <c r="S93" s="127"/>
      <c r="T93" s="127"/>
      <c r="V93" s="2"/>
    </row>
    <row r="94" s="1" customFormat="1" spans="1:22">
      <c r="A94" s="16">
        <v>88</v>
      </c>
      <c r="B94" s="37" t="s">
        <v>382</v>
      </c>
      <c r="C94" s="38"/>
      <c r="D94" s="24">
        <v>43534</v>
      </c>
      <c r="E94" s="20">
        <v>43536</v>
      </c>
      <c r="F94" s="21">
        <f t="shared" si="3"/>
        <v>2</v>
      </c>
      <c r="G94" s="189" t="s">
        <v>182</v>
      </c>
      <c r="H94" s="57">
        <v>12636</v>
      </c>
      <c r="I94" s="58"/>
      <c r="J94" s="57">
        <v>6351465</v>
      </c>
      <c r="K94" s="58"/>
      <c r="L94" s="118">
        <v>1452333</v>
      </c>
      <c r="M94" s="123"/>
      <c r="N94" s="124">
        <f t="shared" si="2"/>
        <v>5600</v>
      </c>
      <c r="O94" s="125"/>
      <c r="P94" s="2"/>
      <c r="Q94" s="2"/>
      <c r="S94" s="127"/>
      <c r="T94" s="127"/>
      <c r="V94" s="2"/>
    </row>
    <row r="95" s="1" customFormat="1" spans="1:22">
      <c r="A95" s="16">
        <v>89</v>
      </c>
      <c r="B95" s="37" t="s">
        <v>383</v>
      </c>
      <c r="C95" s="38"/>
      <c r="D95" s="24">
        <v>43534</v>
      </c>
      <c r="E95" s="20">
        <v>43536</v>
      </c>
      <c r="F95" s="21">
        <f t="shared" si="3"/>
        <v>2</v>
      </c>
      <c r="G95" s="189" t="s">
        <v>182</v>
      </c>
      <c r="H95" s="57">
        <v>12637</v>
      </c>
      <c r="I95" s="58"/>
      <c r="J95" s="57">
        <v>6351471</v>
      </c>
      <c r="K95" s="58"/>
      <c r="L95" s="118">
        <v>1452448</v>
      </c>
      <c r="M95" s="123"/>
      <c r="N95" s="124">
        <f t="shared" si="2"/>
        <v>5600</v>
      </c>
      <c r="O95" s="125"/>
      <c r="P95" s="2"/>
      <c r="Q95" s="2"/>
      <c r="S95" s="127"/>
      <c r="T95" s="127"/>
      <c r="V95" s="2"/>
    </row>
    <row r="96" s="1" customFormat="1" spans="1:22">
      <c r="A96" s="16">
        <v>90</v>
      </c>
      <c r="B96" s="37" t="s">
        <v>384</v>
      </c>
      <c r="C96" s="38"/>
      <c r="D96" s="24">
        <v>43535</v>
      </c>
      <c r="E96" s="20">
        <v>43536</v>
      </c>
      <c r="F96" s="21">
        <f t="shared" si="3"/>
        <v>1</v>
      </c>
      <c r="G96" s="189" t="s">
        <v>182</v>
      </c>
      <c r="H96" s="57">
        <v>12641</v>
      </c>
      <c r="I96" s="58"/>
      <c r="J96" s="57">
        <v>6368676</v>
      </c>
      <c r="K96" s="58"/>
      <c r="L96" s="118">
        <v>1455846</v>
      </c>
      <c r="M96" s="123"/>
      <c r="N96" s="124">
        <f t="shared" si="2"/>
        <v>2800</v>
      </c>
      <c r="O96" s="125"/>
      <c r="P96" s="2"/>
      <c r="Q96" s="2"/>
      <c r="S96" s="127"/>
      <c r="T96" s="127"/>
      <c r="V96" s="2"/>
    </row>
    <row r="97" s="1" customFormat="1" spans="1:22">
      <c r="A97" s="16">
        <v>91</v>
      </c>
      <c r="B97" s="37" t="s">
        <v>385</v>
      </c>
      <c r="C97" s="38"/>
      <c r="D97" s="24">
        <v>43537</v>
      </c>
      <c r="E97" s="20">
        <v>43539</v>
      </c>
      <c r="F97" s="21">
        <f t="shared" si="3"/>
        <v>2</v>
      </c>
      <c r="G97" s="189" t="s">
        <v>182</v>
      </c>
      <c r="H97" s="57">
        <v>12876</v>
      </c>
      <c r="I97" s="58"/>
      <c r="J97" s="57">
        <v>6290484</v>
      </c>
      <c r="K97" s="58"/>
      <c r="L97" s="118">
        <v>1441341</v>
      </c>
      <c r="M97" s="123"/>
      <c r="N97" s="124">
        <f t="shared" si="2"/>
        <v>5600</v>
      </c>
      <c r="O97" s="125"/>
      <c r="P97" s="2"/>
      <c r="Q97" s="2"/>
      <c r="S97" s="127"/>
      <c r="T97" s="127"/>
      <c r="V97" s="2"/>
    </row>
    <row r="98" s="1" customFormat="1" spans="1:22">
      <c r="A98" s="16">
        <v>92</v>
      </c>
      <c r="B98" s="37" t="s">
        <v>386</v>
      </c>
      <c r="C98" s="38"/>
      <c r="D98" s="24">
        <v>43537</v>
      </c>
      <c r="E98" s="20">
        <v>43539</v>
      </c>
      <c r="F98" s="21">
        <f t="shared" si="3"/>
        <v>2</v>
      </c>
      <c r="G98" s="189" t="s">
        <v>182</v>
      </c>
      <c r="H98" s="57">
        <v>12902</v>
      </c>
      <c r="I98" s="58"/>
      <c r="J98" s="57">
        <v>6270061</v>
      </c>
      <c r="K98" s="58"/>
      <c r="L98" s="118">
        <v>1436969</v>
      </c>
      <c r="M98" s="123"/>
      <c r="N98" s="124">
        <f t="shared" si="2"/>
        <v>5600</v>
      </c>
      <c r="O98" s="125"/>
      <c r="P98" s="2"/>
      <c r="Q98" s="2"/>
      <c r="S98" s="127"/>
      <c r="T98" s="127"/>
      <c r="V98" s="2"/>
    </row>
    <row r="99" s="1" customFormat="1" spans="1:22">
      <c r="A99" s="16">
        <v>93</v>
      </c>
      <c r="B99" s="37" t="s">
        <v>387</v>
      </c>
      <c r="C99" s="38"/>
      <c r="D99" s="24">
        <v>43537</v>
      </c>
      <c r="E99" s="20">
        <v>43539</v>
      </c>
      <c r="F99" s="21">
        <f t="shared" si="3"/>
        <v>2</v>
      </c>
      <c r="G99" s="189" t="s">
        <v>182</v>
      </c>
      <c r="H99" s="57">
        <v>12904</v>
      </c>
      <c r="I99" s="58"/>
      <c r="J99" s="57">
        <v>6330958</v>
      </c>
      <c r="K99" s="58"/>
      <c r="L99" s="118">
        <v>1447978</v>
      </c>
      <c r="M99" s="123"/>
      <c r="N99" s="124">
        <f t="shared" si="2"/>
        <v>5600</v>
      </c>
      <c r="O99" s="125"/>
      <c r="P99" s="2"/>
      <c r="Q99" s="2"/>
      <c r="S99" s="127"/>
      <c r="T99" s="127"/>
      <c r="V99" s="2"/>
    </row>
    <row r="100" s="1" customFormat="1" spans="1:22">
      <c r="A100" s="16">
        <v>94</v>
      </c>
      <c r="B100" s="37" t="s">
        <v>388</v>
      </c>
      <c r="C100" s="38"/>
      <c r="D100" s="24">
        <v>43536</v>
      </c>
      <c r="E100" s="20">
        <v>43539</v>
      </c>
      <c r="F100" s="21">
        <f t="shared" si="3"/>
        <v>3</v>
      </c>
      <c r="G100" s="189" t="s">
        <v>182</v>
      </c>
      <c r="H100" s="57">
        <v>12905</v>
      </c>
      <c r="I100" s="58"/>
      <c r="J100" s="57">
        <v>6330970</v>
      </c>
      <c r="K100" s="58"/>
      <c r="L100" s="118">
        <v>1448003</v>
      </c>
      <c r="M100" s="123"/>
      <c r="N100" s="124">
        <f t="shared" si="2"/>
        <v>8400</v>
      </c>
      <c r="O100" s="125"/>
      <c r="P100" s="2"/>
      <c r="Q100" s="2"/>
      <c r="S100" s="127"/>
      <c r="T100" s="127"/>
      <c r="V100" s="2"/>
    </row>
    <row r="101" s="1" customFormat="1" spans="1:22">
      <c r="A101" s="16">
        <v>95</v>
      </c>
      <c r="B101" s="37" t="s">
        <v>389</v>
      </c>
      <c r="C101" s="38"/>
      <c r="D101" s="24">
        <v>43538</v>
      </c>
      <c r="E101" s="20">
        <v>43539</v>
      </c>
      <c r="F101" s="21">
        <f t="shared" si="3"/>
        <v>1</v>
      </c>
      <c r="G101" s="189" t="s">
        <v>182</v>
      </c>
      <c r="H101" s="57">
        <v>12906</v>
      </c>
      <c r="I101" s="58"/>
      <c r="J101" s="57">
        <v>6354374</v>
      </c>
      <c r="K101" s="58"/>
      <c r="L101" s="118">
        <v>1452958</v>
      </c>
      <c r="M101" s="123"/>
      <c r="N101" s="124">
        <f t="shared" si="2"/>
        <v>2800</v>
      </c>
      <c r="O101" s="125"/>
      <c r="P101" s="2"/>
      <c r="Q101" s="2"/>
      <c r="S101" s="127"/>
      <c r="T101" s="127"/>
      <c r="V101" s="2"/>
    </row>
    <row r="102" s="1" customFormat="1" spans="1:22">
      <c r="A102" s="16">
        <v>96</v>
      </c>
      <c r="B102" s="37" t="s">
        <v>390</v>
      </c>
      <c r="C102" s="38"/>
      <c r="D102" s="24">
        <v>43537</v>
      </c>
      <c r="E102" s="20">
        <v>43539</v>
      </c>
      <c r="F102" s="21">
        <f t="shared" si="3"/>
        <v>2</v>
      </c>
      <c r="G102" s="189" t="s">
        <v>182</v>
      </c>
      <c r="H102" s="57">
        <v>12907</v>
      </c>
      <c r="I102" s="58"/>
      <c r="J102" s="57">
        <v>6340826</v>
      </c>
      <c r="K102" s="58"/>
      <c r="L102" s="118">
        <v>1449970</v>
      </c>
      <c r="M102" s="123"/>
      <c r="N102" s="124">
        <f t="shared" si="2"/>
        <v>5600</v>
      </c>
      <c r="O102" s="125"/>
      <c r="P102" s="2"/>
      <c r="Q102" s="2"/>
      <c r="S102" s="127"/>
      <c r="T102" s="127"/>
      <c r="V102" s="2"/>
    </row>
    <row r="103" s="1" customFormat="1" spans="1:22">
      <c r="A103" s="16">
        <v>97</v>
      </c>
      <c r="B103" s="37" t="s">
        <v>391</v>
      </c>
      <c r="C103" s="38"/>
      <c r="D103" s="40">
        <v>43539</v>
      </c>
      <c r="E103" s="41">
        <v>43541</v>
      </c>
      <c r="F103" s="42">
        <f t="shared" si="3"/>
        <v>2</v>
      </c>
      <c r="G103" s="190" t="s">
        <v>182</v>
      </c>
      <c r="H103" s="57">
        <v>13112</v>
      </c>
      <c r="I103" s="58"/>
      <c r="J103" s="57">
        <v>6330976</v>
      </c>
      <c r="K103" s="58"/>
      <c r="L103" s="57">
        <v>1448006</v>
      </c>
      <c r="M103" s="58"/>
      <c r="N103" s="124">
        <f t="shared" si="2"/>
        <v>5600</v>
      </c>
      <c r="O103" s="125"/>
      <c r="P103" s="2"/>
      <c r="Q103" s="2"/>
      <c r="S103" s="127"/>
      <c r="T103" s="127"/>
      <c r="V103" s="2"/>
    </row>
    <row r="104" s="1" customFormat="1" spans="1:22">
      <c r="A104" s="16">
        <v>98</v>
      </c>
      <c r="B104" s="44" t="s">
        <v>392</v>
      </c>
      <c r="C104" s="45"/>
      <c r="D104" s="46">
        <v>43539</v>
      </c>
      <c r="E104" s="47">
        <v>43541</v>
      </c>
      <c r="F104" s="42">
        <f t="shared" si="3"/>
        <v>2</v>
      </c>
      <c r="G104" s="190" t="s">
        <v>182</v>
      </c>
      <c r="H104" s="128">
        <v>13113</v>
      </c>
      <c r="I104" s="129"/>
      <c r="J104" s="128">
        <v>6331744</v>
      </c>
      <c r="K104" s="129"/>
      <c r="L104" s="128">
        <v>1448070</v>
      </c>
      <c r="M104" s="129"/>
      <c r="N104" s="124">
        <f t="shared" si="2"/>
        <v>5600</v>
      </c>
      <c r="O104" s="125"/>
      <c r="P104" s="2"/>
      <c r="Q104" s="2"/>
      <c r="S104" s="127"/>
      <c r="T104" s="127"/>
      <c r="V104" s="2"/>
    </row>
    <row r="105" s="1" customFormat="1" spans="1:22">
      <c r="A105" s="16">
        <v>99</v>
      </c>
      <c r="B105" s="37" t="s">
        <v>393</v>
      </c>
      <c r="C105" s="38"/>
      <c r="D105" s="40">
        <v>43539</v>
      </c>
      <c r="E105" s="41">
        <v>43541</v>
      </c>
      <c r="F105" s="42">
        <f t="shared" si="3"/>
        <v>2</v>
      </c>
      <c r="G105" s="190" t="s">
        <v>182</v>
      </c>
      <c r="H105" s="57">
        <v>13114</v>
      </c>
      <c r="I105" s="58"/>
      <c r="J105" s="57">
        <v>6316706</v>
      </c>
      <c r="K105" s="58"/>
      <c r="L105" s="57">
        <v>1445300</v>
      </c>
      <c r="M105" s="58"/>
      <c r="N105" s="124">
        <f t="shared" si="2"/>
        <v>5600</v>
      </c>
      <c r="O105" s="125"/>
      <c r="P105" s="2"/>
      <c r="Q105" s="2"/>
      <c r="S105" s="127"/>
      <c r="T105" s="127"/>
      <c r="V105" s="2"/>
    </row>
    <row r="106" s="1" customFormat="1" spans="1:22">
      <c r="A106" s="16">
        <v>100</v>
      </c>
      <c r="B106" s="37" t="s">
        <v>394</v>
      </c>
      <c r="C106" s="38"/>
      <c r="D106" s="24">
        <v>43539</v>
      </c>
      <c r="E106" s="20">
        <v>43541</v>
      </c>
      <c r="F106" s="21">
        <f t="shared" si="3"/>
        <v>2</v>
      </c>
      <c r="G106" s="189" t="s">
        <v>182</v>
      </c>
      <c r="H106" s="57">
        <v>13115</v>
      </c>
      <c r="I106" s="58"/>
      <c r="J106" s="57">
        <v>6299209</v>
      </c>
      <c r="K106" s="58"/>
      <c r="L106" s="118">
        <v>1442740</v>
      </c>
      <c r="M106" s="123"/>
      <c r="N106" s="124">
        <f t="shared" si="2"/>
        <v>5600</v>
      </c>
      <c r="O106" s="125"/>
      <c r="P106" s="2"/>
      <c r="Q106" s="2"/>
      <c r="S106" s="127"/>
      <c r="T106" s="127"/>
      <c r="V106" s="2"/>
    </row>
    <row r="107" s="1" customFormat="1" spans="1:22">
      <c r="A107" s="16">
        <v>101</v>
      </c>
      <c r="B107" s="37" t="s">
        <v>395</v>
      </c>
      <c r="C107" s="38"/>
      <c r="D107" s="24">
        <v>43539</v>
      </c>
      <c r="E107" s="20">
        <v>43541</v>
      </c>
      <c r="F107" s="21">
        <f t="shared" si="3"/>
        <v>2</v>
      </c>
      <c r="G107" s="189" t="s">
        <v>182</v>
      </c>
      <c r="H107" s="57">
        <v>13116</v>
      </c>
      <c r="I107" s="58"/>
      <c r="J107" s="57">
        <v>6301123</v>
      </c>
      <c r="K107" s="58"/>
      <c r="L107" s="118">
        <v>1442973</v>
      </c>
      <c r="M107" s="123"/>
      <c r="N107" s="124">
        <f t="shared" si="2"/>
        <v>5600</v>
      </c>
      <c r="O107" s="125"/>
      <c r="P107" s="2"/>
      <c r="Q107" s="2"/>
      <c r="S107" s="127"/>
      <c r="T107" s="127"/>
      <c r="V107" s="2"/>
    </row>
    <row r="108" s="1" customFormat="1" spans="1:22">
      <c r="A108" s="16">
        <v>102</v>
      </c>
      <c r="B108" s="37" t="s">
        <v>396</v>
      </c>
      <c r="C108" s="38"/>
      <c r="D108" s="24">
        <v>43539</v>
      </c>
      <c r="E108" s="20">
        <v>43541</v>
      </c>
      <c r="F108" s="21">
        <f t="shared" si="3"/>
        <v>2</v>
      </c>
      <c r="G108" s="189" t="s">
        <v>182</v>
      </c>
      <c r="H108" s="57">
        <v>13117</v>
      </c>
      <c r="I108" s="58"/>
      <c r="J108" s="57">
        <v>6274389</v>
      </c>
      <c r="K108" s="58"/>
      <c r="L108" s="118">
        <v>1438111</v>
      </c>
      <c r="M108" s="123"/>
      <c r="N108" s="124">
        <f t="shared" si="2"/>
        <v>5600</v>
      </c>
      <c r="O108" s="125"/>
      <c r="P108" s="2"/>
      <c r="Q108" s="2"/>
      <c r="S108" s="127"/>
      <c r="T108" s="127"/>
      <c r="V108" s="2"/>
    </row>
    <row r="109" s="1" customFormat="1" spans="1:22">
      <c r="A109" s="16">
        <v>103</v>
      </c>
      <c r="B109" s="37" t="s">
        <v>397</v>
      </c>
      <c r="C109" s="38"/>
      <c r="D109" s="24">
        <v>43533</v>
      </c>
      <c r="E109" s="20">
        <v>43534</v>
      </c>
      <c r="F109" s="21">
        <f t="shared" si="3"/>
        <v>1</v>
      </c>
      <c r="G109" s="189" t="s">
        <v>182</v>
      </c>
      <c r="H109" s="57">
        <v>13231</v>
      </c>
      <c r="I109" s="58"/>
      <c r="J109" s="57">
        <v>6367371</v>
      </c>
      <c r="K109" s="58"/>
      <c r="L109" s="118">
        <v>1455191</v>
      </c>
      <c r="M109" s="123"/>
      <c r="N109" s="124">
        <f t="shared" si="2"/>
        <v>2800</v>
      </c>
      <c r="O109" s="125"/>
      <c r="P109" s="2"/>
      <c r="Q109" s="2"/>
      <c r="S109" s="127"/>
      <c r="T109" s="127"/>
      <c r="V109" s="2"/>
    </row>
    <row r="110" s="1" customFormat="1" spans="1:22">
      <c r="A110" s="16">
        <v>104</v>
      </c>
      <c r="B110" s="37" t="s">
        <v>398</v>
      </c>
      <c r="C110" s="38"/>
      <c r="D110" s="24">
        <v>43541</v>
      </c>
      <c r="E110" s="20">
        <v>43542</v>
      </c>
      <c r="F110" s="21">
        <f t="shared" si="3"/>
        <v>1</v>
      </c>
      <c r="G110" s="189" t="s">
        <v>182</v>
      </c>
      <c r="H110" s="57">
        <v>13260</v>
      </c>
      <c r="I110" s="58"/>
      <c r="J110" s="57">
        <v>6381310</v>
      </c>
      <c r="K110" s="58"/>
      <c r="L110" s="118">
        <v>1459471</v>
      </c>
      <c r="M110" s="123"/>
      <c r="N110" s="124">
        <f t="shared" ref="N110:N149" si="4">F110*G110</f>
        <v>2800</v>
      </c>
      <c r="O110" s="125"/>
      <c r="P110" s="2"/>
      <c r="Q110" s="2"/>
      <c r="S110" s="127"/>
      <c r="T110" s="127"/>
      <c r="V110" s="2"/>
    </row>
    <row r="111" s="1" customFormat="1" spans="1:22">
      <c r="A111" s="16">
        <v>105</v>
      </c>
      <c r="B111" s="37" t="s">
        <v>399</v>
      </c>
      <c r="C111" s="38"/>
      <c r="D111" s="24">
        <v>43541</v>
      </c>
      <c r="E111" s="20">
        <v>43542</v>
      </c>
      <c r="F111" s="21">
        <f t="shared" si="3"/>
        <v>1</v>
      </c>
      <c r="G111" s="189" t="s">
        <v>182</v>
      </c>
      <c r="H111" s="57">
        <v>13261</v>
      </c>
      <c r="I111" s="58"/>
      <c r="J111" s="57">
        <v>6330979</v>
      </c>
      <c r="K111" s="58"/>
      <c r="L111" s="118">
        <v>1448010</v>
      </c>
      <c r="M111" s="123"/>
      <c r="N111" s="124">
        <f t="shared" si="4"/>
        <v>2800</v>
      </c>
      <c r="O111" s="125"/>
      <c r="P111" s="2"/>
      <c r="Q111" s="2"/>
      <c r="S111" s="127"/>
      <c r="T111" s="127"/>
      <c r="V111" s="2"/>
    </row>
    <row r="112" s="1" customFormat="1" ht="15" spans="1:22">
      <c r="A112" s="16">
        <v>106</v>
      </c>
      <c r="B112" s="37" t="s">
        <v>400</v>
      </c>
      <c r="C112" s="38"/>
      <c r="D112" s="24">
        <v>43540</v>
      </c>
      <c r="E112" s="20">
        <v>43542</v>
      </c>
      <c r="F112" s="21">
        <f t="shared" si="3"/>
        <v>2</v>
      </c>
      <c r="G112" s="189" t="s">
        <v>182</v>
      </c>
      <c r="H112" s="57">
        <v>13262</v>
      </c>
      <c r="I112" s="58"/>
      <c r="J112" s="57">
        <v>6287742</v>
      </c>
      <c r="K112" s="58"/>
      <c r="L112" s="130">
        <v>1440832</v>
      </c>
      <c r="M112" s="131"/>
      <c r="N112" s="124">
        <f t="shared" si="4"/>
        <v>5600</v>
      </c>
      <c r="O112" s="125"/>
      <c r="P112" s="2"/>
      <c r="Q112" s="2"/>
      <c r="S112" s="127"/>
      <c r="T112" s="127"/>
      <c r="V112" s="2"/>
    </row>
    <row r="113" s="1" customFormat="1" ht="15" spans="1:22">
      <c r="A113" s="16">
        <v>107</v>
      </c>
      <c r="B113" s="37" t="s">
        <v>327</v>
      </c>
      <c r="C113" s="38"/>
      <c r="D113" s="40">
        <v>43542</v>
      </c>
      <c r="E113" s="41">
        <v>43544</v>
      </c>
      <c r="F113" s="21">
        <f t="shared" si="3"/>
        <v>2</v>
      </c>
      <c r="G113" s="189" t="s">
        <v>182</v>
      </c>
      <c r="H113" s="57">
        <v>13428</v>
      </c>
      <c r="I113" s="58"/>
      <c r="J113" s="57">
        <v>6368033</v>
      </c>
      <c r="K113" s="58"/>
      <c r="L113" s="132">
        <v>1454676</v>
      </c>
      <c r="M113" s="133"/>
      <c r="N113" s="124">
        <f t="shared" si="4"/>
        <v>5600</v>
      </c>
      <c r="O113" s="125"/>
      <c r="P113" s="2"/>
      <c r="Q113" s="2"/>
      <c r="S113" s="127"/>
      <c r="T113" s="127"/>
      <c r="V113" s="2"/>
    </row>
    <row r="114" s="1" customFormat="1" spans="1:22">
      <c r="A114" s="16">
        <v>108</v>
      </c>
      <c r="B114" s="37" t="s">
        <v>401</v>
      </c>
      <c r="C114" s="38"/>
      <c r="D114" s="24">
        <v>43545</v>
      </c>
      <c r="E114" s="20">
        <v>43546</v>
      </c>
      <c r="F114" s="21">
        <f t="shared" si="3"/>
        <v>1</v>
      </c>
      <c r="G114" s="189" t="s">
        <v>182</v>
      </c>
      <c r="H114" s="57">
        <v>13538</v>
      </c>
      <c r="I114" s="58"/>
      <c r="J114" s="57">
        <v>6390197</v>
      </c>
      <c r="K114" s="58"/>
      <c r="L114" s="118">
        <v>1462033</v>
      </c>
      <c r="M114" s="123"/>
      <c r="N114" s="124">
        <f t="shared" si="4"/>
        <v>2800</v>
      </c>
      <c r="O114" s="125"/>
      <c r="P114" s="2"/>
      <c r="Q114" s="2"/>
      <c r="S114" s="127"/>
      <c r="T114" s="127"/>
      <c r="V114" s="2"/>
    </row>
    <row r="115" s="1" customFormat="1" spans="1:22">
      <c r="A115" s="16">
        <v>109</v>
      </c>
      <c r="B115" s="37" t="s">
        <v>402</v>
      </c>
      <c r="C115" s="38"/>
      <c r="D115" s="24">
        <v>43545</v>
      </c>
      <c r="E115" s="20">
        <v>43546</v>
      </c>
      <c r="F115" s="21">
        <f t="shared" si="3"/>
        <v>1</v>
      </c>
      <c r="G115" s="189" t="s">
        <v>182</v>
      </c>
      <c r="H115" s="57">
        <v>13539</v>
      </c>
      <c r="I115" s="58"/>
      <c r="J115" s="57">
        <v>6350899</v>
      </c>
      <c r="K115" s="58"/>
      <c r="L115" s="118">
        <v>1451875</v>
      </c>
      <c r="M115" s="123"/>
      <c r="N115" s="124">
        <f t="shared" si="4"/>
        <v>2800</v>
      </c>
      <c r="O115" s="125"/>
      <c r="P115" s="2"/>
      <c r="Q115" s="2"/>
      <c r="S115" s="127"/>
      <c r="T115" s="127"/>
      <c r="V115" s="2"/>
    </row>
    <row r="116" s="1" customFormat="1" spans="1:22">
      <c r="A116" s="16">
        <v>110</v>
      </c>
      <c r="B116" s="37" t="s">
        <v>403</v>
      </c>
      <c r="C116" s="38"/>
      <c r="D116" s="24">
        <v>43545</v>
      </c>
      <c r="E116" s="20">
        <v>43546</v>
      </c>
      <c r="F116" s="21">
        <f t="shared" si="3"/>
        <v>1</v>
      </c>
      <c r="G116" s="189" t="s">
        <v>182</v>
      </c>
      <c r="H116" s="57">
        <v>13540</v>
      </c>
      <c r="I116" s="58"/>
      <c r="J116" s="57">
        <v>6372650</v>
      </c>
      <c r="K116" s="58"/>
      <c r="L116" s="118">
        <v>1457362</v>
      </c>
      <c r="M116" s="123"/>
      <c r="N116" s="124">
        <f t="shared" si="4"/>
        <v>2800</v>
      </c>
      <c r="O116" s="125"/>
      <c r="P116" s="2"/>
      <c r="Q116" s="2"/>
      <c r="S116" s="127"/>
      <c r="T116" s="127"/>
      <c r="V116" s="2"/>
    </row>
    <row r="117" s="1" customFormat="1" spans="1:22">
      <c r="A117" s="16">
        <v>111</v>
      </c>
      <c r="B117" s="37" t="s">
        <v>404</v>
      </c>
      <c r="C117" s="38"/>
      <c r="D117" s="24">
        <v>43545</v>
      </c>
      <c r="E117" s="20">
        <v>43547</v>
      </c>
      <c r="F117" s="21">
        <f t="shared" si="3"/>
        <v>2</v>
      </c>
      <c r="G117" s="189" t="s">
        <v>182</v>
      </c>
      <c r="H117" s="57">
        <v>13608</v>
      </c>
      <c r="I117" s="58"/>
      <c r="J117" s="57">
        <v>6282719</v>
      </c>
      <c r="K117" s="58"/>
      <c r="L117" s="118">
        <v>1439902</v>
      </c>
      <c r="M117" s="123"/>
      <c r="N117" s="124">
        <f t="shared" si="4"/>
        <v>5600</v>
      </c>
      <c r="O117" s="125"/>
      <c r="P117" s="2"/>
      <c r="Q117" s="2"/>
      <c r="S117" s="127"/>
      <c r="T117" s="127"/>
      <c r="V117" s="2"/>
    </row>
    <row r="118" s="1" customFormat="1" spans="1:22">
      <c r="A118" s="16">
        <v>112</v>
      </c>
      <c r="B118" s="37" t="s">
        <v>405</v>
      </c>
      <c r="C118" s="38"/>
      <c r="D118" s="24">
        <v>43545</v>
      </c>
      <c r="E118" s="20">
        <v>43547</v>
      </c>
      <c r="F118" s="21">
        <f t="shared" si="3"/>
        <v>2</v>
      </c>
      <c r="G118" s="189" t="s">
        <v>182</v>
      </c>
      <c r="H118" s="57">
        <v>13609</v>
      </c>
      <c r="I118" s="58"/>
      <c r="J118" s="57">
        <v>6282713</v>
      </c>
      <c r="K118" s="58"/>
      <c r="L118" s="118">
        <v>1439897</v>
      </c>
      <c r="M118" s="123"/>
      <c r="N118" s="124">
        <f t="shared" si="4"/>
        <v>5600</v>
      </c>
      <c r="O118" s="125"/>
      <c r="P118" s="2"/>
      <c r="Q118" s="2"/>
      <c r="S118" s="127"/>
      <c r="T118" s="127"/>
      <c r="V118" s="2"/>
    </row>
    <row r="119" s="1" customFormat="1" spans="1:22">
      <c r="A119" s="16">
        <v>113</v>
      </c>
      <c r="B119" s="37" t="s">
        <v>406</v>
      </c>
      <c r="C119" s="38"/>
      <c r="D119" s="24">
        <v>43546</v>
      </c>
      <c r="E119" s="20">
        <v>43548</v>
      </c>
      <c r="F119" s="21">
        <f t="shared" si="3"/>
        <v>2</v>
      </c>
      <c r="G119" s="189" t="s">
        <v>182</v>
      </c>
      <c r="H119" s="57">
        <v>13684</v>
      </c>
      <c r="I119" s="58"/>
      <c r="J119" s="57">
        <v>6330964</v>
      </c>
      <c r="K119" s="58"/>
      <c r="L119" s="118">
        <v>1447990</v>
      </c>
      <c r="M119" s="123"/>
      <c r="N119" s="124">
        <f t="shared" si="4"/>
        <v>5600</v>
      </c>
      <c r="O119" s="125"/>
      <c r="P119" s="2"/>
      <c r="Q119" s="2"/>
      <c r="S119" s="127"/>
      <c r="T119" s="127"/>
      <c r="V119" s="2"/>
    </row>
    <row r="120" s="1" customFormat="1" spans="1:22">
      <c r="A120" s="16">
        <v>114</v>
      </c>
      <c r="B120" s="37" t="s">
        <v>407</v>
      </c>
      <c r="C120" s="38"/>
      <c r="D120" s="24">
        <v>43546</v>
      </c>
      <c r="E120" s="20">
        <v>43548</v>
      </c>
      <c r="F120" s="21">
        <f t="shared" si="3"/>
        <v>2</v>
      </c>
      <c r="G120" s="189" t="s">
        <v>182</v>
      </c>
      <c r="H120" s="57">
        <v>13686</v>
      </c>
      <c r="I120" s="58"/>
      <c r="J120" s="57">
        <v>6316712</v>
      </c>
      <c r="K120" s="58"/>
      <c r="L120" s="118">
        <v>1445304</v>
      </c>
      <c r="M120" s="123"/>
      <c r="N120" s="124">
        <f t="shared" si="4"/>
        <v>5600</v>
      </c>
      <c r="O120" s="125"/>
      <c r="P120" s="2"/>
      <c r="Q120" s="2"/>
      <c r="S120" s="127"/>
      <c r="T120" s="127"/>
      <c r="V120" s="2"/>
    </row>
    <row r="121" s="1" customFormat="1" spans="1:22">
      <c r="A121" s="16">
        <v>115</v>
      </c>
      <c r="B121" s="37" t="s">
        <v>408</v>
      </c>
      <c r="C121" s="38"/>
      <c r="D121" s="40">
        <v>43546</v>
      </c>
      <c r="E121" s="41">
        <v>43548</v>
      </c>
      <c r="F121" s="21">
        <f t="shared" si="3"/>
        <v>2</v>
      </c>
      <c r="G121" s="189" t="s">
        <v>182</v>
      </c>
      <c r="H121" s="57">
        <v>13687</v>
      </c>
      <c r="I121" s="58"/>
      <c r="J121" s="57">
        <v>6319965</v>
      </c>
      <c r="K121" s="58"/>
      <c r="L121" s="118">
        <v>1445877</v>
      </c>
      <c r="M121" s="123"/>
      <c r="N121" s="124">
        <f t="shared" si="4"/>
        <v>5600</v>
      </c>
      <c r="O121" s="125"/>
      <c r="P121" s="2"/>
      <c r="Q121" s="2"/>
      <c r="S121" s="127"/>
      <c r="T121" s="127"/>
      <c r="V121" s="2"/>
    </row>
    <row r="122" s="1" customFormat="1" spans="1:22">
      <c r="A122" s="16">
        <v>116</v>
      </c>
      <c r="B122" s="37" t="s">
        <v>409</v>
      </c>
      <c r="C122" s="38"/>
      <c r="D122" s="40">
        <v>43545</v>
      </c>
      <c r="E122" s="41">
        <v>43548</v>
      </c>
      <c r="F122" s="21">
        <f t="shared" si="3"/>
        <v>3</v>
      </c>
      <c r="G122" s="189" t="s">
        <v>182</v>
      </c>
      <c r="H122" s="57">
        <v>13688</v>
      </c>
      <c r="I122" s="58"/>
      <c r="J122" s="57">
        <v>6275999</v>
      </c>
      <c r="K122" s="58"/>
      <c r="L122" s="118">
        <v>1438199</v>
      </c>
      <c r="M122" s="123"/>
      <c r="N122" s="124">
        <f t="shared" si="4"/>
        <v>8400</v>
      </c>
      <c r="O122" s="125"/>
      <c r="P122" s="2"/>
      <c r="Q122" s="2"/>
      <c r="S122" s="127"/>
      <c r="T122" s="127"/>
      <c r="V122" s="2"/>
    </row>
    <row r="123" s="1" customFormat="1" spans="1:22">
      <c r="A123" s="16">
        <v>117</v>
      </c>
      <c r="B123" s="37" t="s">
        <v>410</v>
      </c>
      <c r="C123" s="38"/>
      <c r="D123" s="40">
        <v>43547</v>
      </c>
      <c r="E123" s="41">
        <v>43549</v>
      </c>
      <c r="F123" s="21">
        <f t="shared" si="3"/>
        <v>2</v>
      </c>
      <c r="G123" s="189" t="s">
        <v>182</v>
      </c>
      <c r="H123" s="57">
        <v>13777</v>
      </c>
      <c r="I123" s="58"/>
      <c r="J123" s="57">
        <v>6283527</v>
      </c>
      <c r="K123" s="58"/>
      <c r="L123" s="118">
        <v>1439946</v>
      </c>
      <c r="M123" s="123"/>
      <c r="N123" s="124">
        <f t="shared" si="4"/>
        <v>5600</v>
      </c>
      <c r="O123" s="125"/>
      <c r="P123" s="2"/>
      <c r="Q123" s="2"/>
      <c r="S123" s="127"/>
      <c r="T123" s="127"/>
      <c r="V123" s="2"/>
    </row>
    <row r="124" s="1" customFormat="1" spans="1:22">
      <c r="A124" s="16">
        <v>118</v>
      </c>
      <c r="B124" s="37" t="s">
        <v>403</v>
      </c>
      <c r="C124" s="38"/>
      <c r="D124" s="40">
        <v>43548</v>
      </c>
      <c r="E124" s="41">
        <v>43549</v>
      </c>
      <c r="F124" s="21">
        <f t="shared" si="3"/>
        <v>1</v>
      </c>
      <c r="G124" s="189" t="s">
        <v>182</v>
      </c>
      <c r="H124" s="57">
        <v>13778</v>
      </c>
      <c r="I124" s="58"/>
      <c r="J124" s="57">
        <v>6372320</v>
      </c>
      <c r="K124" s="58"/>
      <c r="L124" s="118">
        <v>1457402</v>
      </c>
      <c r="M124" s="123"/>
      <c r="N124" s="124">
        <f t="shared" si="4"/>
        <v>2800</v>
      </c>
      <c r="O124" s="125"/>
      <c r="P124" s="2"/>
      <c r="Q124" s="2"/>
      <c r="S124" s="127"/>
      <c r="T124" s="127"/>
      <c r="V124" s="2"/>
    </row>
    <row r="125" s="1" customFormat="1" spans="1:22">
      <c r="A125" s="16">
        <v>119</v>
      </c>
      <c r="B125" s="37" t="s">
        <v>411</v>
      </c>
      <c r="C125" s="38"/>
      <c r="D125" s="40">
        <v>43547</v>
      </c>
      <c r="E125" s="41">
        <v>43549</v>
      </c>
      <c r="F125" s="21">
        <f t="shared" si="3"/>
        <v>2</v>
      </c>
      <c r="G125" s="189" t="s">
        <v>182</v>
      </c>
      <c r="H125" s="57">
        <v>13779</v>
      </c>
      <c r="I125" s="58"/>
      <c r="J125" s="57">
        <v>6330962</v>
      </c>
      <c r="K125" s="58"/>
      <c r="L125" s="118">
        <v>1447988</v>
      </c>
      <c r="M125" s="123"/>
      <c r="N125" s="124">
        <f t="shared" si="4"/>
        <v>5600</v>
      </c>
      <c r="O125" s="125"/>
      <c r="P125" s="2"/>
      <c r="Q125" s="2"/>
      <c r="S125" s="127"/>
      <c r="T125" s="127"/>
      <c r="V125" s="2"/>
    </row>
    <row r="126" s="1" customFormat="1" spans="1:22">
      <c r="A126" s="16">
        <v>120</v>
      </c>
      <c r="B126" s="37" t="s">
        <v>412</v>
      </c>
      <c r="C126" s="38"/>
      <c r="D126" s="40">
        <v>43548</v>
      </c>
      <c r="E126" s="41">
        <v>43549</v>
      </c>
      <c r="F126" s="21">
        <f t="shared" si="3"/>
        <v>1</v>
      </c>
      <c r="G126" s="189" t="s">
        <v>182</v>
      </c>
      <c r="H126" s="57">
        <v>13780</v>
      </c>
      <c r="I126" s="58"/>
      <c r="J126" s="57">
        <v>6358006</v>
      </c>
      <c r="K126" s="58"/>
      <c r="L126" s="118">
        <v>1453828</v>
      </c>
      <c r="M126" s="123"/>
      <c r="N126" s="124">
        <f t="shared" si="4"/>
        <v>2800</v>
      </c>
      <c r="O126" s="125"/>
      <c r="P126" s="2"/>
      <c r="Q126" s="2"/>
      <c r="S126" s="127"/>
      <c r="T126" s="127"/>
      <c r="V126" s="2"/>
    </row>
    <row r="127" s="1" customFormat="1" spans="1:22">
      <c r="A127" s="16">
        <v>121</v>
      </c>
      <c r="B127" s="37" t="s">
        <v>413</v>
      </c>
      <c r="C127" s="38"/>
      <c r="D127" s="40">
        <v>43549</v>
      </c>
      <c r="E127" s="41">
        <v>43550</v>
      </c>
      <c r="F127" s="21">
        <f t="shared" si="3"/>
        <v>1</v>
      </c>
      <c r="G127" s="189" t="s">
        <v>182</v>
      </c>
      <c r="H127" s="57">
        <v>13857</v>
      </c>
      <c r="I127" s="58"/>
      <c r="J127" s="57">
        <v>6385660</v>
      </c>
      <c r="K127" s="58"/>
      <c r="L127" s="118">
        <v>1460871</v>
      </c>
      <c r="M127" s="123"/>
      <c r="N127" s="124">
        <f t="shared" si="4"/>
        <v>2800</v>
      </c>
      <c r="O127" s="125"/>
      <c r="P127" s="2"/>
      <c r="Q127" s="2"/>
      <c r="S127" s="127"/>
      <c r="T127" s="127"/>
      <c r="V127" s="2"/>
    </row>
    <row r="128" s="1" customFormat="1" spans="1:22">
      <c r="A128" s="16">
        <v>122</v>
      </c>
      <c r="B128" s="37" t="s">
        <v>414</v>
      </c>
      <c r="C128" s="38"/>
      <c r="D128" s="40">
        <v>43549</v>
      </c>
      <c r="E128" s="41">
        <v>43551</v>
      </c>
      <c r="F128" s="21">
        <f t="shared" si="3"/>
        <v>2</v>
      </c>
      <c r="G128" s="189" t="s">
        <v>182</v>
      </c>
      <c r="H128" s="57">
        <v>13911</v>
      </c>
      <c r="I128" s="58"/>
      <c r="J128" s="57">
        <v>6330966</v>
      </c>
      <c r="K128" s="58"/>
      <c r="L128" s="118">
        <v>1447997</v>
      </c>
      <c r="M128" s="123"/>
      <c r="N128" s="124">
        <f t="shared" si="4"/>
        <v>5600</v>
      </c>
      <c r="O128" s="125"/>
      <c r="P128" s="2"/>
      <c r="Q128" s="2"/>
      <c r="S128" s="127"/>
      <c r="T128" s="127"/>
      <c r="V128" s="2"/>
    </row>
    <row r="129" s="1" customFormat="1" spans="1:22">
      <c r="A129" s="16">
        <v>123</v>
      </c>
      <c r="B129" s="37" t="s">
        <v>415</v>
      </c>
      <c r="C129" s="38"/>
      <c r="D129" s="40">
        <v>43551</v>
      </c>
      <c r="E129" s="41">
        <v>43552</v>
      </c>
      <c r="F129" s="21">
        <f t="shared" si="3"/>
        <v>1</v>
      </c>
      <c r="G129" s="189" t="s">
        <v>182</v>
      </c>
      <c r="H129" s="57">
        <v>13959</v>
      </c>
      <c r="I129" s="58"/>
      <c r="J129" s="57">
        <v>6351469</v>
      </c>
      <c r="K129" s="58"/>
      <c r="L129" s="118">
        <v>1452378</v>
      </c>
      <c r="M129" s="123"/>
      <c r="N129" s="124">
        <f t="shared" si="4"/>
        <v>2800</v>
      </c>
      <c r="O129" s="125"/>
      <c r="P129" s="2"/>
      <c r="Q129" s="2"/>
      <c r="S129" s="127"/>
      <c r="T129" s="127"/>
      <c r="V129" s="2"/>
    </row>
    <row r="130" s="1" customFormat="1" spans="1:22">
      <c r="A130" s="16">
        <v>124</v>
      </c>
      <c r="B130" s="37" t="s">
        <v>416</v>
      </c>
      <c r="C130" s="38"/>
      <c r="D130" s="40">
        <v>43551</v>
      </c>
      <c r="E130" s="41">
        <v>43552</v>
      </c>
      <c r="F130" s="21">
        <f t="shared" si="3"/>
        <v>1</v>
      </c>
      <c r="G130" s="189" t="s">
        <v>182</v>
      </c>
      <c r="H130" s="57">
        <v>13960</v>
      </c>
      <c r="I130" s="58"/>
      <c r="J130" s="57">
        <v>6390218</v>
      </c>
      <c r="K130" s="58"/>
      <c r="L130" s="118">
        <v>1462038</v>
      </c>
      <c r="M130" s="123"/>
      <c r="N130" s="124">
        <f t="shared" si="4"/>
        <v>2800</v>
      </c>
      <c r="O130" s="125"/>
      <c r="P130" s="2"/>
      <c r="Q130" s="2"/>
      <c r="S130" s="127"/>
      <c r="T130" s="127"/>
      <c r="V130" s="2"/>
    </row>
    <row r="131" s="1" customFormat="1" spans="1:20">
      <c r="A131" s="16">
        <v>125</v>
      </c>
      <c r="B131" s="37"/>
      <c r="C131" s="38"/>
      <c r="D131" s="40"/>
      <c r="E131" s="41"/>
      <c r="F131" s="21">
        <f t="shared" si="3"/>
        <v>0</v>
      </c>
      <c r="G131" s="189" t="s">
        <v>182</v>
      </c>
      <c r="H131" s="57"/>
      <c r="I131" s="58"/>
      <c r="J131" s="57"/>
      <c r="K131" s="58"/>
      <c r="L131" s="118"/>
      <c r="M131" s="123"/>
      <c r="N131" s="124">
        <f t="shared" si="4"/>
        <v>0</v>
      </c>
      <c r="O131" s="125"/>
      <c r="S131" s="127"/>
      <c r="T131" s="127"/>
    </row>
    <row r="132" s="1" customFormat="1" spans="1:20">
      <c r="A132" s="16">
        <v>126</v>
      </c>
      <c r="B132" s="37"/>
      <c r="C132" s="38"/>
      <c r="D132" s="40"/>
      <c r="E132" s="41"/>
      <c r="F132" s="21">
        <f t="shared" si="3"/>
        <v>0</v>
      </c>
      <c r="G132" s="189" t="s">
        <v>182</v>
      </c>
      <c r="H132" s="57"/>
      <c r="I132" s="58"/>
      <c r="J132" s="57"/>
      <c r="K132" s="58"/>
      <c r="L132" s="118"/>
      <c r="M132" s="123"/>
      <c r="N132" s="124">
        <f t="shared" si="4"/>
        <v>0</v>
      </c>
      <c r="O132" s="125"/>
      <c r="S132" s="127"/>
      <c r="T132" s="127"/>
    </row>
    <row r="133" s="1" customFormat="1" spans="1:20">
      <c r="A133" s="16">
        <v>127</v>
      </c>
      <c r="B133" s="37"/>
      <c r="C133" s="38"/>
      <c r="D133" s="40"/>
      <c r="E133" s="41"/>
      <c r="F133" s="21">
        <f t="shared" si="3"/>
        <v>0</v>
      </c>
      <c r="G133" s="189" t="s">
        <v>182</v>
      </c>
      <c r="H133" s="57"/>
      <c r="I133" s="58"/>
      <c r="J133" s="57"/>
      <c r="K133" s="58"/>
      <c r="L133" s="118"/>
      <c r="M133" s="123"/>
      <c r="N133" s="124">
        <f t="shared" si="4"/>
        <v>0</v>
      </c>
      <c r="O133" s="125"/>
      <c r="S133" s="127"/>
      <c r="T133" s="127"/>
    </row>
    <row r="134" s="1" customFormat="1" hidden="1" spans="1:20">
      <c r="A134" s="16">
        <v>128</v>
      </c>
      <c r="B134" s="53"/>
      <c r="C134" s="38"/>
      <c r="D134" s="40"/>
      <c r="E134" s="41"/>
      <c r="F134" s="21">
        <f t="shared" si="3"/>
        <v>0</v>
      </c>
      <c r="G134" s="189" t="s">
        <v>182</v>
      </c>
      <c r="H134" s="57"/>
      <c r="I134" s="58"/>
      <c r="J134" s="57"/>
      <c r="K134" s="58"/>
      <c r="L134" s="118"/>
      <c r="M134" s="123"/>
      <c r="N134" s="124">
        <f t="shared" si="4"/>
        <v>0</v>
      </c>
      <c r="O134" s="125"/>
      <c r="S134" s="127"/>
      <c r="T134" s="127"/>
    </row>
    <row r="135" s="1" customFormat="1" hidden="1" spans="1:20">
      <c r="A135" s="16">
        <v>129</v>
      </c>
      <c r="B135" s="37"/>
      <c r="C135" s="38"/>
      <c r="D135" s="40"/>
      <c r="E135" s="41"/>
      <c r="F135" s="21">
        <f t="shared" ref="F135:F149" si="5">E135-D135</f>
        <v>0</v>
      </c>
      <c r="G135" s="189" t="s">
        <v>182</v>
      </c>
      <c r="H135" s="57"/>
      <c r="I135" s="58"/>
      <c r="J135" s="57"/>
      <c r="K135" s="58"/>
      <c r="L135" s="118"/>
      <c r="M135" s="123"/>
      <c r="N135" s="124">
        <f t="shared" si="4"/>
        <v>0</v>
      </c>
      <c r="O135" s="125"/>
      <c r="S135" s="127"/>
      <c r="T135" s="127"/>
    </row>
    <row r="136" s="1" customFormat="1" hidden="1" spans="1:20">
      <c r="A136" s="16">
        <v>130</v>
      </c>
      <c r="B136" s="37"/>
      <c r="C136" s="38"/>
      <c r="D136" s="40"/>
      <c r="E136" s="41"/>
      <c r="F136" s="21">
        <f t="shared" si="5"/>
        <v>0</v>
      </c>
      <c r="G136" s="189" t="s">
        <v>182</v>
      </c>
      <c r="H136" s="57"/>
      <c r="I136" s="58"/>
      <c r="J136" s="57"/>
      <c r="K136" s="58"/>
      <c r="L136" s="118"/>
      <c r="M136" s="123"/>
      <c r="N136" s="124">
        <f t="shared" si="4"/>
        <v>0</v>
      </c>
      <c r="O136" s="125"/>
      <c r="S136" s="127"/>
      <c r="T136" s="127"/>
    </row>
    <row r="137" s="1" customFormat="1" hidden="1" spans="1:20">
      <c r="A137" s="16">
        <v>131</v>
      </c>
      <c r="B137" s="37"/>
      <c r="C137" s="38"/>
      <c r="D137" s="40"/>
      <c r="E137" s="41"/>
      <c r="F137" s="21">
        <f t="shared" si="5"/>
        <v>0</v>
      </c>
      <c r="G137" s="189" t="s">
        <v>182</v>
      </c>
      <c r="H137" s="57"/>
      <c r="I137" s="58"/>
      <c r="J137" s="57"/>
      <c r="K137" s="58"/>
      <c r="L137" s="118"/>
      <c r="M137" s="123"/>
      <c r="N137" s="124">
        <f t="shared" si="4"/>
        <v>0</v>
      </c>
      <c r="O137" s="125"/>
      <c r="S137" s="127"/>
      <c r="T137" s="127"/>
    </row>
    <row r="138" s="1" customFormat="1" hidden="1" spans="1:20">
      <c r="A138" s="16">
        <v>132</v>
      </c>
      <c r="B138" s="37"/>
      <c r="C138" s="38"/>
      <c r="D138" s="40"/>
      <c r="E138" s="41"/>
      <c r="F138" s="21">
        <f t="shared" si="5"/>
        <v>0</v>
      </c>
      <c r="G138" s="189" t="s">
        <v>182</v>
      </c>
      <c r="H138" s="57"/>
      <c r="I138" s="58"/>
      <c r="J138" s="57"/>
      <c r="K138" s="58"/>
      <c r="L138" s="118"/>
      <c r="M138" s="123"/>
      <c r="N138" s="124">
        <f t="shared" si="4"/>
        <v>0</v>
      </c>
      <c r="O138" s="125"/>
      <c r="S138" s="127"/>
      <c r="T138" s="127"/>
    </row>
    <row r="139" s="1" customFormat="1" hidden="1" spans="1:20">
      <c r="A139" s="16">
        <v>133</v>
      </c>
      <c r="B139" s="37"/>
      <c r="C139" s="38"/>
      <c r="D139" s="40"/>
      <c r="E139" s="41"/>
      <c r="F139" s="21">
        <f t="shared" si="5"/>
        <v>0</v>
      </c>
      <c r="G139" s="189" t="s">
        <v>182</v>
      </c>
      <c r="H139" s="57"/>
      <c r="I139" s="58"/>
      <c r="J139" s="57"/>
      <c r="K139" s="58"/>
      <c r="L139" s="118"/>
      <c r="M139" s="123"/>
      <c r="N139" s="124">
        <f t="shared" si="4"/>
        <v>0</v>
      </c>
      <c r="O139" s="125"/>
      <c r="S139" s="127"/>
      <c r="T139" s="127"/>
    </row>
    <row r="140" s="1" customFormat="1" hidden="1" spans="1:20">
      <c r="A140" s="16">
        <v>134</v>
      </c>
      <c r="B140" s="37"/>
      <c r="C140" s="38"/>
      <c r="D140" s="40"/>
      <c r="E140" s="41"/>
      <c r="F140" s="21">
        <f t="shared" si="5"/>
        <v>0</v>
      </c>
      <c r="G140" s="189" t="s">
        <v>182</v>
      </c>
      <c r="H140" s="57"/>
      <c r="I140" s="58"/>
      <c r="J140" s="57"/>
      <c r="K140" s="58"/>
      <c r="L140" s="118"/>
      <c r="M140" s="123"/>
      <c r="N140" s="124">
        <f t="shared" si="4"/>
        <v>0</v>
      </c>
      <c r="O140" s="125"/>
      <c r="S140" s="127"/>
      <c r="T140" s="127"/>
    </row>
    <row r="141" s="1" customFormat="1" hidden="1" spans="1:20">
      <c r="A141" s="16">
        <v>135</v>
      </c>
      <c r="B141" s="37"/>
      <c r="C141" s="38"/>
      <c r="D141" s="40"/>
      <c r="E141" s="41"/>
      <c r="F141" s="21">
        <f t="shared" si="5"/>
        <v>0</v>
      </c>
      <c r="G141" s="189" t="s">
        <v>182</v>
      </c>
      <c r="H141" s="57"/>
      <c r="I141" s="58"/>
      <c r="J141" s="57"/>
      <c r="K141" s="58"/>
      <c r="L141" s="118"/>
      <c r="M141" s="123"/>
      <c r="N141" s="124">
        <f t="shared" si="4"/>
        <v>0</v>
      </c>
      <c r="O141" s="125"/>
      <c r="S141" s="127"/>
      <c r="T141" s="127"/>
    </row>
    <row r="142" s="1" customFormat="1" hidden="1" spans="1:20">
      <c r="A142" s="16">
        <v>136</v>
      </c>
      <c r="B142" s="37"/>
      <c r="C142" s="38"/>
      <c r="D142" s="40"/>
      <c r="E142" s="41"/>
      <c r="F142" s="21">
        <f t="shared" si="5"/>
        <v>0</v>
      </c>
      <c r="G142" s="189" t="s">
        <v>182</v>
      </c>
      <c r="H142" s="57"/>
      <c r="I142" s="58"/>
      <c r="J142" s="57"/>
      <c r="K142" s="58"/>
      <c r="L142" s="118"/>
      <c r="M142" s="123"/>
      <c r="N142" s="124">
        <f t="shared" si="4"/>
        <v>0</v>
      </c>
      <c r="O142" s="125"/>
      <c r="S142" s="127"/>
      <c r="T142" s="127"/>
    </row>
    <row r="143" s="1" customFormat="1" hidden="1" spans="1:20">
      <c r="A143" s="16">
        <v>137</v>
      </c>
      <c r="B143" s="37"/>
      <c r="C143" s="38"/>
      <c r="D143" s="40"/>
      <c r="E143" s="41"/>
      <c r="F143" s="21">
        <f t="shared" si="5"/>
        <v>0</v>
      </c>
      <c r="G143" s="189" t="s">
        <v>182</v>
      </c>
      <c r="H143" s="57"/>
      <c r="I143" s="58"/>
      <c r="J143" s="57"/>
      <c r="K143" s="58"/>
      <c r="L143" s="118"/>
      <c r="M143" s="123"/>
      <c r="N143" s="124">
        <f t="shared" si="4"/>
        <v>0</v>
      </c>
      <c r="O143" s="125"/>
      <c r="S143" s="127"/>
      <c r="T143" s="127"/>
    </row>
    <row r="144" s="1" customFormat="1" hidden="1" spans="1:20">
      <c r="A144" s="16">
        <v>138</v>
      </c>
      <c r="B144" s="37"/>
      <c r="C144" s="38"/>
      <c r="D144" s="40"/>
      <c r="E144" s="41"/>
      <c r="F144" s="21">
        <f t="shared" si="5"/>
        <v>0</v>
      </c>
      <c r="G144" s="189" t="s">
        <v>182</v>
      </c>
      <c r="H144" s="57"/>
      <c r="I144" s="58"/>
      <c r="J144" s="57"/>
      <c r="K144" s="58"/>
      <c r="L144" s="118"/>
      <c r="M144" s="123"/>
      <c r="N144" s="124">
        <f t="shared" si="4"/>
        <v>0</v>
      </c>
      <c r="O144" s="125"/>
      <c r="S144" s="127"/>
      <c r="T144" s="127"/>
    </row>
    <row r="145" s="1" customFormat="1" hidden="1" spans="1:20">
      <c r="A145" s="16">
        <v>139</v>
      </c>
      <c r="B145" s="37"/>
      <c r="C145" s="38"/>
      <c r="D145" s="40"/>
      <c r="E145" s="41"/>
      <c r="F145" s="21">
        <f t="shared" si="5"/>
        <v>0</v>
      </c>
      <c r="G145" s="189" t="s">
        <v>182</v>
      </c>
      <c r="H145" s="57"/>
      <c r="I145" s="58"/>
      <c r="J145" s="57"/>
      <c r="K145" s="58"/>
      <c r="L145" s="118"/>
      <c r="M145" s="123"/>
      <c r="N145" s="124">
        <f t="shared" si="4"/>
        <v>0</v>
      </c>
      <c r="O145" s="125"/>
      <c r="S145" s="127"/>
      <c r="T145" s="127"/>
    </row>
    <row r="146" s="1" customFormat="1" hidden="1" spans="1:20">
      <c r="A146" s="16">
        <v>140</v>
      </c>
      <c r="B146" s="37"/>
      <c r="C146" s="38"/>
      <c r="D146" s="40"/>
      <c r="E146" s="41"/>
      <c r="F146" s="21">
        <f t="shared" si="5"/>
        <v>0</v>
      </c>
      <c r="G146" s="189" t="s">
        <v>182</v>
      </c>
      <c r="H146" s="57"/>
      <c r="I146" s="58"/>
      <c r="J146" s="57"/>
      <c r="K146" s="58"/>
      <c r="L146" s="118"/>
      <c r="M146" s="123"/>
      <c r="N146" s="124">
        <f t="shared" si="4"/>
        <v>0</v>
      </c>
      <c r="O146" s="125"/>
      <c r="S146" s="127"/>
      <c r="T146" s="127"/>
    </row>
    <row r="147" s="1" customFormat="1" hidden="1" spans="1:20">
      <c r="A147" s="16">
        <v>141</v>
      </c>
      <c r="B147" s="37"/>
      <c r="C147" s="38"/>
      <c r="D147" s="40"/>
      <c r="E147" s="41"/>
      <c r="F147" s="21">
        <f t="shared" si="5"/>
        <v>0</v>
      </c>
      <c r="G147" s="189" t="s">
        <v>182</v>
      </c>
      <c r="H147" s="57"/>
      <c r="I147" s="58"/>
      <c r="J147" s="57"/>
      <c r="K147" s="58"/>
      <c r="L147" s="118"/>
      <c r="M147" s="123"/>
      <c r="N147" s="124">
        <f t="shared" si="4"/>
        <v>0</v>
      </c>
      <c r="O147" s="125"/>
      <c r="S147" s="127"/>
      <c r="T147" s="127"/>
    </row>
    <row r="148" s="1" customFormat="1" hidden="1" spans="1:20">
      <c r="A148" s="16">
        <v>142</v>
      </c>
      <c r="B148" s="37"/>
      <c r="C148" s="38"/>
      <c r="D148" s="40"/>
      <c r="E148" s="41"/>
      <c r="F148" s="21">
        <f t="shared" si="5"/>
        <v>0</v>
      </c>
      <c r="G148" s="189" t="s">
        <v>182</v>
      </c>
      <c r="H148" s="57"/>
      <c r="I148" s="58"/>
      <c r="J148" s="57"/>
      <c r="K148" s="58"/>
      <c r="L148" s="118"/>
      <c r="M148" s="123"/>
      <c r="N148" s="124">
        <f t="shared" si="4"/>
        <v>0</v>
      </c>
      <c r="O148" s="125"/>
      <c r="S148" s="127"/>
      <c r="T148" s="127"/>
    </row>
    <row r="149" s="1" customFormat="1" hidden="1" spans="1:20">
      <c r="A149" s="16">
        <v>143</v>
      </c>
      <c r="B149" s="37"/>
      <c r="C149" s="38"/>
      <c r="D149" s="40"/>
      <c r="E149" s="41"/>
      <c r="F149" s="21">
        <f t="shared" si="5"/>
        <v>0</v>
      </c>
      <c r="G149" s="189" t="s">
        <v>182</v>
      </c>
      <c r="H149" s="57"/>
      <c r="I149" s="58"/>
      <c r="J149" s="57"/>
      <c r="K149" s="58"/>
      <c r="L149" s="118"/>
      <c r="M149" s="123"/>
      <c r="N149" s="124">
        <f t="shared" si="4"/>
        <v>0</v>
      </c>
      <c r="O149" s="125"/>
      <c r="S149" s="127"/>
      <c r="T149" s="127"/>
    </row>
    <row r="150" s="1" customFormat="1" spans="1:20">
      <c r="A150" s="54"/>
      <c r="B150" s="37"/>
      <c r="C150" s="38"/>
      <c r="D150" s="55"/>
      <c r="E150" s="55"/>
      <c r="F150" s="55"/>
      <c r="G150" s="55"/>
      <c r="H150" s="57"/>
      <c r="I150" s="58"/>
      <c r="J150" s="57"/>
      <c r="K150" s="58"/>
      <c r="L150" s="118"/>
      <c r="M150" s="123"/>
      <c r="N150" s="134"/>
      <c r="O150" s="135"/>
      <c r="S150" s="127"/>
      <c r="T150" s="127"/>
    </row>
    <row r="151" s="1" customFormat="1" spans="1:20">
      <c r="A151" s="54"/>
      <c r="B151" s="37"/>
      <c r="C151" s="38"/>
      <c r="D151" s="55"/>
      <c r="E151" s="55"/>
      <c r="F151" s="55"/>
      <c r="G151" s="55"/>
      <c r="H151" s="57"/>
      <c r="I151" s="58"/>
      <c r="J151" s="57"/>
      <c r="K151" s="58"/>
      <c r="L151" s="118"/>
      <c r="M151" s="123"/>
      <c r="N151" s="134"/>
      <c r="O151" s="135"/>
      <c r="S151" s="127"/>
      <c r="T151" s="127"/>
    </row>
    <row r="152" s="1" customFormat="1" spans="1:20">
      <c r="A152" s="56"/>
      <c r="B152" s="57"/>
      <c r="C152" s="58"/>
      <c r="D152" s="55"/>
      <c r="E152" s="55"/>
      <c r="F152" s="55"/>
      <c r="G152" s="55"/>
      <c r="H152" s="57"/>
      <c r="I152" s="58"/>
      <c r="J152" s="57"/>
      <c r="K152" s="58"/>
      <c r="L152" s="12" t="s">
        <v>173</v>
      </c>
      <c r="M152" s="136"/>
      <c r="N152" s="134">
        <f>SUM(N7:O151)</f>
        <v>537600</v>
      </c>
      <c r="O152" s="135"/>
      <c r="S152" s="127"/>
      <c r="T152" s="127"/>
    </row>
    <row r="153" s="1" customFormat="1" spans="1:20">
      <c r="A153" s="56"/>
      <c r="B153" s="57"/>
      <c r="C153" s="58"/>
      <c r="D153" s="55"/>
      <c r="E153" s="55"/>
      <c r="F153" s="55"/>
      <c r="G153" s="55"/>
      <c r="H153" s="57"/>
      <c r="I153" s="58"/>
      <c r="J153" s="57"/>
      <c r="K153" s="58"/>
      <c r="L153" s="12" t="s">
        <v>175</v>
      </c>
      <c r="M153" s="136"/>
      <c r="N153" s="134">
        <f>SUM(N152+N5)</f>
        <v>37600</v>
      </c>
      <c r="O153" s="135"/>
      <c r="S153" s="127"/>
      <c r="T153" s="127"/>
    </row>
    <row r="154" spans="14:20">
      <c r="N154" s="80" t="s">
        <v>417</v>
      </c>
      <c r="S154" s="127"/>
      <c r="T154" s="127"/>
    </row>
  </sheetData>
  <mergeCells count="73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A1:O2"/>
    <mergeCell ref="A3:O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opLeftCell="A70" workbookViewId="0">
      <selection activeCell="M157" sqref="M157"/>
    </sheetView>
  </sheetViews>
  <sheetFormatPr defaultColWidth="9" defaultRowHeight="13.5"/>
  <sheetData>
    <row r="1" spans="1:15">
      <c r="A1" s="8" t="s">
        <v>418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4.25" spans="1:15">
      <c r="A3" s="9" t="s">
        <v>308</v>
      </c>
      <c r="B3" s="10"/>
      <c r="C3" s="11"/>
      <c r="D3" s="9"/>
      <c r="E3" s="10"/>
      <c r="F3" s="10"/>
      <c r="G3" s="10"/>
      <c r="H3" s="10"/>
      <c r="I3" s="10"/>
      <c r="J3" s="10"/>
      <c r="K3" s="10"/>
      <c r="L3" s="10"/>
      <c r="M3" s="11"/>
      <c r="N3" s="27">
        <v>-500000</v>
      </c>
      <c r="O3" s="28"/>
    </row>
    <row r="4" ht="14.25" spans="1:15">
      <c r="A4" s="12" t="s">
        <v>419</v>
      </c>
      <c r="B4" s="10"/>
      <c r="C4" s="11"/>
      <c r="D4" s="10"/>
      <c r="E4" s="10"/>
      <c r="F4" s="10"/>
      <c r="G4" s="10"/>
      <c r="H4" s="13"/>
      <c r="I4" s="13"/>
      <c r="J4" s="13"/>
      <c r="K4" s="13"/>
      <c r="L4" s="13"/>
      <c r="M4" s="29"/>
      <c r="N4" s="27">
        <v>37600</v>
      </c>
      <c r="O4" s="28"/>
    </row>
    <row r="5" ht="14.25" spans="1:15">
      <c r="A5" s="14" t="s">
        <v>4</v>
      </c>
      <c r="B5" s="9" t="s">
        <v>5</v>
      </c>
      <c r="C5" s="11"/>
      <c r="D5" s="10" t="s">
        <v>177</v>
      </c>
      <c r="E5" s="14" t="s">
        <v>178</v>
      </c>
      <c r="F5" s="9" t="s">
        <v>179</v>
      </c>
      <c r="G5" s="9" t="s">
        <v>180</v>
      </c>
      <c r="H5" s="15" t="s">
        <v>7</v>
      </c>
      <c r="I5" s="29"/>
      <c r="J5" s="15" t="s">
        <v>8</v>
      </c>
      <c r="K5" s="29"/>
      <c r="L5" s="15" t="s">
        <v>9</v>
      </c>
      <c r="M5" s="29"/>
      <c r="N5" s="27" t="s">
        <v>10</v>
      </c>
      <c r="O5" s="28"/>
    </row>
    <row r="6" spans="1:15">
      <c r="A6" s="16">
        <v>1</v>
      </c>
      <c r="B6" s="17" t="s">
        <v>420</v>
      </c>
      <c r="C6" s="18"/>
      <c r="D6" s="19">
        <v>43551</v>
      </c>
      <c r="E6" s="20">
        <v>43553</v>
      </c>
      <c r="F6" s="21">
        <f t="shared" ref="F6:F69" si="0">E6-D6</f>
        <v>2</v>
      </c>
      <c r="G6" s="189" t="s">
        <v>182</v>
      </c>
      <c r="H6" s="23">
        <v>14015</v>
      </c>
      <c r="I6" s="30"/>
      <c r="J6" s="23">
        <v>6308087</v>
      </c>
      <c r="K6" s="30"/>
      <c r="L6" s="23">
        <v>1443726</v>
      </c>
      <c r="M6" s="30"/>
      <c r="N6" s="31">
        <f t="shared" ref="N6:N69" si="1">F6*G6</f>
        <v>5600</v>
      </c>
      <c r="O6" s="32"/>
    </row>
    <row r="7" spans="1:15">
      <c r="A7" s="16">
        <v>2</v>
      </c>
      <c r="B7" s="17" t="s">
        <v>421</v>
      </c>
      <c r="C7" s="18"/>
      <c r="D7" s="24">
        <v>43551</v>
      </c>
      <c r="E7" s="20">
        <v>43553</v>
      </c>
      <c r="F7" s="21">
        <f t="shared" si="0"/>
        <v>2</v>
      </c>
      <c r="G7" s="189" t="s">
        <v>182</v>
      </c>
      <c r="H7" s="23">
        <v>14016</v>
      </c>
      <c r="I7" s="30"/>
      <c r="J7" s="33">
        <v>6282701</v>
      </c>
      <c r="K7" s="34"/>
      <c r="L7" s="23">
        <v>1439917</v>
      </c>
      <c r="M7" s="30"/>
      <c r="N7" s="31">
        <f t="shared" si="1"/>
        <v>5600</v>
      </c>
      <c r="O7" s="32"/>
    </row>
    <row r="8" spans="1:15">
      <c r="A8" s="16">
        <v>3</v>
      </c>
      <c r="B8" s="17" t="s">
        <v>422</v>
      </c>
      <c r="C8" s="18"/>
      <c r="D8" s="24">
        <v>43551</v>
      </c>
      <c r="E8" s="20">
        <v>43553</v>
      </c>
      <c r="F8" s="21">
        <f t="shared" si="0"/>
        <v>2</v>
      </c>
      <c r="G8" s="189" t="s">
        <v>182</v>
      </c>
      <c r="H8" s="23">
        <v>14017</v>
      </c>
      <c r="I8" s="30"/>
      <c r="J8" s="33">
        <v>6283511</v>
      </c>
      <c r="K8" s="34"/>
      <c r="L8" s="33">
        <v>1439916</v>
      </c>
      <c r="M8" s="34"/>
      <c r="N8" s="31">
        <f t="shared" si="1"/>
        <v>5600</v>
      </c>
      <c r="O8" s="32"/>
    </row>
    <row r="9" spans="1:15">
      <c r="A9" s="16">
        <v>4</v>
      </c>
      <c r="B9" s="17" t="s">
        <v>423</v>
      </c>
      <c r="C9" s="18"/>
      <c r="D9" s="24">
        <v>43552</v>
      </c>
      <c r="E9" s="20">
        <v>43554</v>
      </c>
      <c r="F9" s="21">
        <f t="shared" si="0"/>
        <v>2</v>
      </c>
      <c r="G9" s="189" t="s">
        <v>182</v>
      </c>
      <c r="H9" s="23">
        <v>14098</v>
      </c>
      <c r="I9" s="30"/>
      <c r="J9" s="33">
        <v>6368647</v>
      </c>
      <c r="K9" s="34"/>
      <c r="L9" s="23">
        <v>1455274</v>
      </c>
      <c r="M9" s="30"/>
      <c r="N9" s="31">
        <f t="shared" si="1"/>
        <v>5600</v>
      </c>
      <c r="O9" s="32"/>
    </row>
    <row r="10" spans="1:15">
      <c r="A10" s="16">
        <v>5</v>
      </c>
      <c r="B10" s="17" t="s">
        <v>424</v>
      </c>
      <c r="C10" s="18"/>
      <c r="D10" s="24">
        <v>43553</v>
      </c>
      <c r="E10" s="20">
        <v>43554</v>
      </c>
      <c r="F10" s="21">
        <f t="shared" si="0"/>
        <v>1</v>
      </c>
      <c r="G10" s="189" t="s">
        <v>182</v>
      </c>
      <c r="H10" s="23">
        <v>14101</v>
      </c>
      <c r="I10" s="30"/>
      <c r="J10" s="33">
        <v>6421380</v>
      </c>
      <c r="K10" s="34"/>
      <c r="L10" s="33">
        <v>1472175</v>
      </c>
      <c r="M10" s="34"/>
      <c r="N10" s="31">
        <f t="shared" si="1"/>
        <v>2800</v>
      </c>
      <c r="O10" s="32"/>
    </row>
    <row r="11" spans="1:15">
      <c r="A11" s="16">
        <v>6</v>
      </c>
      <c r="B11" s="17" t="s">
        <v>425</v>
      </c>
      <c r="C11" s="18"/>
      <c r="D11" s="24">
        <v>43553</v>
      </c>
      <c r="E11" s="20">
        <v>43554</v>
      </c>
      <c r="F11" s="21">
        <f t="shared" si="0"/>
        <v>1</v>
      </c>
      <c r="G11" s="189" t="s">
        <v>182</v>
      </c>
      <c r="H11" s="23">
        <v>14102</v>
      </c>
      <c r="I11" s="30"/>
      <c r="J11" s="33">
        <v>6369456</v>
      </c>
      <c r="K11" s="34"/>
      <c r="L11" s="33">
        <v>1455189</v>
      </c>
      <c r="M11" s="34"/>
      <c r="N11" s="31">
        <f t="shared" si="1"/>
        <v>2800</v>
      </c>
      <c r="O11" s="32"/>
    </row>
    <row r="12" spans="1:15">
      <c r="A12" s="16">
        <v>7</v>
      </c>
      <c r="B12" s="17" t="s">
        <v>426</v>
      </c>
      <c r="C12" s="18"/>
      <c r="D12" s="24">
        <v>43552</v>
      </c>
      <c r="E12" s="20">
        <v>43554</v>
      </c>
      <c r="F12" s="21">
        <f t="shared" si="0"/>
        <v>2</v>
      </c>
      <c r="G12" s="189" t="s">
        <v>182</v>
      </c>
      <c r="H12" s="23">
        <v>14103</v>
      </c>
      <c r="I12" s="30"/>
      <c r="J12" s="33">
        <v>6372637</v>
      </c>
      <c r="K12" s="34"/>
      <c r="L12" s="33">
        <v>1456732</v>
      </c>
      <c r="M12" s="34"/>
      <c r="N12" s="31">
        <f t="shared" si="1"/>
        <v>5600</v>
      </c>
      <c r="O12" s="32"/>
    </row>
    <row r="13" spans="1:15">
      <c r="A13" s="16">
        <v>8</v>
      </c>
      <c r="B13" s="17" t="s">
        <v>427</v>
      </c>
      <c r="C13" s="18"/>
      <c r="D13" s="24">
        <v>43552</v>
      </c>
      <c r="E13" s="20">
        <v>43554</v>
      </c>
      <c r="F13" s="21">
        <f t="shared" si="0"/>
        <v>2</v>
      </c>
      <c r="G13" s="189" t="s">
        <v>182</v>
      </c>
      <c r="H13" s="23">
        <v>14104</v>
      </c>
      <c r="I13" s="30"/>
      <c r="J13" s="33">
        <v>6368671</v>
      </c>
      <c r="K13" s="34"/>
      <c r="L13" s="23">
        <v>1455981</v>
      </c>
      <c r="M13" s="30"/>
      <c r="N13" s="31">
        <f t="shared" si="1"/>
        <v>5600</v>
      </c>
      <c r="O13" s="32"/>
    </row>
    <row r="14" spans="1:15">
      <c r="A14" s="16">
        <v>9</v>
      </c>
      <c r="B14" s="17" t="s">
        <v>428</v>
      </c>
      <c r="C14" s="18"/>
      <c r="D14" s="24">
        <v>43552</v>
      </c>
      <c r="E14" s="20">
        <v>43554</v>
      </c>
      <c r="F14" s="21">
        <f t="shared" si="0"/>
        <v>2</v>
      </c>
      <c r="G14" s="189" t="s">
        <v>182</v>
      </c>
      <c r="H14" s="23">
        <v>14105</v>
      </c>
      <c r="I14" s="30"/>
      <c r="J14" s="33">
        <v>6283521</v>
      </c>
      <c r="K14" s="34"/>
      <c r="L14" s="33">
        <v>1439917</v>
      </c>
      <c r="M14" s="34"/>
      <c r="N14" s="31">
        <f t="shared" si="1"/>
        <v>5600</v>
      </c>
      <c r="O14" s="32"/>
    </row>
    <row r="15" spans="1:15">
      <c r="A15" s="16">
        <v>10</v>
      </c>
      <c r="B15" s="17" t="s">
        <v>429</v>
      </c>
      <c r="C15" s="18"/>
      <c r="D15" s="24">
        <v>43553</v>
      </c>
      <c r="E15" s="20">
        <v>43555</v>
      </c>
      <c r="F15" s="21">
        <f t="shared" si="0"/>
        <v>2</v>
      </c>
      <c r="G15" s="189" t="s">
        <v>182</v>
      </c>
      <c r="H15" s="23">
        <v>14179</v>
      </c>
      <c r="I15" s="30"/>
      <c r="J15" s="33">
        <v>6348101</v>
      </c>
      <c r="K15" s="34"/>
      <c r="L15" s="33">
        <v>1450495</v>
      </c>
      <c r="M15" s="34"/>
      <c r="N15" s="31">
        <f t="shared" si="1"/>
        <v>5600</v>
      </c>
      <c r="O15" s="32"/>
    </row>
    <row r="16" spans="1:15">
      <c r="A16" s="16">
        <v>11</v>
      </c>
      <c r="B16" s="17" t="s">
        <v>430</v>
      </c>
      <c r="C16" s="18"/>
      <c r="D16" s="24">
        <v>43553</v>
      </c>
      <c r="E16" s="20">
        <v>43555</v>
      </c>
      <c r="F16" s="21">
        <f t="shared" si="0"/>
        <v>2</v>
      </c>
      <c r="G16" s="189" t="s">
        <v>182</v>
      </c>
      <c r="H16" s="23">
        <v>14185</v>
      </c>
      <c r="I16" s="30"/>
      <c r="J16" s="33">
        <v>6284653</v>
      </c>
      <c r="K16" s="34"/>
      <c r="L16" s="23">
        <v>1440382</v>
      </c>
      <c r="M16" s="30"/>
      <c r="N16" s="31">
        <f t="shared" si="1"/>
        <v>5600</v>
      </c>
      <c r="O16" s="32"/>
    </row>
    <row r="17" spans="1:15">
      <c r="A17" s="16">
        <v>12</v>
      </c>
      <c r="B17" s="17" t="s">
        <v>431</v>
      </c>
      <c r="C17" s="18"/>
      <c r="D17" s="24">
        <v>43553</v>
      </c>
      <c r="E17" s="20">
        <v>43555</v>
      </c>
      <c r="F17" s="21">
        <f t="shared" si="0"/>
        <v>2</v>
      </c>
      <c r="G17" s="189" t="s">
        <v>182</v>
      </c>
      <c r="H17" s="23">
        <v>14186</v>
      </c>
      <c r="I17" s="30"/>
      <c r="J17" s="33">
        <v>6385641</v>
      </c>
      <c r="K17" s="34"/>
      <c r="L17" s="33">
        <v>1460835</v>
      </c>
      <c r="M17" s="34"/>
      <c r="N17" s="31">
        <f t="shared" si="1"/>
        <v>5600</v>
      </c>
      <c r="O17" s="32"/>
    </row>
    <row r="18" spans="1:15">
      <c r="A18" s="16">
        <v>13</v>
      </c>
      <c r="B18" s="17" t="s">
        <v>432</v>
      </c>
      <c r="C18" s="18"/>
      <c r="D18" s="24">
        <v>43553</v>
      </c>
      <c r="E18" s="20">
        <v>43555</v>
      </c>
      <c r="F18" s="21">
        <f t="shared" si="0"/>
        <v>2</v>
      </c>
      <c r="G18" s="189" t="s">
        <v>182</v>
      </c>
      <c r="H18" s="23">
        <v>14187</v>
      </c>
      <c r="I18" s="30"/>
      <c r="J18" s="33">
        <v>6287232</v>
      </c>
      <c r="K18" s="34"/>
      <c r="L18" s="23">
        <v>1440826</v>
      </c>
      <c r="M18" s="30"/>
      <c r="N18" s="31">
        <f t="shared" si="1"/>
        <v>5600</v>
      </c>
      <c r="O18" s="32"/>
    </row>
    <row r="19" spans="1:15">
      <c r="A19" s="16">
        <v>14</v>
      </c>
      <c r="B19" s="17" t="s">
        <v>433</v>
      </c>
      <c r="C19" s="18"/>
      <c r="D19" s="24">
        <v>43554</v>
      </c>
      <c r="E19" s="20">
        <v>43556</v>
      </c>
      <c r="F19" s="21">
        <f t="shared" si="0"/>
        <v>2</v>
      </c>
      <c r="G19" s="189" t="s">
        <v>182</v>
      </c>
      <c r="H19" s="23">
        <v>14275</v>
      </c>
      <c r="I19" s="30"/>
      <c r="J19" s="33">
        <v>6350865</v>
      </c>
      <c r="K19" s="34"/>
      <c r="L19" s="23">
        <v>1451859</v>
      </c>
      <c r="M19" s="30"/>
      <c r="N19" s="31">
        <f t="shared" si="1"/>
        <v>5600</v>
      </c>
      <c r="O19" s="32"/>
    </row>
    <row r="20" spans="1:15">
      <c r="A20" s="16">
        <v>15</v>
      </c>
      <c r="B20" s="17" t="s">
        <v>434</v>
      </c>
      <c r="C20" s="18"/>
      <c r="D20" s="24">
        <v>43555</v>
      </c>
      <c r="E20" s="20">
        <v>43556</v>
      </c>
      <c r="F20" s="21">
        <f t="shared" si="0"/>
        <v>1</v>
      </c>
      <c r="G20" s="189" t="s">
        <v>182</v>
      </c>
      <c r="H20" s="23">
        <v>14277</v>
      </c>
      <c r="I20" s="30"/>
      <c r="J20" s="33">
        <v>6340823</v>
      </c>
      <c r="K20" s="34"/>
      <c r="L20" s="23">
        <v>1449954</v>
      </c>
      <c r="M20" s="30"/>
      <c r="N20" s="31">
        <f t="shared" si="1"/>
        <v>2800</v>
      </c>
      <c r="O20" s="32"/>
    </row>
    <row r="21" spans="1:15">
      <c r="A21" s="16">
        <v>16</v>
      </c>
      <c r="B21" s="17" t="s">
        <v>435</v>
      </c>
      <c r="C21" s="18"/>
      <c r="D21" s="24">
        <v>43555</v>
      </c>
      <c r="E21" s="20">
        <v>43556</v>
      </c>
      <c r="F21" s="21">
        <f t="shared" si="0"/>
        <v>1</v>
      </c>
      <c r="G21" s="189" t="s">
        <v>182</v>
      </c>
      <c r="H21" s="23">
        <v>14279</v>
      </c>
      <c r="I21" s="30"/>
      <c r="J21" s="23">
        <v>6357664</v>
      </c>
      <c r="K21" s="30"/>
      <c r="L21" s="23">
        <v>1453638</v>
      </c>
      <c r="M21" s="30"/>
      <c r="N21" s="31">
        <f t="shared" si="1"/>
        <v>2800</v>
      </c>
      <c r="O21" s="32"/>
    </row>
    <row r="22" spans="1:15">
      <c r="A22" s="16">
        <v>17</v>
      </c>
      <c r="B22" s="17" t="s">
        <v>436</v>
      </c>
      <c r="C22" s="18"/>
      <c r="D22" s="24">
        <v>43554</v>
      </c>
      <c r="E22" s="20">
        <v>43556</v>
      </c>
      <c r="F22" s="21">
        <f t="shared" si="0"/>
        <v>2</v>
      </c>
      <c r="G22" s="189" t="s">
        <v>182</v>
      </c>
      <c r="H22" s="23">
        <v>14280</v>
      </c>
      <c r="I22" s="30"/>
      <c r="J22" s="33">
        <v>6299198</v>
      </c>
      <c r="K22" s="34"/>
      <c r="L22" s="23">
        <v>1442156</v>
      </c>
      <c r="M22" s="30"/>
      <c r="N22" s="31">
        <f t="shared" si="1"/>
        <v>5600</v>
      </c>
      <c r="O22" s="32"/>
    </row>
    <row r="23" spans="1:15">
      <c r="A23" s="16">
        <v>18</v>
      </c>
      <c r="B23" s="17" t="s">
        <v>437</v>
      </c>
      <c r="C23" s="18"/>
      <c r="D23" s="24">
        <v>43554</v>
      </c>
      <c r="E23" s="20">
        <v>43556</v>
      </c>
      <c r="F23" s="21">
        <f t="shared" si="0"/>
        <v>2</v>
      </c>
      <c r="G23" s="189" t="s">
        <v>182</v>
      </c>
      <c r="H23" s="23">
        <v>14281</v>
      </c>
      <c r="I23" s="30"/>
      <c r="J23" s="33">
        <v>6292477</v>
      </c>
      <c r="K23" s="34"/>
      <c r="L23" s="23">
        <v>1441648</v>
      </c>
      <c r="M23" s="30"/>
      <c r="N23" s="31">
        <f t="shared" si="1"/>
        <v>5600</v>
      </c>
      <c r="O23" s="32"/>
    </row>
    <row r="24" spans="1:15">
      <c r="A24" s="16">
        <v>19</v>
      </c>
      <c r="B24" s="17" t="s">
        <v>438</v>
      </c>
      <c r="C24" s="18"/>
      <c r="D24" s="24">
        <v>43559</v>
      </c>
      <c r="E24" s="20">
        <v>43562</v>
      </c>
      <c r="F24" s="21">
        <f t="shared" si="0"/>
        <v>3</v>
      </c>
      <c r="G24" s="189" t="s">
        <v>182</v>
      </c>
      <c r="H24" s="23">
        <v>14643</v>
      </c>
      <c r="I24" s="30"/>
      <c r="J24" s="33">
        <v>6338607</v>
      </c>
      <c r="K24" s="34"/>
      <c r="L24" s="35">
        <v>1449350</v>
      </c>
      <c r="M24" s="36"/>
      <c r="N24" s="31">
        <f t="shared" si="1"/>
        <v>8400</v>
      </c>
      <c r="O24" s="32"/>
    </row>
    <row r="25" spans="1:15">
      <c r="A25" s="16">
        <v>20</v>
      </c>
      <c r="B25" s="17" t="s">
        <v>439</v>
      </c>
      <c r="C25" s="18"/>
      <c r="D25" s="24">
        <v>43565</v>
      </c>
      <c r="E25" s="20">
        <v>43566</v>
      </c>
      <c r="F25" s="21">
        <f t="shared" si="0"/>
        <v>1</v>
      </c>
      <c r="G25" s="189" t="s">
        <v>182</v>
      </c>
      <c r="H25" s="23">
        <v>14879</v>
      </c>
      <c r="I25" s="30"/>
      <c r="J25" s="33">
        <v>6428040</v>
      </c>
      <c r="K25" s="34"/>
      <c r="L25" s="23">
        <v>1474028</v>
      </c>
      <c r="M25" s="30"/>
      <c r="N25" s="31">
        <f t="shared" si="1"/>
        <v>2800</v>
      </c>
      <c r="O25" s="32"/>
    </row>
    <row r="26" spans="1:15">
      <c r="A26" s="16">
        <v>21</v>
      </c>
      <c r="B26" s="17" t="s">
        <v>440</v>
      </c>
      <c r="C26" s="18"/>
      <c r="D26" s="24">
        <v>43565</v>
      </c>
      <c r="E26" s="20">
        <v>43566</v>
      </c>
      <c r="F26" s="21">
        <f t="shared" si="0"/>
        <v>1</v>
      </c>
      <c r="G26" s="189" t="s">
        <v>182</v>
      </c>
      <c r="H26" s="23">
        <v>14880</v>
      </c>
      <c r="I26" s="30"/>
      <c r="J26" s="33">
        <v>6428114</v>
      </c>
      <c r="K26" s="34"/>
      <c r="L26" s="23">
        <v>1474055</v>
      </c>
      <c r="M26" s="30"/>
      <c r="N26" s="31">
        <f t="shared" si="1"/>
        <v>2800</v>
      </c>
      <c r="O26" s="32"/>
    </row>
    <row r="27" spans="1:15">
      <c r="A27" s="16">
        <v>22</v>
      </c>
      <c r="B27" s="17" t="s">
        <v>441</v>
      </c>
      <c r="C27" s="18"/>
      <c r="D27" s="24">
        <v>43567</v>
      </c>
      <c r="E27" s="20">
        <v>43568</v>
      </c>
      <c r="F27" s="21">
        <f t="shared" si="0"/>
        <v>1</v>
      </c>
      <c r="G27" s="189" t="s">
        <v>182</v>
      </c>
      <c r="H27" s="23">
        <v>14991</v>
      </c>
      <c r="I27" s="30"/>
      <c r="J27" s="33">
        <v>6450053</v>
      </c>
      <c r="K27" s="34"/>
      <c r="L27" s="23">
        <v>1480858</v>
      </c>
      <c r="M27" s="30"/>
      <c r="N27" s="31">
        <f t="shared" si="1"/>
        <v>2800</v>
      </c>
      <c r="O27" s="32"/>
    </row>
    <row r="28" spans="1:15">
      <c r="A28" s="16">
        <v>23</v>
      </c>
      <c r="B28" s="17" t="s">
        <v>442</v>
      </c>
      <c r="C28" s="18"/>
      <c r="D28" s="24">
        <v>43567</v>
      </c>
      <c r="E28" s="20">
        <v>43568</v>
      </c>
      <c r="F28" s="21">
        <f t="shared" si="0"/>
        <v>1</v>
      </c>
      <c r="G28" s="189" t="s">
        <v>182</v>
      </c>
      <c r="H28" s="23">
        <v>14992</v>
      </c>
      <c r="I28" s="30"/>
      <c r="J28" s="33">
        <v>6449129</v>
      </c>
      <c r="K28" s="34"/>
      <c r="L28" s="23">
        <v>1480318</v>
      </c>
      <c r="M28" s="30"/>
      <c r="N28" s="31">
        <f t="shared" si="1"/>
        <v>2800</v>
      </c>
      <c r="O28" s="32"/>
    </row>
    <row r="29" spans="1:15">
      <c r="A29" s="16">
        <v>24</v>
      </c>
      <c r="B29" s="17" t="s">
        <v>443</v>
      </c>
      <c r="C29" s="18"/>
      <c r="D29" s="24">
        <v>43568</v>
      </c>
      <c r="E29" s="20">
        <v>43569</v>
      </c>
      <c r="F29" s="21">
        <f t="shared" si="0"/>
        <v>1</v>
      </c>
      <c r="G29" s="189" t="s">
        <v>182</v>
      </c>
      <c r="H29" s="23">
        <v>15053</v>
      </c>
      <c r="I29" s="30"/>
      <c r="J29" s="33">
        <v>6419275</v>
      </c>
      <c r="K29" s="34"/>
      <c r="L29" s="23">
        <v>1470860</v>
      </c>
      <c r="M29" s="30"/>
      <c r="N29" s="31">
        <f t="shared" si="1"/>
        <v>2800</v>
      </c>
      <c r="O29" s="32"/>
    </row>
    <row r="30" spans="1:15">
      <c r="A30" s="16">
        <v>25</v>
      </c>
      <c r="B30" s="25" t="s">
        <v>444</v>
      </c>
      <c r="C30" s="26"/>
      <c r="D30" s="24">
        <v>43567</v>
      </c>
      <c r="E30" s="20">
        <v>43569</v>
      </c>
      <c r="F30" s="21">
        <f t="shared" si="0"/>
        <v>2</v>
      </c>
      <c r="G30" s="189" t="s">
        <v>182</v>
      </c>
      <c r="H30" s="23">
        <v>15057</v>
      </c>
      <c r="I30" s="30"/>
      <c r="J30" s="33">
        <v>6444758</v>
      </c>
      <c r="K30" s="34"/>
      <c r="L30" s="33">
        <v>1478781</v>
      </c>
      <c r="M30" s="34"/>
      <c r="N30" s="31">
        <f t="shared" si="1"/>
        <v>5600</v>
      </c>
      <c r="O30" s="32"/>
    </row>
    <row r="31" spans="1:15">
      <c r="A31" s="16">
        <v>26</v>
      </c>
      <c r="B31" s="25" t="s">
        <v>445</v>
      </c>
      <c r="C31" s="26"/>
      <c r="D31" s="24">
        <v>43567</v>
      </c>
      <c r="E31" s="20">
        <v>43569</v>
      </c>
      <c r="F31" s="21">
        <f t="shared" si="0"/>
        <v>2</v>
      </c>
      <c r="G31" s="189" t="s">
        <v>182</v>
      </c>
      <c r="H31" s="23">
        <v>15059</v>
      </c>
      <c r="I31" s="30"/>
      <c r="J31" s="33">
        <v>6421757</v>
      </c>
      <c r="K31" s="34"/>
      <c r="L31" s="33">
        <v>1472046</v>
      </c>
      <c r="M31" s="34"/>
      <c r="N31" s="31">
        <f t="shared" si="1"/>
        <v>5600</v>
      </c>
      <c r="O31" s="32"/>
    </row>
    <row r="32" spans="1:15">
      <c r="A32" s="16">
        <v>27</v>
      </c>
      <c r="B32" s="25" t="s">
        <v>446</v>
      </c>
      <c r="C32" s="26"/>
      <c r="D32" s="24">
        <v>43567</v>
      </c>
      <c r="E32" s="20">
        <v>43570</v>
      </c>
      <c r="F32" s="21">
        <f t="shared" si="0"/>
        <v>3</v>
      </c>
      <c r="G32" s="189" t="s">
        <v>182</v>
      </c>
      <c r="H32" s="23">
        <v>15146</v>
      </c>
      <c r="I32" s="30"/>
      <c r="J32" s="33">
        <v>6330841</v>
      </c>
      <c r="K32" s="34"/>
      <c r="L32" s="33">
        <v>1446710</v>
      </c>
      <c r="M32" s="34"/>
      <c r="N32" s="31">
        <f t="shared" si="1"/>
        <v>8400</v>
      </c>
      <c r="O32" s="32"/>
    </row>
    <row r="33" spans="1:15">
      <c r="A33" s="16">
        <v>28</v>
      </c>
      <c r="B33" s="25" t="s">
        <v>447</v>
      </c>
      <c r="C33" s="26"/>
      <c r="D33" s="24">
        <v>43567</v>
      </c>
      <c r="E33" s="20">
        <v>43570</v>
      </c>
      <c r="F33" s="21">
        <f t="shared" si="0"/>
        <v>3</v>
      </c>
      <c r="G33" s="189" t="s">
        <v>182</v>
      </c>
      <c r="H33" s="23">
        <v>15147</v>
      </c>
      <c r="I33" s="30"/>
      <c r="J33" s="33">
        <v>6330844</v>
      </c>
      <c r="K33" s="34"/>
      <c r="L33" s="33">
        <v>1446710</v>
      </c>
      <c r="M33" s="34"/>
      <c r="N33" s="31">
        <f t="shared" si="1"/>
        <v>8400</v>
      </c>
      <c r="O33" s="32"/>
    </row>
    <row r="34" spans="1:15">
      <c r="A34" s="16">
        <v>29</v>
      </c>
      <c r="B34" s="25" t="s">
        <v>448</v>
      </c>
      <c r="C34" s="26"/>
      <c r="D34" s="24">
        <v>43567</v>
      </c>
      <c r="E34" s="20">
        <v>43570</v>
      </c>
      <c r="F34" s="21">
        <f t="shared" si="0"/>
        <v>3</v>
      </c>
      <c r="G34" s="189" t="s">
        <v>182</v>
      </c>
      <c r="H34" s="23">
        <v>15148</v>
      </c>
      <c r="I34" s="30"/>
      <c r="J34" s="33">
        <v>6330845</v>
      </c>
      <c r="K34" s="34"/>
      <c r="L34" s="33">
        <v>1446710</v>
      </c>
      <c r="M34" s="34"/>
      <c r="N34" s="31">
        <f t="shared" si="1"/>
        <v>8400</v>
      </c>
      <c r="O34" s="32"/>
    </row>
    <row r="35" spans="1:15">
      <c r="A35" s="16">
        <v>30</v>
      </c>
      <c r="B35" s="25" t="s">
        <v>449</v>
      </c>
      <c r="C35" s="26"/>
      <c r="D35" s="24">
        <v>43569</v>
      </c>
      <c r="E35" s="20">
        <v>43570</v>
      </c>
      <c r="F35" s="21">
        <f t="shared" si="0"/>
        <v>1</v>
      </c>
      <c r="G35" s="189" t="s">
        <v>182</v>
      </c>
      <c r="H35" s="23">
        <v>15149</v>
      </c>
      <c r="I35" s="30"/>
      <c r="J35" s="33">
        <v>6430268</v>
      </c>
      <c r="K35" s="34"/>
      <c r="L35" s="35">
        <v>1474646</v>
      </c>
      <c r="M35" s="36"/>
      <c r="N35" s="31">
        <f t="shared" si="1"/>
        <v>2800</v>
      </c>
      <c r="O35" s="32"/>
    </row>
    <row r="36" spans="1:15">
      <c r="A36" s="16">
        <v>31</v>
      </c>
      <c r="B36" s="25" t="s">
        <v>208</v>
      </c>
      <c r="C36" s="26"/>
      <c r="D36" s="24">
        <v>43567</v>
      </c>
      <c r="E36" s="20">
        <v>43570</v>
      </c>
      <c r="F36" s="21">
        <f t="shared" si="0"/>
        <v>3</v>
      </c>
      <c r="G36" s="189" t="s">
        <v>182</v>
      </c>
      <c r="H36" s="23">
        <v>15150</v>
      </c>
      <c r="I36" s="30"/>
      <c r="J36" s="33">
        <v>6330843</v>
      </c>
      <c r="K36" s="34"/>
      <c r="L36" s="35">
        <v>1446710</v>
      </c>
      <c r="M36" s="36"/>
      <c r="N36" s="31">
        <f t="shared" si="1"/>
        <v>8400</v>
      </c>
      <c r="O36" s="32"/>
    </row>
    <row r="37" spans="1:15">
      <c r="A37" s="16">
        <v>32</v>
      </c>
      <c r="B37" s="25" t="s">
        <v>450</v>
      </c>
      <c r="C37" s="26"/>
      <c r="D37" s="24">
        <v>43569</v>
      </c>
      <c r="E37" s="20">
        <v>43570</v>
      </c>
      <c r="F37" s="21">
        <f t="shared" si="0"/>
        <v>1</v>
      </c>
      <c r="G37" s="189" t="s">
        <v>182</v>
      </c>
      <c r="H37" s="23">
        <v>15156</v>
      </c>
      <c r="I37" s="30"/>
      <c r="J37" s="33">
        <v>6428155</v>
      </c>
      <c r="K37" s="34"/>
      <c r="L37" s="35">
        <v>1474063</v>
      </c>
      <c r="M37" s="36"/>
      <c r="N37" s="31">
        <f t="shared" si="1"/>
        <v>2800</v>
      </c>
      <c r="O37" s="32"/>
    </row>
    <row r="38" spans="1:15">
      <c r="A38" s="16">
        <v>33</v>
      </c>
      <c r="B38" s="25" t="s">
        <v>445</v>
      </c>
      <c r="C38" s="26"/>
      <c r="D38" s="24">
        <v>43569</v>
      </c>
      <c r="E38" s="20">
        <v>43570</v>
      </c>
      <c r="F38" s="21">
        <f t="shared" si="0"/>
        <v>1</v>
      </c>
      <c r="G38" s="189" t="s">
        <v>182</v>
      </c>
      <c r="H38" s="23">
        <v>15157</v>
      </c>
      <c r="I38" s="30"/>
      <c r="J38" s="33">
        <v>6421395</v>
      </c>
      <c r="K38" s="34"/>
      <c r="L38" s="35">
        <v>1472105</v>
      </c>
      <c r="M38" s="36"/>
      <c r="N38" s="31">
        <f t="shared" si="1"/>
        <v>2800</v>
      </c>
      <c r="O38" s="32"/>
    </row>
    <row r="39" spans="1:15">
      <c r="A39" s="16">
        <v>34</v>
      </c>
      <c r="B39" s="25" t="s">
        <v>451</v>
      </c>
      <c r="C39" s="26"/>
      <c r="D39" s="24">
        <v>43567</v>
      </c>
      <c r="E39" s="20">
        <v>43570</v>
      </c>
      <c r="F39" s="21">
        <f t="shared" si="0"/>
        <v>3</v>
      </c>
      <c r="G39" s="189" t="s">
        <v>182</v>
      </c>
      <c r="H39" s="23">
        <v>15158</v>
      </c>
      <c r="I39" s="30"/>
      <c r="J39" s="33">
        <v>6330846</v>
      </c>
      <c r="K39" s="34"/>
      <c r="L39" s="35">
        <v>1446710</v>
      </c>
      <c r="M39" s="36"/>
      <c r="N39" s="31">
        <f t="shared" si="1"/>
        <v>8400</v>
      </c>
      <c r="O39" s="32"/>
    </row>
    <row r="40" spans="1:15">
      <c r="A40" s="16">
        <v>35</v>
      </c>
      <c r="B40" s="25" t="s">
        <v>452</v>
      </c>
      <c r="C40" s="26"/>
      <c r="D40" s="24">
        <v>43567</v>
      </c>
      <c r="E40" s="20">
        <v>43569</v>
      </c>
      <c r="F40" s="21">
        <f t="shared" si="0"/>
        <v>2</v>
      </c>
      <c r="G40" s="189" t="s">
        <v>182</v>
      </c>
      <c r="H40" s="23">
        <v>15180</v>
      </c>
      <c r="I40" s="30"/>
      <c r="J40" s="33">
        <v>6456505</v>
      </c>
      <c r="K40" s="34"/>
      <c r="L40" s="35">
        <v>1470664</v>
      </c>
      <c r="M40" s="36"/>
      <c r="N40" s="31">
        <f t="shared" si="1"/>
        <v>5600</v>
      </c>
      <c r="O40" s="32"/>
    </row>
    <row r="41" spans="1:15">
      <c r="A41" s="16">
        <v>36</v>
      </c>
      <c r="B41" s="25" t="s">
        <v>440</v>
      </c>
      <c r="C41" s="26"/>
      <c r="D41" s="24">
        <v>43569</v>
      </c>
      <c r="E41" s="20">
        <v>43570</v>
      </c>
      <c r="F41" s="21">
        <f t="shared" si="0"/>
        <v>1</v>
      </c>
      <c r="G41" s="189" t="s">
        <v>182</v>
      </c>
      <c r="H41" s="23">
        <v>15220</v>
      </c>
      <c r="I41" s="30"/>
      <c r="J41" s="33">
        <v>6430280</v>
      </c>
      <c r="K41" s="34"/>
      <c r="L41" s="35">
        <v>1474644</v>
      </c>
      <c r="M41" s="36"/>
      <c r="N41" s="31">
        <f t="shared" si="1"/>
        <v>2800</v>
      </c>
      <c r="O41" s="32"/>
    </row>
    <row r="42" spans="1:15">
      <c r="A42" s="16">
        <v>37</v>
      </c>
      <c r="B42" s="25" t="s">
        <v>450</v>
      </c>
      <c r="C42" s="26"/>
      <c r="D42" s="24">
        <v>43570</v>
      </c>
      <c r="E42" s="20">
        <v>43571</v>
      </c>
      <c r="F42" s="21">
        <f t="shared" si="0"/>
        <v>1</v>
      </c>
      <c r="G42" s="189" t="s">
        <v>182</v>
      </c>
      <c r="H42" s="23">
        <v>15270</v>
      </c>
      <c r="I42" s="30"/>
      <c r="J42" s="33">
        <v>6428159</v>
      </c>
      <c r="K42" s="34"/>
      <c r="L42" s="35">
        <v>1474071</v>
      </c>
      <c r="M42" s="36"/>
      <c r="N42" s="31">
        <f t="shared" si="1"/>
        <v>2800</v>
      </c>
      <c r="O42" s="32"/>
    </row>
    <row r="43" spans="1:15">
      <c r="A43" s="16">
        <v>38</v>
      </c>
      <c r="B43" s="25" t="s">
        <v>453</v>
      </c>
      <c r="C43" s="26"/>
      <c r="D43" s="24">
        <v>43568</v>
      </c>
      <c r="E43" s="20">
        <v>43571</v>
      </c>
      <c r="F43" s="21">
        <f t="shared" si="0"/>
        <v>3</v>
      </c>
      <c r="G43" s="189" t="s">
        <v>182</v>
      </c>
      <c r="H43" s="23">
        <v>15271</v>
      </c>
      <c r="I43" s="30"/>
      <c r="J43" s="33">
        <v>6419262</v>
      </c>
      <c r="K43" s="34"/>
      <c r="L43" s="35">
        <v>1470814</v>
      </c>
      <c r="M43" s="36"/>
      <c r="N43" s="31">
        <f t="shared" si="1"/>
        <v>8400</v>
      </c>
      <c r="O43" s="32"/>
    </row>
    <row r="44" spans="1:15">
      <c r="A44" s="16">
        <v>39</v>
      </c>
      <c r="B44" s="25" t="s">
        <v>454</v>
      </c>
      <c r="C44" s="26"/>
      <c r="D44" s="24">
        <v>43567</v>
      </c>
      <c r="E44" s="20">
        <v>43571</v>
      </c>
      <c r="F44" s="21">
        <f t="shared" si="0"/>
        <v>4</v>
      </c>
      <c r="G44" s="189" t="s">
        <v>182</v>
      </c>
      <c r="H44" s="23">
        <v>15310</v>
      </c>
      <c r="I44" s="30"/>
      <c r="J44" s="33">
        <v>6421046</v>
      </c>
      <c r="K44" s="34"/>
      <c r="L44" s="35">
        <v>1471591</v>
      </c>
      <c r="M44" s="36"/>
      <c r="N44" s="31">
        <f t="shared" si="1"/>
        <v>11200</v>
      </c>
      <c r="O44" s="32"/>
    </row>
    <row r="45" spans="1:15">
      <c r="A45" s="16">
        <v>40</v>
      </c>
      <c r="B45" s="25" t="s">
        <v>455</v>
      </c>
      <c r="C45" s="26"/>
      <c r="D45" s="24">
        <v>43571</v>
      </c>
      <c r="E45" s="20">
        <v>43572</v>
      </c>
      <c r="F45" s="21">
        <f t="shared" si="0"/>
        <v>1</v>
      </c>
      <c r="G45" s="189" t="s">
        <v>182</v>
      </c>
      <c r="H45" s="23">
        <v>15403</v>
      </c>
      <c r="I45" s="30"/>
      <c r="J45" s="33">
        <v>6416488</v>
      </c>
      <c r="K45" s="34"/>
      <c r="L45" s="35">
        <v>1470292</v>
      </c>
      <c r="M45" s="36"/>
      <c r="N45" s="31">
        <f t="shared" si="1"/>
        <v>2800</v>
      </c>
      <c r="O45" s="32"/>
    </row>
    <row r="46" spans="1:15">
      <c r="A46" s="16">
        <v>41</v>
      </c>
      <c r="B46" s="25" t="s">
        <v>456</v>
      </c>
      <c r="C46" s="26"/>
      <c r="D46" s="24">
        <v>43574</v>
      </c>
      <c r="E46" s="20">
        <v>43577</v>
      </c>
      <c r="F46" s="21">
        <f t="shared" si="0"/>
        <v>3</v>
      </c>
      <c r="G46" s="189" t="s">
        <v>182</v>
      </c>
      <c r="H46" s="23">
        <v>15717</v>
      </c>
      <c r="I46" s="30"/>
      <c r="J46" s="33">
        <v>6388283</v>
      </c>
      <c r="K46" s="34"/>
      <c r="L46" s="35">
        <v>1461263</v>
      </c>
      <c r="M46" s="36"/>
      <c r="N46" s="31">
        <f t="shared" si="1"/>
        <v>8400</v>
      </c>
      <c r="O46" s="32"/>
    </row>
    <row r="47" spans="1:15">
      <c r="A47" s="16">
        <v>42</v>
      </c>
      <c r="B47" s="25" t="s">
        <v>457</v>
      </c>
      <c r="C47" s="26"/>
      <c r="D47" s="24">
        <v>43580</v>
      </c>
      <c r="E47" s="20">
        <v>43581</v>
      </c>
      <c r="F47" s="21">
        <f t="shared" si="0"/>
        <v>1</v>
      </c>
      <c r="G47" s="189" t="s">
        <v>182</v>
      </c>
      <c r="H47" s="23">
        <v>15963</v>
      </c>
      <c r="I47" s="30"/>
      <c r="J47" s="23">
        <v>6477237</v>
      </c>
      <c r="K47" s="30"/>
      <c r="L47" s="23">
        <v>1475681</v>
      </c>
      <c r="M47" s="30"/>
      <c r="N47" s="31">
        <f t="shared" si="1"/>
        <v>2800</v>
      </c>
      <c r="O47" s="32"/>
    </row>
    <row r="48" spans="1:15">
      <c r="A48" s="16">
        <v>43</v>
      </c>
      <c r="B48" s="25" t="s">
        <v>458</v>
      </c>
      <c r="C48" s="26"/>
      <c r="D48" s="24">
        <v>43582</v>
      </c>
      <c r="E48" s="20">
        <v>43583</v>
      </c>
      <c r="F48" s="21">
        <f t="shared" si="0"/>
        <v>1</v>
      </c>
      <c r="G48" s="189" t="s">
        <v>182</v>
      </c>
      <c r="H48" s="23">
        <v>16120</v>
      </c>
      <c r="I48" s="30"/>
      <c r="J48" s="23">
        <v>6427985</v>
      </c>
      <c r="K48" s="30"/>
      <c r="L48" s="23">
        <v>1473987</v>
      </c>
      <c r="M48" s="30"/>
      <c r="N48" s="31">
        <f t="shared" si="1"/>
        <v>2800</v>
      </c>
      <c r="O48" s="32"/>
    </row>
    <row r="49" spans="1:15">
      <c r="A49" s="16">
        <v>44</v>
      </c>
      <c r="B49" s="25" t="s">
        <v>459</v>
      </c>
      <c r="C49" s="26"/>
      <c r="D49" s="24">
        <v>43580</v>
      </c>
      <c r="E49" s="20">
        <v>43583</v>
      </c>
      <c r="F49" s="21">
        <f t="shared" si="0"/>
        <v>3</v>
      </c>
      <c r="G49" s="189" t="s">
        <v>182</v>
      </c>
      <c r="H49" s="23">
        <v>16121</v>
      </c>
      <c r="I49" s="30"/>
      <c r="J49" s="23">
        <v>6434316</v>
      </c>
      <c r="K49" s="30"/>
      <c r="L49" s="23">
        <v>1475812</v>
      </c>
      <c r="M49" s="30"/>
      <c r="N49" s="31">
        <f t="shared" si="1"/>
        <v>8400</v>
      </c>
      <c r="O49" s="32"/>
    </row>
    <row r="50" spans="1:15">
      <c r="A50" s="16">
        <v>45</v>
      </c>
      <c r="B50" s="25" t="s">
        <v>460</v>
      </c>
      <c r="C50" s="26"/>
      <c r="D50" s="24">
        <v>43581</v>
      </c>
      <c r="E50" s="20">
        <v>43583</v>
      </c>
      <c r="F50" s="21">
        <f t="shared" si="0"/>
        <v>2</v>
      </c>
      <c r="G50" s="189" t="s">
        <v>182</v>
      </c>
      <c r="H50" s="23">
        <v>16172</v>
      </c>
      <c r="I50" s="30"/>
      <c r="J50" s="23">
        <v>6428157</v>
      </c>
      <c r="K50" s="30"/>
      <c r="L50" s="23">
        <v>1474078</v>
      </c>
      <c r="M50" s="30"/>
      <c r="N50" s="31">
        <f t="shared" si="1"/>
        <v>5600</v>
      </c>
      <c r="O50" s="32"/>
    </row>
    <row r="51" spans="1:15">
      <c r="A51" s="16">
        <v>46</v>
      </c>
      <c r="B51" s="25" t="s">
        <v>461</v>
      </c>
      <c r="C51" s="26"/>
      <c r="D51" s="24">
        <v>43581</v>
      </c>
      <c r="E51" s="20">
        <v>43583</v>
      </c>
      <c r="F51" s="21">
        <f t="shared" si="0"/>
        <v>2</v>
      </c>
      <c r="G51" s="189" t="s">
        <v>182</v>
      </c>
      <c r="H51" s="23">
        <v>16173</v>
      </c>
      <c r="I51" s="30"/>
      <c r="J51" s="23">
        <v>6428168</v>
      </c>
      <c r="K51" s="30"/>
      <c r="L51" s="23">
        <v>1474074</v>
      </c>
      <c r="M51" s="30"/>
      <c r="N51" s="31">
        <f t="shared" si="1"/>
        <v>5600</v>
      </c>
      <c r="O51" s="32"/>
    </row>
    <row r="52" spans="1:15">
      <c r="A52" s="16">
        <v>47</v>
      </c>
      <c r="B52" s="25" t="s">
        <v>462</v>
      </c>
      <c r="C52" s="26"/>
      <c r="D52" s="24">
        <v>43581</v>
      </c>
      <c r="E52" s="20">
        <v>43584</v>
      </c>
      <c r="F52" s="21">
        <f t="shared" si="0"/>
        <v>3</v>
      </c>
      <c r="G52" s="189" t="s">
        <v>182</v>
      </c>
      <c r="H52" s="23">
        <v>16229</v>
      </c>
      <c r="I52" s="30"/>
      <c r="J52" s="23">
        <v>6412405</v>
      </c>
      <c r="K52" s="30"/>
      <c r="L52" s="23">
        <v>1468737</v>
      </c>
      <c r="M52" s="30"/>
      <c r="N52" s="31">
        <f t="shared" si="1"/>
        <v>8400</v>
      </c>
      <c r="O52" s="32"/>
    </row>
    <row r="53" spans="1:15">
      <c r="A53" s="16">
        <v>48</v>
      </c>
      <c r="B53" s="25" t="s">
        <v>463</v>
      </c>
      <c r="C53" s="26"/>
      <c r="D53" s="24">
        <v>43582</v>
      </c>
      <c r="E53" s="20">
        <v>43584</v>
      </c>
      <c r="F53" s="21">
        <f t="shared" si="0"/>
        <v>2</v>
      </c>
      <c r="G53" s="189" t="s">
        <v>182</v>
      </c>
      <c r="H53" s="23">
        <v>16230</v>
      </c>
      <c r="I53" s="30"/>
      <c r="J53" s="23">
        <v>6428125</v>
      </c>
      <c r="K53" s="30"/>
      <c r="L53" s="23">
        <v>1474059</v>
      </c>
      <c r="M53" s="30"/>
      <c r="N53" s="31">
        <f t="shared" si="1"/>
        <v>5600</v>
      </c>
      <c r="O53" s="32"/>
    </row>
    <row r="54" spans="1:15">
      <c r="A54" s="16">
        <v>49</v>
      </c>
      <c r="B54" s="25" t="s">
        <v>464</v>
      </c>
      <c r="C54" s="26"/>
      <c r="D54" s="24">
        <v>43583</v>
      </c>
      <c r="E54" s="20">
        <v>43584</v>
      </c>
      <c r="F54" s="21">
        <f t="shared" si="0"/>
        <v>1</v>
      </c>
      <c r="G54" s="189" t="s">
        <v>182</v>
      </c>
      <c r="H54" s="23">
        <v>16231</v>
      </c>
      <c r="I54" s="30"/>
      <c r="J54" s="23">
        <v>6428183</v>
      </c>
      <c r="K54" s="30"/>
      <c r="L54" s="23">
        <v>1474077</v>
      </c>
      <c r="M54" s="30"/>
      <c r="N54" s="31">
        <f t="shared" si="1"/>
        <v>2800</v>
      </c>
      <c r="O54" s="32"/>
    </row>
    <row r="55" spans="1:15">
      <c r="A55" s="16">
        <v>50</v>
      </c>
      <c r="B55" s="25" t="s">
        <v>464</v>
      </c>
      <c r="C55" s="26"/>
      <c r="D55" s="24">
        <v>43584</v>
      </c>
      <c r="E55" s="20">
        <v>43585</v>
      </c>
      <c r="F55" s="21">
        <f t="shared" si="0"/>
        <v>1</v>
      </c>
      <c r="G55" s="189" t="s">
        <v>182</v>
      </c>
      <c r="H55" s="23">
        <v>16317</v>
      </c>
      <c r="I55" s="30"/>
      <c r="J55" s="23">
        <v>6428146</v>
      </c>
      <c r="K55" s="30"/>
      <c r="L55" s="23">
        <v>1474080</v>
      </c>
      <c r="M55" s="30"/>
      <c r="N55" s="31">
        <f t="shared" si="1"/>
        <v>2800</v>
      </c>
      <c r="O55" s="32"/>
    </row>
    <row r="56" spans="1:15">
      <c r="A56" s="16">
        <v>51</v>
      </c>
      <c r="B56" s="25" t="s">
        <v>465</v>
      </c>
      <c r="C56" s="26"/>
      <c r="D56" s="24">
        <v>43580</v>
      </c>
      <c r="E56" s="20">
        <v>43585</v>
      </c>
      <c r="F56" s="21">
        <f t="shared" si="0"/>
        <v>5</v>
      </c>
      <c r="G56" s="189" t="s">
        <v>182</v>
      </c>
      <c r="H56" s="23">
        <v>16325</v>
      </c>
      <c r="I56" s="30"/>
      <c r="J56" s="23">
        <v>6460425</v>
      </c>
      <c r="K56" s="30"/>
      <c r="L56" s="23">
        <v>1484071</v>
      </c>
      <c r="M56" s="30"/>
      <c r="N56" s="31">
        <f t="shared" si="1"/>
        <v>14000</v>
      </c>
      <c r="O56" s="32"/>
    </row>
    <row r="57" spans="1:15">
      <c r="A57" s="16">
        <v>52</v>
      </c>
      <c r="B57" s="25" t="s">
        <v>466</v>
      </c>
      <c r="C57" s="26"/>
      <c r="D57" s="24">
        <v>43583</v>
      </c>
      <c r="E57" s="20">
        <v>43585</v>
      </c>
      <c r="F57" s="21">
        <f t="shared" si="0"/>
        <v>2</v>
      </c>
      <c r="G57" s="189" t="s">
        <v>182</v>
      </c>
      <c r="H57" s="23">
        <v>16326</v>
      </c>
      <c r="I57" s="30"/>
      <c r="J57" s="23">
        <v>6427965</v>
      </c>
      <c r="K57" s="30"/>
      <c r="L57" s="23">
        <v>1473983</v>
      </c>
      <c r="M57" s="30"/>
      <c r="N57" s="31">
        <f t="shared" si="1"/>
        <v>5600</v>
      </c>
      <c r="O57" s="32"/>
    </row>
    <row r="58" spans="1:15">
      <c r="A58" s="16">
        <v>53</v>
      </c>
      <c r="B58" s="25" t="s">
        <v>467</v>
      </c>
      <c r="C58" s="26"/>
      <c r="D58" s="24">
        <v>43583</v>
      </c>
      <c r="E58" s="20">
        <v>43585</v>
      </c>
      <c r="F58" s="21">
        <f t="shared" si="0"/>
        <v>2</v>
      </c>
      <c r="G58" s="189" t="s">
        <v>182</v>
      </c>
      <c r="H58" s="23">
        <v>16327</v>
      </c>
      <c r="I58" s="30"/>
      <c r="J58" s="23">
        <v>6428080</v>
      </c>
      <c r="K58" s="30"/>
      <c r="L58" s="23">
        <v>1474011</v>
      </c>
      <c r="M58" s="30"/>
      <c r="N58" s="31">
        <f t="shared" si="1"/>
        <v>5600</v>
      </c>
      <c r="O58" s="32"/>
    </row>
    <row r="59" spans="1:15">
      <c r="A59" s="16">
        <v>54</v>
      </c>
      <c r="B59" s="25" t="s">
        <v>467</v>
      </c>
      <c r="C59" s="26"/>
      <c r="D59" s="24">
        <v>43585</v>
      </c>
      <c r="E59" s="20">
        <v>43586</v>
      </c>
      <c r="F59" s="21">
        <f t="shared" si="0"/>
        <v>1</v>
      </c>
      <c r="G59" s="189" t="s">
        <v>182</v>
      </c>
      <c r="H59" s="23">
        <v>16415</v>
      </c>
      <c r="I59" s="30"/>
      <c r="J59" s="23">
        <v>6477228</v>
      </c>
      <c r="K59" s="30"/>
      <c r="L59" s="23">
        <v>1475051</v>
      </c>
      <c r="M59" s="30"/>
      <c r="N59" s="31">
        <f t="shared" si="1"/>
        <v>2800</v>
      </c>
      <c r="O59" s="32"/>
    </row>
    <row r="60" spans="1:15">
      <c r="A60" s="16">
        <v>55</v>
      </c>
      <c r="B60" s="25" t="s">
        <v>468</v>
      </c>
      <c r="C60" s="26"/>
      <c r="D60" s="24">
        <v>43583</v>
      </c>
      <c r="E60" s="20">
        <v>43586</v>
      </c>
      <c r="F60" s="21">
        <f t="shared" si="0"/>
        <v>3</v>
      </c>
      <c r="G60" s="189" t="s">
        <v>182</v>
      </c>
      <c r="H60" s="23">
        <v>16418</v>
      </c>
      <c r="I60" s="30"/>
      <c r="J60" s="23">
        <v>6477016</v>
      </c>
      <c r="K60" s="30"/>
      <c r="L60" s="23">
        <v>1474956</v>
      </c>
      <c r="M60" s="30"/>
      <c r="N60" s="31">
        <f t="shared" si="1"/>
        <v>8400</v>
      </c>
      <c r="O60" s="32"/>
    </row>
    <row r="61" spans="1:15">
      <c r="A61" s="16">
        <v>56</v>
      </c>
      <c r="B61" s="25" t="s">
        <v>469</v>
      </c>
      <c r="C61" s="26"/>
      <c r="D61" s="24">
        <v>43587</v>
      </c>
      <c r="E61" s="20">
        <v>43589</v>
      </c>
      <c r="F61" s="21">
        <f t="shared" si="0"/>
        <v>2</v>
      </c>
      <c r="G61" s="189" t="s">
        <v>182</v>
      </c>
      <c r="H61" s="23">
        <v>16710</v>
      </c>
      <c r="I61" s="30"/>
      <c r="J61" s="23">
        <v>6492573</v>
      </c>
      <c r="K61" s="30"/>
      <c r="L61" s="23">
        <v>1493734</v>
      </c>
      <c r="M61" s="30"/>
      <c r="N61" s="31">
        <f t="shared" si="1"/>
        <v>5600</v>
      </c>
      <c r="O61" s="32"/>
    </row>
    <row r="62" spans="1:15">
      <c r="A62" s="16">
        <v>57</v>
      </c>
      <c r="B62" s="25" t="s">
        <v>470</v>
      </c>
      <c r="C62" s="26"/>
      <c r="D62" s="24">
        <v>43590</v>
      </c>
      <c r="E62" s="20">
        <v>43592</v>
      </c>
      <c r="F62" s="21">
        <f t="shared" si="0"/>
        <v>2</v>
      </c>
      <c r="G62" s="189" t="s">
        <v>182</v>
      </c>
      <c r="H62" s="23">
        <v>17000</v>
      </c>
      <c r="I62" s="30"/>
      <c r="J62" s="23">
        <v>6428047</v>
      </c>
      <c r="K62" s="30"/>
      <c r="L62" s="23">
        <v>1474021</v>
      </c>
      <c r="M62" s="30"/>
      <c r="N62" s="31">
        <f t="shared" si="1"/>
        <v>5600</v>
      </c>
      <c r="O62" s="32"/>
    </row>
    <row r="63" spans="1:15">
      <c r="A63" s="16">
        <v>58</v>
      </c>
      <c r="B63" s="25" t="s">
        <v>471</v>
      </c>
      <c r="C63" s="26"/>
      <c r="D63" s="24">
        <v>43592</v>
      </c>
      <c r="E63" s="20">
        <v>43593</v>
      </c>
      <c r="F63" s="21">
        <f t="shared" si="0"/>
        <v>1</v>
      </c>
      <c r="G63" s="189" t="s">
        <v>182</v>
      </c>
      <c r="H63" s="23">
        <v>17042</v>
      </c>
      <c r="I63" s="30"/>
      <c r="J63" s="23">
        <v>6428063</v>
      </c>
      <c r="K63" s="30"/>
      <c r="L63" s="23">
        <v>1474019</v>
      </c>
      <c r="M63" s="30"/>
      <c r="N63" s="31">
        <f t="shared" si="1"/>
        <v>2800</v>
      </c>
      <c r="O63" s="32"/>
    </row>
    <row r="64" spans="1:15">
      <c r="A64" s="16">
        <v>59</v>
      </c>
      <c r="B64" s="25" t="s">
        <v>472</v>
      </c>
      <c r="C64" s="26"/>
      <c r="D64" s="24">
        <v>43595</v>
      </c>
      <c r="E64" s="20">
        <v>43597</v>
      </c>
      <c r="F64" s="21">
        <f t="shared" si="0"/>
        <v>2</v>
      </c>
      <c r="G64" s="189" t="s">
        <v>182</v>
      </c>
      <c r="H64" s="23">
        <v>17250</v>
      </c>
      <c r="I64" s="30"/>
      <c r="J64" s="23">
        <v>6428208</v>
      </c>
      <c r="K64" s="30"/>
      <c r="L64" s="23">
        <v>1474048</v>
      </c>
      <c r="M64" s="30"/>
      <c r="N64" s="31">
        <f t="shared" si="1"/>
        <v>5600</v>
      </c>
      <c r="O64" s="32"/>
    </row>
    <row r="65" spans="1:15">
      <c r="A65" s="16">
        <v>60</v>
      </c>
      <c r="B65" s="25" t="s">
        <v>473</v>
      </c>
      <c r="C65" s="26"/>
      <c r="D65" s="24">
        <v>43595</v>
      </c>
      <c r="E65" s="20">
        <v>43597</v>
      </c>
      <c r="F65" s="21">
        <f t="shared" si="0"/>
        <v>2</v>
      </c>
      <c r="G65" s="189" t="s">
        <v>182</v>
      </c>
      <c r="H65" s="23">
        <v>17252</v>
      </c>
      <c r="I65" s="30"/>
      <c r="J65" s="23">
        <v>6428136</v>
      </c>
      <c r="K65" s="30"/>
      <c r="L65" s="23">
        <v>1474058</v>
      </c>
      <c r="M65" s="30"/>
      <c r="N65" s="31">
        <f t="shared" si="1"/>
        <v>5600</v>
      </c>
      <c r="O65" s="32"/>
    </row>
    <row r="66" spans="1:15">
      <c r="A66" s="16">
        <v>61</v>
      </c>
      <c r="B66" s="25" t="s">
        <v>474</v>
      </c>
      <c r="C66" s="26"/>
      <c r="D66" s="24">
        <v>43596</v>
      </c>
      <c r="E66" s="20">
        <v>43597</v>
      </c>
      <c r="F66" s="21">
        <f t="shared" si="0"/>
        <v>1</v>
      </c>
      <c r="G66" s="189" t="s">
        <v>182</v>
      </c>
      <c r="H66" s="23">
        <v>17263</v>
      </c>
      <c r="I66" s="30"/>
      <c r="J66" s="23">
        <v>6428030</v>
      </c>
      <c r="K66" s="30"/>
      <c r="L66" s="23">
        <v>1474036</v>
      </c>
      <c r="M66" s="30"/>
      <c r="N66" s="31">
        <f t="shared" si="1"/>
        <v>2800</v>
      </c>
      <c r="O66" s="32"/>
    </row>
    <row r="67" spans="1:15">
      <c r="A67" s="16">
        <v>62</v>
      </c>
      <c r="B67" s="25" t="s">
        <v>475</v>
      </c>
      <c r="C67" s="26"/>
      <c r="D67" s="24">
        <v>43595</v>
      </c>
      <c r="E67" s="20">
        <v>43596</v>
      </c>
      <c r="F67" s="21">
        <f t="shared" si="0"/>
        <v>1</v>
      </c>
      <c r="G67" s="189" t="s">
        <v>182</v>
      </c>
      <c r="H67" s="23">
        <v>17611</v>
      </c>
      <c r="I67" s="30"/>
      <c r="J67" s="23">
        <v>6477240</v>
      </c>
      <c r="K67" s="30"/>
      <c r="L67" s="23">
        <v>1474081</v>
      </c>
      <c r="M67" s="30"/>
      <c r="N67" s="31">
        <f t="shared" si="1"/>
        <v>2800</v>
      </c>
      <c r="O67" s="32"/>
    </row>
    <row r="68" spans="1:15">
      <c r="A68" s="16">
        <v>63</v>
      </c>
      <c r="B68" s="25" t="s">
        <v>476</v>
      </c>
      <c r="C68" s="26"/>
      <c r="D68" s="24">
        <v>43601</v>
      </c>
      <c r="E68" s="20">
        <v>43603</v>
      </c>
      <c r="F68" s="21">
        <f t="shared" si="0"/>
        <v>2</v>
      </c>
      <c r="G68" s="189" t="s">
        <v>182</v>
      </c>
      <c r="H68" s="23">
        <v>17620</v>
      </c>
      <c r="I68" s="30"/>
      <c r="J68" s="23">
        <v>6421392</v>
      </c>
      <c r="K68" s="30"/>
      <c r="L68" s="23">
        <v>1472154</v>
      </c>
      <c r="M68" s="30"/>
      <c r="N68" s="31">
        <f t="shared" si="1"/>
        <v>5600</v>
      </c>
      <c r="O68" s="32"/>
    </row>
    <row r="69" spans="1:15">
      <c r="A69" s="16">
        <v>64</v>
      </c>
      <c r="B69" s="25" t="s">
        <v>477</v>
      </c>
      <c r="C69" s="26"/>
      <c r="D69" s="24">
        <v>43602</v>
      </c>
      <c r="E69" s="20">
        <v>43603</v>
      </c>
      <c r="F69" s="21">
        <f t="shared" si="0"/>
        <v>1</v>
      </c>
      <c r="G69" s="189" t="s">
        <v>182</v>
      </c>
      <c r="H69" s="23">
        <v>17621</v>
      </c>
      <c r="I69" s="30"/>
      <c r="J69" s="23">
        <v>6458313</v>
      </c>
      <c r="K69" s="30"/>
      <c r="L69" s="23">
        <v>1483297</v>
      </c>
      <c r="M69" s="30"/>
      <c r="N69" s="31">
        <f t="shared" si="1"/>
        <v>2800</v>
      </c>
      <c r="O69" s="32"/>
    </row>
    <row r="70" spans="1:15">
      <c r="A70" s="16">
        <v>65</v>
      </c>
      <c r="B70" s="25" t="s">
        <v>478</v>
      </c>
      <c r="C70" s="26"/>
      <c r="D70" s="24">
        <v>43603</v>
      </c>
      <c r="E70" s="20">
        <v>43605</v>
      </c>
      <c r="F70" s="21">
        <f t="shared" ref="F70:F133" si="2">E70-D70</f>
        <v>2</v>
      </c>
      <c r="G70" s="189" t="s">
        <v>182</v>
      </c>
      <c r="H70" s="23">
        <v>17725</v>
      </c>
      <c r="I70" s="30"/>
      <c r="J70" s="23">
        <v>6421389</v>
      </c>
      <c r="K70" s="30"/>
      <c r="L70" s="23">
        <v>1472163</v>
      </c>
      <c r="M70" s="30"/>
      <c r="N70" s="31">
        <f t="shared" ref="N70:N133" si="3">F70*G70</f>
        <v>5600</v>
      </c>
      <c r="O70" s="32"/>
    </row>
    <row r="71" spans="1:15">
      <c r="A71" s="16">
        <v>66</v>
      </c>
      <c r="B71" s="25" t="s">
        <v>479</v>
      </c>
      <c r="C71" s="26"/>
      <c r="D71" s="24">
        <v>43609</v>
      </c>
      <c r="E71" s="20">
        <v>43610</v>
      </c>
      <c r="F71" s="21">
        <f t="shared" si="2"/>
        <v>1</v>
      </c>
      <c r="G71" s="189" t="s">
        <v>182</v>
      </c>
      <c r="H71" s="23">
        <v>17997</v>
      </c>
      <c r="I71" s="30"/>
      <c r="J71" s="23">
        <v>6428015</v>
      </c>
      <c r="K71" s="30"/>
      <c r="L71" s="23">
        <v>1474005</v>
      </c>
      <c r="M71" s="30"/>
      <c r="N71" s="31">
        <f t="shared" si="3"/>
        <v>2800</v>
      </c>
      <c r="O71" s="32"/>
    </row>
    <row r="72" spans="1:15">
      <c r="A72" s="16">
        <v>67</v>
      </c>
      <c r="B72" s="25" t="s">
        <v>480</v>
      </c>
      <c r="C72" s="26"/>
      <c r="D72" s="24">
        <v>43609</v>
      </c>
      <c r="E72" s="20">
        <v>43611</v>
      </c>
      <c r="F72" s="21">
        <f t="shared" si="2"/>
        <v>2</v>
      </c>
      <c r="G72" s="189" t="s">
        <v>182</v>
      </c>
      <c r="H72" s="23">
        <v>18075</v>
      </c>
      <c r="I72" s="30"/>
      <c r="J72" s="23">
        <v>6428034</v>
      </c>
      <c r="K72" s="30"/>
      <c r="L72" s="23">
        <v>1473999</v>
      </c>
      <c r="M72" s="30"/>
      <c r="N72" s="31">
        <f t="shared" si="3"/>
        <v>5600</v>
      </c>
      <c r="O72" s="32"/>
    </row>
    <row r="73" spans="1:15">
      <c r="A73" s="16">
        <v>68</v>
      </c>
      <c r="B73" s="25" t="s">
        <v>479</v>
      </c>
      <c r="C73" s="26"/>
      <c r="D73" s="24">
        <v>43610</v>
      </c>
      <c r="E73" s="20">
        <v>43611</v>
      </c>
      <c r="F73" s="21">
        <f t="shared" si="2"/>
        <v>1</v>
      </c>
      <c r="G73" s="189" t="s">
        <v>182</v>
      </c>
      <c r="H73" s="23">
        <v>18076</v>
      </c>
      <c r="I73" s="30"/>
      <c r="J73" s="23">
        <v>6428060</v>
      </c>
      <c r="K73" s="30"/>
      <c r="L73" s="23">
        <v>1474005</v>
      </c>
      <c r="M73" s="30"/>
      <c r="N73" s="31">
        <f t="shared" si="3"/>
        <v>2800</v>
      </c>
      <c r="O73" s="32"/>
    </row>
    <row r="74" spans="1:15">
      <c r="A74" s="16">
        <v>69</v>
      </c>
      <c r="B74" s="25" t="s">
        <v>481</v>
      </c>
      <c r="C74" s="26"/>
      <c r="D74" s="24">
        <v>43611</v>
      </c>
      <c r="E74" s="20">
        <v>43612</v>
      </c>
      <c r="F74" s="21">
        <f t="shared" si="2"/>
        <v>1</v>
      </c>
      <c r="G74" s="189" t="s">
        <v>182</v>
      </c>
      <c r="H74" s="23">
        <v>18140</v>
      </c>
      <c r="I74" s="30"/>
      <c r="J74" s="23">
        <v>6428218</v>
      </c>
      <c r="K74" s="30"/>
      <c r="L74" s="23">
        <v>1474044</v>
      </c>
      <c r="M74" s="30"/>
      <c r="N74" s="31">
        <f t="shared" si="3"/>
        <v>2800</v>
      </c>
      <c r="O74" s="32"/>
    </row>
    <row r="75" spans="1:15">
      <c r="A75" s="16">
        <v>70</v>
      </c>
      <c r="B75" s="25" t="s">
        <v>482</v>
      </c>
      <c r="C75" s="26"/>
      <c r="D75" s="24">
        <v>43613</v>
      </c>
      <c r="E75" s="20">
        <v>43615</v>
      </c>
      <c r="F75" s="21">
        <f t="shared" si="2"/>
        <v>2</v>
      </c>
      <c r="G75" s="189" t="s">
        <v>182</v>
      </c>
      <c r="H75" s="23">
        <v>18342</v>
      </c>
      <c r="I75" s="30"/>
      <c r="J75" s="23">
        <v>6428057</v>
      </c>
      <c r="K75" s="30"/>
      <c r="L75" s="23">
        <v>1474016</v>
      </c>
      <c r="M75" s="30"/>
      <c r="N75" s="31">
        <f t="shared" si="3"/>
        <v>5600</v>
      </c>
      <c r="O75" s="32"/>
    </row>
    <row r="76" spans="1:15">
      <c r="A76" s="16">
        <v>71</v>
      </c>
      <c r="B76" s="25" t="s">
        <v>483</v>
      </c>
      <c r="C76" s="26"/>
      <c r="D76" s="24">
        <v>43613</v>
      </c>
      <c r="E76" s="20">
        <v>43614</v>
      </c>
      <c r="F76" s="21">
        <f t="shared" si="2"/>
        <v>1</v>
      </c>
      <c r="G76" s="189" t="s">
        <v>182</v>
      </c>
      <c r="H76" s="23">
        <v>18371</v>
      </c>
      <c r="I76" s="30"/>
      <c r="J76" s="23">
        <v>6477255</v>
      </c>
      <c r="K76" s="30"/>
      <c r="L76" s="23">
        <v>1474073</v>
      </c>
      <c r="M76" s="30"/>
      <c r="N76" s="31">
        <f t="shared" si="3"/>
        <v>2800</v>
      </c>
      <c r="O76" s="32"/>
    </row>
    <row r="77" spans="1:15">
      <c r="A77" s="16">
        <v>72</v>
      </c>
      <c r="B77" s="25" t="s">
        <v>484</v>
      </c>
      <c r="C77" s="26"/>
      <c r="D77" s="24">
        <v>43612</v>
      </c>
      <c r="E77" s="20">
        <v>43616</v>
      </c>
      <c r="F77" s="21">
        <f t="shared" si="2"/>
        <v>4</v>
      </c>
      <c r="G77" s="189" t="s">
        <v>182</v>
      </c>
      <c r="H77" s="23">
        <v>18400</v>
      </c>
      <c r="I77" s="30"/>
      <c r="J77" s="23">
        <v>6545070</v>
      </c>
      <c r="K77" s="30"/>
      <c r="L77" s="23">
        <v>1509998</v>
      </c>
      <c r="M77" s="30"/>
      <c r="N77" s="31">
        <f t="shared" si="3"/>
        <v>11200</v>
      </c>
      <c r="O77" s="32"/>
    </row>
    <row r="78" spans="1:15">
      <c r="A78" s="16">
        <v>73</v>
      </c>
      <c r="B78" s="25" t="s">
        <v>483</v>
      </c>
      <c r="C78" s="26"/>
      <c r="D78" s="24">
        <v>43614</v>
      </c>
      <c r="E78" s="20">
        <v>43615</v>
      </c>
      <c r="F78" s="21">
        <f t="shared" si="2"/>
        <v>1</v>
      </c>
      <c r="G78" s="189" t="s">
        <v>182</v>
      </c>
      <c r="H78" s="23">
        <v>18497</v>
      </c>
      <c r="I78" s="30"/>
      <c r="J78" s="23">
        <v>6477262</v>
      </c>
      <c r="K78" s="30"/>
      <c r="L78" s="23">
        <v>1474068</v>
      </c>
      <c r="M78" s="30"/>
      <c r="N78" s="31">
        <f t="shared" si="3"/>
        <v>2800</v>
      </c>
      <c r="O78" s="32"/>
    </row>
    <row r="79" spans="1:15">
      <c r="A79" s="16">
        <v>74</v>
      </c>
      <c r="B79" s="25" t="s">
        <v>485</v>
      </c>
      <c r="C79" s="26"/>
      <c r="D79" s="24">
        <v>43609</v>
      </c>
      <c r="E79" s="20">
        <v>43610</v>
      </c>
      <c r="F79" s="21">
        <f t="shared" si="2"/>
        <v>1</v>
      </c>
      <c r="G79" s="189" t="s">
        <v>182</v>
      </c>
      <c r="H79" s="23">
        <v>18498</v>
      </c>
      <c r="I79" s="30"/>
      <c r="J79" s="23">
        <v>6428068</v>
      </c>
      <c r="K79" s="30"/>
      <c r="L79" s="23">
        <v>1474015</v>
      </c>
      <c r="M79" s="30"/>
      <c r="N79" s="31">
        <f t="shared" si="3"/>
        <v>2800</v>
      </c>
      <c r="O79" s="32"/>
    </row>
    <row r="80" spans="1:15">
      <c r="A80" s="16">
        <v>75</v>
      </c>
      <c r="B80" s="25" t="s">
        <v>486</v>
      </c>
      <c r="C80" s="26"/>
      <c r="D80" s="24">
        <v>43621</v>
      </c>
      <c r="E80" s="20">
        <v>43622</v>
      </c>
      <c r="F80" s="21">
        <f t="shared" si="2"/>
        <v>1</v>
      </c>
      <c r="G80" s="189" t="s">
        <v>182</v>
      </c>
      <c r="H80" s="23">
        <v>18826</v>
      </c>
      <c r="I80" s="30"/>
      <c r="J80" s="23">
        <v>6571502</v>
      </c>
      <c r="K80" s="30"/>
      <c r="L80" s="23">
        <v>1520002</v>
      </c>
      <c r="M80" s="30"/>
      <c r="N80" s="31">
        <f t="shared" si="3"/>
        <v>2800</v>
      </c>
      <c r="O80" s="32"/>
    </row>
    <row r="81" spans="1:15">
      <c r="A81" s="16">
        <v>76</v>
      </c>
      <c r="B81" s="25" t="s">
        <v>487</v>
      </c>
      <c r="C81" s="26"/>
      <c r="D81" s="24">
        <v>43621</v>
      </c>
      <c r="E81" s="20">
        <v>43622</v>
      </c>
      <c r="F81" s="21">
        <f t="shared" si="2"/>
        <v>1</v>
      </c>
      <c r="G81" s="189" t="s">
        <v>182</v>
      </c>
      <c r="H81" s="23">
        <v>18828</v>
      </c>
      <c r="I81" s="30"/>
      <c r="J81" s="23">
        <v>6571503</v>
      </c>
      <c r="K81" s="30"/>
      <c r="L81" s="23">
        <v>1520002</v>
      </c>
      <c r="M81" s="30"/>
      <c r="N81" s="31">
        <f t="shared" si="3"/>
        <v>2800</v>
      </c>
      <c r="O81" s="32"/>
    </row>
    <row r="82" spans="1:15">
      <c r="A82" s="16">
        <v>77</v>
      </c>
      <c r="B82" s="25" t="s">
        <v>487</v>
      </c>
      <c r="C82" s="26"/>
      <c r="D82" s="24">
        <v>43622</v>
      </c>
      <c r="E82" s="20">
        <v>43623</v>
      </c>
      <c r="F82" s="21">
        <f t="shared" si="2"/>
        <v>1</v>
      </c>
      <c r="G82" s="189" t="s">
        <v>182</v>
      </c>
      <c r="H82" s="23">
        <v>18961</v>
      </c>
      <c r="I82" s="30"/>
      <c r="J82" s="23">
        <v>6571855</v>
      </c>
      <c r="K82" s="30"/>
      <c r="L82" s="23">
        <v>1520009</v>
      </c>
      <c r="M82" s="30"/>
      <c r="N82" s="31">
        <f t="shared" si="3"/>
        <v>2800</v>
      </c>
      <c r="O82" s="32"/>
    </row>
    <row r="83" spans="1:15">
      <c r="A83" s="16">
        <v>78</v>
      </c>
      <c r="B83" s="37" t="s">
        <v>486</v>
      </c>
      <c r="C83" s="38"/>
      <c r="D83" s="24">
        <v>43622</v>
      </c>
      <c r="E83" s="20">
        <v>43623</v>
      </c>
      <c r="F83" s="21">
        <f t="shared" si="2"/>
        <v>1</v>
      </c>
      <c r="G83" s="189" t="s">
        <v>182</v>
      </c>
      <c r="H83" s="39">
        <v>18970</v>
      </c>
      <c r="I83" s="50"/>
      <c r="J83" s="39">
        <v>6571854</v>
      </c>
      <c r="K83" s="50"/>
      <c r="L83" s="23">
        <v>1520009</v>
      </c>
      <c r="M83" s="30"/>
      <c r="N83" s="31">
        <f t="shared" si="3"/>
        <v>2800</v>
      </c>
      <c r="O83" s="32"/>
    </row>
    <row r="84" spans="1:15">
      <c r="A84" s="16">
        <v>79</v>
      </c>
      <c r="B84" s="37" t="s">
        <v>488</v>
      </c>
      <c r="C84" s="38"/>
      <c r="D84" s="24">
        <v>43623</v>
      </c>
      <c r="E84" s="20">
        <v>43624</v>
      </c>
      <c r="F84" s="21">
        <f t="shared" si="2"/>
        <v>1</v>
      </c>
      <c r="G84" s="189" t="s">
        <v>182</v>
      </c>
      <c r="H84" s="39">
        <v>18990</v>
      </c>
      <c r="I84" s="50"/>
      <c r="J84" s="39">
        <v>6562818</v>
      </c>
      <c r="K84" s="50"/>
      <c r="L84" s="23">
        <v>1516736</v>
      </c>
      <c r="M84" s="30"/>
      <c r="N84" s="31">
        <f t="shared" si="3"/>
        <v>2800</v>
      </c>
      <c r="O84" s="32"/>
    </row>
    <row r="85" spans="1:15">
      <c r="A85" s="16">
        <v>80</v>
      </c>
      <c r="B85" s="37" t="s">
        <v>489</v>
      </c>
      <c r="C85" s="38"/>
      <c r="D85" s="24">
        <v>43623</v>
      </c>
      <c r="E85" s="20">
        <v>43625</v>
      </c>
      <c r="F85" s="21">
        <f t="shared" si="2"/>
        <v>2</v>
      </c>
      <c r="G85" s="189" t="s">
        <v>182</v>
      </c>
      <c r="H85" s="39">
        <v>19110</v>
      </c>
      <c r="I85" s="50"/>
      <c r="J85" s="39">
        <v>6556242</v>
      </c>
      <c r="K85" s="50"/>
      <c r="L85" s="23">
        <v>1513705</v>
      </c>
      <c r="M85" s="30"/>
      <c r="N85" s="31">
        <f t="shared" si="3"/>
        <v>5600</v>
      </c>
      <c r="O85" s="32"/>
    </row>
    <row r="86" spans="1:15">
      <c r="A86" s="16">
        <v>81</v>
      </c>
      <c r="B86" s="37" t="s">
        <v>490</v>
      </c>
      <c r="C86" s="38"/>
      <c r="D86" s="24">
        <v>43627</v>
      </c>
      <c r="E86" s="20">
        <v>43630</v>
      </c>
      <c r="F86" s="21">
        <f t="shared" si="2"/>
        <v>3</v>
      </c>
      <c r="G86" s="189" t="s">
        <v>182</v>
      </c>
      <c r="H86" s="39">
        <v>19548</v>
      </c>
      <c r="I86" s="50"/>
      <c r="J86" s="39">
        <v>6548270</v>
      </c>
      <c r="K86" s="50"/>
      <c r="L86" s="23">
        <v>1511244</v>
      </c>
      <c r="M86" s="30"/>
      <c r="N86" s="31">
        <f t="shared" si="3"/>
        <v>8400</v>
      </c>
      <c r="O86" s="32"/>
    </row>
    <row r="87" spans="1:15">
      <c r="A87" s="16">
        <v>82</v>
      </c>
      <c r="B87" s="37" t="s">
        <v>491</v>
      </c>
      <c r="C87" s="38"/>
      <c r="D87" s="24">
        <v>43630</v>
      </c>
      <c r="E87" s="20">
        <v>43631</v>
      </c>
      <c r="F87" s="21">
        <f t="shared" si="2"/>
        <v>1</v>
      </c>
      <c r="G87" s="189" t="s">
        <v>182</v>
      </c>
      <c r="H87" s="39">
        <v>19655</v>
      </c>
      <c r="I87" s="50"/>
      <c r="J87" s="39">
        <v>6574592</v>
      </c>
      <c r="K87" s="50"/>
      <c r="L87" s="23">
        <v>1521306</v>
      </c>
      <c r="M87" s="30"/>
      <c r="N87" s="31">
        <f t="shared" si="3"/>
        <v>2800</v>
      </c>
      <c r="O87" s="32"/>
    </row>
    <row r="88" spans="1:15">
      <c r="A88" s="16">
        <v>83</v>
      </c>
      <c r="B88" s="37" t="s">
        <v>492</v>
      </c>
      <c r="C88" s="38"/>
      <c r="D88" s="24">
        <v>43629</v>
      </c>
      <c r="E88" s="20">
        <v>43632</v>
      </c>
      <c r="F88" s="21">
        <f t="shared" si="2"/>
        <v>3</v>
      </c>
      <c r="G88" s="189" t="s">
        <v>182</v>
      </c>
      <c r="H88" s="39">
        <v>19736</v>
      </c>
      <c r="I88" s="50"/>
      <c r="J88" s="39">
        <v>6576451</v>
      </c>
      <c r="K88" s="50"/>
      <c r="L88" s="23">
        <v>1521850</v>
      </c>
      <c r="M88" s="30"/>
      <c r="N88" s="31">
        <f t="shared" si="3"/>
        <v>8400</v>
      </c>
      <c r="O88" s="32"/>
    </row>
    <row r="89" spans="1:15">
      <c r="A89" s="16">
        <v>84</v>
      </c>
      <c r="B89" s="37" t="s">
        <v>493</v>
      </c>
      <c r="C89" s="38"/>
      <c r="D89" s="24">
        <v>43637</v>
      </c>
      <c r="E89" s="20">
        <v>43639</v>
      </c>
      <c r="F89" s="21">
        <f t="shared" si="2"/>
        <v>2</v>
      </c>
      <c r="G89" s="189" t="s">
        <v>182</v>
      </c>
      <c r="H89" s="39">
        <v>20385</v>
      </c>
      <c r="I89" s="50"/>
      <c r="J89" s="39">
        <v>6584686</v>
      </c>
      <c r="K89" s="50"/>
      <c r="L89" s="23">
        <v>1524886</v>
      </c>
      <c r="M89" s="30"/>
      <c r="N89" s="31">
        <f t="shared" si="3"/>
        <v>5600</v>
      </c>
      <c r="O89" s="32"/>
    </row>
    <row r="90" spans="1:15">
      <c r="A90" s="16">
        <v>85</v>
      </c>
      <c r="B90" s="37" t="s">
        <v>494</v>
      </c>
      <c r="C90" s="38"/>
      <c r="D90" s="24">
        <v>43642</v>
      </c>
      <c r="E90" s="20">
        <v>43646</v>
      </c>
      <c r="F90" s="21">
        <f t="shared" si="2"/>
        <v>4</v>
      </c>
      <c r="G90" s="189" t="s">
        <v>182</v>
      </c>
      <c r="H90" s="39">
        <v>21043</v>
      </c>
      <c r="I90" s="50"/>
      <c r="J90" s="39">
        <v>6614825</v>
      </c>
      <c r="K90" s="50"/>
      <c r="L90" s="23">
        <v>1537685</v>
      </c>
      <c r="M90" s="30"/>
      <c r="N90" s="31">
        <f t="shared" si="3"/>
        <v>11200</v>
      </c>
      <c r="O90" s="32"/>
    </row>
    <row r="91" spans="1:15">
      <c r="A91" s="16">
        <v>86</v>
      </c>
      <c r="B91" s="37" t="s">
        <v>495</v>
      </c>
      <c r="C91" s="38"/>
      <c r="D91" s="24">
        <v>43642</v>
      </c>
      <c r="E91" s="20">
        <v>43646</v>
      </c>
      <c r="F91" s="21">
        <f t="shared" si="2"/>
        <v>4</v>
      </c>
      <c r="G91" s="189" t="s">
        <v>182</v>
      </c>
      <c r="H91" s="39">
        <v>21043</v>
      </c>
      <c r="I91" s="50"/>
      <c r="J91" s="39">
        <v>6614825</v>
      </c>
      <c r="K91" s="50"/>
      <c r="L91" s="23">
        <v>1537685</v>
      </c>
      <c r="M91" s="30"/>
      <c r="N91" s="31">
        <f t="shared" si="3"/>
        <v>11200</v>
      </c>
      <c r="O91" s="32"/>
    </row>
    <row r="92" spans="1:15">
      <c r="A92" s="16">
        <v>87</v>
      </c>
      <c r="B92" s="37" t="s">
        <v>496</v>
      </c>
      <c r="C92" s="38"/>
      <c r="D92" s="24">
        <v>43642</v>
      </c>
      <c r="E92" s="20">
        <v>43646</v>
      </c>
      <c r="F92" s="21">
        <f t="shared" si="2"/>
        <v>4</v>
      </c>
      <c r="G92" s="189" t="s">
        <v>182</v>
      </c>
      <c r="H92" s="39">
        <v>21043</v>
      </c>
      <c r="I92" s="50"/>
      <c r="J92" s="39">
        <v>6614825</v>
      </c>
      <c r="K92" s="50"/>
      <c r="L92" s="23">
        <v>1537685</v>
      </c>
      <c r="M92" s="30"/>
      <c r="N92" s="31">
        <f t="shared" si="3"/>
        <v>11200</v>
      </c>
      <c r="O92" s="32"/>
    </row>
    <row r="93" spans="1:15">
      <c r="A93" s="16">
        <v>88</v>
      </c>
      <c r="B93" s="37" t="s">
        <v>497</v>
      </c>
      <c r="C93" s="38"/>
      <c r="D93" s="24">
        <v>43652</v>
      </c>
      <c r="E93" s="20">
        <v>43653</v>
      </c>
      <c r="F93" s="21">
        <f t="shared" si="2"/>
        <v>1</v>
      </c>
      <c r="G93" s="189" t="s">
        <v>182</v>
      </c>
      <c r="H93" s="39">
        <v>21636</v>
      </c>
      <c r="I93" s="50"/>
      <c r="J93" s="39">
        <v>6638554</v>
      </c>
      <c r="K93" s="50"/>
      <c r="L93" s="23">
        <v>1548301</v>
      </c>
      <c r="M93" s="30"/>
      <c r="N93" s="31">
        <f t="shared" si="3"/>
        <v>2800</v>
      </c>
      <c r="O93" s="32"/>
    </row>
    <row r="94" hidden="1" spans="1:15">
      <c r="A94" s="16">
        <v>89</v>
      </c>
      <c r="B94" s="37"/>
      <c r="C94" s="38"/>
      <c r="D94" s="24"/>
      <c r="E94" s="20"/>
      <c r="F94" s="21">
        <f t="shared" si="2"/>
        <v>0</v>
      </c>
      <c r="G94" s="189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hidden="1" spans="1:15">
      <c r="A95" s="16">
        <v>90</v>
      </c>
      <c r="B95" s="37"/>
      <c r="C95" s="38"/>
      <c r="D95" s="24"/>
      <c r="E95" s="20"/>
      <c r="F95" s="21">
        <f t="shared" si="2"/>
        <v>0</v>
      </c>
      <c r="G95" s="189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hidden="1" spans="1:15">
      <c r="A96" s="16">
        <v>91</v>
      </c>
      <c r="B96" s="37"/>
      <c r="C96" s="38"/>
      <c r="D96" s="24"/>
      <c r="E96" s="20"/>
      <c r="F96" s="21">
        <f t="shared" si="2"/>
        <v>0</v>
      </c>
      <c r="G96" s="189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hidden="1" spans="1:15">
      <c r="A97" s="16">
        <v>92</v>
      </c>
      <c r="B97" s="37"/>
      <c r="C97" s="38"/>
      <c r="D97" s="24"/>
      <c r="E97" s="20"/>
      <c r="F97" s="21">
        <f t="shared" si="2"/>
        <v>0</v>
      </c>
      <c r="G97" s="189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hidden="1" spans="1:15">
      <c r="A98" s="16">
        <v>93</v>
      </c>
      <c r="B98" s="37"/>
      <c r="C98" s="38"/>
      <c r="D98" s="24"/>
      <c r="E98" s="20"/>
      <c r="F98" s="21">
        <f t="shared" si="2"/>
        <v>0</v>
      </c>
      <c r="G98" s="189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hidden="1" spans="1:15">
      <c r="A99" s="16">
        <v>94</v>
      </c>
      <c r="B99" s="37"/>
      <c r="C99" s="38"/>
      <c r="D99" s="24"/>
      <c r="E99" s="20"/>
      <c r="F99" s="21">
        <f t="shared" si="2"/>
        <v>0</v>
      </c>
      <c r="G99" s="189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hidden="1" spans="1:15">
      <c r="A100" s="16">
        <v>95</v>
      </c>
      <c r="B100" s="37"/>
      <c r="C100" s="38"/>
      <c r="D100" s="24"/>
      <c r="E100" s="20"/>
      <c r="F100" s="21">
        <f t="shared" si="2"/>
        <v>0</v>
      </c>
      <c r="G100" s="189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hidden="1" spans="1:15">
      <c r="A101" s="16">
        <v>96</v>
      </c>
      <c r="B101" s="37"/>
      <c r="C101" s="38"/>
      <c r="D101" s="24"/>
      <c r="E101" s="20"/>
      <c r="F101" s="21">
        <f t="shared" si="2"/>
        <v>0</v>
      </c>
      <c r="G101" s="189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hidden="1" spans="1:15">
      <c r="A102" s="16">
        <v>97</v>
      </c>
      <c r="B102" s="37"/>
      <c r="C102" s="38"/>
      <c r="D102" s="40"/>
      <c r="E102" s="41"/>
      <c r="F102" s="42">
        <f t="shared" si="2"/>
        <v>0</v>
      </c>
      <c r="G102" s="190" t="s">
        <v>182</v>
      </c>
      <c r="H102" s="39"/>
      <c r="I102" s="50"/>
      <c r="J102" s="39"/>
      <c r="K102" s="50"/>
      <c r="L102" s="39"/>
      <c r="M102" s="50"/>
      <c r="N102" s="31">
        <f t="shared" si="3"/>
        <v>0</v>
      </c>
      <c r="O102" s="32"/>
    </row>
    <row r="103" hidden="1" spans="1:15">
      <c r="A103" s="16">
        <v>98</v>
      </c>
      <c r="B103" s="44"/>
      <c r="C103" s="45"/>
      <c r="D103" s="46"/>
      <c r="E103" s="47"/>
      <c r="F103" s="42">
        <f t="shared" si="2"/>
        <v>0</v>
      </c>
      <c r="G103" s="190" t="s">
        <v>182</v>
      </c>
      <c r="H103" s="48"/>
      <c r="I103" s="51"/>
      <c r="J103" s="48"/>
      <c r="K103" s="51"/>
      <c r="L103" s="48"/>
      <c r="M103" s="51"/>
      <c r="N103" s="31">
        <f t="shared" si="3"/>
        <v>0</v>
      </c>
      <c r="O103" s="32"/>
    </row>
    <row r="104" hidden="1" spans="1:15">
      <c r="A104" s="16">
        <v>99</v>
      </c>
      <c r="B104" s="37"/>
      <c r="C104" s="38"/>
      <c r="D104" s="40"/>
      <c r="E104" s="41"/>
      <c r="F104" s="42">
        <f t="shared" si="2"/>
        <v>0</v>
      </c>
      <c r="G104" s="190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hidden="1" spans="1:15">
      <c r="A105" s="16">
        <v>100</v>
      </c>
      <c r="B105" s="37"/>
      <c r="C105" s="38"/>
      <c r="D105" s="24"/>
      <c r="E105" s="20"/>
      <c r="F105" s="21">
        <f t="shared" si="2"/>
        <v>0</v>
      </c>
      <c r="G105" s="189" t="s">
        <v>182</v>
      </c>
      <c r="H105" s="39"/>
      <c r="I105" s="50"/>
      <c r="J105" s="39"/>
      <c r="K105" s="50"/>
      <c r="L105" s="23"/>
      <c r="M105" s="30"/>
      <c r="N105" s="31">
        <f t="shared" si="3"/>
        <v>0</v>
      </c>
      <c r="O105" s="32"/>
    </row>
    <row r="106" hidden="1" spans="1:15">
      <c r="A106" s="16">
        <v>101</v>
      </c>
      <c r="B106" s="37"/>
      <c r="C106" s="38"/>
      <c r="D106" s="24"/>
      <c r="E106" s="20"/>
      <c r="F106" s="21">
        <f t="shared" si="2"/>
        <v>0</v>
      </c>
      <c r="G106" s="189" t="s">
        <v>182</v>
      </c>
      <c r="H106" s="39"/>
      <c r="I106" s="50"/>
      <c r="J106" s="39"/>
      <c r="K106" s="50"/>
      <c r="L106" s="23"/>
      <c r="M106" s="30"/>
      <c r="N106" s="31">
        <f t="shared" si="3"/>
        <v>0</v>
      </c>
      <c r="O106" s="32"/>
    </row>
    <row r="107" hidden="1" spans="1:15">
      <c r="A107" s="16">
        <v>102</v>
      </c>
      <c r="B107" s="37"/>
      <c r="C107" s="38"/>
      <c r="D107" s="24"/>
      <c r="E107" s="20"/>
      <c r="F107" s="21">
        <f t="shared" si="2"/>
        <v>0</v>
      </c>
      <c r="G107" s="189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hidden="1" spans="1:15">
      <c r="A108" s="16">
        <v>103</v>
      </c>
      <c r="B108" s="37"/>
      <c r="C108" s="38"/>
      <c r="D108" s="24"/>
      <c r="E108" s="20"/>
      <c r="F108" s="21">
        <f t="shared" si="2"/>
        <v>0</v>
      </c>
      <c r="G108" s="189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hidden="1" spans="1:15">
      <c r="A109" s="16">
        <v>104</v>
      </c>
      <c r="B109" s="37"/>
      <c r="C109" s="38"/>
      <c r="D109" s="24"/>
      <c r="E109" s="20"/>
      <c r="F109" s="21">
        <f t="shared" si="2"/>
        <v>0</v>
      </c>
      <c r="G109" s="189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hidden="1" spans="1:15">
      <c r="A110" s="16">
        <v>105</v>
      </c>
      <c r="B110" s="37"/>
      <c r="C110" s="38"/>
      <c r="D110" s="24"/>
      <c r="E110" s="20"/>
      <c r="F110" s="21">
        <f t="shared" si="2"/>
        <v>0</v>
      </c>
      <c r="G110" s="189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hidden="1" spans="1:15">
      <c r="A111" s="16">
        <v>106</v>
      </c>
      <c r="B111" s="37"/>
      <c r="C111" s="38"/>
      <c r="D111" s="24"/>
      <c r="E111" s="20"/>
      <c r="F111" s="21">
        <f t="shared" si="2"/>
        <v>0</v>
      </c>
      <c r="G111" s="189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hidden="1" spans="1:15">
      <c r="A112" s="16">
        <v>107</v>
      </c>
      <c r="B112" s="37"/>
      <c r="C112" s="38"/>
      <c r="D112" s="40"/>
      <c r="E112" s="41"/>
      <c r="F112" s="21">
        <f t="shared" si="2"/>
        <v>0</v>
      </c>
      <c r="G112" s="189" t="s">
        <v>182</v>
      </c>
      <c r="H112" s="39"/>
      <c r="I112" s="50"/>
      <c r="J112" s="39"/>
      <c r="K112" s="50"/>
      <c r="L112" s="39"/>
      <c r="M112" s="50"/>
      <c r="N112" s="31">
        <f t="shared" si="3"/>
        <v>0</v>
      </c>
      <c r="O112" s="32"/>
    </row>
    <row r="113" hidden="1" spans="1:15">
      <c r="A113" s="16">
        <v>108</v>
      </c>
      <c r="B113" s="37"/>
      <c r="C113" s="38"/>
      <c r="D113" s="24"/>
      <c r="E113" s="20"/>
      <c r="F113" s="21">
        <f t="shared" si="2"/>
        <v>0</v>
      </c>
      <c r="G113" s="189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hidden="1" spans="1:15">
      <c r="A114" s="16">
        <v>109</v>
      </c>
      <c r="B114" s="37"/>
      <c r="C114" s="38"/>
      <c r="D114" s="24"/>
      <c r="E114" s="20"/>
      <c r="F114" s="21">
        <f t="shared" si="2"/>
        <v>0</v>
      </c>
      <c r="G114" s="189" t="s">
        <v>182</v>
      </c>
      <c r="H114" s="39"/>
      <c r="I114" s="50"/>
      <c r="J114" s="39"/>
      <c r="K114" s="50"/>
      <c r="L114" s="23"/>
      <c r="M114" s="30"/>
      <c r="N114" s="31">
        <f t="shared" si="3"/>
        <v>0</v>
      </c>
      <c r="O114" s="32"/>
    </row>
    <row r="115" hidden="1" spans="1:15">
      <c r="A115" s="16">
        <v>110</v>
      </c>
      <c r="B115" s="37"/>
      <c r="C115" s="38"/>
      <c r="D115" s="24"/>
      <c r="E115" s="20"/>
      <c r="F115" s="21">
        <f t="shared" si="2"/>
        <v>0</v>
      </c>
      <c r="G115" s="189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hidden="1" spans="1:15">
      <c r="A116" s="16">
        <v>111</v>
      </c>
      <c r="B116" s="37"/>
      <c r="C116" s="38"/>
      <c r="D116" s="24"/>
      <c r="E116" s="20"/>
      <c r="F116" s="21">
        <f t="shared" si="2"/>
        <v>0</v>
      </c>
      <c r="G116" s="189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hidden="1" spans="1:15">
      <c r="A117" s="16">
        <v>112</v>
      </c>
      <c r="B117" s="37"/>
      <c r="C117" s="38"/>
      <c r="D117" s="24"/>
      <c r="E117" s="20"/>
      <c r="F117" s="21">
        <f t="shared" si="2"/>
        <v>0</v>
      </c>
      <c r="G117" s="189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hidden="1" spans="1:15">
      <c r="A118" s="16">
        <v>113</v>
      </c>
      <c r="B118" s="37"/>
      <c r="C118" s="38"/>
      <c r="D118" s="24"/>
      <c r="E118" s="20"/>
      <c r="F118" s="21">
        <f t="shared" si="2"/>
        <v>0</v>
      </c>
      <c r="G118" s="189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hidden="1" spans="1:15">
      <c r="A119" s="16">
        <v>114</v>
      </c>
      <c r="B119" s="37"/>
      <c r="C119" s="38"/>
      <c r="D119" s="24"/>
      <c r="E119" s="20"/>
      <c r="F119" s="21">
        <f t="shared" si="2"/>
        <v>0</v>
      </c>
      <c r="G119" s="189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hidden="1" spans="1:15">
      <c r="A120" s="16">
        <v>115</v>
      </c>
      <c r="B120" s="37"/>
      <c r="C120" s="38"/>
      <c r="D120" s="40"/>
      <c r="E120" s="41"/>
      <c r="F120" s="21">
        <f t="shared" si="2"/>
        <v>0</v>
      </c>
      <c r="G120" s="189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hidden="1" spans="1:15">
      <c r="A121" s="16">
        <v>116</v>
      </c>
      <c r="B121" s="37"/>
      <c r="C121" s="38"/>
      <c r="D121" s="40"/>
      <c r="E121" s="41"/>
      <c r="F121" s="21">
        <f t="shared" si="2"/>
        <v>0</v>
      </c>
      <c r="G121" s="189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hidden="1" spans="1:15">
      <c r="A122" s="16">
        <v>117</v>
      </c>
      <c r="B122" s="37"/>
      <c r="C122" s="38"/>
      <c r="D122" s="40"/>
      <c r="E122" s="41"/>
      <c r="F122" s="21">
        <f t="shared" si="2"/>
        <v>0</v>
      </c>
      <c r="G122" s="189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hidden="1" spans="1:15">
      <c r="A123" s="16">
        <v>118</v>
      </c>
      <c r="B123" s="37"/>
      <c r="C123" s="38"/>
      <c r="D123" s="40"/>
      <c r="E123" s="41"/>
      <c r="F123" s="21">
        <f t="shared" si="2"/>
        <v>0</v>
      </c>
      <c r="G123" s="189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hidden="1" spans="1:15">
      <c r="A124" s="16">
        <v>119</v>
      </c>
      <c r="B124" s="37"/>
      <c r="C124" s="38"/>
      <c r="D124" s="40"/>
      <c r="E124" s="41"/>
      <c r="F124" s="21">
        <f t="shared" si="2"/>
        <v>0</v>
      </c>
      <c r="G124" s="189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hidden="1" spans="1:15">
      <c r="A125" s="16">
        <v>120</v>
      </c>
      <c r="B125" s="37"/>
      <c r="C125" s="38"/>
      <c r="D125" s="40"/>
      <c r="E125" s="41"/>
      <c r="F125" s="21">
        <f t="shared" si="2"/>
        <v>0</v>
      </c>
      <c r="G125" s="189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hidden="1" spans="1:15">
      <c r="A126" s="16">
        <v>121</v>
      </c>
      <c r="B126" s="37"/>
      <c r="C126" s="38"/>
      <c r="D126" s="40"/>
      <c r="E126" s="41"/>
      <c r="F126" s="21">
        <f t="shared" si="2"/>
        <v>0</v>
      </c>
      <c r="G126" s="189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hidden="1" spans="1:15">
      <c r="A127" s="16">
        <v>122</v>
      </c>
      <c r="B127" s="37"/>
      <c r="C127" s="38"/>
      <c r="D127" s="40"/>
      <c r="E127" s="41"/>
      <c r="F127" s="21">
        <f t="shared" si="2"/>
        <v>0</v>
      </c>
      <c r="G127" s="189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hidden="1" spans="1:15">
      <c r="A128" s="16">
        <v>123</v>
      </c>
      <c r="B128" s="37"/>
      <c r="C128" s="38"/>
      <c r="D128" s="40"/>
      <c r="E128" s="41"/>
      <c r="F128" s="21">
        <f t="shared" si="2"/>
        <v>0</v>
      </c>
      <c r="G128" s="189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hidden="1" spans="1:15">
      <c r="A129" s="16">
        <v>124</v>
      </c>
      <c r="B129" s="37"/>
      <c r="C129" s="38"/>
      <c r="D129" s="40"/>
      <c r="E129" s="41"/>
      <c r="F129" s="21">
        <f t="shared" si="2"/>
        <v>0</v>
      </c>
      <c r="G129" s="189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hidden="1" spans="1:15">
      <c r="A130" s="16">
        <v>125</v>
      </c>
      <c r="B130" s="37"/>
      <c r="C130" s="38"/>
      <c r="D130" s="40"/>
      <c r="E130" s="41"/>
      <c r="F130" s="21">
        <f t="shared" si="2"/>
        <v>0</v>
      </c>
      <c r="G130" s="189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hidden="1" spans="1:15">
      <c r="A131" s="16">
        <v>126</v>
      </c>
      <c r="B131" s="37"/>
      <c r="C131" s="38"/>
      <c r="D131" s="40"/>
      <c r="E131" s="41"/>
      <c r="F131" s="21">
        <f t="shared" si="2"/>
        <v>0</v>
      </c>
      <c r="G131" s="189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hidden="1" spans="1:15">
      <c r="A132" s="16">
        <v>127</v>
      </c>
      <c r="B132" s="37"/>
      <c r="C132" s="38"/>
      <c r="D132" s="40"/>
      <c r="E132" s="41"/>
      <c r="F132" s="21">
        <f t="shared" si="2"/>
        <v>0</v>
      </c>
      <c r="G132" s="189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hidden="1" spans="1:15">
      <c r="A133" s="16">
        <v>128</v>
      </c>
      <c r="B133" s="53"/>
      <c r="C133" s="38"/>
      <c r="D133" s="40"/>
      <c r="E133" s="41"/>
      <c r="F133" s="21">
        <f t="shared" si="2"/>
        <v>0</v>
      </c>
      <c r="G133" s="189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hidden="1" spans="1:15">
      <c r="A134" s="16">
        <v>129</v>
      </c>
      <c r="B134" s="37"/>
      <c r="C134" s="38"/>
      <c r="D134" s="40"/>
      <c r="E134" s="41"/>
      <c r="F134" s="21">
        <f t="shared" ref="F134:F148" si="4">E134-D134</f>
        <v>0</v>
      </c>
      <c r="G134" s="189" t="s">
        <v>182</v>
      </c>
      <c r="H134" s="39"/>
      <c r="I134" s="50"/>
      <c r="J134" s="39"/>
      <c r="K134" s="50"/>
      <c r="L134" s="23"/>
      <c r="M134" s="30"/>
      <c r="N134" s="31">
        <f t="shared" ref="N134:N148" si="5">F134*G134</f>
        <v>0</v>
      </c>
      <c r="O134" s="32"/>
    </row>
    <row r="135" hidden="1" spans="1:15">
      <c r="A135" s="16">
        <v>130</v>
      </c>
      <c r="B135" s="37"/>
      <c r="C135" s="38"/>
      <c r="D135" s="40"/>
      <c r="E135" s="41"/>
      <c r="F135" s="21">
        <f t="shared" si="4"/>
        <v>0</v>
      </c>
      <c r="G135" s="189" t="s">
        <v>182</v>
      </c>
      <c r="H135" s="39"/>
      <c r="I135" s="50"/>
      <c r="J135" s="39"/>
      <c r="K135" s="50"/>
      <c r="L135" s="23"/>
      <c r="M135" s="30"/>
      <c r="N135" s="31">
        <f t="shared" si="5"/>
        <v>0</v>
      </c>
      <c r="O135" s="32"/>
    </row>
    <row r="136" hidden="1" spans="1:15">
      <c r="A136" s="16">
        <v>131</v>
      </c>
      <c r="B136" s="37"/>
      <c r="C136" s="38"/>
      <c r="D136" s="40"/>
      <c r="E136" s="41"/>
      <c r="F136" s="21">
        <f t="shared" si="4"/>
        <v>0</v>
      </c>
      <c r="G136" s="189" t="s">
        <v>182</v>
      </c>
      <c r="H136" s="39"/>
      <c r="I136" s="50"/>
      <c r="J136" s="39"/>
      <c r="K136" s="50"/>
      <c r="L136" s="23"/>
      <c r="M136" s="30"/>
      <c r="N136" s="31">
        <f t="shared" si="5"/>
        <v>0</v>
      </c>
      <c r="O136" s="32"/>
    </row>
    <row r="137" hidden="1" spans="1:15">
      <c r="A137" s="16">
        <v>132</v>
      </c>
      <c r="B137" s="37"/>
      <c r="C137" s="38"/>
      <c r="D137" s="40"/>
      <c r="E137" s="41"/>
      <c r="F137" s="21">
        <f t="shared" si="4"/>
        <v>0</v>
      </c>
      <c r="G137" s="189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hidden="1" spans="1:15">
      <c r="A138" s="16">
        <v>133</v>
      </c>
      <c r="B138" s="37"/>
      <c r="C138" s="38"/>
      <c r="D138" s="40"/>
      <c r="E138" s="41"/>
      <c r="F138" s="21">
        <f t="shared" si="4"/>
        <v>0</v>
      </c>
      <c r="G138" s="189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hidden="1" spans="1:15">
      <c r="A139" s="16">
        <v>134</v>
      </c>
      <c r="B139" s="37"/>
      <c r="C139" s="38"/>
      <c r="D139" s="40"/>
      <c r="E139" s="41"/>
      <c r="F139" s="21">
        <f t="shared" si="4"/>
        <v>0</v>
      </c>
      <c r="G139" s="189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hidden="1" spans="1:15">
      <c r="A140" s="16">
        <v>135</v>
      </c>
      <c r="B140" s="37"/>
      <c r="C140" s="38"/>
      <c r="D140" s="40"/>
      <c r="E140" s="41"/>
      <c r="F140" s="21">
        <f t="shared" si="4"/>
        <v>0</v>
      </c>
      <c r="G140" s="189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hidden="1" spans="1:15">
      <c r="A141" s="16">
        <v>136</v>
      </c>
      <c r="B141" s="37"/>
      <c r="C141" s="38"/>
      <c r="D141" s="40"/>
      <c r="E141" s="41"/>
      <c r="F141" s="21">
        <f t="shared" si="4"/>
        <v>0</v>
      </c>
      <c r="G141" s="189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hidden="1" spans="1:15">
      <c r="A142" s="16">
        <v>137</v>
      </c>
      <c r="B142" s="37"/>
      <c r="C142" s="38"/>
      <c r="D142" s="40"/>
      <c r="E142" s="41"/>
      <c r="F142" s="21">
        <f t="shared" si="4"/>
        <v>0</v>
      </c>
      <c r="G142" s="189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hidden="1" spans="1:15">
      <c r="A143" s="16">
        <v>138</v>
      </c>
      <c r="B143" s="37"/>
      <c r="C143" s="38"/>
      <c r="D143" s="40"/>
      <c r="E143" s="41"/>
      <c r="F143" s="21">
        <f t="shared" si="4"/>
        <v>0</v>
      </c>
      <c r="G143" s="189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hidden="1" spans="1:15">
      <c r="A144" s="16">
        <v>139</v>
      </c>
      <c r="B144" s="37"/>
      <c r="C144" s="38"/>
      <c r="D144" s="40"/>
      <c r="E144" s="41"/>
      <c r="F144" s="21">
        <f t="shared" si="4"/>
        <v>0</v>
      </c>
      <c r="G144" s="189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hidden="1" spans="1:15">
      <c r="A145" s="16">
        <v>140</v>
      </c>
      <c r="B145" s="37"/>
      <c r="C145" s="38"/>
      <c r="D145" s="40"/>
      <c r="E145" s="41"/>
      <c r="F145" s="21">
        <f t="shared" si="4"/>
        <v>0</v>
      </c>
      <c r="G145" s="189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hidden="1" spans="1:15">
      <c r="A146" s="16">
        <v>141</v>
      </c>
      <c r="B146" s="37"/>
      <c r="C146" s="38"/>
      <c r="D146" s="40"/>
      <c r="E146" s="41"/>
      <c r="F146" s="21">
        <f t="shared" si="4"/>
        <v>0</v>
      </c>
      <c r="G146" s="189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hidden="1" spans="1:15">
      <c r="A147" s="16">
        <v>142</v>
      </c>
      <c r="B147" s="37"/>
      <c r="C147" s="38"/>
      <c r="D147" s="40"/>
      <c r="E147" s="41"/>
      <c r="F147" s="21">
        <f t="shared" si="4"/>
        <v>0</v>
      </c>
      <c r="G147" s="189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hidden="1" spans="1:15">
      <c r="A148" s="16">
        <v>143</v>
      </c>
      <c r="B148" s="37"/>
      <c r="C148" s="38"/>
      <c r="D148" s="40"/>
      <c r="E148" s="41"/>
      <c r="F148" s="21">
        <f t="shared" si="4"/>
        <v>0</v>
      </c>
      <c r="G148" s="189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hidden="1" spans="1:15">
      <c r="A149" s="54"/>
      <c r="B149" s="37"/>
      <c r="C149" s="38"/>
      <c r="D149" s="55"/>
      <c r="E149" s="55"/>
      <c r="F149" s="55"/>
      <c r="G149" s="55"/>
      <c r="H149" s="39"/>
      <c r="I149" s="50"/>
      <c r="J149" s="39"/>
      <c r="K149" s="50"/>
      <c r="L149" s="23"/>
      <c r="M149" s="30"/>
      <c r="N149" s="76"/>
      <c r="O149" s="77"/>
    </row>
    <row r="150" spans="1:15">
      <c r="A150" s="54"/>
      <c r="B150" s="37"/>
      <c r="C150" s="38"/>
      <c r="D150" s="55"/>
      <c r="E150" s="55"/>
      <c r="F150" s="55"/>
      <c r="G150" s="55"/>
      <c r="H150" s="39"/>
      <c r="I150" s="50"/>
      <c r="J150" s="39"/>
      <c r="K150" s="50"/>
      <c r="L150" s="23"/>
      <c r="M150" s="30"/>
      <c r="N150" s="76"/>
      <c r="O150" s="77"/>
    </row>
    <row r="151" spans="1:16">
      <c r="A151" s="56"/>
      <c r="B151" s="57"/>
      <c r="C151" s="58"/>
      <c r="D151" s="55"/>
      <c r="E151" s="55"/>
      <c r="F151" s="55"/>
      <c r="G151" s="55"/>
      <c r="H151" s="39"/>
      <c r="I151" s="50"/>
      <c r="J151" s="39"/>
      <c r="K151" s="50"/>
      <c r="L151" s="15" t="s">
        <v>173</v>
      </c>
      <c r="M151" s="29"/>
      <c r="N151" s="76">
        <f>SUM(N6:O150)</f>
        <v>462000</v>
      </c>
      <c r="O151" s="77"/>
      <c r="P151" t="s">
        <v>498</v>
      </c>
    </row>
    <row r="152" spans="1:15">
      <c r="A152" s="56"/>
      <c r="B152" s="57"/>
      <c r="C152" s="58"/>
      <c r="D152" s="55"/>
      <c r="E152" s="55"/>
      <c r="F152" s="55"/>
      <c r="G152" s="55"/>
      <c r="H152" s="39"/>
      <c r="I152" s="50"/>
      <c r="J152" s="39"/>
      <c r="K152" s="50"/>
      <c r="L152" s="15" t="s">
        <v>175</v>
      </c>
      <c r="M152" s="29"/>
      <c r="N152" s="76">
        <f>SUM(N151+N3+N4)</f>
        <v>-400</v>
      </c>
      <c r="O152" s="77"/>
    </row>
  </sheetData>
  <mergeCells count="734">
    <mergeCell ref="A3:C3"/>
    <mergeCell ref="D3:M3"/>
    <mergeCell ref="N3:O3"/>
    <mergeCell ref="A4:C4"/>
    <mergeCell ref="N4:O4"/>
    <mergeCell ref="B5:C5"/>
    <mergeCell ref="H5:I5"/>
    <mergeCell ref="J5:K5"/>
    <mergeCell ref="L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B83:C83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A1:O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18"/>
  <sheetViews>
    <sheetView tabSelected="1" topLeftCell="A157" workbookViewId="0">
      <selection activeCell="N327" sqref="N327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1.2833333333333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.14166666666667" style="5"/>
    <col min="9" max="9" width="3" style="5" customWidth="1"/>
    <col min="10" max="10" width="9.14166666666667" style="5"/>
    <col min="11" max="11" width="5.56666666666667" style="5" customWidth="1"/>
    <col min="12" max="12" width="9.14166666666667" style="5"/>
    <col min="13" max="13" width="6.425" style="5" customWidth="1"/>
    <col min="14" max="14" width="9.14166666666667" style="6"/>
    <col min="15" max="15" width="6.28333333333333" style="6" customWidth="1"/>
    <col min="16" max="16384" width="9" style="1"/>
  </cols>
  <sheetData>
    <row r="1" s="1" customForma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7.25" customHeight="1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spans="1:15">
      <c r="A3" s="8" t="s">
        <v>418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4.25" spans="1:15">
      <c r="A5" s="9" t="s">
        <v>499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27">
        <v>-100000</v>
      </c>
      <c r="O5" s="28"/>
    </row>
    <row r="6" s="1" customFormat="1" ht="14.25" spans="1:15">
      <c r="A6" s="12" t="s">
        <v>500</v>
      </c>
      <c r="B6" s="10"/>
      <c r="C6" s="11"/>
      <c r="D6" s="10"/>
      <c r="E6" s="10"/>
      <c r="F6" s="10"/>
      <c r="G6" s="10"/>
      <c r="H6" s="13"/>
      <c r="I6" s="13"/>
      <c r="J6" s="13"/>
      <c r="K6" s="13"/>
      <c r="L6" s="13"/>
      <c r="M6" s="29"/>
      <c r="N6" s="27">
        <v>-400</v>
      </c>
      <c r="O6" s="28"/>
    </row>
    <row r="7" s="1" customFormat="1" ht="14.25" spans="1:15">
      <c r="A7" s="14" t="s">
        <v>4</v>
      </c>
      <c r="B7" s="9" t="s">
        <v>5</v>
      </c>
      <c r="C7" s="11"/>
      <c r="D7" s="10" t="s">
        <v>177</v>
      </c>
      <c r="E7" s="14" t="s">
        <v>178</v>
      </c>
      <c r="F7" s="9" t="s">
        <v>179</v>
      </c>
      <c r="G7" s="9" t="s">
        <v>180</v>
      </c>
      <c r="H7" s="15" t="s">
        <v>7</v>
      </c>
      <c r="I7" s="29"/>
      <c r="J7" s="15" t="s">
        <v>8</v>
      </c>
      <c r="K7" s="29"/>
      <c r="L7" s="15" t="s">
        <v>9</v>
      </c>
      <c r="M7" s="29"/>
      <c r="N7" s="27" t="s">
        <v>10</v>
      </c>
      <c r="O7" s="28"/>
    </row>
    <row r="8" s="2" customFormat="1" spans="1:15">
      <c r="A8" s="16">
        <v>1</v>
      </c>
      <c r="B8" s="17" t="s">
        <v>501</v>
      </c>
      <c r="C8" s="18"/>
      <c r="D8" s="19">
        <v>43656</v>
      </c>
      <c r="E8" s="20">
        <v>43658</v>
      </c>
      <c r="F8" s="21">
        <f t="shared" ref="F8:F71" si="0">E8-D8</f>
        <v>2</v>
      </c>
      <c r="G8" s="189" t="s">
        <v>182</v>
      </c>
      <c r="H8" s="23">
        <v>22079</v>
      </c>
      <c r="I8" s="30"/>
      <c r="J8" s="23">
        <v>6648135</v>
      </c>
      <c r="K8" s="30"/>
      <c r="L8" s="23">
        <v>1550607</v>
      </c>
      <c r="M8" s="30"/>
      <c r="N8" s="31">
        <f t="shared" ref="N8:N71" si="1">F8*G8</f>
        <v>5600</v>
      </c>
      <c r="O8" s="32"/>
    </row>
    <row r="9" s="2" customFormat="1" spans="1:15">
      <c r="A9" s="16">
        <v>2</v>
      </c>
      <c r="B9" s="17" t="s">
        <v>502</v>
      </c>
      <c r="C9" s="18"/>
      <c r="D9" s="24">
        <v>43657</v>
      </c>
      <c r="E9" s="20">
        <v>43659</v>
      </c>
      <c r="F9" s="21">
        <f t="shared" si="0"/>
        <v>2</v>
      </c>
      <c r="G9" s="189" t="s">
        <v>182</v>
      </c>
      <c r="H9" s="23">
        <v>22136</v>
      </c>
      <c r="I9" s="30"/>
      <c r="J9" s="33">
        <v>6617430</v>
      </c>
      <c r="K9" s="34"/>
      <c r="L9" s="23">
        <v>1538477</v>
      </c>
      <c r="M9" s="30"/>
      <c r="N9" s="31">
        <f t="shared" si="1"/>
        <v>5600</v>
      </c>
      <c r="O9" s="32"/>
    </row>
    <row r="10" s="2" customFormat="1" spans="1:15">
      <c r="A10" s="16">
        <v>3</v>
      </c>
      <c r="B10" s="17" t="s">
        <v>503</v>
      </c>
      <c r="C10" s="18"/>
      <c r="D10" s="24">
        <v>43657</v>
      </c>
      <c r="E10" s="20">
        <v>43661</v>
      </c>
      <c r="F10" s="21">
        <f t="shared" si="0"/>
        <v>4</v>
      </c>
      <c r="G10" s="189" t="s">
        <v>182</v>
      </c>
      <c r="H10" s="23">
        <v>22324</v>
      </c>
      <c r="I10" s="30"/>
      <c r="J10" s="33">
        <v>6642205</v>
      </c>
      <c r="K10" s="34"/>
      <c r="L10" s="33">
        <v>1549296</v>
      </c>
      <c r="M10" s="34"/>
      <c r="N10" s="31">
        <f t="shared" si="1"/>
        <v>11200</v>
      </c>
      <c r="O10" s="32"/>
    </row>
    <row r="11" s="2" customFormat="1" spans="1:15">
      <c r="A11" s="16">
        <v>4</v>
      </c>
      <c r="B11" s="17" t="s">
        <v>504</v>
      </c>
      <c r="C11" s="18"/>
      <c r="D11" s="24">
        <v>43665</v>
      </c>
      <c r="E11" s="20">
        <v>43667</v>
      </c>
      <c r="F11" s="21">
        <f t="shared" si="0"/>
        <v>2</v>
      </c>
      <c r="G11" s="189" t="s">
        <v>182</v>
      </c>
      <c r="H11" s="23">
        <v>22806</v>
      </c>
      <c r="I11" s="30"/>
      <c r="J11" s="33">
        <v>6642145</v>
      </c>
      <c r="K11" s="34"/>
      <c r="L11" s="23">
        <v>1547761</v>
      </c>
      <c r="M11" s="30"/>
      <c r="N11" s="31">
        <f t="shared" si="1"/>
        <v>5600</v>
      </c>
      <c r="O11" s="32"/>
    </row>
    <row r="12" s="2" customFormat="1" spans="1:15">
      <c r="A12" s="16">
        <v>5</v>
      </c>
      <c r="B12" s="17" t="s">
        <v>505</v>
      </c>
      <c r="C12" s="18"/>
      <c r="D12" s="24">
        <v>43677</v>
      </c>
      <c r="E12" s="20">
        <v>43679</v>
      </c>
      <c r="F12" s="21">
        <f t="shared" si="0"/>
        <v>2</v>
      </c>
      <c r="G12" s="189" t="s">
        <v>182</v>
      </c>
      <c r="H12" s="23">
        <v>23804</v>
      </c>
      <c r="I12" s="30"/>
      <c r="J12" s="33">
        <v>6657980</v>
      </c>
      <c r="K12" s="34"/>
      <c r="L12" s="33">
        <v>1556840</v>
      </c>
      <c r="M12" s="34"/>
      <c r="N12" s="31">
        <f t="shared" si="1"/>
        <v>5600</v>
      </c>
      <c r="O12" s="32"/>
    </row>
    <row r="13" s="2" customFormat="1" spans="1:15">
      <c r="A13" s="16">
        <v>6</v>
      </c>
      <c r="B13" s="17" t="s">
        <v>506</v>
      </c>
      <c r="C13" s="18"/>
      <c r="D13" s="24">
        <v>43678</v>
      </c>
      <c r="E13" s="20">
        <v>43680</v>
      </c>
      <c r="F13" s="21">
        <f t="shared" si="0"/>
        <v>2</v>
      </c>
      <c r="G13" s="189" t="s">
        <v>182</v>
      </c>
      <c r="H13" s="23">
        <v>23903</v>
      </c>
      <c r="I13" s="30"/>
      <c r="J13" s="33">
        <v>6677992</v>
      </c>
      <c r="K13" s="34"/>
      <c r="L13" s="33">
        <v>1566333</v>
      </c>
      <c r="M13" s="34"/>
      <c r="N13" s="31">
        <f t="shared" si="1"/>
        <v>5600</v>
      </c>
      <c r="O13" s="32"/>
    </row>
    <row r="14" s="2" customFormat="1" hidden="1" spans="1:15">
      <c r="A14" s="16">
        <v>7</v>
      </c>
      <c r="B14" s="17"/>
      <c r="C14" s="18"/>
      <c r="D14" s="24"/>
      <c r="E14" s="20"/>
      <c r="F14" s="21">
        <f t="shared" si="0"/>
        <v>0</v>
      </c>
      <c r="G14" s="189" t="s">
        <v>182</v>
      </c>
      <c r="H14" s="23"/>
      <c r="I14" s="30"/>
      <c r="J14" s="33"/>
      <c r="K14" s="34"/>
      <c r="L14" s="33"/>
      <c r="M14" s="34"/>
      <c r="N14" s="31">
        <f t="shared" si="1"/>
        <v>0</v>
      </c>
      <c r="O14" s="32"/>
    </row>
    <row r="15" s="1" customFormat="1" hidden="1" spans="1:19">
      <c r="A15" s="16">
        <v>8</v>
      </c>
      <c r="B15" s="17"/>
      <c r="C15" s="18"/>
      <c r="D15" s="24"/>
      <c r="E15" s="20"/>
      <c r="F15" s="21">
        <f t="shared" si="0"/>
        <v>0</v>
      </c>
      <c r="G15" s="189" t="s">
        <v>182</v>
      </c>
      <c r="H15" s="23"/>
      <c r="I15" s="30"/>
      <c r="J15" s="33"/>
      <c r="K15" s="34"/>
      <c r="L15" s="23"/>
      <c r="M15" s="30"/>
      <c r="N15" s="31">
        <f t="shared" si="1"/>
        <v>0</v>
      </c>
      <c r="O15" s="32"/>
      <c r="P15" s="2"/>
      <c r="Q15" s="2"/>
      <c r="R15" s="2"/>
      <c r="S15" s="2"/>
    </row>
    <row r="16" s="3" customFormat="1" hidden="1" spans="1:51">
      <c r="A16" s="16">
        <v>9</v>
      </c>
      <c r="B16" s="17"/>
      <c r="C16" s="18"/>
      <c r="D16" s="24"/>
      <c r="E16" s="20"/>
      <c r="F16" s="21">
        <f t="shared" si="0"/>
        <v>0</v>
      </c>
      <c r="G16" s="189" t="s">
        <v>182</v>
      </c>
      <c r="H16" s="23"/>
      <c r="I16" s="30"/>
      <c r="J16" s="33"/>
      <c r="K16" s="34"/>
      <c r="L16" s="33"/>
      <c r="M16" s="34"/>
      <c r="N16" s="31">
        <f t="shared" si="1"/>
        <v>0</v>
      </c>
      <c r="O16" s="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="2" customFormat="1" hidden="1" spans="1:15">
      <c r="A17" s="16">
        <v>10</v>
      </c>
      <c r="B17" s="17"/>
      <c r="C17" s="18"/>
      <c r="D17" s="24"/>
      <c r="E17" s="20"/>
      <c r="F17" s="21">
        <f t="shared" si="0"/>
        <v>0</v>
      </c>
      <c r="G17" s="189" t="s">
        <v>182</v>
      </c>
      <c r="H17" s="23"/>
      <c r="I17" s="30"/>
      <c r="J17" s="33"/>
      <c r="K17" s="34"/>
      <c r="L17" s="33"/>
      <c r="M17" s="34"/>
      <c r="N17" s="31">
        <f t="shared" si="1"/>
        <v>0</v>
      </c>
      <c r="O17" s="32"/>
    </row>
    <row r="18" s="2" customFormat="1" hidden="1" spans="1:15">
      <c r="A18" s="16">
        <v>11</v>
      </c>
      <c r="B18" s="17"/>
      <c r="C18" s="18"/>
      <c r="D18" s="24"/>
      <c r="E18" s="20"/>
      <c r="F18" s="21">
        <f t="shared" si="0"/>
        <v>0</v>
      </c>
      <c r="G18" s="189" t="s">
        <v>182</v>
      </c>
      <c r="H18" s="23"/>
      <c r="I18" s="30"/>
      <c r="J18" s="33"/>
      <c r="K18" s="34"/>
      <c r="L18" s="23"/>
      <c r="M18" s="30"/>
      <c r="N18" s="31">
        <f t="shared" si="1"/>
        <v>0</v>
      </c>
      <c r="O18" s="32"/>
    </row>
    <row r="19" s="2" customFormat="1" hidden="1" spans="1:15">
      <c r="A19" s="16">
        <v>12</v>
      </c>
      <c r="B19" s="17"/>
      <c r="C19" s="18"/>
      <c r="D19" s="24"/>
      <c r="E19" s="20"/>
      <c r="F19" s="21">
        <f t="shared" si="0"/>
        <v>0</v>
      </c>
      <c r="G19" s="189" t="s">
        <v>182</v>
      </c>
      <c r="H19" s="23"/>
      <c r="I19" s="30"/>
      <c r="J19" s="33"/>
      <c r="K19" s="34"/>
      <c r="L19" s="33"/>
      <c r="M19" s="34"/>
      <c r="N19" s="31">
        <f t="shared" si="1"/>
        <v>0</v>
      </c>
      <c r="O19" s="32"/>
    </row>
    <row r="20" s="2" customFormat="1" hidden="1" spans="1:15">
      <c r="A20" s="16">
        <v>13</v>
      </c>
      <c r="B20" s="17"/>
      <c r="C20" s="18"/>
      <c r="D20" s="24"/>
      <c r="E20" s="20"/>
      <c r="F20" s="21">
        <f t="shared" si="0"/>
        <v>0</v>
      </c>
      <c r="G20" s="189" t="s">
        <v>182</v>
      </c>
      <c r="H20" s="23"/>
      <c r="I20" s="30"/>
      <c r="J20" s="33"/>
      <c r="K20" s="34"/>
      <c r="L20" s="23"/>
      <c r="M20" s="30"/>
      <c r="N20" s="31">
        <f t="shared" si="1"/>
        <v>0</v>
      </c>
      <c r="O20" s="32"/>
    </row>
    <row r="21" s="2" customFormat="1" hidden="1" spans="1:15">
      <c r="A21" s="16">
        <v>14</v>
      </c>
      <c r="B21" s="17"/>
      <c r="C21" s="18"/>
      <c r="D21" s="24"/>
      <c r="E21" s="20"/>
      <c r="F21" s="21">
        <f t="shared" si="0"/>
        <v>0</v>
      </c>
      <c r="G21" s="189" t="s">
        <v>182</v>
      </c>
      <c r="H21" s="23"/>
      <c r="I21" s="30"/>
      <c r="J21" s="33"/>
      <c r="K21" s="34"/>
      <c r="L21" s="23"/>
      <c r="M21" s="30"/>
      <c r="N21" s="31">
        <f t="shared" si="1"/>
        <v>0</v>
      </c>
      <c r="O21" s="32"/>
    </row>
    <row r="22" s="2" customFormat="1" hidden="1" spans="1:15">
      <c r="A22" s="16">
        <v>15</v>
      </c>
      <c r="B22" s="17"/>
      <c r="C22" s="18"/>
      <c r="D22" s="24"/>
      <c r="E22" s="20"/>
      <c r="F22" s="21">
        <f t="shared" si="0"/>
        <v>0</v>
      </c>
      <c r="G22" s="189" t="s">
        <v>182</v>
      </c>
      <c r="H22" s="23"/>
      <c r="I22" s="30"/>
      <c r="J22" s="33"/>
      <c r="K22" s="34"/>
      <c r="L22" s="23"/>
      <c r="M22" s="30"/>
      <c r="N22" s="31">
        <f t="shared" si="1"/>
        <v>0</v>
      </c>
      <c r="O22" s="32"/>
    </row>
    <row r="23" s="1" customFormat="1" hidden="1" spans="1:15">
      <c r="A23" s="16">
        <v>16</v>
      </c>
      <c r="B23" s="17"/>
      <c r="C23" s="18"/>
      <c r="D23" s="24"/>
      <c r="E23" s="20"/>
      <c r="F23" s="21">
        <f t="shared" si="0"/>
        <v>0</v>
      </c>
      <c r="G23" s="189" t="s">
        <v>182</v>
      </c>
      <c r="H23" s="23"/>
      <c r="I23" s="30"/>
      <c r="J23" s="23"/>
      <c r="K23" s="30"/>
      <c r="L23" s="23"/>
      <c r="M23" s="30"/>
      <c r="N23" s="31">
        <f t="shared" si="1"/>
        <v>0</v>
      </c>
      <c r="O23" s="32"/>
    </row>
    <row r="24" s="2" customFormat="1" hidden="1" spans="1:15">
      <c r="A24" s="16">
        <v>17</v>
      </c>
      <c r="B24" s="17"/>
      <c r="C24" s="18"/>
      <c r="D24" s="24"/>
      <c r="E24" s="20"/>
      <c r="F24" s="21">
        <f t="shared" si="0"/>
        <v>0</v>
      </c>
      <c r="G24" s="189" t="s">
        <v>182</v>
      </c>
      <c r="H24" s="23"/>
      <c r="I24" s="30"/>
      <c r="J24" s="33"/>
      <c r="K24" s="34"/>
      <c r="L24" s="23"/>
      <c r="M24" s="30"/>
      <c r="N24" s="31">
        <f t="shared" si="1"/>
        <v>0</v>
      </c>
      <c r="O24" s="32"/>
    </row>
    <row r="25" s="2" customFormat="1" hidden="1" spans="1:15">
      <c r="A25" s="16">
        <v>18</v>
      </c>
      <c r="B25" s="17"/>
      <c r="C25" s="18"/>
      <c r="D25" s="24"/>
      <c r="E25" s="20"/>
      <c r="F25" s="21">
        <f t="shared" si="0"/>
        <v>0</v>
      </c>
      <c r="G25" s="189" t="s">
        <v>182</v>
      </c>
      <c r="H25" s="23"/>
      <c r="I25" s="30"/>
      <c r="J25" s="33"/>
      <c r="K25" s="34"/>
      <c r="L25" s="23"/>
      <c r="M25" s="30"/>
      <c r="N25" s="31">
        <f t="shared" si="1"/>
        <v>0</v>
      </c>
      <c r="O25" s="32"/>
    </row>
    <row r="26" s="2" customFormat="1" hidden="1" spans="1:15">
      <c r="A26" s="16">
        <v>19</v>
      </c>
      <c r="B26" s="17"/>
      <c r="C26" s="18"/>
      <c r="D26" s="24"/>
      <c r="E26" s="20"/>
      <c r="F26" s="21">
        <f t="shared" si="0"/>
        <v>0</v>
      </c>
      <c r="G26" s="189" t="s">
        <v>182</v>
      </c>
      <c r="H26" s="23"/>
      <c r="I26" s="30"/>
      <c r="J26" s="33"/>
      <c r="K26" s="34"/>
      <c r="L26" s="35"/>
      <c r="M26" s="36"/>
      <c r="N26" s="31">
        <f t="shared" si="1"/>
        <v>0</v>
      </c>
      <c r="O26" s="32"/>
    </row>
    <row r="27" s="2" customFormat="1" hidden="1" spans="1:15">
      <c r="A27" s="16">
        <v>20</v>
      </c>
      <c r="B27" s="17"/>
      <c r="C27" s="18"/>
      <c r="D27" s="24"/>
      <c r="E27" s="20"/>
      <c r="F27" s="21">
        <f t="shared" si="0"/>
        <v>0</v>
      </c>
      <c r="G27" s="189" t="s">
        <v>182</v>
      </c>
      <c r="H27" s="23"/>
      <c r="I27" s="30"/>
      <c r="J27" s="33"/>
      <c r="K27" s="34"/>
      <c r="L27" s="23"/>
      <c r="M27" s="30"/>
      <c r="N27" s="31">
        <f t="shared" si="1"/>
        <v>0</v>
      </c>
      <c r="O27" s="32"/>
    </row>
    <row r="28" s="2" customFormat="1" hidden="1" spans="1:15">
      <c r="A28" s="16">
        <v>21</v>
      </c>
      <c r="B28" s="17"/>
      <c r="C28" s="18"/>
      <c r="D28" s="24"/>
      <c r="E28" s="20"/>
      <c r="F28" s="21">
        <f t="shared" si="0"/>
        <v>0</v>
      </c>
      <c r="G28" s="189" t="s">
        <v>182</v>
      </c>
      <c r="H28" s="23"/>
      <c r="I28" s="30"/>
      <c r="J28" s="33"/>
      <c r="K28" s="34"/>
      <c r="L28" s="23"/>
      <c r="M28" s="30"/>
      <c r="N28" s="31">
        <f t="shared" si="1"/>
        <v>0</v>
      </c>
      <c r="O28" s="32"/>
    </row>
    <row r="29" s="2" customFormat="1" hidden="1" spans="1:15">
      <c r="A29" s="16">
        <v>22</v>
      </c>
      <c r="B29" s="17"/>
      <c r="C29" s="18"/>
      <c r="D29" s="24"/>
      <c r="E29" s="20"/>
      <c r="F29" s="21">
        <f t="shared" si="0"/>
        <v>0</v>
      </c>
      <c r="G29" s="189" t="s">
        <v>182</v>
      </c>
      <c r="H29" s="23"/>
      <c r="I29" s="30"/>
      <c r="J29" s="33"/>
      <c r="K29" s="34"/>
      <c r="L29" s="23"/>
      <c r="M29" s="30"/>
      <c r="N29" s="31">
        <f t="shared" si="1"/>
        <v>0</v>
      </c>
      <c r="O29" s="32"/>
    </row>
    <row r="30" s="2" customFormat="1" hidden="1" spans="1:15">
      <c r="A30" s="16">
        <v>23</v>
      </c>
      <c r="B30" s="17"/>
      <c r="C30" s="18"/>
      <c r="D30" s="24"/>
      <c r="E30" s="20"/>
      <c r="F30" s="21">
        <f t="shared" si="0"/>
        <v>0</v>
      </c>
      <c r="G30" s="189" t="s">
        <v>182</v>
      </c>
      <c r="H30" s="23"/>
      <c r="I30" s="30"/>
      <c r="J30" s="33"/>
      <c r="K30" s="34"/>
      <c r="L30" s="23"/>
      <c r="M30" s="30"/>
      <c r="N30" s="31">
        <f t="shared" si="1"/>
        <v>0</v>
      </c>
      <c r="O30" s="32"/>
    </row>
    <row r="31" s="2" customFormat="1" hidden="1" spans="1:15">
      <c r="A31" s="16">
        <v>24</v>
      </c>
      <c r="B31" s="17"/>
      <c r="C31" s="18"/>
      <c r="D31" s="24"/>
      <c r="E31" s="20"/>
      <c r="F31" s="21">
        <f t="shared" si="0"/>
        <v>0</v>
      </c>
      <c r="G31" s="189" t="s">
        <v>182</v>
      </c>
      <c r="H31" s="23"/>
      <c r="I31" s="30"/>
      <c r="J31" s="33"/>
      <c r="K31" s="34"/>
      <c r="L31" s="23"/>
      <c r="M31" s="30"/>
      <c r="N31" s="31">
        <f t="shared" si="1"/>
        <v>0</v>
      </c>
      <c r="O31" s="32"/>
    </row>
    <row r="32" s="2" customFormat="1" hidden="1" spans="1:15">
      <c r="A32" s="16">
        <v>25</v>
      </c>
      <c r="B32" s="25"/>
      <c r="C32" s="26"/>
      <c r="D32" s="24"/>
      <c r="E32" s="20"/>
      <c r="F32" s="21">
        <f t="shared" si="0"/>
        <v>0</v>
      </c>
      <c r="G32" s="189" t="s">
        <v>182</v>
      </c>
      <c r="H32" s="23"/>
      <c r="I32" s="30"/>
      <c r="J32" s="33"/>
      <c r="K32" s="34"/>
      <c r="L32" s="33"/>
      <c r="M32" s="34"/>
      <c r="N32" s="31">
        <f t="shared" si="1"/>
        <v>0</v>
      </c>
      <c r="O32" s="32"/>
    </row>
    <row r="33" s="2" customFormat="1" hidden="1" spans="1:15">
      <c r="A33" s="16">
        <v>26</v>
      </c>
      <c r="B33" s="25"/>
      <c r="C33" s="26"/>
      <c r="D33" s="24"/>
      <c r="E33" s="20"/>
      <c r="F33" s="21">
        <f t="shared" si="0"/>
        <v>0</v>
      </c>
      <c r="G33" s="189" t="s">
        <v>182</v>
      </c>
      <c r="H33" s="23"/>
      <c r="I33" s="30"/>
      <c r="J33" s="33"/>
      <c r="K33" s="34"/>
      <c r="L33" s="33"/>
      <c r="M33" s="34"/>
      <c r="N33" s="31">
        <f t="shared" si="1"/>
        <v>0</v>
      </c>
      <c r="O33" s="32"/>
    </row>
    <row r="34" s="2" customFormat="1" hidden="1" spans="1:15">
      <c r="A34" s="16">
        <v>27</v>
      </c>
      <c r="B34" s="25"/>
      <c r="C34" s="26"/>
      <c r="D34" s="24"/>
      <c r="E34" s="20"/>
      <c r="F34" s="21">
        <f t="shared" si="0"/>
        <v>0</v>
      </c>
      <c r="G34" s="189" t="s">
        <v>182</v>
      </c>
      <c r="H34" s="23"/>
      <c r="I34" s="30"/>
      <c r="J34" s="33"/>
      <c r="K34" s="34"/>
      <c r="L34" s="33"/>
      <c r="M34" s="34"/>
      <c r="N34" s="31">
        <f t="shared" si="1"/>
        <v>0</v>
      </c>
      <c r="O34" s="32"/>
    </row>
    <row r="35" s="2" customFormat="1" hidden="1" spans="1:15">
      <c r="A35" s="16">
        <v>28</v>
      </c>
      <c r="B35" s="25"/>
      <c r="C35" s="26"/>
      <c r="D35" s="24"/>
      <c r="E35" s="20"/>
      <c r="F35" s="21">
        <f t="shared" si="0"/>
        <v>0</v>
      </c>
      <c r="G35" s="189" t="s">
        <v>182</v>
      </c>
      <c r="H35" s="23"/>
      <c r="I35" s="30"/>
      <c r="J35" s="33"/>
      <c r="K35" s="34"/>
      <c r="L35" s="33"/>
      <c r="M35" s="34"/>
      <c r="N35" s="31">
        <f t="shared" si="1"/>
        <v>0</v>
      </c>
      <c r="O35" s="32"/>
    </row>
    <row r="36" s="2" customFormat="1" hidden="1" spans="1:15">
      <c r="A36" s="16">
        <v>29</v>
      </c>
      <c r="B36" s="25"/>
      <c r="C36" s="26"/>
      <c r="D36" s="24"/>
      <c r="E36" s="20"/>
      <c r="F36" s="21">
        <f t="shared" si="0"/>
        <v>0</v>
      </c>
      <c r="G36" s="189" t="s">
        <v>182</v>
      </c>
      <c r="H36" s="23"/>
      <c r="I36" s="30"/>
      <c r="J36" s="33"/>
      <c r="K36" s="34"/>
      <c r="L36" s="33"/>
      <c r="M36" s="34"/>
      <c r="N36" s="31">
        <f t="shared" si="1"/>
        <v>0</v>
      </c>
      <c r="O36" s="32"/>
    </row>
    <row r="37" s="2" customFormat="1" hidden="1" spans="1:15">
      <c r="A37" s="16">
        <v>30</v>
      </c>
      <c r="B37" s="25"/>
      <c r="C37" s="26"/>
      <c r="D37" s="24"/>
      <c r="E37" s="20"/>
      <c r="F37" s="21">
        <f t="shared" si="0"/>
        <v>0</v>
      </c>
      <c r="G37" s="189" t="s">
        <v>182</v>
      </c>
      <c r="H37" s="23"/>
      <c r="I37" s="30"/>
      <c r="J37" s="33"/>
      <c r="K37" s="34"/>
      <c r="L37" s="35"/>
      <c r="M37" s="36"/>
      <c r="N37" s="31">
        <f t="shared" si="1"/>
        <v>0</v>
      </c>
      <c r="O37" s="32"/>
    </row>
    <row r="38" s="2" customFormat="1" hidden="1" spans="1:15">
      <c r="A38" s="16">
        <v>31</v>
      </c>
      <c r="B38" s="25"/>
      <c r="C38" s="26"/>
      <c r="D38" s="24"/>
      <c r="E38" s="20"/>
      <c r="F38" s="21">
        <f t="shared" si="0"/>
        <v>0</v>
      </c>
      <c r="G38" s="189" t="s">
        <v>182</v>
      </c>
      <c r="H38" s="23"/>
      <c r="I38" s="30"/>
      <c r="J38" s="33"/>
      <c r="K38" s="34"/>
      <c r="L38" s="35"/>
      <c r="M38" s="36"/>
      <c r="N38" s="31">
        <f t="shared" si="1"/>
        <v>0</v>
      </c>
      <c r="O38" s="32"/>
    </row>
    <row r="39" s="2" customFormat="1" hidden="1" spans="1:15">
      <c r="A39" s="16">
        <v>32</v>
      </c>
      <c r="B39" s="25"/>
      <c r="C39" s="26"/>
      <c r="D39" s="24"/>
      <c r="E39" s="20"/>
      <c r="F39" s="21">
        <f t="shared" si="0"/>
        <v>0</v>
      </c>
      <c r="G39" s="189" t="s">
        <v>182</v>
      </c>
      <c r="H39" s="23"/>
      <c r="I39" s="30"/>
      <c r="J39" s="33"/>
      <c r="K39" s="34"/>
      <c r="L39" s="35"/>
      <c r="M39" s="36"/>
      <c r="N39" s="31">
        <f t="shared" si="1"/>
        <v>0</v>
      </c>
      <c r="O39" s="32"/>
    </row>
    <row r="40" s="2" customFormat="1" hidden="1" spans="1:15">
      <c r="A40" s="16">
        <v>33</v>
      </c>
      <c r="B40" s="25"/>
      <c r="C40" s="26"/>
      <c r="D40" s="24"/>
      <c r="E40" s="20"/>
      <c r="F40" s="21">
        <f t="shared" si="0"/>
        <v>0</v>
      </c>
      <c r="G40" s="189" t="s">
        <v>182</v>
      </c>
      <c r="H40" s="23"/>
      <c r="I40" s="30"/>
      <c r="J40" s="33"/>
      <c r="K40" s="34"/>
      <c r="L40" s="35"/>
      <c r="M40" s="36"/>
      <c r="N40" s="31">
        <f t="shared" si="1"/>
        <v>0</v>
      </c>
      <c r="O40" s="32"/>
    </row>
    <row r="41" s="2" customFormat="1" hidden="1" spans="1:15">
      <c r="A41" s="16">
        <v>34</v>
      </c>
      <c r="B41" s="25"/>
      <c r="C41" s="26"/>
      <c r="D41" s="24"/>
      <c r="E41" s="20"/>
      <c r="F41" s="21">
        <f t="shared" si="0"/>
        <v>0</v>
      </c>
      <c r="G41" s="189" t="s">
        <v>182</v>
      </c>
      <c r="H41" s="23"/>
      <c r="I41" s="30"/>
      <c r="J41" s="33"/>
      <c r="K41" s="34"/>
      <c r="L41" s="35"/>
      <c r="M41" s="36"/>
      <c r="N41" s="31">
        <f t="shared" si="1"/>
        <v>0</v>
      </c>
      <c r="O41" s="32"/>
    </row>
    <row r="42" s="2" customFormat="1" hidden="1" spans="1:15">
      <c r="A42" s="16">
        <v>35</v>
      </c>
      <c r="B42" s="25"/>
      <c r="C42" s="26"/>
      <c r="D42" s="24"/>
      <c r="E42" s="20"/>
      <c r="F42" s="21">
        <f t="shared" si="0"/>
        <v>0</v>
      </c>
      <c r="G42" s="189" t="s">
        <v>182</v>
      </c>
      <c r="H42" s="23"/>
      <c r="I42" s="30"/>
      <c r="J42" s="33"/>
      <c r="K42" s="34"/>
      <c r="L42" s="35"/>
      <c r="M42" s="36"/>
      <c r="N42" s="31">
        <f t="shared" si="1"/>
        <v>0</v>
      </c>
      <c r="O42" s="32"/>
    </row>
    <row r="43" s="2" customFormat="1" hidden="1" spans="1:15">
      <c r="A43" s="16">
        <v>36</v>
      </c>
      <c r="B43" s="25"/>
      <c r="C43" s="26"/>
      <c r="D43" s="24"/>
      <c r="E43" s="20"/>
      <c r="F43" s="21">
        <f t="shared" si="0"/>
        <v>0</v>
      </c>
      <c r="G43" s="189" t="s">
        <v>182</v>
      </c>
      <c r="H43" s="23"/>
      <c r="I43" s="30"/>
      <c r="J43" s="33"/>
      <c r="K43" s="34"/>
      <c r="L43" s="35"/>
      <c r="M43" s="36"/>
      <c r="N43" s="31">
        <f t="shared" si="1"/>
        <v>0</v>
      </c>
      <c r="O43" s="32"/>
    </row>
    <row r="44" s="2" customFormat="1" hidden="1" spans="1:15">
      <c r="A44" s="16">
        <v>37</v>
      </c>
      <c r="B44" s="25"/>
      <c r="C44" s="26"/>
      <c r="D44" s="24"/>
      <c r="E44" s="20"/>
      <c r="F44" s="21">
        <f t="shared" si="0"/>
        <v>0</v>
      </c>
      <c r="G44" s="189" t="s">
        <v>182</v>
      </c>
      <c r="H44" s="23"/>
      <c r="I44" s="30"/>
      <c r="J44" s="33"/>
      <c r="K44" s="34"/>
      <c r="L44" s="35"/>
      <c r="M44" s="36"/>
      <c r="N44" s="31">
        <f t="shared" si="1"/>
        <v>0</v>
      </c>
      <c r="O44" s="32"/>
    </row>
    <row r="45" s="2" customFormat="1" hidden="1" spans="1:15">
      <c r="A45" s="16">
        <v>38</v>
      </c>
      <c r="B45" s="25"/>
      <c r="C45" s="26"/>
      <c r="D45" s="24"/>
      <c r="E45" s="20"/>
      <c r="F45" s="21">
        <f t="shared" si="0"/>
        <v>0</v>
      </c>
      <c r="G45" s="189" t="s">
        <v>182</v>
      </c>
      <c r="H45" s="23"/>
      <c r="I45" s="30"/>
      <c r="J45" s="33"/>
      <c r="K45" s="34"/>
      <c r="L45" s="35"/>
      <c r="M45" s="36"/>
      <c r="N45" s="31">
        <f t="shared" si="1"/>
        <v>0</v>
      </c>
      <c r="O45" s="32"/>
    </row>
    <row r="46" s="2" customFormat="1" hidden="1" spans="1:15">
      <c r="A46" s="16">
        <v>39</v>
      </c>
      <c r="B46" s="25"/>
      <c r="C46" s="26"/>
      <c r="D46" s="24"/>
      <c r="E46" s="20"/>
      <c r="F46" s="21">
        <f t="shared" si="0"/>
        <v>0</v>
      </c>
      <c r="G46" s="189" t="s">
        <v>182</v>
      </c>
      <c r="H46" s="23"/>
      <c r="I46" s="30"/>
      <c r="J46" s="33"/>
      <c r="K46" s="34"/>
      <c r="L46" s="35"/>
      <c r="M46" s="36"/>
      <c r="N46" s="31">
        <f t="shared" si="1"/>
        <v>0</v>
      </c>
      <c r="O46" s="32"/>
    </row>
    <row r="47" s="2" customFormat="1" hidden="1" spans="1:15">
      <c r="A47" s="16">
        <v>40</v>
      </c>
      <c r="B47" s="25"/>
      <c r="C47" s="26"/>
      <c r="D47" s="24"/>
      <c r="E47" s="20"/>
      <c r="F47" s="21">
        <f t="shared" si="0"/>
        <v>0</v>
      </c>
      <c r="G47" s="189" t="s">
        <v>182</v>
      </c>
      <c r="H47" s="23"/>
      <c r="I47" s="30"/>
      <c r="J47" s="33"/>
      <c r="K47" s="34"/>
      <c r="L47" s="35"/>
      <c r="M47" s="36"/>
      <c r="N47" s="31">
        <f t="shared" si="1"/>
        <v>0</v>
      </c>
      <c r="O47" s="32"/>
    </row>
    <row r="48" s="2" customFormat="1" hidden="1" spans="1:15">
      <c r="A48" s="16">
        <v>41</v>
      </c>
      <c r="B48" s="25"/>
      <c r="C48" s="26"/>
      <c r="D48" s="24"/>
      <c r="E48" s="20"/>
      <c r="F48" s="21">
        <f t="shared" si="0"/>
        <v>0</v>
      </c>
      <c r="G48" s="189" t="s">
        <v>182</v>
      </c>
      <c r="H48" s="23"/>
      <c r="I48" s="30"/>
      <c r="J48" s="33"/>
      <c r="K48" s="34"/>
      <c r="L48" s="35"/>
      <c r="M48" s="36"/>
      <c r="N48" s="31">
        <f t="shared" si="1"/>
        <v>0</v>
      </c>
      <c r="O48" s="32"/>
    </row>
    <row r="49" s="2" customFormat="1" hidden="1" spans="1:15">
      <c r="A49" s="16">
        <v>42</v>
      </c>
      <c r="B49" s="25"/>
      <c r="C49" s="26"/>
      <c r="D49" s="24"/>
      <c r="E49" s="20"/>
      <c r="F49" s="21">
        <f t="shared" si="0"/>
        <v>0</v>
      </c>
      <c r="G49" s="189" t="s">
        <v>182</v>
      </c>
      <c r="H49" s="23"/>
      <c r="I49" s="30"/>
      <c r="J49" s="23"/>
      <c r="K49" s="30"/>
      <c r="L49" s="23"/>
      <c r="M49" s="30"/>
      <c r="N49" s="31">
        <f t="shared" si="1"/>
        <v>0</v>
      </c>
      <c r="O49" s="32"/>
    </row>
    <row r="50" s="2" customFormat="1" hidden="1" spans="1:15">
      <c r="A50" s="16">
        <v>43</v>
      </c>
      <c r="B50" s="25"/>
      <c r="C50" s="26"/>
      <c r="D50" s="24"/>
      <c r="E50" s="20"/>
      <c r="F50" s="21">
        <f t="shared" si="0"/>
        <v>0</v>
      </c>
      <c r="G50" s="189" t="s">
        <v>182</v>
      </c>
      <c r="H50" s="23"/>
      <c r="I50" s="30"/>
      <c r="J50" s="23"/>
      <c r="K50" s="30"/>
      <c r="L50" s="23"/>
      <c r="M50" s="30"/>
      <c r="N50" s="31">
        <f t="shared" si="1"/>
        <v>0</v>
      </c>
      <c r="O50" s="32"/>
    </row>
    <row r="51" s="2" customFormat="1" hidden="1" spans="1:15">
      <c r="A51" s="16">
        <v>44</v>
      </c>
      <c r="B51" s="25"/>
      <c r="C51" s="26"/>
      <c r="D51" s="24"/>
      <c r="E51" s="20"/>
      <c r="F51" s="21">
        <f t="shared" si="0"/>
        <v>0</v>
      </c>
      <c r="G51" s="189" t="s">
        <v>182</v>
      </c>
      <c r="H51" s="23"/>
      <c r="I51" s="30"/>
      <c r="J51" s="23"/>
      <c r="K51" s="30"/>
      <c r="L51" s="23"/>
      <c r="M51" s="30"/>
      <c r="N51" s="31">
        <f t="shared" si="1"/>
        <v>0</v>
      </c>
      <c r="O51" s="32"/>
    </row>
    <row r="52" s="2" customFormat="1" hidden="1" spans="1:15">
      <c r="A52" s="16">
        <v>45</v>
      </c>
      <c r="B52" s="25"/>
      <c r="C52" s="26"/>
      <c r="D52" s="24"/>
      <c r="E52" s="20"/>
      <c r="F52" s="21">
        <f t="shared" si="0"/>
        <v>0</v>
      </c>
      <c r="G52" s="189" t="s">
        <v>182</v>
      </c>
      <c r="H52" s="23"/>
      <c r="I52" s="30"/>
      <c r="J52" s="23"/>
      <c r="K52" s="30"/>
      <c r="L52" s="23"/>
      <c r="M52" s="30"/>
      <c r="N52" s="31">
        <f t="shared" si="1"/>
        <v>0</v>
      </c>
      <c r="O52" s="32"/>
    </row>
    <row r="53" s="2" customFormat="1" hidden="1" spans="1:15">
      <c r="A53" s="16">
        <v>46</v>
      </c>
      <c r="B53" s="25"/>
      <c r="C53" s="26"/>
      <c r="D53" s="24"/>
      <c r="E53" s="20"/>
      <c r="F53" s="21">
        <f t="shared" si="0"/>
        <v>0</v>
      </c>
      <c r="G53" s="189" t="s">
        <v>182</v>
      </c>
      <c r="H53" s="23"/>
      <c r="I53" s="30"/>
      <c r="J53" s="23"/>
      <c r="K53" s="30"/>
      <c r="L53" s="23"/>
      <c r="M53" s="30"/>
      <c r="N53" s="31">
        <f t="shared" si="1"/>
        <v>0</v>
      </c>
      <c r="O53" s="32"/>
    </row>
    <row r="54" s="2" customFormat="1" hidden="1" spans="1:15">
      <c r="A54" s="16">
        <v>47</v>
      </c>
      <c r="B54" s="25"/>
      <c r="C54" s="26"/>
      <c r="D54" s="24"/>
      <c r="E54" s="20"/>
      <c r="F54" s="21">
        <f t="shared" si="0"/>
        <v>0</v>
      </c>
      <c r="G54" s="189" t="s">
        <v>182</v>
      </c>
      <c r="H54" s="23"/>
      <c r="I54" s="30"/>
      <c r="J54" s="23"/>
      <c r="K54" s="30"/>
      <c r="L54" s="23"/>
      <c r="M54" s="30"/>
      <c r="N54" s="31">
        <f t="shared" si="1"/>
        <v>0</v>
      </c>
      <c r="O54" s="32"/>
    </row>
    <row r="55" s="2" customFormat="1" hidden="1" spans="1:15">
      <c r="A55" s="16">
        <v>48</v>
      </c>
      <c r="B55" s="25"/>
      <c r="C55" s="26"/>
      <c r="D55" s="24"/>
      <c r="E55" s="20"/>
      <c r="F55" s="21">
        <f t="shared" si="0"/>
        <v>0</v>
      </c>
      <c r="G55" s="189" t="s">
        <v>182</v>
      </c>
      <c r="H55" s="23"/>
      <c r="I55" s="30"/>
      <c r="J55" s="23"/>
      <c r="K55" s="30"/>
      <c r="L55" s="23"/>
      <c r="M55" s="30"/>
      <c r="N55" s="31">
        <f t="shared" si="1"/>
        <v>0</v>
      </c>
      <c r="O55" s="32"/>
    </row>
    <row r="56" s="2" customFormat="1" hidden="1" spans="1:15">
      <c r="A56" s="16">
        <v>49</v>
      </c>
      <c r="B56" s="25"/>
      <c r="C56" s="26"/>
      <c r="D56" s="24"/>
      <c r="E56" s="20"/>
      <c r="F56" s="21">
        <f t="shared" si="0"/>
        <v>0</v>
      </c>
      <c r="G56" s="189" t="s">
        <v>182</v>
      </c>
      <c r="H56" s="23"/>
      <c r="I56" s="30"/>
      <c r="J56" s="23"/>
      <c r="K56" s="30"/>
      <c r="L56" s="23"/>
      <c r="M56" s="30"/>
      <c r="N56" s="31">
        <f t="shared" si="1"/>
        <v>0</v>
      </c>
      <c r="O56" s="32"/>
    </row>
    <row r="57" s="2" customFormat="1" hidden="1" spans="1:15">
      <c r="A57" s="16">
        <v>50</v>
      </c>
      <c r="B57" s="25"/>
      <c r="C57" s="26"/>
      <c r="D57" s="24"/>
      <c r="E57" s="20"/>
      <c r="F57" s="21">
        <f t="shared" si="0"/>
        <v>0</v>
      </c>
      <c r="G57" s="189" t="s">
        <v>182</v>
      </c>
      <c r="H57" s="23"/>
      <c r="I57" s="30"/>
      <c r="J57" s="23"/>
      <c r="K57" s="30"/>
      <c r="L57" s="23"/>
      <c r="M57" s="30"/>
      <c r="N57" s="31">
        <f t="shared" si="1"/>
        <v>0</v>
      </c>
      <c r="O57" s="32"/>
    </row>
    <row r="58" s="2" customFormat="1" hidden="1" spans="1:15">
      <c r="A58" s="16">
        <v>51</v>
      </c>
      <c r="B58" s="25"/>
      <c r="C58" s="26"/>
      <c r="D58" s="24"/>
      <c r="E58" s="20"/>
      <c r="F58" s="21">
        <f t="shared" si="0"/>
        <v>0</v>
      </c>
      <c r="G58" s="189" t="s">
        <v>182</v>
      </c>
      <c r="H58" s="23"/>
      <c r="I58" s="30"/>
      <c r="J58" s="23"/>
      <c r="K58" s="30"/>
      <c r="L58" s="23"/>
      <c r="M58" s="30"/>
      <c r="N58" s="31">
        <f t="shared" si="1"/>
        <v>0</v>
      </c>
      <c r="O58" s="32"/>
    </row>
    <row r="59" s="2" customFormat="1" hidden="1" spans="1:15">
      <c r="A59" s="16">
        <v>52</v>
      </c>
      <c r="B59" s="25"/>
      <c r="C59" s="26"/>
      <c r="D59" s="24"/>
      <c r="E59" s="20"/>
      <c r="F59" s="21">
        <f t="shared" si="0"/>
        <v>0</v>
      </c>
      <c r="G59" s="189" t="s">
        <v>182</v>
      </c>
      <c r="H59" s="23"/>
      <c r="I59" s="30"/>
      <c r="J59" s="23"/>
      <c r="K59" s="30"/>
      <c r="L59" s="23"/>
      <c r="M59" s="30"/>
      <c r="N59" s="31">
        <f t="shared" si="1"/>
        <v>0</v>
      </c>
      <c r="O59" s="32"/>
    </row>
    <row r="60" s="2" customFormat="1" hidden="1" spans="1:15">
      <c r="A60" s="16">
        <v>53</v>
      </c>
      <c r="B60" s="25"/>
      <c r="C60" s="26"/>
      <c r="D60" s="24"/>
      <c r="E60" s="20"/>
      <c r="F60" s="21">
        <f t="shared" si="0"/>
        <v>0</v>
      </c>
      <c r="G60" s="189" t="s">
        <v>182</v>
      </c>
      <c r="H60" s="23"/>
      <c r="I60" s="30"/>
      <c r="J60" s="23"/>
      <c r="K60" s="30"/>
      <c r="L60" s="23"/>
      <c r="M60" s="30"/>
      <c r="N60" s="31">
        <f t="shared" si="1"/>
        <v>0</v>
      </c>
      <c r="O60" s="32"/>
    </row>
    <row r="61" s="2" customFormat="1" hidden="1" spans="1:15">
      <c r="A61" s="16">
        <v>54</v>
      </c>
      <c r="B61" s="25"/>
      <c r="C61" s="26"/>
      <c r="D61" s="24"/>
      <c r="E61" s="20"/>
      <c r="F61" s="21">
        <f t="shared" si="0"/>
        <v>0</v>
      </c>
      <c r="G61" s="189" t="s">
        <v>182</v>
      </c>
      <c r="H61" s="23"/>
      <c r="I61" s="30"/>
      <c r="J61" s="23"/>
      <c r="K61" s="30"/>
      <c r="L61" s="23"/>
      <c r="M61" s="30"/>
      <c r="N61" s="31">
        <f t="shared" si="1"/>
        <v>0</v>
      </c>
      <c r="O61" s="32"/>
    </row>
    <row r="62" s="2" customFormat="1" hidden="1" spans="1:15">
      <c r="A62" s="16">
        <v>55</v>
      </c>
      <c r="B62" s="25"/>
      <c r="C62" s="26"/>
      <c r="D62" s="24"/>
      <c r="E62" s="20"/>
      <c r="F62" s="21">
        <f t="shared" si="0"/>
        <v>0</v>
      </c>
      <c r="G62" s="189" t="s">
        <v>182</v>
      </c>
      <c r="H62" s="23"/>
      <c r="I62" s="30"/>
      <c r="J62" s="23"/>
      <c r="K62" s="30"/>
      <c r="L62" s="23"/>
      <c r="M62" s="30"/>
      <c r="N62" s="31">
        <f t="shared" si="1"/>
        <v>0</v>
      </c>
      <c r="O62" s="32"/>
    </row>
    <row r="63" s="2" customFormat="1" hidden="1" spans="1:15">
      <c r="A63" s="16">
        <v>56</v>
      </c>
      <c r="B63" s="25"/>
      <c r="C63" s="26"/>
      <c r="D63" s="24"/>
      <c r="E63" s="20"/>
      <c r="F63" s="21">
        <f t="shared" si="0"/>
        <v>0</v>
      </c>
      <c r="G63" s="189" t="s">
        <v>182</v>
      </c>
      <c r="H63" s="23"/>
      <c r="I63" s="30"/>
      <c r="J63" s="23"/>
      <c r="K63" s="30"/>
      <c r="L63" s="23"/>
      <c r="M63" s="30"/>
      <c r="N63" s="31">
        <f t="shared" si="1"/>
        <v>0</v>
      </c>
      <c r="O63" s="32"/>
    </row>
    <row r="64" s="2" customFormat="1" hidden="1" spans="1:15">
      <c r="A64" s="16">
        <v>57</v>
      </c>
      <c r="B64" s="25"/>
      <c r="C64" s="26"/>
      <c r="D64" s="24"/>
      <c r="E64" s="20"/>
      <c r="F64" s="21">
        <f t="shared" si="0"/>
        <v>0</v>
      </c>
      <c r="G64" s="189" t="s">
        <v>182</v>
      </c>
      <c r="H64" s="23"/>
      <c r="I64" s="30"/>
      <c r="J64" s="23"/>
      <c r="K64" s="30"/>
      <c r="L64" s="23"/>
      <c r="M64" s="30"/>
      <c r="N64" s="31">
        <f t="shared" si="1"/>
        <v>0</v>
      </c>
      <c r="O64" s="32"/>
    </row>
    <row r="65" s="2" customFormat="1" hidden="1" spans="1:18">
      <c r="A65" s="16">
        <v>58</v>
      </c>
      <c r="B65" s="25"/>
      <c r="C65" s="26"/>
      <c r="D65" s="24"/>
      <c r="E65" s="20"/>
      <c r="F65" s="21">
        <f t="shared" si="0"/>
        <v>0</v>
      </c>
      <c r="G65" s="189" t="s">
        <v>182</v>
      </c>
      <c r="H65" s="23"/>
      <c r="I65" s="30"/>
      <c r="J65" s="23"/>
      <c r="K65" s="30"/>
      <c r="L65" s="23"/>
      <c r="M65" s="30"/>
      <c r="N65" s="31">
        <f t="shared" si="1"/>
        <v>0</v>
      </c>
      <c r="O65" s="32"/>
      <c r="P65" s="49"/>
      <c r="Q65" s="52"/>
      <c r="R65" s="52"/>
    </row>
    <row r="66" s="2" customFormat="1" hidden="1" spans="1:20">
      <c r="A66" s="16">
        <v>59</v>
      </c>
      <c r="B66" s="25"/>
      <c r="C66" s="26"/>
      <c r="D66" s="24"/>
      <c r="E66" s="20"/>
      <c r="F66" s="21">
        <f t="shared" si="0"/>
        <v>0</v>
      </c>
      <c r="G66" s="189" t="s">
        <v>182</v>
      </c>
      <c r="H66" s="23"/>
      <c r="I66" s="30"/>
      <c r="J66" s="23"/>
      <c r="K66" s="30"/>
      <c r="L66" s="23"/>
      <c r="M66" s="30"/>
      <c r="N66" s="31">
        <f t="shared" si="1"/>
        <v>0</v>
      </c>
      <c r="O66" s="32"/>
      <c r="P66" s="49"/>
      <c r="Q66" s="49"/>
      <c r="R66" s="49"/>
      <c r="S66" s="49"/>
      <c r="T66" s="49"/>
    </row>
    <row r="67" s="2" customFormat="1" hidden="1" spans="1:15">
      <c r="A67" s="16">
        <v>60</v>
      </c>
      <c r="B67" s="25"/>
      <c r="C67" s="26"/>
      <c r="D67" s="24"/>
      <c r="E67" s="20"/>
      <c r="F67" s="21">
        <f t="shared" si="0"/>
        <v>0</v>
      </c>
      <c r="G67" s="189" t="s">
        <v>182</v>
      </c>
      <c r="H67" s="23"/>
      <c r="I67" s="30"/>
      <c r="J67" s="23"/>
      <c r="K67" s="30"/>
      <c r="L67" s="23"/>
      <c r="M67" s="30"/>
      <c r="N67" s="31">
        <f t="shared" si="1"/>
        <v>0</v>
      </c>
      <c r="O67" s="32"/>
    </row>
    <row r="68" s="2" customFormat="1" hidden="1" spans="1:15">
      <c r="A68" s="16">
        <v>61</v>
      </c>
      <c r="B68" s="25"/>
      <c r="C68" s="26"/>
      <c r="D68" s="24"/>
      <c r="E68" s="20"/>
      <c r="F68" s="21">
        <f t="shared" si="0"/>
        <v>0</v>
      </c>
      <c r="G68" s="189" t="s">
        <v>182</v>
      </c>
      <c r="H68" s="23"/>
      <c r="I68" s="30"/>
      <c r="J68" s="23"/>
      <c r="K68" s="30"/>
      <c r="L68" s="23"/>
      <c r="M68" s="30"/>
      <c r="N68" s="31">
        <f t="shared" si="1"/>
        <v>0</v>
      </c>
      <c r="O68" s="32"/>
    </row>
    <row r="69" s="2" customFormat="1" hidden="1" spans="1:15">
      <c r="A69" s="16">
        <v>62</v>
      </c>
      <c r="B69" s="25"/>
      <c r="C69" s="26"/>
      <c r="D69" s="24"/>
      <c r="E69" s="20"/>
      <c r="F69" s="21">
        <f t="shared" si="0"/>
        <v>0</v>
      </c>
      <c r="G69" s="189" t="s">
        <v>182</v>
      </c>
      <c r="H69" s="23"/>
      <c r="I69" s="30"/>
      <c r="J69" s="23"/>
      <c r="K69" s="30"/>
      <c r="L69" s="23"/>
      <c r="M69" s="30"/>
      <c r="N69" s="31">
        <f t="shared" si="1"/>
        <v>0</v>
      </c>
      <c r="O69" s="32"/>
    </row>
    <row r="70" s="2" customFormat="1" hidden="1" spans="1:15">
      <c r="A70" s="16">
        <v>63</v>
      </c>
      <c r="B70" s="25"/>
      <c r="C70" s="26"/>
      <c r="D70" s="24"/>
      <c r="E70" s="20"/>
      <c r="F70" s="21">
        <f t="shared" si="0"/>
        <v>0</v>
      </c>
      <c r="G70" s="189" t="s">
        <v>182</v>
      </c>
      <c r="H70" s="23"/>
      <c r="I70" s="30"/>
      <c r="J70" s="23"/>
      <c r="K70" s="30"/>
      <c r="L70" s="23"/>
      <c r="M70" s="30"/>
      <c r="N70" s="31">
        <f t="shared" si="1"/>
        <v>0</v>
      </c>
      <c r="O70" s="32"/>
    </row>
    <row r="71" s="2" customFormat="1" hidden="1" spans="1:15">
      <c r="A71" s="16">
        <v>64</v>
      </c>
      <c r="B71" s="25"/>
      <c r="C71" s="26"/>
      <c r="D71" s="24"/>
      <c r="E71" s="20"/>
      <c r="F71" s="21">
        <f t="shared" si="0"/>
        <v>0</v>
      </c>
      <c r="G71" s="189" t="s">
        <v>182</v>
      </c>
      <c r="H71" s="23"/>
      <c r="I71" s="30"/>
      <c r="J71" s="23"/>
      <c r="K71" s="30"/>
      <c r="L71" s="23"/>
      <c r="M71" s="30"/>
      <c r="N71" s="31">
        <f t="shared" si="1"/>
        <v>0</v>
      </c>
      <c r="O71" s="32"/>
    </row>
    <row r="72" s="2" customFormat="1" hidden="1" spans="1:15">
      <c r="A72" s="16">
        <v>65</v>
      </c>
      <c r="B72" s="25"/>
      <c r="C72" s="26"/>
      <c r="D72" s="24"/>
      <c r="E72" s="20"/>
      <c r="F72" s="21">
        <f t="shared" ref="F72:F135" si="2">E72-D72</f>
        <v>0</v>
      </c>
      <c r="G72" s="189" t="s">
        <v>182</v>
      </c>
      <c r="H72" s="23"/>
      <c r="I72" s="30"/>
      <c r="J72" s="23"/>
      <c r="K72" s="30"/>
      <c r="L72" s="23"/>
      <c r="M72" s="30"/>
      <c r="N72" s="31">
        <f t="shared" ref="N72:N135" si="3">F72*G72</f>
        <v>0</v>
      </c>
      <c r="O72" s="32"/>
    </row>
    <row r="73" s="2" customFormat="1" hidden="1" spans="1:15">
      <c r="A73" s="16">
        <v>66</v>
      </c>
      <c r="B73" s="25"/>
      <c r="C73" s="26"/>
      <c r="D73" s="24"/>
      <c r="E73" s="20"/>
      <c r="F73" s="21">
        <f t="shared" si="2"/>
        <v>0</v>
      </c>
      <c r="G73" s="189" t="s">
        <v>182</v>
      </c>
      <c r="H73" s="23"/>
      <c r="I73" s="30"/>
      <c r="J73" s="23"/>
      <c r="K73" s="30"/>
      <c r="L73" s="23"/>
      <c r="M73" s="30"/>
      <c r="N73" s="31">
        <f t="shared" si="3"/>
        <v>0</v>
      </c>
      <c r="O73" s="32"/>
    </row>
    <row r="74" s="2" customFormat="1" hidden="1" spans="1:15">
      <c r="A74" s="16">
        <v>67</v>
      </c>
      <c r="B74" s="25"/>
      <c r="C74" s="26"/>
      <c r="D74" s="24"/>
      <c r="E74" s="20"/>
      <c r="F74" s="21">
        <f t="shared" si="2"/>
        <v>0</v>
      </c>
      <c r="G74" s="189" t="s">
        <v>182</v>
      </c>
      <c r="H74" s="23"/>
      <c r="I74" s="30"/>
      <c r="J74" s="23"/>
      <c r="K74" s="30"/>
      <c r="L74" s="23"/>
      <c r="M74" s="30"/>
      <c r="N74" s="31">
        <f t="shared" si="3"/>
        <v>0</v>
      </c>
      <c r="O74" s="32"/>
    </row>
    <row r="75" s="2" customFormat="1" hidden="1" spans="1:15">
      <c r="A75" s="16">
        <v>68</v>
      </c>
      <c r="B75" s="25"/>
      <c r="C75" s="26"/>
      <c r="D75" s="24"/>
      <c r="E75" s="20"/>
      <c r="F75" s="21">
        <f t="shared" si="2"/>
        <v>0</v>
      </c>
      <c r="G75" s="189" t="s">
        <v>182</v>
      </c>
      <c r="H75" s="23"/>
      <c r="I75" s="30"/>
      <c r="J75" s="23"/>
      <c r="K75" s="30"/>
      <c r="L75" s="23"/>
      <c r="M75" s="30"/>
      <c r="N75" s="31">
        <f t="shared" si="3"/>
        <v>0</v>
      </c>
      <c r="O75" s="32"/>
    </row>
    <row r="76" s="2" customFormat="1" hidden="1" spans="1:15">
      <c r="A76" s="16">
        <v>69</v>
      </c>
      <c r="B76" s="25"/>
      <c r="C76" s="26"/>
      <c r="D76" s="24"/>
      <c r="E76" s="20"/>
      <c r="F76" s="21">
        <f t="shared" si="2"/>
        <v>0</v>
      </c>
      <c r="G76" s="189" t="s">
        <v>182</v>
      </c>
      <c r="H76" s="23"/>
      <c r="I76" s="30"/>
      <c r="J76" s="23"/>
      <c r="K76" s="30"/>
      <c r="L76" s="23"/>
      <c r="M76" s="30"/>
      <c r="N76" s="31">
        <f t="shared" si="3"/>
        <v>0</v>
      </c>
      <c r="O76" s="32"/>
    </row>
    <row r="77" s="2" customFormat="1" hidden="1" spans="1:15">
      <c r="A77" s="16">
        <v>70</v>
      </c>
      <c r="B77" s="25"/>
      <c r="C77" s="26"/>
      <c r="D77" s="24"/>
      <c r="E77" s="20"/>
      <c r="F77" s="21">
        <f t="shared" si="2"/>
        <v>0</v>
      </c>
      <c r="G77" s="189" t="s">
        <v>182</v>
      </c>
      <c r="H77" s="23"/>
      <c r="I77" s="30"/>
      <c r="J77" s="23"/>
      <c r="K77" s="30"/>
      <c r="L77" s="23"/>
      <c r="M77" s="30"/>
      <c r="N77" s="31">
        <f t="shared" si="3"/>
        <v>0</v>
      </c>
      <c r="O77" s="32"/>
    </row>
    <row r="78" s="2" customFormat="1" hidden="1" spans="1:15">
      <c r="A78" s="16">
        <v>71</v>
      </c>
      <c r="B78" s="25"/>
      <c r="C78" s="26"/>
      <c r="D78" s="24"/>
      <c r="E78" s="20"/>
      <c r="F78" s="21">
        <f t="shared" si="2"/>
        <v>0</v>
      </c>
      <c r="G78" s="189" t="s">
        <v>182</v>
      </c>
      <c r="H78" s="23"/>
      <c r="I78" s="30"/>
      <c r="J78" s="23"/>
      <c r="K78" s="30"/>
      <c r="L78" s="23"/>
      <c r="M78" s="30"/>
      <c r="N78" s="31">
        <f t="shared" si="3"/>
        <v>0</v>
      </c>
      <c r="O78" s="32"/>
    </row>
    <row r="79" s="2" customFormat="1" hidden="1" spans="1:15">
      <c r="A79" s="16">
        <v>72</v>
      </c>
      <c r="B79" s="25"/>
      <c r="C79" s="26"/>
      <c r="D79" s="24"/>
      <c r="E79" s="20"/>
      <c r="F79" s="21">
        <f t="shared" si="2"/>
        <v>0</v>
      </c>
      <c r="G79" s="189" t="s">
        <v>182</v>
      </c>
      <c r="H79" s="23"/>
      <c r="I79" s="30"/>
      <c r="J79" s="23"/>
      <c r="K79" s="30"/>
      <c r="L79" s="23"/>
      <c r="M79" s="30"/>
      <c r="N79" s="31">
        <f t="shared" si="3"/>
        <v>0</v>
      </c>
      <c r="O79" s="32"/>
    </row>
    <row r="80" s="2" customFormat="1" hidden="1" spans="1:15">
      <c r="A80" s="16">
        <v>73</v>
      </c>
      <c r="B80" s="25"/>
      <c r="C80" s="26"/>
      <c r="D80" s="24"/>
      <c r="E80" s="20"/>
      <c r="F80" s="21">
        <f t="shared" si="2"/>
        <v>0</v>
      </c>
      <c r="G80" s="189" t="s">
        <v>182</v>
      </c>
      <c r="H80" s="23"/>
      <c r="I80" s="30"/>
      <c r="J80" s="23"/>
      <c r="K80" s="30"/>
      <c r="L80" s="23"/>
      <c r="M80" s="30"/>
      <c r="N80" s="31">
        <f t="shared" si="3"/>
        <v>0</v>
      </c>
      <c r="O80" s="32"/>
    </row>
    <row r="81" s="2" customFormat="1" hidden="1" spans="1:15">
      <c r="A81" s="16">
        <v>74</v>
      </c>
      <c r="B81" s="25"/>
      <c r="C81" s="26"/>
      <c r="D81" s="24"/>
      <c r="E81" s="20"/>
      <c r="F81" s="21">
        <f t="shared" si="2"/>
        <v>0</v>
      </c>
      <c r="G81" s="189" t="s">
        <v>182</v>
      </c>
      <c r="H81" s="23"/>
      <c r="I81" s="30"/>
      <c r="J81" s="23"/>
      <c r="K81" s="30"/>
      <c r="L81" s="23"/>
      <c r="M81" s="30"/>
      <c r="N81" s="31">
        <f t="shared" si="3"/>
        <v>0</v>
      </c>
      <c r="O81" s="32"/>
    </row>
    <row r="82" s="2" customFormat="1" hidden="1" spans="1:15">
      <c r="A82" s="16">
        <v>75</v>
      </c>
      <c r="B82" s="25"/>
      <c r="C82" s="26"/>
      <c r="D82" s="24"/>
      <c r="E82" s="20"/>
      <c r="F82" s="21">
        <f t="shared" si="2"/>
        <v>0</v>
      </c>
      <c r="G82" s="189" t="s">
        <v>182</v>
      </c>
      <c r="H82" s="23"/>
      <c r="I82" s="30"/>
      <c r="J82" s="23"/>
      <c r="K82" s="30"/>
      <c r="L82" s="23"/>
      <c r="M82" s="30"/>
      <c r="N82" s="31">
        <f t="shared" si="3"/>
        <v>0</v>
      </c>
      <c r="O82" s="32"/>
    </row>
    <row r="83" s="2" customFormat="1" hidden="1" spans="1:15">
      <c r="A83" s="16">
        <v>76</v>
      </c>
      <c r="B83" s="25"/>
      <c r="C83" s="26"/>
      <c r="D83" s="24"/>
      <c r="E83" s="20"/>
      <c r="F83" s="21">
        <f t="shared" si="2"/>
        <v>0</v>
      </c>
      <c r="G83" s="189" t="s">
        <v>182</v>
      </c>
      <c r="H83" s="23"/>
      <c r="I83" s="30"/>
      <c r="J83" s="23"/>
      <c r="K83" s="30"/>
      <c r="L83" s="23"/>
      <c r="M83" s="30"/>
      <c r="N83" s="31">
        <f t="shared" si="3"/>
        <v>0</v>
      </c>
      <c r="O83" s="32"/>
    </row>
    <row r="84" s="2" customFormat="1" hidden="1" spans="1:15">
      <c r="A84" s="16">
        <v>77</v>
      </c>
      <c r="B84" s="25"/>
      <c r="C84" s="26"/>
      <c r="D84" s="24"/>
      <c r="E84" s="20"/>
      <c r="F84" s="21">
        <f t="shared" si="2"/>
        <v>0</v>
      </c>
      <c r="G84" s="189" t="s">
        <v>182</v>
      </c>
      <c r="H84" s="23"/>
      <c r="I84" s="30"/>
      <c r="J84" s="23"/>
      <c r="K84" s="30"/>
      <c r="L84" s="23"/>
      <c r="M84" s="30"/>
      <c r="N84" s="31">
        <f t="shared" si="3"/>
        <v>0</v>
      </c>
      <c r="O84" s="32"/>
    </row>
    <row r="85" s="1" customFormat="1" hidden="1" spans="1:15">
      <c r="A85" s="16">
        <v>78</v>
      </c>
      <c r="B85" s="37"/>
      <c r="C85" s="38"/>
      <c r="D85" s="24"/>
      <c r="E85" s="20"/>
      <c r="F85" s="21">
        <f t="shared" si="2"/>
        <v>0</v>
      </c>
      <c r="G85" s="189" t="s">
        <v>182</v>
      </c>
      <c r="H85" s="39"/>
      <c r="I85" s="50"/>
      <c r="J85" s="39"/>
      <c r="K85" s="50"/>
      <c r="L85" s="23"/>
      <c r="M85" s="30"/>
      <c r="N85" s="31">
        <f t="shared" si="3"/>
        <v>0</v>
      </c>
      <c r="O85" s="32"/>
    </row>
    <row r="86" s="1" customFormat="1" hidden="1" spans="1:15">
      <c r="A86" s="16">
        <v>79</v>
      </c>
      <c r="B86" s="37"/>
      <c r="C86" s="38"/>
      <c r="D86" s="24"/>
      <c r="E86" s="20"/>
      <c r="F86" s="21">
        <f t="shared" si="2"/>
        <v>0</v>
      </c>
      <c r="G86" s="189" t="s">
        <v>182</v>
      </c>
      <c r="H86" s="39"/>
      <c r="I86" s="50"/>
      <c r="J86" s="39"/>
      <c r="K86" s="50"/>
      <c r="L86" s="23"/>
      <c r="M86" s="30"/>
      <c r="N86" s="31">
        <f t="shared" si="3"/>
        <v>0</v>
      </c>
      <c r="O86" s="32"/>
    </row>
    <row r="87" s="1" customFormat="1" hidden="1" spans="1:15">
      <c r="A87" s="16">
        <v>80</v>
      </c>
      <c r="B87" s="37"/>
      <c r="C87" s="38"/>
      <c r="D87" s="24"/>
      <c r="E87" s="20"/>
      <c r="F87" s="21">
        <f t="shared" si="2"/>
        <v>0</v>
      </c>
      <c r="G87" s="189" t="s">
        <v>182</v>
      </c>
      <c r="H87" s="39"/>
      <c r="I87" s="50"/>
      <c r="J87" s="39"/>
      <c r="K87" s="50"/>
      <c r="L87" s="23"/>
      <c r="M87" s="30"/>
      <c r="N87" s="31">
        <f t="shared" si="3"/>
        <v>0</v>
      </c>
      <c r="O87" s="32"/>
    </row>
    <row r="88" s="1" customFormat="1" hidden="1" spans="1:15">
      <c r="A88" s="16">
        <v>81</v>
      </c>
      <c r="B88" s="37"/>
      <c r="C88" s="38"/>
      <c r="D88" s="24"/>
      <c r="E88" s="20"/>
      <c r="F88" s="21">
        <f t="shared" si="2"/>
        <v>0</v>
      </c>
      <c r="G88" s="189" t="s">
        <v>182</v>
      </c>
      <c r="H88" s="39"/>
      <c r="I88" s="50"/>
      <c r="J88" s="39"/>
      <c r="K88" s="50"/>
      <c r="L88" s="23"/>
      <c r="M88" s="30"/>
      <c r="N88" s="31">
        <f t="shared" si="3"/>
        <v>0</v>
      </c>
      <c r="O88" s="32"/>
    </row>
    <row r="89" s="1" customFormat="1" hidden="1" spans="1:15">
      <c r="A89" s="16">
        <v>82</v>
      </c>
      <c r="B89" s="37"/>
      <c r="C89" s="38"/>
      <c r="D89" s="24"/>
      <c r="E89" s="20"/>
      <c r="F89" s="21">
        <f t="shared" si="2"/>
        <v>0</v>
      </c>
      <c r="G89" s="189" t="s">
        <v>182</v>
      </c>
      <c r="H89" s="39"/>
      <c r="I89" s="50"/>
      <c r="J89" s="39"/>
      <c r="K89" s="50"/>
      <c r="L89" s="23"/>
      <c r="M89" s="30"/>
      <c r="N89" s="31">
        <f t="shared" si="3"/>
        <v>0</v>
      </c>
      <c r="O89" s="32"/>
    </row>
    <row r="90" s="1" customFormat="1" hidden="1" spans="1:15">
      <c r="A90" s="16">
        <v>83</v>
      </c>
      <c r="B90" s="37"/>
      <c r="C90" s="38"/>
      <c r="D90" s="24"/>
      <c r="E90" s="20"/>
      <c r="F90" s="21">
        <f t="shared" si="2"/>
        <v>0</v>
      </c>
      <c r="G90" s="189" t="s">
        <v>182</v>
      </c>
      <c r="H90" s="39"/>
      <c r="I90" s="50"/>
      <c r="J90" s="39"/>
      <c r="K90" s="50"/>
      <c r="L90" s="23"/>
      <c r="M90" s="30"/>
      <c r="N90" s="31">
        <f t="shared" si="3"/>
        <v>0</v>
      </c>
      <c r="O90" s="32"/>
    </row>
    <row r="91" s="1" customFormat="1" hidden="1" spans="1:15">
      <c r="A91" s="16">
        <v>84</v>
      </c>
      <c r="B91" s="37"/>
      <c r="C91" s="38"/>
      <c r="D91" s="24"/>
      <c r="E91" s="20"/>
      <c r="F91" s="21">
        <f t="shared" si="2"/>
        <v>0</v>
      </c>
      <c r="G91" s="189" t="s">
        <v>182</v>
      </c>
      <c r="H91" s="39"/>
      <c r="I91" s="50"/>
      <c r="J91" s="39"/>
      <c r="K91" s="50"/>
      <c r="L91" s="23"/>
      <c r="M91" s="30"/>
      <c r="N91" s="31">
        <f t="shared" si="3"/>
        <v>0</v>
      </c>
      <c r="O91" s="32"/>
    </row>
    <row r="92" s="1" customFormat="1" hidden="1" spans="1:15">
      <c r="A92" s="16">
        <v>85</v>
      </c>
      <c r="B92" s="37"/>
      <c r="C92" s="38"/>
      <c r="D92" s="24"/>
      <c r="E92" s="20"/>
      <c r="F92" s="21">
        <f t="shared" si="2"/>
        <v>0</v>
      </c>
      <c r="G92" s="189" t="s">
        <v>182</v>
      </c>
      <c r="H92" s="39"/>
      <c r="I92" s="50"/>
      <c r="J92" s="39"/>
      <c r="K92" s="50"/>
      <c r="L92" s="23"/>
      <c r="M92" s="30"/>
      <c r="N92" s="31">
        <f t="shared" si="3"/>
        <v>0</v>
      </c>
      <c r="O92" s="32"/>
    </row>
    <row r="93" s="1" customFormat="1" hidden="1" spans="1:15">
      <c r="A93" s="16">
        <v>86</v>
      </c>
      <c r="B93" s="37"/>
      <c r="C93" s="38"/>
      <c r="D93" s="24"/>
      <c r="E93" s="20"/>
      <c r="F93" s="21">
        <f t="shared" si="2"/>
        <v>0</v>
      </c>
      <c r="G93" s="189" t="s">
        <v>182</v>
      </c>
      <c r="H93" s="39"/>
      <c r="I93" s="50"/>
      <c r="J93" s="39"/>
      <c r="K93" s="50"/>
      <c r="L93" s="23"/>
      <c r="M93" s="30"/>
      <c r="N93" s="31">
        <f t="shared" si="3"/>
        <v>0</v>
      </c>
      <c r="O93" s="32"/>
    </row>
    <row r="94" s="1" customFormat="1" hidden="1" spans="1:15">
      <c r="A94" s="16">
        <v>87</v>
      </c>
      <c r="B94" s="37"/>
      <c r="C94" s="38"/>
      <c r="D94" s="24"/>
      <c r="E94" s="20"/>
      <c r="F94" s="21">
        <f t="shared" si="2"/>
        <v>0</v>
      </c>
      <c r="G94" s="189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s="1" customFormat="1" hidden="1" spans="1:15">
      <c r="A95" s="16">
        <v>88</v>
      </c>
      <c r="B95" s="37"/>
      <c r="C95" s="38"/>
      <c r="D95" s="24"/>
      <c r="E95" s="20"/>
      <c r="F95" s="21">
        <f t="shared" si="2"/>
        <v>0</v>
      </c>
      <c r="G95" s="189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s="1" customFormat="1" hidden="1" spans="1:15">
      <c r="A96" s="16">
        <v>89</v>
      </c>
      <c r="B96" s="37"/>
      <c r="C96" s="38"/>
      <c r="D96" s="24"/>
      <c r="E96" s="20"/>
      <c r="F96" s="21">
        <f t="shared" si="2"/>
        <v>0</v>
      </c>
      <c r="G96" s="189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s="1" customFormat="1" hidden="1" spans="1:15">
      <c r="A97" s="16">
        <v>90</v>
      </c>
      <c r="B97" s="37"/>
      <c r="C97" s="38"/>
      <c r="D97" s="24"/>
      <c r="E97" s="20"/>
      <c r="F97" s="21">
        <f t="shared" si="2"/>
        <v>0</v>
      </c>
      <c r="G97" s="189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s="1" customFormat="1" hidden="1" spans="1:15">
      <c r="A98" s="16">
        <v>91</v>
      </c>
      <c r="B98" s="37"/>
      <c r="C98" s="38"/>
      <c r="D98" s="24"/>
      <c r="E98" s="20"/>
      <c r="F98" s="21">
        <f t="shared" si="2"/>
        <v>0</v>
      </c>
      <c r="G98" s="189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s="1" customFormat="1" hidden="1" spans="1:15">
      <c r="A99" s="16">
        <v>92</v>
      </c>
      <c r="B99" s="37"/>
      <c r="C99" s="38"/>
      <c r="D99" s="24"/>
      <c r="E99" s="20"/>
      <c r="F99" s="21">
        <f t="shared" si="2"/>
        <v>0</v>
      </c>
      <c r="G99" s="189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s="1" customFormat="1" hidden="1" spans="1:15">
      <c r="A100" s="16">
        <v>93</v>
      </c>
      <c r="B100" s="37"/>
      <c r="C100" s="38"/>
      <c r="D100" s="24"/>
      <c r="E100" s="20"/>
      <c r="F100" s="21">
        <f t="shared" si="2"/>
        <v>0</v>
      </c>
      <c r="G100" s="189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s="1" customFormat="1" hidden="1" spans="1:15">
      <c r="A101" s="16">
        <v>94</v>
      </c>
      <c r="B101" s="37"/>
      <c r="C101" s="38"/>
      <c r="D101" s="24"/>
      <c r="E101" s="20"/>
      <c r="F101" s="21">
        <f t="shared" si="2"/>
        <v>0</v>
      </c>
      <c r="G101" s="189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s="1" customFormat="1" hidden="1" spans="1:15">
      <c r="A102" s="16">
        <v>95</v>
      </c>
      <c r="B102" s="37"/>
      <c r="C102" s="38"/>
      <c r="D102" s="24"/>
      <c r="E102" s="20"/>
      <c r="F102" s="21">
        <f t="shared" si="2"/>
        <v>0</v>
      </c>
      <c r="G102" s="189" t="s">
        <v>182</v>
      </c>
      <c r="H102" s="39"/>
      <c r="I102" s="50"/>
      <c r="J102" s="39"/>
      <c r="K102" s="50"/>
      <c r="L102" s="23"/>
      <c r="M102" s="30"/>
      <c r="N102" s="31">
        <f t="shared" si="3"/>
        <v>0</v>
      </c>
      <c r="O102" s="32"/>
    </row>
    <row r="103" s="1" customFormat="1" hidden="1" spans="1:15">
      <c r="A103" s="16">
        <v>96</v>
      </c>
      <c r="B103" s="37"/>
      <c r="C103" s="38"/>
      <c r="D103" s="24"/>
      <c r="E103" s="20"/>
      <c r="F103" s="21">
        <f t="shared" si="2"/>
        <v>0</v>
      </c>
      <c r="G103" s="189" t="s">
        <v>182</v>
      </c>
      <c r="H103" s="39"/>
      <c r="I103" s="50"/>
      <c r="J103" s="39"/>
      <c r="K103" s="50"/>
      <c r="L103" s="23"/>
      <c r="M103" s="30"/>
      <c r="N103" s="31">
        <f t="shared" si="3"/>
        <v>0</v>
      </c>
      <c r="O103" s="32"/>
    </row>
    <row r="104" s="1" customFormat="1" hidden="1" spans="1:15">
      <c r="A104" s="16">
        <v>97</v>
      </c>
      <c r="B104" s="37"/>
      <c r="C104" s="38"/>
      <c r="D104" s="40"/>
      <c r="E104" s="41"/>
      <c r="F104" s="42">
        <f t="shared" si="2"/>
        <v>0</v>
      </c>
      <c r="G104" s="190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s="1" customFormat="1" hidden="1" spans="1:15">
      <c r="A105" s="16">
        <v>98</v>
      </c>
      <c r="B105" s="44"/>
      <c r="C105" s="45"/>
      <c r="D105" s="46"/>
      <c r="E105" s="47"/>
      <c r="F105" s="42">
        <f t="shared" si="2"/>
        <v>0</v>
      </c>
      <c r="G105" s="190" t="s">
        <v>182</v>
      </c>
      <c r="H105" s="48"/>
      <c r="I105" s="51"/>
      <c r="J105" s="48"/>
      <c r="K105" s="51"/>
      <c r="L105" s="48"/>
      <c r="M105" s="51"/>
      <c r="N105" s="31">
        <f t="shared" si="3"/>
        <v>0</v>
      </c>
      <c r="O105" s="32"/>
    </row>
    <row r="106" s="1" customFormat="1" hidden="1" spans="1:15">
      <c r="A106" s="16">
        <v>99</v>
      </c>
      <c r="B106" s="37"/>
      <c r="C106" s="38"/>
      <c r="D106" s="40"/>
      <c r="E106" s="41"/>
      <c r="F106" s="42">
        <f t="shared" si="2"/>
        <v>0</v>
      </c>
      <c r="G106" s="190" t="s">
        <v>182</v>
      </c>
      <c r="H106" s="39"/>
      <c r="I106" s="50"/>
      <c r="J106" s="39"/>
      <c r="K106" s="50"/>
      <c r="L106" s="39"/>
      <c r="M106" s="50"/>
      <c r="N106" s="31">
        <f t="shared" si="3"/>
        <v>0</v>
      </c>
      <c r="O106" s="32"/>
    </row>
    <row r="107" s="1" customFormat="1" hidden="1" spans="1:15">
      <c r="A107" s="16">
        <v>100</v>
      </c>
      <c r="B107" s="37"/>
      <c r="C107" s="38"/>
      <c r="D107" s="24"/>
      <c r="E107" s="20"/>
      <c r="F107" s="21">
        <f t="shared" si="2"/>
        <v>0</v>
      </c>
      <c r="G107" s="189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s="1" customFormat="1" hidden="1" spans="1:15">
      <c r="A108" s="16">
        <v>101</v>
      </c>
      <c r="B108" s="37"/>
      <c r="C108" s="38"/>
      <c r="D108" s="24"/>
      <c r="E108" s="20"/>
      <c r="F108" s="21">
        <f t="shared" si="2"/>
        <v>0</v>
      </c>
      <c r="G108" s="189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s="1" customFormat="1" hidden="1" spans="1:15">
      <c r="A109" s="16">
        <v>102</v>
      </c>
      <c r="B109" s="37"/>
      <c r="C109" s="38"/>
      <c r="D109" s="24"/>
      <c r="E109" s="20"/>
      <c r="F109" s="21">
        <f t="shared" si="2"/>
        <v>0</v>
      </c>
      <c r="G109" s="189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s="1" customFormat="1" hidden="1" spans="1:15">
      <c r="A110" s="16">
        <v>103</v>
      </c>
      <c r="B110" s="37"/>
      <c r="C110" s="38"/>
      <c r="D110" s="24"/>
      <c r="E110" s="20"/>
      <c r="F110" s="21">
        <f t="shared" si="2"/>
        <v>0</v>
      </c>
      <c r="G110" s="189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s="1" customFormat="1" hidden="1" spans="1:15">
      <c r="A111" s="16">
        <v>104</v>
      </c>
      <c r="B111" s="37"/>
      <c r="C111" s="38"/>
      <c r="D111" s="24"/>
      <c r="E111" s="20"/>
      <c r="F111" s="21">
        <f t="shared" si="2"/>
        <v>0</v>
      </c>
      <c r="G111" s="189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s="1" customFormat="1" hidden="1" spans="1:15">
      <c r="A112" s="16">
        <v>105</v>
      </c>
      <c r="B112" s="37"/>
      <c r="C112" s="38"/>
      <c r="D112" s="24"/>
      <c r="E112" s="20"/>
      <c r="F112" s="21">
        <f t="shared" si="2"/>
        <v>0</v>
      </c>
      <c r="G112" s="189" t="s">
        <v>182</v>
      </c>
      <c r="H112" s="39"/>
      <c r="I112" s="50"/>
      <c r="J112" s="39"/>
      <c r="K112" s="50"/>
      <c r="L112" s="23"/>
      <c r="M112" s="30"/>
      <c r="N112" s="31">
        <f t="shared" si="3"/>
        <v>0</v>
      </c>
      <c r="O112" s="32"/>
    </row>
    <row r="113" s="1" customFormat="1" hidden="1" spans="1:15">
      <c r="A113" s="16">
        <v>106</v>
      </c>
      <c r="B113" s="37"/>
      <c r="C113" s="38"/>
      <c r="D113" s="24"/>
      <c r="E113" s="20"/>
      <c r="F113" s="21">
        <f t="shared" si="2"/>
        <v>0</v>
      </c>
      <c r="G113" s="189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s="1" customFormat="1" hidden="1" spans="1:15">
      <c r="A114" s="16">
        <v>107</v>
      </c>
      <c r="B114" s="37"/>
      <c r="C114" s="38"/>
      <c r="D114" s="40"/>
      <c r="E114" s="41"/>
      <c r="F114" s="21">
        <f t="shared" si="2"/>
        <v>0</v>
      </c>
      <c r="G114" s="189" t="s">
        <v>182</v>
      </c>
      <c r="H114" s="39"/>
      <c r="I114" s="50"/>
      <c r="J114" s="39"/>
      <c r="K114" s="50"/>
      <c r="L114" s="39"/>
      <c r="M114" s="50"/>
      <c r="N114" s="31">
        <f t="shared" si="3"/>
        <v>0</v>
      </c>
      <c r="O114" s="32"/>
    </row>
    <row r="115" s="1" customFormat="1" hidden="1" spans="1:15">
      <c r="A115" s="16">
        <v>108</v>
      </c>
      <c r="B115" s="37"/>
      <c r="C115" s="38"/>
      <c r="D115" s="24"/>
      <c r="E115" s="20"/>
      <c r="F115" s="21">
        <f t="shared" si="2"/>
        <v>0</v>
      </c>
      <c r="G115" s="189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s="1" customFormat="1" hidden="1" spans="1:15">
      <c r="A116" s="16">
        <v>109</v>
      </c>
      <c r="B116" s="37"/>
      <c r="C116" s="38"/>
      <c r="D116" s="24"/>
      <c r="E116" s="20"/>
      <c r="F116" s="21">
        <f t="shared" si="2"/>
        <v>0</v>
      </c>
      <c r="G116" s="189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s="1" customFormat="1" hidden="1" spans="1:15">
      <c r="A117" s="16">
        <v>110</v>
      </c>
      <c r="B117" s="37"/>
      <c r="C117" s="38"/>
      <c r="D117" s="24"/>
      <c r="E117" s="20"/>
      <c r="F117" s="21">
        <f t="shared" si="2"/>
        <v>0</v>
      </c>
      <c r="G117" s="189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s="1" customFormat="1" hidden="1" spans="1:15">
      <c r="A118" s="16">
        <v>111</v>
      </c>
      <c r="B118" s="37"/>
      <c r="C118" s="38"/>
      <c r="D118" s="24"/>
      <c r="E118" s="20"/>
      <c r="F118" s="21">
        <f t="shared" si="2"/>
        <v>0</v>
      </c>
      <c r="G118" s="189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s="1" customFormat="1" hidden="1" spans="1:15">
      <c r="A119" s="16">
        <v>112</v>
      </c>
      <c r="B119" s="37"/>
      <c r="C119" s="38"/>
      <c r="D119" s="24"/>
      <c r="E119" s="20"/>
      <c r="F119" s="21">
        <f t="shared" si="2"/>
        <v>0</v>
      </c>
      <c r="G119" s="189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s="1" customFormat="1" hidden="1" spans="1:15">
      <c r="A120" s="16">
        <v>113</v>
      </c>
      <c r="B120" s="37"/>
      <c r="C120" s="38"/>
      <c r="D120" s="24"/>
      <c r="E120" s="20"/>
      <c r="F120" s="21">
        <f t="shared" si="2"/>
        <v>0</v>
      </c>
      <c r="G120" s="189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s="1" customFormat="1" hidden="1" spans="1:15">
      <c r="A121" s="16">
        <v>114</v>
      </c>
      <c r="B121" s="37"/>
      <c r="C121" s="38"/>
      <c r="D121" s="24"/>
      <c r="E121" s="20"/>
      <c r="F121" s="21">
        <f t="shared" si="2"/>
        <v>0</v>
      </c>
      <c r="G121" s="189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s="1" customFormat="1" hidden="1" spans="1:15">
      <c r="A122" s="16">
        <v>115</v>
      </c>
      <c r="B122" s="37"/>
      <c r="C122" s="38"/>
      <c r="D122" s="40"/>
      <c r="E122" s="41"/>
      <c r="F122" s="21">
        <f t="shared" si="2"/>
        <v>0</v>
      </c>
      <c r="G122" s="189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s="1" customFormat="1" hidden="1" spans="1:15">
      <c r="A123" s="16">
        <v>116</v>
      </c>
      <c r="B123" s="37"/>
      <c r="C123" s="38"/>
      <c r="D123" s="40"/>
      <c r="E123" s="41"/>
      <c r="F123" s="21">
        <f t="shared" si="2"/>
        <v>0</v>
      </c>
      <c r="G123" s="189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s="1" customFormat="1" hidden="1" spans="1:15">
      <c r="A124" s="16">
        <v>117</v>
      </c>
      <c r="B124" s="37"/>
      <c r="C124" s="38"/>
      <c r="D124" s="40"/>
      <c r="E124" s="41"/>
      <c r="F124" s="21">
        <f t="shared" si="2"/>
        <v>0</v>
      </c>
      <c r="G124" s="189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s="1" customFormat="1" hidden="1" spans="1:15">
      <c r="A125" s="16">
        <v>118</v>
      </c>
      <c r="B125" s="37"/>
      <c r="C125" s="38"/>
      <c r="D125" s="40"/>
      <c r="E125" s="41"/>
      <c r="F125" s="21">
        <f t="shared" si="2"/>
        <v>0</v>
      </c>
      <c r="G125" s="189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s="1" customFormat="1" hidden="1" spans="1:15">
      <c r="A126" s="16">
        <v>119</v>
      </c>
      <c r="B126" s="37"/>
      <c r="C126" s="38"/>
      <c r="D126" s="40"/>
      <c r="E126" s="41"/>
      <c r="F126" s="21">
        <f t="shared" si="2"/>
        <v>0</v>
      </c>
      <c r="G126" s="189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s="1" customFormat="1" hidden="1" spans="1:15">
      <c r="A127" s="16">
        <v>120</v>
      </c>
      <c r="B127" s="37"/>
      <c r="C127" s="38"/>
      <c r="D127" s="40"/>
      <c r="E127" s="41"/>
      <c r="F127" s="21">
        <f t="shared" si="2"/>
        <v>0</v>
      </c>
      <c r="G127" s="189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s="1" customFormat="1" hidden="1" spans="1:15">
      <c r="A128" s="16">
        <v>121</v>
      </c>
      <c r="B128" s="37"/>
      <c r="C128" s="38"/>
      <c r="D128" s="40"/>
      <c r="E128" s="41"/>
      <c r="F128" s="21">
        <f t="shared" si="2"/>
        <v>0</v>
      </c>
      <c r="G128" s="189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s="1" customFormat="1" hidden="1" spans="1:15">
      <c r="A129" s="16">
        <v>122</v>
      </c>
      <c r="B129" s="37"/>
      <c r="C129" s="38"/>
      <c r="D129" s="40"/>
      <c r="E129" s="41"/>
      <c r="F129" s="21">
        <f t="shared" si="2"/>
        <v>0</v>
      </c>
      <c r="G129" s="189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s="1" customFormat="1" hidden="1" spans="1:15">
      <c r="A130" s="16">
        <v>123</v>
      </c>
      <c r="B130" s="37"/>
      <c r="C130" s="38"/>
      <c r="D130" s="40"/>
      <c r="E130" s="41"/>
      <c r="F130" s="21">
        <f t="shared" si="2"/>
        <v>0</v>
      </c>
      <c r="G130" s="189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s="1" customFormat="1" hidden="1" spans="1:15">
      <c r="A131" s="16">
        <v>124</v>
      </c>
      <c r="B131" s="37"/>
      <c r="C131" s="38"/>
      <c r="D131" s="40"/>
      <c r="E131" s="41"/>
      <c r="F131" s="21">
        <f t="shared" si="2"/>
        <v>0</v>
      </c>
      <c r="G131" s="189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s="1" customFormat="1" hidden="1" spans="1:15">
      <c r="A132" s="16">
        <v>125</v>
      </c>
      <c r="B132" s="37"/>
      <c r="C132" s="38"/>
      <c r="D132" s="40"/>
      <c r="E132" s="41"/>
      <c r="F132" s="21">
        <f t="shared" si="2"/>
        <v>0</v>
      </c>
      <c r="G132" s="189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s="1" customFormat="1" hidden="1" spans="1:15">
      <c r="A133" s="16">
        <v>126</v>
      </c>
      <c r="B133" s="37"/>
      <c r="C133" s="38"/>
      <c r="D133" s="40"/>
      <c r="E133" s="41"/>
      <c r="F133" s="21">
        <f t="shared" si="2"/>
        <v>0</v>
      </c>
      <c r="G133" s="189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s="1" customFormat="1" hidden="1" spans="1:15">
      <c r="A134" s="16">
        <v>127</v>
      </c>
      <c r="B134" s="37"/>
      <c r="C134" s="38"/>
      <c r="D134" s="40"/>
      <c r="E134" s="41"/>
      <c r="F134" s="21">
        <f t="shared" si="2"/>
        <v>0</v>
      </c>
      <c r="G134" s="189" t="s">
        <v>182</v>
      </c>
      <c r="H134" s="39"/>
      <c r="I134" s="50"/>
      <c r="J134" s="39"/>
      <c r="K134" s="50"/>
      <c r="L134" s="23"/>
      <c r="M134" s="30"/>
      <c r="N134" s="31">
        <f t="shared" si="3"/>
        <v>0</v>
      </c>
      <c r="O134" s="32"/>
    </row>
    <row r="135" s="1" customFormat="1" hidden="1" spans="1:15">
      <c r="A135" s="16">
        <v>128</v>
      </c>
      <c r="B135" s="53"/>
      <c r="C135" s="38"/>
      <c r="D135" s="40"/>
      <c r="E135" s="41"/>
      <c r="F135" s="21">
        <f t="shared" si="2"/>
        <v>0</v>
      </c>
      <c r="G135" s="189" t="s">
        <v>182</v>
      </c>
      <c r="H135" s="39"/>
      <c r="I135" s="50"/>
      <c r="J135" s="39"/>
      <c r="K135" s="50"/>
      <c r="L135" s="23"/>
      <c r="M135" s="30"/>
      <c r="N135" s="31">
        <f t="shared" si="3"/>
        <v>0</v>
      </c>
      <c r="O135" s="32"/>
    </row>
    <row r="136" s="1" customFormat="1" hidden="1" spans="1:15">
      <c r="A136" s="16">
        <v>129</v>
      </c>
      <c r="B136" s="37"/>
      <c r="C136" s="38"/>
      <c r="D136" s="40"/>
      <c r="E136" s="41"/>
      <c r="F136" s="21">
        <f t="shared" ref="F136:F150" si="4">E136-D136</f>
        <v>0</v>
      </c>
      <c r="G136" s="189" t="s">
        <v>182</v>
      </c>
      <c r="H136" s="39"/>
      <c r="I136" s="50"/>
      <c r="J136" s="39"/>
      <c r="K136" s="50"/>
      <c r="L136" s="23"/>
      <c r="M136" s="30"/>
      <c r="N136" s="31">
        <f t="shared" ref="N136:N150" si="5">F136*G136</f>
        <v>0</v>
      </c>
      <c r="O136" s="32"/>
    </row>
    <row r="137" s="1" customFormat="1" hidden="1" spans="1:15">
      <c r="A137" s="16">
        <v>130</v>
      </c>
      <c r="B137" s="37"/>
      <c r="C137" s="38"/>
      <c r="D137" s="40"/>
      <c r="E137" s="41"/>
      <c r="F137" s="21">
        <f t="shared" si="4"/>
        <v>0</v>
      </c>
      <c r="G137" s="189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s="1" customFormat="1" hidden="1" spans="1:15">
      <c r="A138" s="16">
        <v>131</v>
      </c>
      <c r="B138" s="37"/>
      <c r="C138" s="38"/>
      <c r="D138" s="40"/>
      <c r="E138" s="41"/>
      <c r="F138" s="21">
        <f t="shared" si="4"/>
        <v>0</v>
      </c>
      <c r="G138" s="189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s="1" customFormat="1" hidden="1" spans="1:15">
      <c r="A139" s="16">
        <v>132</v>
      </c>
      <c r="B139" s="37"/>
      <c r="C139" s="38"/>
      <c r="D139" s="40"/>
      <c r="E139" s="41"/>
      <c r="F139" s="21">
        <f t="shared" si="4"/>
        <v>0</v>
      </c>
      <c r="G139" s="189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s="1" customFormat="1" hidden="1" spans="1:15">
      <c r="A140" s="16">
        <v>133</v>
      </c>
      <c r="B140" s="37"/>
      <c r="C140" s="38"/>
      <c r="D140" s="40"/>
      <c r="E140" s="41"/>
      <c r="F140" s="21">
        <f t="shared" si="4"/>
        <v>0</v>
      </c>
      <c r="G140" s="189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s="1" customFormat="1" hidden="1" spans="1:15">
      <c r="A141" s="16">
        <v>134</v>
      </c>
      <c r="B141" s="37"/>
      <c r="C141" s="38"/>
      <c r="D141" s="40"/>
      <c r="E141" s="41"/>
      <c r="F141" s="21">
        <f t="shared" si="4"/>
        <v>0</v>
      </c>
      <c r="G141" s="189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s="1" customFormat="1" hidden="1" spans="1:15">
      <c r="A142" s="16">
        <v>135</v>
      </c>
      <c r="B142" s="37"/>
      <c r="C142" s="38"/>
      <c r="D142" s="40"/>
      <c r="E142" s="41"/>
      <c r="F142" s="21">
        <f t="shared" si="4"/>
        <v>0</v>
      </c>
      <c r="G142" s="189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s="1" customFormat="1" hidden="1" spans="1:15">
      <c r="A143" s="16">
        <v>136</v>
      </c>
      <c r="B143" s="37"/>
      <c r="C143" s="38"/>
      <c r="D143" s="40"/>
      <c r="E143" s="41"/>
      <c r="F143" s="21">
        <f t="shared" si="4"/>
        <v>0</v>
      </c>
      <c r="G143" s="189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s="1" customFormat="1" hidden="1" spans="1:15">
      <c r="A144" s="16">
        <v>137</v>
      </c>
      <c r="B144" s="37"/>
      <c r="C144" s="38"/>
      <c r="D144" s="40"/>
      <c r="E144" s="41"/>
      <c r="F144" s="21">
        <f t="shared" si="4"/>
        <v>0</v>
      </c>
      <c r="G144" s="189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s="1" customFormat="1" hidden="1" spans="1:15">
      <c r="A145" s="16">
        <v>138</v>
      </c>
      <c r="B145" s="37"/>
      <c r="C145" s="38"/>
      <c r="D145" s="40"/>
      <c r="E145" s="41"/>
      <c r="F145" s="21">
        <f t="shared" si="4"/>
        <v>0</v>
      </c>
      <c r="G145" s="189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s="1" customFormat="1" hidden="1" spans="1:15">
      <c r="A146" s="16">
        <v>139</v>
      </c>
      <c r="B146" s="37"/>
      <c r="C146" s="38"/>
      <c r="D146" s="40"/>
      <c r="E146" s="41"/>
      <c r="F146" s="21">
        <f t="shared" si="4"/>
        <v>0</v>
      </c>
      <c r="G146" s="189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s="1" customFormat="1" hidden="1" spans="1:15">
      <c r="A147" s="16">
        <v>140</v>
      </c>
      <c r="B147" s="37"/>
      <c r="C147" s="38"/>
      <c r="D147" s="40"/>
      <c r="E147" s="41"/>
      <c r="F147" s="21">
        <f t="shared" si="4"/>
        <v>0</v>
      </c>
      <c r="G147" s="189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s="1" customFormat="1" hidden="1" spans="1:15">
      <c r="A148" s="16">
        <v>141</v>
      </c>
      <c r="B148" s="37"/>
      <c r="C148" s="38"/>
      <c r="D148" s="40"/>
      <c r="E148" s="41"/>
      <c r="F148" s="21">
        <f t="shared" si="4"/>
        <v>0</v>
      </c>
      <c r="G148" s="189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s="1" customFormat="1" hidden="1" spans="1:15">
      <c r="A149" s="16">
        <v>142</v>
      </c>
      <c r="B149" s="37"/>
      <c r="C149" s="38"/>
      <c r="D149" s="40"/>
      <c r="E149" s="41"/>
      <c r="F149" s="21">
        <f t="shared" si="4"/>
        <v>0</v>
      </c>
      <c r="G149" s="189" t="s">
        <v>182</v>
      </c>
      <c r="H149" s="39"/>
      <c r="I149" s="50"/>
      <c r="J149" s="39"/>
      <c r="K149" s="50"/>
      <c r="L149" s="23"/>
      <c r="M149" s="30"/>
      <c r="N149" s="31">
        <f t="shared" si="5"/>
        <v>0</v>
      </c>
      <c r="O149" s="32"/>
    </row>
    <row r="150" s="1" customFormat="1" hidden="1" spans="1:15">
      <c r="A150" s="16">
        <v>143</v>
      </c>
      <c r="B150" s="37"/>
      <c r="C150" s="38"/>
      <c r="D150" s="40"/>
      <c r="E150" s="41"/>
      <c r="F150" s="21">
        <f t="shared" si="4"/>
        <v>0</v>
      </c>
      <c r="G150" s="189" t="s">
        <v>182</v>
      </c>
      <c r="H150" s="39"/>
      <c r="I150" s="50"/>
      <c r="J150" s="39"/>
      <c r="K150" s="50"/>
      <c r="L150" s="23"/>
      <c r="M150" s="30"/>
      <c r="N150" s="31">
        <f t="shared" si="5"/>
        <v>0</v>
      </c>
      <c r="O150" s="32"/>
    </row>
    <row r="151" s="1" customFormat="1" hidden="1" spans="1:15">
      <c r="A151" s="54"/>
      <c r="B151" s="37"/>
      <c r="C151" s="38"/>
      <c r="D151" s="55"/>
      <c r="E151" s="55"/>
      <c r="F151" s="55"/>
      <c r="G151" s="55"/>
      <c r="H151" s="39"/>
      <c r="I151" s="50"/>
      <c r="J151" s="39"/>
      <c r="K151" s="50"/>
      <c r="L151" s="23"/>
      <c r="M151" s="30"/>
      <c r="N151" s="76"/>
      <c r="O151" s="77"/>
    </row>
    <row r="152" s="1" customFormat="1" ht="14.25" spans="1:15">
      <c r="A152" s="54"/>
      <c r="B152" s="37"/>
      <c r="C152" s="38"/>
      <c r="D152" s="55"/>
      <c r="E152" s="55"/>
      <c r="F152" s="55"/>
      <c r="G152" s="55"/>
      <c r="H152" s="39"/>
      <c r="I152" s="50"/>
      <c r="J152" s="39"/>
      <c r="K152" s="50"/>
      <c r="L152" s="23"/>
      <c r="M152" s="30"/>
      <c r="N152" s="76"/>
      <c r="O152" s="77"/>
    </row>
    <row r="153" s="1" customFormat="1" ht="14.25" spans="1:16">
      <c r="A153" s="56"/>
      <c r="B153" s="57"/>
      <c r="C153" s="58"/>
      <c r="D153" s="55"/>
      <c r="E153" s="55"/>
      <c r="F153" s="55"/>
      <c r="G153" s="55"/>
      <c r="H153" s="39"/>
      <c r="I153" s="50"/>
      <c r="J153" s="39"/>
      <c r="K153" s="50"/>
      <c r="L153" s="15" t="s">
        <v>173</v>
      </c>
      <c r="M153" s="29"/>
      <c r="N153" s="76">
        <f>SUM(N8:O152)</f>
        <v>39200</v>
      </c>
      <c r="O153" s="77"/>
      <c r="P153" s="78" t="s">
        <v>507</v>
      </c>
    </row>
    <row r="154" s="1" customFormat="1" ht="14.25" spans="1:16">
      <c r="A154" s="56"/>
      <c r="B154" s="57"/>
      <c r="C154" s="58"/>
      <c r="D154" s="55"/>
      <c r="E154" s="55"/>
      <c r="F154" s="55"/>
      <c r="G154" s="55"/>
      <c r="H154" s="39"/>
      <c r="I154" s="50"/>
      <c r="J154" s="39"/>
      <c r="K154" s="50"/>
      <c r="L154" s="15" t="s">
        <v>175</v>
      </c>
      <c r="M154" s="29"/>
      <c r="N154" s="76">
        <f>SUM(N153+N5+N6)</f>
        <v>-61200</v>
      </c>
      <c r="O154" s="77"/>
      <c r="P154" s="79"/>
    </row>
    <row r="157" spans="1:15">
      <c r="A157" s="16">
        <v>7</v>
      </c>
      <c r="B157" s="17" t="s">
        <v>508</v>
      </c>
      <c r="C157" s="18"/>
      <c r="D157" s="24">
        <v>43681</v>
      </c>
      <c r="E157" s="20">
        <v>43685</v>
      </c>
      <c r="F157" s="21">
        <f t="shared" ref="F157:F220" si="6">E157-D157</f>
        <v>4</v>
      </c>
      <c r="G157" s="189" t="s">
        <v>182</v>
      </c>
      <c r="H157" s="23">
        <v>24249</v>
      </c>
      <c r="I157" s="30"/>
      <c r="J157" s="33">
        <v>6696771</v>
      </c>
      <c r="K157" s="34"/>
      <c r="L157" s="33">
        <v>1574773</v>
      </c>
      <c r="M157" s="34"/>
      <c r="N157" s="31">
        <f t="shared" ref="N157:N220" si="7">F157*G157</f>
        <v>11200</v>
      </c>
      <c r="O157" s="32"/>
    </row>
    <row r="158" spans="1:15">
      <c r="A158" s="16">
        <v>8</v>
      </c>
      <c r="B158" s="17" t="s">
        <v>509</v>
      </c>
      <c r="C158" s="18"/>
      <c r="D158" s="24">
        <v>43684</v>
      </c>
      <c r="E158" s="20">
        <v>43685</v>
      </c>
      <c r="F158" s="21">
        <f t="shared" si="6"/>
        <v>1</v>
      </c>
      <c r="G158" s="189" t="s">
        <v>182</v>
      </c>
      <c r="H158" s="23">
        <v>24250</v>
      </c>
      <c r="I158" s="30"/>
      <c r="J158" s="33">
        <v>6695018</v>
      </c>
      <c r="K158" s="34"/>
      <c r="L158" s="23">
        <v>1574387</v>
      </c>
      <c r="M158" s="30"/>
      <c r="N158" s="31">
        <f t="shared" si="7"/>
        <v>2800</v>
      </c>
      <c r="O158" s="32"/>
    </row>
    <row r="159" spans="1:15">
      <c r="A159" s="16">
        <v>9</v>
      </c>
      <c r="B159" s="17" t="s">
        <v>510</v>
      </c>
      <c r="C159" s="18"/>
      <c r="D159" s="24">
        <v>43684</v>
      </c>
      <c r="E159" s="20">
        <v>43687</v>
      </c>
      <c r="F159" s="21">
        <f t="shared" si="6"/>
        <v>3</v>
      </c>
      <c r="G159" s="189" t="s">
        <v>182</v>
      </c>
      <c r="H159" s="23">
        <v>24444</v>
      </c>
      <c r="I159" s="30"/>
      <c r="J159" s="33">
        <v>6692807</v>
      </c>
      <c r="K159" s="34"/>
      <c r="L159" s="33">
        <v>1572368</v>
      </c>
      <c r="M159" s="34"/>
      <c r="N159" s="31">
        <f t="shared" si="7"/>
        <v>8400</v>
      </c>
      <c r="O159" s="32"/>
    </row>
    <row r="160" spans="1:15">
      <c r="A160" s="16">
        <v>10</v>
      </c>
      <c r="B160" s="17" t="s">
        <v>511</v>
      </c>
      <c r="C160" s="18"/>
      <c r="D160" s="24">
        <v>43686</v>
      </c>
      <c r="E160" s="20">
        <v>43688</v>
      </c>
      <c r="F160" s="21">
        <f t="shared" si="6"/>
        <v>2</v>
      </c>
      <c r="G160" s="189" t="s">
        <v>182</v>
      </c>
      <c r="H160" s="23">
        <v>24547</v>
      </c>
      <c r="I160" s="30"/>
      <c r="J160" s="33">
        <v>6696924</v>
      </c>
      <c r="K160" s="34"/>
      <c r="L160" s="33">
        <v>1575441</v>
      </c>
      <c r="M160" s="34"/>
      <c r="N160" s="31">
        <f t="shared" si="7"/>
        <v>5600</v>
      </c>
      <c r="O160" s="32"/>
    </row>
    <row r="161" spans="1:15">
      <c r="A161" s="16">
        <v>11</v>
      </c>
      <c r="B161" s="17" t="s">
        <v>512</v>
      </c>
      <c r="C161" s="18"/>
      <c r="D161" s="24">
        <v>43686</v>
      </c>
      <c r="E161" s="20">
        <v>43688</v>
      </c>
      <c r="F161" s="21">
        <f t="shared" si="6"/>
        <v>2</v>
      </c>
      <c r="G161" s="189" t="s">
        <v>182</v>
      </c>
      <c r="H161" s="23">
        <v>24549</v>
      </c>
      <c r="I161" s="30"/>
      <c r="J161" s="33">
        <v>6677368</v>
      </c>
      <c r="K161" s="34"/>
      <c r="L161" s="23">
        <v>1565971</v>
      </c>
      <c r="M161" s="30"/>
      <c r="N161" s="31">
        <f t="shared" si="7"/>
        <v>5600</v>
      </c>
      <c r="O161" s="32"/>
    </row>
    <row r="162" spans="1:15">
      <c r="A162" s="16">
        <v>12</v>
      </c>
      <c r="B162" s="17" t="s">
        <v>513</v>
      </c>
      <c r="C162" s="18"/>
      <c r="D162" s="24">
        <v>43685</v>
      </c>
      <c r="E162" s="20">
        <v>43689</v>
      </c>
      <c r="F162" s="21">
        <f t="shared" si="6"/>
        <v>4</v>
      </c>
      <c r="G162" s="189" t="s">
        <v>182</v>
      </c>
      <c r="H162" s="23">
        <v>24592</v>
      </c>
      <c r="I162" s="30"/>
      <c r="J162" s="33">
        <v>6688502</v>
      </c>
      <c r="K162" s="34"/>
      <c r="L162" s="33">
        <v>1570086</v>
      </c>
      <c r="M162" s="34"/>
      <c r="N162" s="31">
        <f t="shared" si="7"/>
        <v>11200</v>
      </c>
      <c r="O162" s="32"/>
    </row>
    <row r="163" spans="1:15">
      <c r="A163" s="54"/>
      <c r="B163" s="37"/>
      <c r="C163" s="38"/>
      <c r="D163" s="55"/>
      <c r="E163" s="55"/>
      <c r="F163" s="55"/>
      <c r="G163" s="55"/>
      <c r="H163" s="39"/>
      <c r="I163" s="50"/>
      <c r="J163" s="39"/>
      <c r="K163" s="50"/>
      <c r="L163" s="23"/>
      <c r="M163" s="30"/>
      <c r="N163" s="76"/>
      <c r="O163" s="77"/>
    </row>
    <row r="164" spans="1:16">
      <c r="A164" s="56"/>
      <c r="B164" s="57"/>
      <c r="C164" s="58"/>
      <c r="D164" s="55"/>
      <c r="E164" s="55"/>
      <c r="F164" s="55"/>
      <c r="G164" s="55"/>
      <c r="H164" s="39"/>
      <c r="I164" s="50"/>
      <c r="J164" s="39"/>
      <c r="K164" s="50"/>
      <c r="L164" s="15" t="s">
        <v>173</v>
      </c>
      <c r="M164" s="29"/>
      <c r="N164" s="76">
        <f>SUM(N157:O163)</f>
        <v>44800</v>
      </c>
      <c r="O164" s="77"/>
      <c r="P164" s="80" t="s">
        <v>514</v>
      </c>
    </row>
    <row r="165" spans="1:15">
      <c r="A165" s="56"/>
      <c r="B165" s="57"/>
      <c r="C165" s="58"/>
      <c r="D165" s="55"/>
      <c r="E165" s="55"/>
      <c r="F165" s="55"/>
      <c r="G165" s="55"/>
      <c r="H165" s="39"/>
      <c r="I165" s="50"/>
      <c r="J165" s="39"/>
      <c r="K165" s="50"/>
      <c r="L165" s="15" t="s">
        <v>175</v>
      </c>
      <c r="M165" s="29"/>
      <c r="N165" s="76">
        <f>N164+N154</f>
        <v>-16400</v>
      </c>
      <c r="O165" s="77"/>
    </row>
    <row r="167" spans="1:15">
      <c r="A167" s="59" t="s">
        <v>418</v>
      </c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</row>
    <row r="168" spans="1:1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</row>
    <row r="169" ht="14.25" spans="1:15">
      <c r="A169" s="60" t="s">
        <v>515</v>
      </c>
      <c r="B169" s="61"/>
      <c r="C169" s="62"/>
      <c r="D169" s="60"/>
      <c r="E169" s="61"/>
      <c r="F169" s="61"/>
      <c r="G169" s="61"/>
      <c r="H169" s="61"/>
      <c r="I169" s="61"/>
      <c r="J169" s="61"/>
      <c r="K169" s="61"/>
      <c r="L169" s="61"/>
      <c r="M169" s="62"/>
      <c r="N169" s="81">
        <v>-100000</v>
      </c>
      <c r="O169" s="82"/>
    </row>
    <row r="170" ht="14.25" spans="1:15">
      <c r="A170" s="63" t="s">
        <v>500</v>
      </c>
      <c r="B170" s="61"/>
      <c r="C170" s="62"/>
      <c r="D170" s="61"/>
      <c r="E170" s="61"/>
      <c r="F170" s="61"/>
      <c r="G170" s="61"/>
      <c r="H170" s="64"/>
      <c r="I170" s="64"/>
      <c r="J170" s="64"/>
      <c r="K170" s="64"/>
      <c r="L170" s="64"/>
      <c r="M170" s="83"/>
      <c r="N170" s="81">
        <v>-16400</v>
      </c>
      <c r="O170" s="82"/>
    </row>
    <row r="171" ht="14.25" spans="1:15">
      <c r="A171" s="65" t="s">
        <v>4</v>
      </c>
      <c r="B171" s="60" t="s">
        <v>5</v>
      </c>
      <c r="C171" s="62"/>
      <c r="D171" s="61" t="s">
        <v>177</v>
      </c>
      <c r="E171" s="65" t="s">
        <v>178</v>
      </c>
      <c r="F171" s="60" t="s">
        <v>179</v>
      </c>
      <c r="G171" s="60" t="s">
        <v>180</v>
      </c>
      <c r="H171" s="66" t="s">
        <v>7</v>
      </c>
      <c r="I171" s="83"/>
      <c r="J171" s="66" t="s">
        <v>8</v>
      </c>
      <c r="K171" s="83"/>
      <c r="L171" s="66" t="s">
        <v>9</v>
      </c>
      <c r="M171" s="83"/>
      <c r="N171" s="81" t="s">
        <v>10</v>
      </c>
      <c r="O171" s="82"/>
    </row>
    <row r="172" spans="1:15">
      <c r="A172" s="67">
        <v>1</v>
      </c>
      <c r="B172" s="68" t="s">
        <v>516</v>
      </c>
      <c r="C172" s="69"/>
      <c r="D172" s="70">
        <v>43697</v>
      </c>
      <c r="E172" s="71">
        <v>43699</v>
      </c>
      <c r="F172" s="72">
        <f t="shared" ref="F172:F235" si="8">E172-D172</f>
        <v>2</v>
      </c>
      <c r="G172" s="191" t="s">
        <v>182</v>
      </c>
      <c r="H172" s="74">
        <v>25432</v>
      </c>
      <c r="I172" s="84"/>
      <c r="J172" s="74">
        <v>6720861</v>
      </c>
      <c r="K172" s="84"/>
      <c r="L172" s="74">
        <v>1587012</v>
      </c>
      <c r="M172" s="84"/>
      <c r="N172" s="85">
        <f t="shared" ref="N172:N235" si="9">F172*G172</f>
        <v>5600</v>
      </c>
      <c r="O172" s="86"/>
    </row>
    <row r="173" spans="1:15">
      <c r="A173" s="67">
        <v>2</v>
      </c>
      <c r="B173" s="68" t="s">
        <v>517</v>
      </c>
      <c r="C173" s="69"/>
      <c r="D173" s="75">
        <v>43699</v>
      </c>
      <c r="E173" s="71">
        <v>43701</v>
      </c>
      <c r="F173" s="72">
        <f t="shared" si="8"/>
        <v>2</v>
      </c>
      <c r="G173" s="191" t="s">
        <v>182</v>
      </c>
      <c r="H173" s="74">
        <v>25606</v>
      </c>
      <c r="I173" s="84"/>
      <c r="J173" s="87">
        <v>6705079</v>
      </c>
      <c r="K173" s="88"/>
      <c r="L173" s="74">
        <v>1579428</v>
      </c>
      <c r="M173" s="84"/>
      <c r="N173" s="85">
        <f t="shared" si="9"/>
        <v>5600</v>
      </c>
      <c r="O173" s="86"/>
    </row>
    <row r="174" spans="1:15">
      <c r="A174" s="67">
        <v>3</v>
      </c>
      <c r="B174" s="68" t="s">
        <v>518</v>
      </c>
      <c r="C174" s="69"/>
      <c r="D174" s="75">
        <v>43698</v>
      </c>
      <c r="E174" s="71">
        <v>43701</v>
      </c>
      <c r="F174" s="72">
        <f t="shared" si="8"/>
        <v>3</v>
      </c>
      <c r="G174" s="191" t="s">
        <v>182</v>
      </c>
      <c r="H174" s="74">
        <v>25604</v>
      </c>
      <c r="I174" s="84"/>
      <c r="J174" s="87">
        <v>6710722</v>
      </c>
      <c r="K174" s="88"/>
      <c r="L174" s="87">
        <v>1582519</v>
      </c>
      <c r="M174" s="88"/>
      <c r="N174" s="85">
        <f t="shared" si="9"/>
        <v>8400</v>
      </c>
      <c r="O174" s="86"/>
    </row>
    <row r="175" spans="1:15">
      <c r="A175" s="67">
        <v>4</v>
      </c>
      <c r="B175" s="68" t="s">
        <v>519</v>
      </c>
      <c r="C175" s="69"/>
      <c r="D175" s="75">
        <v>43699</v>
      </c>
      <c r="E175" s="71">
        <v>43702</v>
      </c>
      <c r="F175" s="72">
        <f t="shared" si="8"/>
        <v>3</v>
      </c>
      <c r="G175" s="191" t="s">
        <v>182</v>
      </c>
      <c r="H175" s="74">
        <v>25635</v>
      </c>
      <c r="I175" s="84"/>
      <c r="J175" s="87">
        <v>6681956</v>
      </c>
      <c r="K175" s="88"/>
      <c r="L175" s="74">
        <v>1568331</v>
      </c>
      <c r="M175" s="84"/>
      <c r="N175" s="85">
        <f t="shared" si="9"/>
        <v>8400</v>
      </c>
      <c r="O175" s="86"/>
    </row>
    <row r="176" spans="1:15">
      <c r="A176" s="67">
        <v>5</v>
      </c>
      <c r="B176" s="68" t="s">
        <v>520</v>
      </c>
      <c r="C176" s="69"/>
      <c r="D176" s="75">
        <v>43703</v>
      </c>
      <c r="E176" s="71">
        <v>43704</v>
      </c>
      <c r="F176" s="72">
        <f t="shared" si="8"/>
        <v>1</v>
      </c>
      <c r="G176" s="191" t="s">
        <v>182</v>
      </c>
      <c r="H176" s="74">
        <v>25762</v>
      </c>
      <c r="I176" s="84"/>
      <c r="J176" s="87">
        <v>6696931</v>
      </c>
      <c r="K176" s="88"/>
      <c r="L176" s="87">
        <v>1575450</v>
      </c>
      <c r="M176" s="88"/>
      <c r="N176" s="85">
        <f t="shared" si="9"/>
        <v>2800</v>
      </c>
      <c r="O176" s="86"/>
    </row>
    <row r="177" spans="1:15">
      <c r="A177" s="67">
        <v>6</v>
      </c>
      <c r="B177" s="68" t="s">
        <v>521</v>
      </c>
      <c r="C177" s="69"/>
      <c r="D177" s="75">
        <v>43706</v>
      </c>
      <c r="E177" s="71">
        <v>43707</v>
      </c>
      <c r="F177" s="72">
        <f t="shared" si="8"/>
        <v>1</v>
      </c>
      <c r="G177" s="191" t="s">
        <v>182</v>
      </c>
      <c r="H177" s="74">
        <v>25986</v>
      </c>
      <c r="I177" s="84"/>
      <c r="J177" s="87">
        <v>6695275</v>
      </c>
      <c r="K177" s="88"/>
      <c r="L177" s="87">
        <v>1574225</v>
      </c>
      <c r="M177" s="88"/>
      <c r="N177" s="85">
        <f t="shared" si="9"/>
        <v>2800</v>
      </c>
      <c r="O177" s="86"/>
    </row>
    <row r="178" spans="1:15">
      <c r="A178" s="67">
        <v>7</v>
      </c>
      <c r="B178" s="68" t="s">
        <v>522</v>
      </c>
      <c r="C178" s="69"/>
      <c r="D178" s="75">
        <v>43719</v>
      </c>
      <c r="E178" s="71">
        <v>43723</v>
      </c>
      <c r="F178" s="72">
        <f t="shared" si="8"/>
        <v>4</v>
      </c>
      <c r="G178" s="191" t="s">
        <v>182</v>
      </c>
      <c r="H178" s="74">
        <v>27094</v>
      </c>
      <c r="I178" s="84"/>
      <c r="J178" s="87">
        <v>6740156</v>
      </c>
      <c r="K178" s="88"/>
      <c r="L178" s="87">
        <v>1595426</v>
      </c>
      <c r="M178" s="88"/>
      <c r="N178" s="85">
        <f t="shared" si="9"/>
        <v>11200</v>
      </c>
      <c r="O178" s="86"/>
    </row>
    <row r="179" spans="1:15">
      <c r="A179" s="67">
        <v>8</v>
      </c>
      <c r="B179" s="68" t="s">
        <v>523</v>
      </c>
      <c r="C179" s="69"/>
      <c r="D179" s="75">
        <v>43719</v>
      </c>
      <c r="E179" s="71">
        <v>43723</v>
      </c>
      <c r="F179" s="72">
        <f t="shared" si="8"/>
        <v>4</v>
      </c>
      <c r="G179" s="191" t="s">
        <v>182</v>
      </c>
      <c r="H179" s="74">
        <v>27095</v>
      </c>
      <c r="I179" s="84"/>
      <c r="J179" s="87">
        <v>6740101</v>
      </c>
      <c r="K179" s="88"/>
      <c r="L179" s="74">
        <v>1595394</v>
      </c>
      <c r="M179" s="84"/>
      <c r="N179" s="85">
        <f t="shared" si="9"/>
        <v>11200</v>
      </c>
      <c r="O179" s="86"/>
    </row>
    <row r="180" spans="1:15">
      <c r="A180" s="67">
        <v>9</v>
      </c>
      <c r="B180" s="68" t="s">
        <v>524</v>
      </c>
      <c r="C180" s="69"/>
      <c r="D180" s="75">
        <v>43719</v>
      </c>
      <c r="E180" s="71">
        <v>43723</v>
      </c>
      <c r="F180" s="72">
        <f t="shared" si="8"/>
        <v>4</v>
      </c>
      <c r="G180" s="191" t="s">
        <v>182</v>
      </c>
      <c r="H180" s="74">
        <v>27096</v>
      </c>
      <c r="I180" s="84"/>
      <c r="J180" s="87">
        <v>6740090</v>
      </c>
      <c r="K180" s="88"/>
      <c r="L180" s="87">
        <v>1595339</v>
      </c>
      <c r="M180" s="88"/>
      <c r="N180" s="85">
        <f t="shared" si="9"/>
        <v>11200</v>
      </c>
      <c r="O180" s="86"/>
    </row>
    <row r="181" spans="1:15">
      <c r="A181" s="67">
        <v>10</v>
      </c>
      <c r="B181" s="68" t="s">
        <v>525</v>
      </c>
      <c r="C181" s="69"/>
      <c r="D181" s="75">
        <v>43724</v>
      </c>
      <c r="E181" s="71">
        <v>43729</v>
      </c>
      <c r="F181" s="72">
        <f t="shared" si="8"/>
        <v>5</v>
      </c>
      <c r="G181" s="191" t="s">
        <v>182</v>
      </c>
      <c r="H181" s="74">
        <v>27523</v>
      </c>
      <c r="I181" s="84"/>
      <c r="J181" s="87">
        <v>6749622</v>
      </c>
      <c r="K181" s="88"/>
      <c r="L181" s="87">
        <v>1599364</v>
      </c>
      <c r="M181" s="88"/>
      <c r="N181" s="85">
        <f t="shared" si="9"/>
        <v>14000</v>
      </c>
      <c r="O181" s="86"/>
    </row>
    <row r="182" spans="1:15">
      <c r="A182" s="67">
        <v>11</v>
      </c>
      <c r="B182" s="68" t="s">
        <v>526</v>
      </c>
      <c r="C182" s="69"/>
      <c r="D182" s="75">
        <v>43728</v>
      </c>
      <c r="E182" s="71">
        <v>43730</v>
      </c>
      <c r="F182" s="72">
        <f t="shared" si="8"/>
        <v>2</v>
      </c>
      <c r="G182" s="191" t="s">
        <v>182</v>
      </c>
      <c r="H182" s="74">
        <v>27597</v>
      </c>
      <c r="I182" s="84"/>
      <c r="J182" s="87">
        <v>6725360</v>
      </c>
      <c r="K182" s="88"/>
      <c r="L182" s="74">
        <v>1589176</v>
      </c>
      <c r="M182" s="84"/>
      <c r="N182" s="85">
        <f t="shared" si="9"/>
        <v>5600</v>
      </c>
      <c r="O182" s="86"/>
    </row>
    <row r="183" spans="1:15">
      <c r="A183" s="67">
        <v>12</v>
      </c>
      <c r="B183" s="68" t="s">
        <v>527</v>
      </c>
      <c r="C183" s="69"/>
      <c r="D183" s="75">
        <v>43737</v>
      </c>
      <c r="E183" s="71">
        <v>43738</v>
      </c>
      <c r="F183" s="72">
        <f t="shared" si="8"/>
        <v>1</v>
      </c>
      <c r="G183" s="191" t="s">
        <v>182</v>
      </c>
      <c r="H183" s="74">
        <v>28136</v>
      </c>
      <c r="I183" s="84"/>
      <c r="J183" s="87">
        <v>6696959</v>
      </c>
      <c r="K183" s="88"/>
      <c r="L183" s="87">
        <v>1575401</v>
      </c>
      <c r="M183" s="88"/>
      <c r="N183" s="85">
        <f t="shared" si="9"/>
        <v>2800</v>
      </c>
      <c r="O183" s="86"/>
    </row>
    <row r="184" spans="1:15">
      <c r="A184" s="67">
        <v>13</v>
      </c>
      <c r="B184" s="68"/>
      <c r="C184" s="69"/>
      <c r="D184" s="75"/>
      <c r="E184" s="71"/>
      <c r="F184" s="72">
        <f t="shared" si="8"/>
        <v>0</v>
      </c>
      <c r="G184" s="191" t="s">
        <v>182</v>
      </c>
      <c r="H184" s="74"/>
      <c r="I184" s="84"/>
      <c r="J184" s="87"/>
      <c r="K184" s="88"/>
      <c r="L184" s="74"/>
      <c r="M184" s="84"/>
      <c r="N184" s="85">
        <f t="shared" si="9"/>
        <v>0</v>
      </c>
      <c r="O184" s="86"/>
    </row>
    <row r="185" hidden="1" spans="1:15">
      <c r="A185" s="67">
        <v>14</v>
      </c>
      <c r="B185" s="68"/>
      <c r="C185" s="69"/>
      <c r="D185" s="75"/>
      <c r="E185" s="71"/>
      <c r="F185" s="72">
        <f t="shared" si="8"/>
        <v>0</v>
      </c>
      <c r="G185" s="191" t="s">
        <v>182</v>
      </c>
      <c r="H185" s="74"/>
      <c r="I185" s="84"/>
      <c r="J185" s="87"/>
      <c r="K185" s="88"/>
      <c r="L185" s="74"/>
      <c r="M185" s="84"/>
      <c r="N185" s="85">
        <f t="shared" si="9"/>
        <v>0</v>
      </c>
      <c r="O185" s="86"/>
    </row>
    <row r="186" hidden="1" spans="1:15">
      <c r="A186" s="67">
        <v>15</v>
      </c>
      <c r="B186" s="68"/>
      <c r="C186" s="69"/>
      <c r="D186" s="75"/>
      <c r="E186" s="71"/>
      <c r="F186" s="72">
        <f t="shared" si="8"/>
        <v>0</v>
      </c>
      <c r="G186" s="191" t="s">
        <v>182</v>
      </c>
      <c r="H186" s="74"/>
      <c r="I186" s="84"/>
      <c r="J186" s="87"/>
      <c r="K186" s="88"/>
      <c r="L186" s="74"/>
      <c r="M186" s="84"/>
      <c r="N186" s="85">
        <f t="shared" si="9"/>
        <v>0</v>
      </c>
      <c r="O186" s="86"/>
    </row>
    <row r="187" hidden="1" spans="1:15">
      <c r="A187" s="67">
        <v>16</v>
      </c>
      <c r="B187" s="68"/>
      <c r="C187" s="69"/>
      <c r="D187" s="75"/>
      <c r="E187" s="71"/>
      <c r="F187" s="72">
        <f t="shared" si="8"/>
        <v>0</v>
      </c>
      <c r="G187" s="191" t="s">
        <v>182</v>
      </c>
      <c r="H187" s="74"/>
      <c r="I187" s="84"/>
      <c r="J187" s="74"/>
      <c r="K187" s="84"/>
      <c r="L187" s="74"/>
      <c r="M187" s="84"/>
      <c r="N187" s="85">
        <f t="shared" si="9"/>
        <v>0</v>
      </c>
      <c r="O187" s="86"/>
    </row>
    <row r="188" hidden="1" spans="1:15">
      <c r="A188" s="67">
        <v>17</v>
      </c>
      <c r="B188" s="68"/>
      <c r="C188" s="69"/>
      <c r="D188" s="75"/>
      <c r="E188" s="71"/>
      <c r="F188" s="72">
        <f t="shared" si="8"/>
        <v>0</v>
      </c>
      <c r="G188" s="191" t="s">
        <v>182</v>
      </c>
      <c r="H188" s="74"/>
      <c r="I188" s="84"/>
      <c r="J188" s="87"/>
      <c r="K188" s="88"/>
      <c r="L188" s="74"/>
      <c r="M188" s="84"/>
      <c r="N188" s="85">
        <f t="shared" si="9"/>
        <v>0</v>
      </c>
      <c r="O188" s="86"/>
    </row>
    <row r="189" hidden="1" spans="1:15">
      <c r="A189" s="67">
        <v>18</v>
      </c>
      <c r="B189" s="68"/>
      <c r="C189" s="69"/>
      <c r="D189" s="75"/>
      <c r="E189" s="71"/>
      <c r="F189" s="72">
        <f t="shared" si="8"/>
        <v>0</v>
      </c>
      <c r="G189" s="191" t="s">
        <v>182</v>
      </c>
      <c r="H189" s="74"/>
      <c r="I189" s="84"/>
      <c r="J189" s="87"/>
      <c r="K189" s="88"/>
      <c r="L189" s="74"/>
      <c r="M189" s="84"/>
      <c r="N189" s="85">
        <f t="shared" si="9"/>
        <v>0</v>
      </c>
      <c r="O189" s="86"/>
    </row>
    <row r="190" hidden="1" spans="1:15">
      <c r="A190" s="67">
        <v>19</v>
      </c>
      <c r="B190" s="68"/>
      <c r="C190" s="69"/>
      <c r="D190" s="75"/>
      <c r="E190" s="71"/>
      <c r="F190" s="72">
        <f t="shared" si="8"/>
        <v>0</v>
      </c>
      <c r="G190" s="191" t="s">
        <v>182</v>
      </c>
      <c r="H190" s="74"/>
      <c r="I190" s="84"/>
      <c r="J190" s="87"/>
      <c r="K190" s="88"/>
      <c r="L190" s="89"/>
      <c r="M190" s="90"/>
      <c r="N190" s="85">
        <f t="shared" si="9"/>
        <v>0</v>
      </c>
      <c r="O190" s="86"/>
    </row>
    <row r="191" hidden="1" spans="1:15">
      <c r="A191" s="67">
        <v>20</v>
      </c>
      <c r="B191" s="68"/>
      <c r="C191" s="69"/>
      <c r="D191" s="75"/>
      <c r="E191" s="71"/>
      <c r="F191" s="72">
        <f t="shared" si="8"/>
        <v>0</v>
      </c>
      <c r="G191" s="191" t="s">
        <v>182</v>
      </c>
      <c r="H191" s="74"/>
      <c r="I191" s="84"/>
      <c r="J191" s="87"/>
      <c r="K191" s="88"/>
      <c r="L191" s="74"/>
      <c r="M191" s="84"/>
      <c r="N191" s="85">
        <f t="shared" si="9"/>
        <v>0</v>
      </c>
      <c r="O191" s="86"/>
    </row>
    <row r="192" hidden="1" spans="1:15">
      <c r="A192" s="67">
        <v>21</v>
      </c>
      <c r="B192" s="68"/>
      <c r="C192" s="69"/>
      <c r="D192" s="75"/>
      <c r="E192" s="71"/>
      <c r="F192" s="72">
        <f t="shared" si="8"/>
        <v>0</v>
      </c>
      <c r="G192" s="191" t="s">
        <v>182</v>
      </c>
      <c r="H192" s="74"/>
      <c r="I192" s="84"/>
      <c r="J192" s="87"/>
      <c r="K192" s="88"/>
      <c r="L192" s="74"/>
      <c r="M192" s="84"/>
      <c r="N192" s="85">
        <f t="shared" si="9"/>
        <v>0</v>
      </c>
      <c r="O192" s="86"/>
    </row>
    <row r="193" hidden="1" spans="1:15">
      <c r="A193" s="67">
        <v>22</v>
      </c>
      <c r="B193" s="68"/>
      <c r="C193" s="69"/>
      <c r="D193" s="75"/>
      <c r="E193" s="71"/>
      <c r="F193" s="72">
        <f t="shared" si="8"/>
        <v>0</v>
      </c>
      <c r="G193" s="191" t="s">
        <v>182</v>
      </c>
      <c r="H193" s="74"/>
      <c r="I193" s="84"/>
      <c r="J193" s="87"/>
      <c r="K193" s="88"/>
      <c r="L193" s="74"/>
      <c r="M193" s="84"/>
      <c r="N193" s="85">
        <f t="shared" si="9"/>
        <v>0</v>
      </c>
      <c r="O193" s="86"/>
    </row>
    <row r="194" hidden="1" spans="1:15">
      <c r="A194" s="67">
        <v>23</v>
      </c>
      <c r="B194" s="68"/>
      <c r="C194" s="69"/>
      <c r="D194" s="75"/>
      <c r="E194" s="71"/>
      <c r="F194" s="72">
        <f t="shared" si="8"/>
        <v>0</v>
      </c>
      <c r="G194" s="191" t="s">
        <v>182</v>
      </c>
      <c r="H194" s="74"/>
      <c r="I194" s="84"/>
      <c r="J194" s="87"/>
      <c r="K194" s="88"/>
      <c r="L194" s="74"/>
      <c r="M194" s="84"/>
      <c r="N194" s="85">
        <f t="shared" si="9"/>
        <v>0</v>
      </c>
      <c r="O194" s="86"/>
    </row>
    <row r="195" hidden="1" spans="1:15">
      <c r="A195" s="67">
        <v>24</v>
      </c>
      <c r="B195" s="68"/>
      <c r="C195" s="69"/>
      <c r="D195" s="75"/>
      <c r="E195" s="71"/>
      <c r="F195" s="72">
        <f t="shared" si="8"/>
        <v>0</v>
      </c>
      <c r="G195" s="191" t="s">
        <v>182</v>
      </c>
      <c r="H195" s="74"/>
      <c r="I195" s="84"/>
      <c r="J195" s="87"/>
      <c r="K195" s="88"/>
      <c r="L195" s="74"/>
      <c r="M195" s="84"/>
      <c r="N195" s="85">
        <f t="shared" si="9"/>
        <v>0</v>
      </c>
      <c r="O195" s="86"/>
    </row>
    <row r="196" hidden="1" spans="1:15">
      <c r="A196" s="67">
        <v>25</v>
      </c>
      <c r="B196" s="91"/>
      <c r="C196" s="92"/>
      <c r="D196" s="75"/>
      <c r="E196" s="71"/>
      <c r="F196" s="72">
        <f t="shared" si="8"/>
        <v>0</v>
      </c>
      <c r="G196" s="191" t="s">
        <v>182</v>
      </c>
      <c r="H196" s="74"/>
      <c r="I196" s="84"/>
      <c r="J196" s="87"/>
      <c r="K196" s="88"/>
      <c r="L196" s="87"/>
      <c r="M196" s="88"/>
      <c r="N196" s="85">
        <f t="shared" si="9"/>
        <v>0</v>
      </c>
      <c r="O196" s="86"/>
    </row>
    <row r="197" hidden="1" spans="1:15">
      <c r="A197" s="67">
        <v>26</v>
      </c>
      <c r="B197" s="91"/>
      <c r="C197" s="92"/>
      <c r="D197" s="75"/>
      <c r="E197" s="71"/>
      <c r="F197" s="72">
        <f t="shared" si="8"/>
        <v>0</v>
      </c>
      <c r="G197" s="191" t="s">
        <v>182</v>
      </c>
      <c r="H197" s="74"/>
      <c r="I197" s="84"/>
      <c r="J197" s="87"/>
      <c r="K197" s="88"/>
      <c r="L197" s="87"/>
      <c r="M197" s="88"/>
      <c r="N197" s="85">
        <f t="shared" si="9"/>
        <v>0</v>
      </c>
      <c r="O197" s="86"/>
    </row>
    <row r="198" hidden="1" spans="1:15">
      <c r="A198" s="67">
        <v>27</v>
      </c>
      <c r="B198" s="91"/>
      <c r="C198" s="92"/>
      <c r="D198" s="75"/>
      <c r="E198" s="71"/>
      <c r="F198" s="72">
        <f t="shared" si="8"/>
        <v>0</v>
      </c>
      <c r="G198" s="191" t="s">
        <v>182</v>
      </c>
      <c r="H198" s="74"/>
      <c r="I198" s="84"/>
      <c r="J198" s="87"/>
      <c r="K198" s="88"/>
      <c r="L198" s="87"/>
      <c r="M198" s="88"/>
      <c r="N198" s="85">
        <f t="shared" si="9"/>
        <v>0</v>
      </c>
      <c r="O198" s="86"/>
    </row>
    <row r="199" hidden="1" spans="1:15">
      <c r="A199" s="67">
        <v>28</v>
      </c>
      <c r="B199" s="91"/>
      <c r="C199" s="92"/>
      <c r="D199" s="75"/>
      <c r="E199" s="71"/>
      <c r="F199" s="72">
        <f t="shared" si="8"/>
        <v>0</v>
      </c>
      <c r="G199" s="191" t="s">
        <v>182</v>
      </c>
      <c r="H199" s="74"/>
      <c r="I199" s="84"/>
      <c r="J199" s="87"/>
      <c r="K199" s="88"/>
      <c r="L199" s="87"/>
      <c r="M199" s="88"/>
      <c r="N199" s="85">
        <f t="shared" si="9"/>
        <v>0</v>
      </c>
      <c r="O199" s="86"/>
    </row>
    <row r="200" hidden="1" spans="1:15">
      <c r="A200" s="67">
        <v>29</v>
      </c>
      <c r="B200" s="91"/>
      <c r="C200" s="92"/>
      <c r="D200" s="75"/>
      <c r="E200" s="71"/>
      <c r="F200" s="72">
        <f t="shared" si="8"/>
        <v>0</v>
      </c>
      <c r="G200" s="191" t="s">
        <v>182</v>
      </c>
      <c r="H200" s="74"/>
      <c r="I200" s="84"/>
      <c r="J200" s="87"/>
      <c r="K200" s="88"/>
      <c r="L200" s="87"/>
      <c r="M200" s="88"/>
      <c r="N200" s="85">
        <f t="shared" si="9"/>
        <v>0</v>
      </c>
      <c r="O200" s="86"/>
    </row>
    <row r="201" hidden="1" spans="1:15">
      <c r="A201" s="67">
        <v>30</v>
      </c>
      <c r="B201" s="91"/>
      <c r="C201" s="92"/>
      <c r="D201" s="75"/>
      <c r="E201" s="71"/>
      <c r="F201" s="72">
        <f t="shared" si="8"/>
        <v>0</v>
      </c>
      <c r="G201" s="191" t="s">
        <v>182</v>
      </c>
      <c r="H201" s="74"/>
      <c r="I201" s="84"/>
      <c r="J201" s="87"/>
      <c r="K201" s="88"/>
      <c r="L201" s="89"/>
      <c r="M201" s="90"/>
      <c r="N201" s="85">
        <f t="shared" si="9"/>
        <v>0</v>
      </c>
      <c r="O201" s="86"/>
    </row>
    <row r="202" hidden="1" spans="1:15">
      <c r="A202" s="67">
        <v>31</v>
      </c>
      <c r="B202" s="91"/>
      <c r="C202" s="92"/>
      <c r="D202" s="75"/>
      <c r="E202" s="71"/>
      <c r="F202" s="72">
        <f t="shared" si="8"/>
        <v>0</v>
      </c>
      <c r="G202" s="191" t="s">
        <v>182</v>
      </c>
      <c r="H202" s="74"/>
      <c r="I202" s="84"/>
      <c r="J202" s="87"/>
      <c r="K202" s="88"/>
      <c r="L202" s="89"/>
      <c r="M202" s="90"/>
      <c r="N202" s="85">
        <f t="shared" si="9"/>
        <v>0</v>
      </c>
      <c r="O202" s="86"/>
    </row>
    <row r="203" hidden="1" spans="1:15">
      <c r="A203" s="67">
        <v>32</v>
      </c>
      <c r="B203" s="91"/>
      <c r="C203" s="92"/>
      <c r="D203" s="75"/>
      <c r="E203" s="71"/>
      <c r="F203" s="72">
        <f t="shared" si="8"/>
        <v>0</v>
      </c>
      <c r="G203" s="191" t="s">
        <v>182</v>
      </c>
      <c r="H203" s="74"/>
      <c r="I203" s="84"/>
      <c r="J203" s="87"/>
      <c r="K203" s="88"/>
      <c r="L203" s="89"/>
      <c r="M203" s="90"/>
      <c r="N203" s="85">
        <f t="shared" si="9"/>
        <v>0</v>
      </c>
      <c r="O203" s="86"/>
    </row>
    <row r="204" hidden="1" spans="1:15">
      <c r="A204" s="67">
        <v>33</v>
      </c>
      <c r="B204" s="91"/>
      <c r="C204" s="92"/>
      <c r="D204" s="75"/>
      <c r="E204" s="71"/>
      <c r="F204" s="72">
        <f t="shared" si="8"/>
        <v>0</v>
      </c>
      <c r="G204" s="191" t="s">
        <v>182</v>
      </c>
      <c r="H204" s="74"/>
      <c r="I204" s="84"/>
      <c r="J204" s="87"/>
      <c r="K204" s="88"/>
      <c r="L204" s="89"/>
      <c r="M204" s="90"/>
      <c r="N204" s="85">
        <f t="shared" si="9"/>
        <v>0</v>
      </c>
      <c r="O204" s="86"/>
    </row>
    <row r="205" hidden="1" spans="1:15">
      <c r="A205" s="67">
        <v>34</v>
      </c>
      <c r="B205" s="91"/>
      <c r="C205" s="92"/>
      <c r="D205" s="75"/>
      <c r="E205" s="71"/>
      <c r="F205" s="72">
        <f t="shared" si="8"/>
        <v>0</v>
      </c>
      <c r="G205" s="191" t="s">
        <v>182</v>
      </c>
      <c r="H205" s="74"/>
      <c r="I205" s="84"/>
      <c r="J205" s="87"/>
      <c r="K205" s="88"/>
      <c r="L205" s="89"/>
      <c r="M205" s="90"/>
      <c r="N205" s="85">
        <f t="shared" si="9"/>
        <v>0</v>
      </c>
      <c r="O205" s="86"/>
    </row>
    <row r="206" hidden="1" spans="1:15">
      <c r="A206" s="67">
        <v>35</v>
      </c>
      <c r="B206" s="91"/>
      <c r="C206" s="92"/>
      <c r="D206" s="75"/>
      <c r="E206" s="71"/>
      <c r="F206" s="72">
        <f t="shared" si="8"/>
        <v>0</v>
      </c>
      <c r="G206" s="191" t="s">
        <v>182</v>
      </c>
      <c r="H206" s="74"/>
      <c r="I206" s="84"/>
      <c r="J206" s="87"/>
      <c r="K206" s="88"/>
      <c r="L206" s="89"/>
      <c r="M206" s="90"/>
      <c r="N206" s="85">
        <f t="shared" si="9"/>
        <v>0</v>
      </c>
      <c r="O206" s="86"/>
    </row>
    <row r="207" hidden="1" spans="1:15">
      <c r="A207" s="67">
        <v>36</v>
      </c>
      <c r="B207" s="91"/>
      <c r="C207" s="92"/>
      <c r="D207" s="75"/>
      <c r="E207" s="71"/>
      <c r="F207" s="72">
        <f t="shared" si="8"/>
        <v>0</v>
      </c>
      <c r="G207" s="191" t="s">
        <v>182</v>
      </c>
      <c r="H207" s="74"/>
      <c r="I207" s="84"/>
      <c r="J207" s="87"/>
      <c r="K207" s="88"/>
      <c r="L207" s="89"/>
      <c r="M207" s="90"/>
      <c r="N207" s="85">
        <f t="shared" si="9"/>
        <v>0</v>
      </c>
      <c r="O207" s="86"/>
    </row>
    <row r="208" hidden="1" spans="1:15">
      <c r="A208" s="67">
        <v>37</v>
      </c>
      <c r="B208" s="91"/>
      <c r="C208" s="92"/>
      <c r="D208" s="75"/>
      <c r="E208" s="71"/>
      <c r="F208" s="72">
        <f t="shared" si="8"/>
        <v>0</v>
      </c>
      <c r="G208" s="191" t="s">
        <v>182</v>
      </c>
      <c r="H208" s="74"/>
      <c r="I208" s="84"/>
      <c r="J208" s="87"/>
      <c r="K208" s="88"/>
      <c r="L208" s="89"/>
      <c r="M208" s="90"/>
      <c r="N208" s="85">
        <f t="shared" si="9"/>
        <v>0</v>
      </c>
      <c r="O208" s="86"/>
    </row>
    <row r="209" hidden="1" spans="1:15">
      <c r="A209" s="67">
        <v>38</v>
      </c>
      <c r="B209" s="91"/>
      <c r="C209" s="92"/>
      <c r="D209" s="75"/>
      <c r="E209" s="71"/>
      <c r="F209" s="72">
        <f t="shared" si="8"/>
        <v>0</v>
      </c>
      <c r="G209" s="191" t="s">
        <v>182</v>
      </c>
      <c r="H209" s="74"/>
      <c r="I209" s="84"/>
      <c r="J209" s="87"/>
      <c r="K209" s="88"/>
      <c r="L209" s="89"/>
      <c r="M209" s="90"/>
      <c r="N209" s="85">
        <f t="shared" si="9"/>
        <v>0</v>
      </c>
      <c r="O209" s="86"/>
    </row>
    <row r="210" hidden="1" spans="1:15">
      <c r="A210" s="67">
        <v>39</v>
      </c>
      <c r="B210" s="91"/>
      <c r="C210" s="92"/>
      <c r="D210" s="75"/>
      <c r="E210" s="71"/>
      <c r="F210" s="72">
        <f t="shared" si="8"/>
        <v>0</v>
      </c>
      <c r="G210" s="191" t="s">
        <v>182</v>
      </c>
      <c r="H210" s="74"/>
      <c r="I210" s="84"/>
      <c r="J210" s="87"/>
      <c r="K210" s="88"/>
      <c r="L210" s="89"/>
      <c r="M210" s="90"/>
      <c r="N210" s="85">
        <f t="shared" si="9"/>
        <v>0</v>
      </c>
      <c r="O210" s="86"/>
    </row>
    <row r="211" hidden="1" spans="1:15">
      <c r="A211" s="67">
        <v>40</v>
      </c>
      <c r="B211" s="91"/>
      <c r="C211" s="92"/>
      <c r="D211" s="75"/>
      <c r="E211" s="71"/>
      <c r="F211" s="72">
        <f t="shared" si="8"/>
        <v>0</v>
      </c>
      <c r="G211" s="191" t="s">
        <v>182</v>
      </c>
      <c r="H211" s="74"/>
      <c r="I211" s="84"/>
      <c r="J211" s="87"/>
      <c r="K211" s="88"/>
      <c r="L211" s="89"/>
      <c r="M211" s="90"/>
      <c r="N211" s="85">
        <f t="shared" si="9"/>
        <v>0</v>
      </c>
      <c r="O211" s="86"/>
    </row>
    <row r="212" hidden="1" spans="1:15">
      <c r="A212" s="67">
        <v>41</v>
      </c>
      <c r="B212" s="91"/>
      <c r="C212" s="92"/>
      <c r="D212" s="75"/>
      <c r="E212" s="71"/>
      <c r="F212" s="72">
        <f t="shared" si="8"/>
        <v>0</v>
      </c>
      <c r="G212" s="191" t="s">
        <v>182</v>
      </c>
      <c r="H212" s="74"/>
      <c r="I212" s="84"/>
      <c r="J212" s="87"/>
      <c r="K212" s="88"/>
      <c r="L212" s="89"/>
      <c r="M212" s="90"/>
      <c r="N212" s="85">
        <f t="shared" si="9"/>
        <v>0</v>
      </c>
      <c r="O212" s="86"/>
    </row>
    <row r="213" hidden="1" spans="1:15">
      <c r="A213" s="67">
        <v>42</v>
      </c>
      <c r="B213" s="91"/>
      <c r="C213" s="92"/>
      <c r="D213" s="75"/>
      <c r="E213" s="71"/>
      <c r="F213" s="72">
        <f t="shared" si="8"/>
        <v>0</v>
      </c>
      <c r="G213" s="191" t="s">
        <v>182</v>
      </c>
      <c r="H213" s="74"/>
      <c r="I213" s="84"/>
      <c r="J213" s="74"/>
      <c r="K213" s="84"/>
      <c r="L213" s="74"/>
      <c r="M213" s="84"/>
      <c r="N213" s="85">
        <f t="shared" si="9"/>
        <v>0</v>
      </c>
      <c r="O213" s="86"/>
    </row>
    <row r="214" hidden="1" spans="1:15">
      <c r="A214" s="67">
        <v>43</v>
      </c>
      <c r="B214" s="91"/>
      <c r="C214" s="92"/>
      <c r="D214" s="75"/>
      <c r="E214" s="71"/>
      <c r="F214" s="72">
        <f t="shared" si="8"/>
        <v>0</v>
      </c>
      <c r="G214" s="191" t="s">
        <v>182</v>
      </c>
      <c r="H214" s="74"/>
      <c r="I214" s="84"/>
      <c r="J214" s="74"/>
      <c r="K214" s="84"/>
      <c r="L214" s="74"/>
      <c r="M214" s="84"/>
      <c r="N214" s="85">
        <f t="shared" si="9"/>
        <v>0</v>
      </c>
      <c r="O214" s="86"/>
    </row>
    <row r="215" hidden="1" spans="1:15">
      <c r="A215" s="67">
        <v>44</v>
      </c>
      <c r="B215" s="91"/>
      <c r="C215" s="92"/>
      <c r="D215" s="75"/>
      <c r="E215" s="71"/>
      <c r="F215" s="72">
        <f t="shared" si="8"/>
        <v>0</v>
      </c>
      <c r="G215" s="191" t="s">
        <v>182</v>
      </c>
      <c r="H215" s="74"/>
      <c r="I215" s="84"/>
      <c r="J215" s="74"/>
      <c r="K215" s="84"/>
      <c r="L215" s="74"/>
      <c r="M215" s="84"/>
      <c r="N215" s="85">
        <f t="shared" si="9"/>
        <v>0</v>
      </c>
      <c r="O215" s="86"/>
    </row>
    <row r="216" hidden="1" spans="1:15">
      <c r="A216" s="67">
        <v>45</v>
      </c>
      <c r="B216" s="91"/>
      <c r="C216" s="92"/>
      <c r="D216" s="75"/>
      <c r="E216" s="71"/>
      <c r="F216" s="72">
        <f t="shared" si="8"/>
        <v>0</v>
      </c>
      <c r="G216" s="191" t="s">
        <v>182</v>
      </c>
      <c r="H216" s="74"/>
      <c r="I216" s="84"/>
      <c r="J216" s="74"/>
      <c r="K216" s="84"/>
      <c r="L216" s="74"/>
      <c r="M216" s="84"/>
      <c r="N216" s="85">
        <f t="shared" si="9"/>
        <v>0</v>
      </c>
      <c r="O216" s="86"/>
    </row>
    <row r="217" hidden="1" spans="1:15">
      <c r="A217" s="67">
        <v>46</v>
      </c>
      <c r="B217" s="91"/>
      <c r="C217" s="92"/>
      <c r="D217" s="75"/>
      <c r="E217" s="71"/>
      <c r="F217" s="72">
        <f t="shared" si="8"/>
        <v>0</v>
      </c>
      <c r="G217" s="191" t="s">
        <v>182</v>
      </c>
      <c r="H217" s="74"/>
      <c r="I217" s="84"/>
      <c r="J217" s="74"/>
      <c r="K217" s="84"/>
      <c r="L217" s="74"/>
      <c r="M217" s="84"/>
      <c r="N217" s="85">
        <f t="shared" si="9"/>
        <v>0</v>
      </c>
      <c r="O217" s="86"/>
    </row>
    <row r="218" hidden="1" spans="1:15">
      <c r="A218" s="67">
        <v>47</v>
      </c>
      <c r="B218" s="91"/>
      <c r="C218" s="92"/>
      <c r="D218" s="75"/>
      <c r="E218" s="71"/>
      <c r="F218" s="72">
        <f t="shared" si="8"/>
        <v>0</v>
      </c>
      <c r="G218" s="191" t="s">
        <v>182</v>
      </c>
      <c r="H218" s="74"/>
      <c r="I218" s="84"/>
      <c r="J218" s="74"/>
      <c r="K218" s="84"/>
      <c r="L218" s="74"/>
      <c r="M218" s="84"/>
      <c r="N218" s="85">
        <f t="shared" si="9"/>
        <v>0</v>
      </c>
      <c r="O218" s="86"/>
    </row>
    <row r="219" hidden="1" spans="1:15">
      <c r="A219" s="67">
        <v>48</v>
      </c>
      <c r="B219" s="91"/>
      <c r="C219" s="92"/>
      <c r="D219" s="75"/>
      <c r="E219" s="71"/>
      <c r="F219" s="72">
        <f t="shared" si="8"/>
        <v>0</v>
      </c>
      <c r="G219" s="191" t="s">
        <v>182</v>
      </c>
      <c r="H219" s="74"/>
      <c r="I219" s="84"/>
      <c r="J219" s="74"/>
      <c r="K219" s="84"/>
      <c r="L219" s="74"/>
      <c r="M219" s="84"/>
      <c r="N219" s="85">
        <f t="shared" si="9"/>
        <v>0</v>
      </c>
      <c r="O219" s="86"/>
    </row>
    <row r="220" hidden="1" spans="1:15">
      <c r="A220" s="67">
        <v>49</v>
      </c>
      <c r="B220" s="91"/>
      <c r="C220" s="92"/>
      <c r="D220" s="75"/>
      <c r="E220" s="71"/>
      <c r="F220" s="72">
        <f t="shared" si="8"/>
        <v>0</v>
      </c>
      <c r="G220" s="191" t="s">
        <v>182</v>
      </c>
      <c r="H220" s="74"/>
      <c r="I220" s="84"/>
      <c r="J220" s="74"/>
      <c r="K220" s="84"/>
      <c r="L220" s="74"/>
      <c r="M220" s="84"/>
      <c r="N220" s="85">
        <f t="shared" si="9"/>
        <v>0</v>
      </c>
      <c r="O220" s="86"/>
    </row>
    <row r="221" hidden="1" spans="1:15">
      <c r="A221" s="67">
        <v>50</v>
      </c>
      <c r="B221" s="91"/>
      <c r="C221" s="92"/>
      <c r="D221" s="75"/>
      <c r="E221" s="71"/>
      <c r="F221" s="72">
        <f t="shared" si="8"/>
        <v>0</v>
      </c>
      <c r="G221" s="191" t="s">
        <v>182</v>
      </c>
      <c r="H221" s="74"/>
      <c r="I221" s="84"/>
      <c r="J221" s="74"/>
      <c r="K221" s="84"/>
      <c r="L221" s="74"/>
      <c r="M221" s="84"/>
      <c r="N221" s="85">
        <f t="shared" si="9"/>
        <v>0</v>
      </c>
      <c r="O221" s="86"/>
    </row>
    <row r="222" hidden="1" spans="1:15">
      <c r="A222" s="67">
        <v>51</v>
      </c>
      <c r="B222" s="91"/>
      <c r="C222" s="92"/>
      <c r="D222" s="75"/>
      <c r="E222" s="71"/>
      <c r="F222" s="72">
        <f t="shared" si="8"/>
        <v>0</v>
      </c>
      <c r="G222" s="191" t="s">
        <v>182</v>
      </c>
      <c r="H222" s="74"/>
      <c r="I222" s="84"/>
      <c r="J222" s="74"/>
      <c r="K222" s="84"/>
      <c r="L222" s="74"/>
      <c r="M222" s="84"/>
      <c r="N222" s="85">
        <f t="shared" si="9"/>
        <v>0</v>
      </c>
      <c r="O222" s="86"/>
    </row>
    <row r="223" hidden="1" spans="1:15">
      <c r="A223" s="67">
        <v>52</v>
      </c>
      <c r="B223" s="91"/>
      <c r="C223" s="92"/>
      <c r="D223" s="75"/>
      <c r="E223" s="71"/>
      <c r="F223" s="72">
        <f t="shared" si="8"/>
        <v>0</v>
      </c>
      <c r="G223" s="191" t="s">
        <v>182</v>
      </c>
      <c r="H223" s="74"/>
      <c r="I223" s="84"/>
      <c r="J223" s="74"/>
      <c r="K223" s="84"/>
      <c r="L223" s="74"/>
      <c r="M223" s="84"/>
      <c r="N223" s="85">
        <f t="shared" si="9"/>
        <v>0</v>
      </c>
      <c r="O223" s="86"/>
    </row>
    <row r="224" hidden="1" spans="1:15">
      <c r="A224" s="67">
        <v>53</v>
      </c>
      <c r="B224" s="91"/>
      <c r="C224" s="92"/>
      <c r="D224" s="75"/>
      <c r="E224" s="71"/>
      <c r="F224" s="72">
        <f t="shared" si="8"/>
        <v>0</v>
      </c>
      <c r="G224" s="191" t="s">
        <v>182</v>
      </c>
      <c r="H224" s="74"/>
      <c r="I224" s="84"/>
      <c r="J224" s="74"/>
      <c r="K224" s="84"/>
      <c r="L224" s="74"/>
      <c r="M224" s="84"/>
      <c r="N224" s="85">
        <f t="shared" si="9"/>
        <v>0</v>
      </c>
      <c r="O224" s="86"/>
    </row>
    <row r="225" hidden="1" spans="1:15">
      <c r="A225" s="67">
        <v>54</v>
      </c>
      <c r="B225" s="91"/>
      <c r="C225" s="92"/>
      <c r="D225" s="75"/>
      <c r="E225" s="71"/>
      <c r="F225" s="72">
        <f t="shared" si="8"/>
        <v>0</v>
      </c>
      <c r="G225" s="191" t="s">
        <v>182</v>
      </c>
      <c r="H225" s="74"/>
      <c r="I225" s="84"/>
      <c r="J225" s="74"/>
      <c r="K225" s="84"/>
      <c r="L225" s="74"/>
      <c r="M225" s="84"/>
      <c r="N225" s="85">
        <f t="shared" si="9"/>
        <v>0</v>
      </c>
      <c r="O225" s="86"/>
    </row>
    <row r="226" hidden="1" spans="1:15">
      <c r="A226" s="67">
        <v>55</v>
      </c>
      <c r="B226" s="91"/>
      <c r="C226" s="92"/>
      <c r="D226" s="75"/>
      <c r="E226" s="71"/>
      <c r="F226" s="72">
        <f t="shared" si="8"/>
        <v>0</v>
      </c>
      <c r="G226" s="191" t="s">
        <v>182</v>
      </c>
      <c r="H226" s="74"/>
      <c r="I226" s="84"/>
      <c r="J226" s="74"/>
      <c r="K226" s="84"/>
      <c r="L226" s="74"/>
      <c r="M226" s="84"/>
      <c r="N226" s="85">
        <f t="shared" si="9"/>
        <v>0</v>
      </c>
      <c r="O226" s="86"/>
    </row>
    <row r="227" hidden="1" spans="1:15">
      <c r="A227" s="67">
        <v>56</v>
      </c>
      <c r="B227" s="91"/>
      <c r="C227" s="92"/>
      <c r="D227" s="75"/>
      <c r="E227" s="71"/>
      <c r="F227" s="72">
        <f t="shared" si="8"/>
        <v>0</v>
      </c>
      <c r="G227" s="191" t="s">
        <v>182</v>
      </c>
      <c r="H227" s="74"/>
      <c r="I227" s="84"/>
      <c r="J227" s="74"/>
      <c r="K227" s="84"/>
      <c r="L227" s="74"/>
      <c r="M227" s="84"/>
      <c r="N227" s="85">
        <f t="shared" si="9"/>
        <v>0</v>
      </c>
      <c r="O227" s="86"/>
    </row>
    <row r="228" hidden="1" spans="1:15">
      <c r="A228" s="67">
        <v>57</v>
      </c>
      <c r="B228" s="91"/>
      <c r="C228" s="92"/>
      <c r="D228" s="75"/>
      <c r="E228" s="71"/>
      <c r="F228" s="72">
        <f t="shared" si="8"/>
        <v>0</v>
      </c>
      <c r="G228" s="191" t="s">
        <v>182</v>
      </c>
      <c r="H228" s="74"/>
      <c r="I228" s="84"/>
      <c r="J228" s="74"/>
      <c r="K228" s="84"/>
      <c r="L228" s="74"/>
      <c r="M228" s="84"/>
      <c r="N228" s="85">
        <f t="shared" si="9"/>
        <v>0</v>
      </c>
      <c r="O228" s="86"/>
    </row>
    <row r="229" hidden="1" spans="1:15">
      <c r="A229" s="67">
        <v>58</v>
      </c>
      <c r="B229" s="91"/>
      <c r="C229" s="92"/>
      <c r="D229" s="75"/>
      <c r="E229" s="71"/>
      <c r="F229" s="72">
        <f t="shared" si="8"/>
        <v>0</v>
      </c>
      <c r="G229" s="191" t="s">
        <v>182</v>
      </c>
      <c r="H229" s="74"/>
      <c r="I229" s="84"/>
      <c r="J229" s="74"/>
      <c r="K229" s="84"/>
      <c r="L229" s="74"/>
      <c r="M229" s="84"/>
      <c r="N229" s="85">
        <f t="shared" si="9"/>
        <v>0</v>
      </c>
      <c r="O229" s="86"/>
    </row>
    <row r="230" hidden="1" spans="1:15">
      <c r="A230" s="67">
        <v>59</v>
      </c>
      <c r="B230" s="91"/>
      <c r="C230" s="92"/>
      <c r="D230" s="75"/>
      <c r="E230" s="71"/>
      <c r="F230" s="72">
        <f t="shared" si="8"/>
        <v>0</v>
      </c>
      <c r="G230" s="191" t="s">
        <v>182</v>
      </c>
      <c r="H230" s="74"/>
      <c r="I230" s="84"/>
      <c r="J230" s="74"/>
      <c r="K230" s="84"/>
      <c r="L230" s="74"/>
      <c r="M230" s="84"/>
      <c r="N230" s="85">
        <f t="shared" si="9"/>
        <v>0</v>
      </c>
      <c r="O230" s="86"/>
    </row>
    <row r="231" hidden="1" spans="1:15">
      <c r="A231" s="67">
        <v>60</v>
      </c>
      <c r="B231" s="91"/>
      <c r="C231" s="92"/>
      <c r="D231" s="75"/>
      <c r="E231" s="71"/>
      <c r="F231" s="72">
        <f t="shared" si="8"/>
        <v>0</v>
      </c>
      <c r="G231" s="191" t="s">
        <v>182</v>
      </c>
      <c r="H231" s="74"/>
      <c r="I231" s="84"/>
      <c r="J231" s="74"/>
      <c r="K231" s="84"/>
      <c r="L231" s="74"/>
      <c r="M231" s="84"/>
      <c r="N231" s="85">
        <f t="shared" si="9"/>
        <v>0</v>
      </c>
      <c r="O231" s="86"/>
    </row>
    <row r="232" hidden="1" spans="1:15">
      <c r="A232" s="67">
        <v>61</v>
      </c>
      <c r="B232" s="91"/>
      <c r="C232" s="92"/>
      <c r="D232" s="75"/>
      <c r="E232" s="71"/>
      <c r="F232" s="72">
        <f t="shared" si="8"/>
        <v>0</v>
      </c>
      <c r="G232" s="191" t="s">
        <v>182</v>
      </c>
      <c r="H232" s="74"/>
      <c r="I232" s="84"/>
      <c r="J232" s="74"/>
      <c r="K232" s="84"/>
      <c r="L232" s="74"/>
      <c r="M232" s="84"/>
      <c r="N232" s="85">
        <f t="shared" si="9"/>
        <v>0</v>
      </c>
      <c r="O232" s="86"/>
    </row>
    <row r="233" hidden="1" spans="1:15">
      <c r="A233" s="67">
        <v>62</v>
      </c>
      <c r="B233" s="91"/>
      <c r="C233" s="92"/>
      <c r="D233" s="75"/>
      <c r="E233" s="71"/>
      <c r="F233" s="72">
        <f t="shared" si="8"/>
        <v>0</v>
      </c>
      <c r="G233" s="191" t="s">
        <v>182</v>
      </c>
      <c r="H233" s="74"/>
      <c r="I233" s="84"/>
      <c r="J233" s="74"/>
      <c r="K233" s="84"/>
      <c r="L233" s="74"/>
      <c r="M233" s="84"/>
      <c r="N233" s="85">
        <f t="shared" si="9"/>
        <v>0</v>
      </c>
      <c r="O233" s="86"/>
    </row>
    <row r="234" hidden="1" spans="1:15">
      <c r="A234" s="67">
        <v>63</v>
      </c>
      <c r="B234" s="91"/>
      <c r="C234" s="92"/>
      <c r="D234" s="75"/>
      <c r="E234" s="71"/>
      <c r="F234" s="72">
        <f t="shared" si="8"/>
        <v>0</v>
      </c>
      <c r="G234" s="191" t="s">
        <v>182</v>
      </c>
      <c r="H234" s="74"/>
      <c r="I234" s="84"/>
      <c r="J234" s="74"/>
      <c r="K234" s="84"/>
      <c r="L234" s="74"/>
      <c r="M234" s="84"/>
      <c r="N234" s="85">
        <f t="shared" si="9"/>
        <v>0</v>
      </c>
      <c r="O234" s="86"/>
    </row>
    <row r="235" hidden="1" spans="1:15">
      <c r="A235" s="67">
        <v>64</v>
      </c>
      <c r="B235" s="91"/>
      <c r="C235" s="92"/>
      <c r="D235" s="75"/>
      <c r="E235" s="71"/>
      <c r="F235" s="72">
        <f t="shared" si="8"/>
        <v>0</v>
      </c>
      <c r="G235" s="191" t="s">
        <v>182</v>
      </c>
      <c r="H235" s="74"/>
      <c r="I235" s="84"/>
      <c r="J235" s="74"/>
      <c r="K235" s="84"/>
      <c r="L235" s="74"/>
      <c r="M235" s="84"/>
      <c r="N235" s="85">
        <f t="shared" si="9"/>
        <v>0</v>
      </c>
      <c r="O235" s="86"/>
    </row>
    <row r="236" hidden="1" spans="1:15">
      <c r="A236" s="67">
        <v>65</v>
      </c>
      <c r="B236" s="91"/>
      <c r="C236" s="92"/>
      <c r="D236" s="75"/>
      <c r="E236" s="71"/>
      <c r="F236" s="72">
        <f t="shared" ref="F236:F299" si="10">E236-D236</f>
        <v>0</v>
      </c>
      <c r="G236" s="191" t="s">
        <v>182</v>
      </c>
      <c r="H236" s="74"/>
      <c r="I236" s="84"/>
      <c r="J236" s="74"/>
      <c r="K236" s="84"/>
      <c r="L236" s="74"/>
      <c r="M236" s="84"/>
      <c r="N236" s="85">
        <f t="shared" ref="N236:N299" si="11">F236*G236</f>
        <v>0</v>
      </c>
      <c r="O236" s="86"/>
    </row>
    <row r="237" hidden="1" spans="1:15">
      <c r="A237" s="67">
        <v>66</v>
      </c>
      <c r="B237" s="91"/>
      <c r="C237" s="92"/>
      <c r="D237" s="75"/>
      <c r="E237" s="71"/>
      <c r="F237" s="72">
        <f t="shared" si="10"/>
        <v>0</v>
      </c>
      <c r="G237" s="191" t="s">
        <v>182</v>
      </c>
      <c r="H237" s="74"/>
      <c r="I237" s="84"/>
      <c r="J237" s="74"/>
      <c r="K237" s="84"/>
      <c r="L237" s="74"/>
      <c r="M237" s="84"/>
      <c r="N237" s="85">
        <f t="shared" si="11"/>
        <v>0</v>
      </c>
      <c r="O237" s="86"/>
    </row>
    <row r="238" hidden="1" spans="1:15">
      <c r="A238" s="67">
        <v>67</v>
      </c>
      <c r="B238" s="91"/>
      <c r="C238" s="92"/>
      <c r="D238" s="75"/>
      <c r="E238" s="71"/>
      <c r="F238" s="72">
        <f t="shared" si="10"/>
        <v>0</v>
      </c>
      <c r="G238" s="191" t="s">
        <v>182</v>
      </c>
      <c r="H238" s="74"/>
      <c r="I238" s="84"/>
      <c r="J238" s="74"/>
      <c r="K238" s="84"/>
      <c r="L238" s="74"/>
      <c r="M238" s="84"/>
      <c r="N238" s="85">
        <f t="shared" si="11"/>
        <v>0</v>
      </c>
      <c r="O238" s="86"/>
    </row>
    <row r="239" hidden="1" spans="1:15">
      <c r="A239" s="67">
        <v>68</v>
      </c>
      <c r="B239" s="91"/>
      <c r="C239" s="92"/>
      <c r="D239" s="75"/>
      <c r="E239" s="71"/>
      <c r="F239" s="72">
        <f t="shared" si="10"/>
        <v>0</v>
      </c>
      <c r="G239" s="191" t="s">
        <v>182</v>
      </c>
      <c r="H239" s="74"/>
      <c r="I239" s="84"/>
      <c r="J239" s="74"/>
      <c r="K239" s="84"/>
      <c r="L239" s="74"/>
      <c r="M239" s="84"/>
      <c r="N239" s="85">
        <f t="shared" si="11"/>
        <v>0</v>
      </c>
      <c r="O239" s="86"/>
    </row>
    <row r="240" hidden="1" spans="1:15">
      <c r="A240" s="67">
        <v>69</v>
      </c>
      <c r="B240" s="91"/>
      <c r="C240" s="92"/>
      <c r="D240" s="75"/>
      <c r="E240" s="71"/>
      <c r="F240" s="72">
        <f t="shared" si="10"/>
        <v>0</v>
      </c>
      <c r="G240" s="191" t="s">
        <v>182</v>
      </c>
      <c r="H240" s="74"/>
      <c r="I240" s="84"/>
      <c r="J240" s="74"/>
      <c r="K240" s="84"/>
      <c r="L240" s="74"/>
      <c r="M240" s="84"/>
      <c r="N240" s="85">
        <f t="shared" si="11"/>
        <v>0</v>
      </c>
      <c r="O240" s="86"/>
    </row>
    <row r="241" hidden="1" spans="1:15">
      <c r="A241" s="67">
        <v>70</v>
      </c>
      <c r="B241" s="91"/>
      <c r="C241" s="92"/>
      <c r="D241" s="75"/>
      <c r="E241" s="71"/>
      <c r="F241" s="72">
        <f t="shared" si="10"/>
        <v>0</v>
      </c>
      <c r="G241" s="191" t="s">
        <v>182</v>
      </c>
      <c r="H241" s="74"/>
      <c r="I241" s="84"/>
      <c r="J241" s="74"/>
      <c r="K241" s="84"/>
      <c r="L241" s="74"/>
      <c r="M241" s="84"/>
      <c r="N241" s="85">
        <f t="shared" si="11"/>
        <v>0</v>
      </c>
      <c r="O241" s="86"/>
    </row>
    <row r="242" hidden="1" spans="1:15">
      <c r="A242" s="67">
        <v>71</v>
      </c>
      <c r="B242" s="91"/>
      <c r="C242" s="92"/>
      <c r="D242" s="75"/>
      <c r="E242" s="71"/>
      <c r="F242" s="72">
        <f t="shared" si="10"/>
        <v>0</v>
      </c>
      <c r="G242" s="191" t="s">
        <v>182</v>
      </c>
      <c r="H242" s="74"/>
      <c r="I242" s="84"/>
      <c r="J242" s="74"/>
      <c r="K242" s="84"/>
      <c r="L242" s="74"/>
      <c r="M242" s="84"/>
      <c r="N242" s="85">
        <f t="shared" si="11"/>
        <v>0</v>
      </c>
      <c r="O242" s="86"/>
    </row>
    <row r="243" hidden="1" spans="1:15">
      <c r="A243" s="67">
        <v>72</v>
      </c>
      <c r="B243" s="91"/>
      <c r="C243" s="92"/>
      <c r="D243" s="75"/>
      <c r="E243" s="71"/>
      <c r="F243" s="72">
        <f t="shared" si="10"/>
        <v>0</v>
      </c>
      <c r="G243" s="191" t="s">
        <v>182</v>
      </c>
      <c r="H243" s="74"/>
      <c r="I243" s="84"/>
      <c r="J243" s="74"/>
      <c r="K243" s="84"/>
      <c r="L243" s="74"/>
      <c r="M243" s="84"/>
      <c r="N243" s="85">
        <f t="shared" si="11"/>
        <v>0</v>
      </c>
      <c r="O243" s="86"/>
    </row>
    <row r="244" hidden="1" spans="1:15">
      <c r="A244" s="67">
        <v>73</v>
      </c>
      <c r="B244" s="91"/>
      <c r="C244" s="92"/>
      <c r="D244" s="75"/>
      <c r="E244" s="71"/>
      <c r="F244" s="72">
        <f t="shared" si="10"/>
        <v>0</v>
      </c>
      <c r="G244" s="191" t="s">
        <v>182</v>
      </c>
      <c r="H244" s="74"/>
      <c r="I244" s="84"/>
      <c r="J244" s="74"/>
      <c r="K244" s="84"/>
      <c r="L244" s="74"/>
      <c r="M244" s="84"/>
      <c r="N244" s="85">
        <f t="shared" si="11"/>
        <v>0</v>
      </c>
      <c r="O244" s="86"/>
    </row>
    <row r="245" hidden="1" spans="1:15">
      <c r="A245" s="67">
        <v>74</v>
      </c>
      <c r="B245" s="91"/>
      <c r="C245" s="92"/>
      <c r="D245" s="75"/>
      <c r="E245" s="71"/>
      <c r="F245" s="72">
        <f t="shared" si="10"/>
        <v>0</v>
      </c>
      <c r="G245" s="191" t="s">
        <v>182</v>
      </c>
      <c r="H245" s="74"/>
      <c r="I245" s="84"/>
      <c r="J245" s="74"/>
      <c r="K245" s="84"/>
      <c r="L245" s="74"/>
      <c r="M245" s="84"/>
      <c r="N245" s="85">
        <f t="shared" si="11"/>
        <v>0</v>
      </c>
      <c r="O245" s="86"/>
    </row>
    <row r="246" hidden="1" spans="1:15">
      <c r="A246" s="67">
        <v>75</v>
      </c>
      <c r="B246" s="91"/>
      <c r="C246" s="92"/>
      <c r="D246" s="75"/>
      <c r="E246" s="71"/>
      <c r="F246" s="72">
        <f t="shared" si="10"/>
        <v>0</v>
      </c>
      <c r="G246" s="191" t="s">
        <v>182</v>
      </c>
      <c r="H246" s="74"/>
      <c r="I246" s="84"/>
      <c r="J246" s="74"/>
      <c r="K246" s="84"/>
      <c r="L246" s="74"/>
      <c r="M246" s="84"/>
      <c r="N246" s="85">
        <f t="shared" si="11"/>
        <v>0</v>
      </c>
      <c r="O246" s="86"/>
    </row>
    <row r="247" hidden="1" spans="1:15">
      <c r="A247" s="67">
        <v>76</v>
      </c>
      <c r="B247" s="91"/>
      <c r="C247" s="92"/>
      <c r="D247" s="75"/>
      <c r="E247" s="71"/>
      <c r="F247" s="72">
        <f t="shared" si="10"/>
        <v>0</v>
      </c>
      <c r="G247" s="191" t="s">
        <v>182</v>
      </c>
      <c r="H247" s="74"/>
      <c r="I247" s="84"/>
      <c r="J247" s="74"/>
      <c r="K247" s="84"/>
      <c r="L247" s="74"/>
      <c r="M247" s="84"/>
      <c r="N247" s="85">
        <f t="shared" si="11"/>
        <v>0</v>
      </c>
      <c r="O247" s="86"/>
    </row>
    <row r="248" hidden="1" spans="1:15">
      <c r="A248" s="67">
        <v>77</v>
      </c>
      <c r="B248" s="91"/>
      <c r="C248" s="92"/>
      <c r="D248" s="75"/>
      <c r="E248" s="71"/>
      <c r="F248" s="72">
        <f t="shared" si="10"/>
        <v>0</v>
      </c>
      <c r="G248" s="191" t="s">
        <v>182</v>
      </c>
      <c r="H248" s="74"/>
      <c r="I248" s="84"/>
      <c r="J248" s="74"/>
      <c r="K248" s="84"/>
      <c r="L248" s="74"/>
      <c r="M248" s="84"/>
      <c r="N248" s="85">
        <f t="shared" si="11"/>
        <v>0</v>
      </c>
      <c r="O248" s="86"/>
    </row>
    <row r="249" hidden="1" spans="1:15">
      <c r="A249" s="67">
        <v>78</v>
      </c>
      <c r="B249" s="93"/>
      <c r="C249" s="94"/>
      <c r="D249" s="75"/>
      <c r="E249" s="71"/>
      <c r="F249" s="72">
        <f t="shared" si="10"/>
        <v>0</v>
      </c>
      <c r="G249" s="191" t="s">
        <v>182</v>
      </c>
      <c r="H249" s="95"/>
      <c r="I249" s="96"/>
      <c r="J249" s="95"/>
      <c r="K249" s="96"/>
      <c r="L249" s="74"/>
      <c r="M249" s="84"/>
      <c r="N249" s="85">
        <f t="shared" si="11"/>
        <v>0</v>
      </c>
      <c r="O249" s="86"/>
    </row>
    <row r="250" hidden="1" spans="1:15">
      <c r="A250" s="67">
        <v>79</v>
      </c>
      <c r="B250" s="93"/>
      <c r="C250" s="94"/>
      <c r="D250" s="75"/>
      <c r="E250" s="71"/>
      <c r="F250" s="72">
        <f t="shared" si="10"/>
        <v>0</v>
      </c>
      <c r="G250" s="191" t="s">
        <v>182</v>
      </c>
      <c r="H250" s="95"/>
      <c r="I250" s="96"/>
      <c r="J250" s="95"/>
      <c r="K250" s="96"/>
      <c r="L250" s="74"/>
      <c r="M250" s="84"/>
      <c r="N250" s="85">
        <f t="shared" si="11"/>
        <v>0</v>
      </c>
      <c r="O250" s="86"/>
    </row>
    <row r="251" hidden="1" spans="1:15">
      <c r="A251" s="67">
        <v>80</v>
      </c>
      <c r="B251" s="93"/>
      <c r="C251" s="94"/>
      <c r="D251" s="75"/>
      <c r="E251" s="71"/>
      <c r="F251" s="72">
        <f t="shared" si="10"/>
        <v>0</v>
      </c>
      <c r="G251" s="191" t="s">
        <v>182</v>
      </c>
      <c r="H251" s="95"/>
      <c r="I251" s="96"/>
      <c r="J251" s="95"/>
      <c r="K251" s="96"/>
      <c r="L251" s="74"/>
      <c r="M251" s="84"/>
      <c r="N251" s="85">
        <f t="shared" si="11"/>
        <v>0</v>
      </c>
      <c r="O251" s="86"/>
    </row>
    <row r="252" hidden="1" spans="1:15">
      <c r="A252" s="67">
        <v>81</v>
      </c>
      <c r="B252" s="93"/>
      <c r="C252" s="94"/>
      <c r="D252" s="75"/>
      <c r="E252" s="71"/>
      <c r="F252" s="72">
        <f t="shared" si="10"/>
        <v>0</v>
      </c>
      <c r="G252" s="191" t="s">
        <v>182</v>
      </c>
      <c r="H252" s="95"/>
      <c r="I252" s="96"/>
      <c r="J252" s="95"/>
      <c r="K252" s="96"/>
      <c r="L252" s="74"/>
      <c r="M252" s="84"/>
      <c r="N252" s="85">
        <f t="shared" si="11"/>
        <v>0</v>
      </c>
      <c r="O252" s="86"/>
    </row>
    <row r="253" hidden="1" spans="1:15">
      <c r="A253" s="67">
        <v>82</v>
      </c>
      <c r="B253" s="93"/>
      <c r="C253" s="94"/>
      <c r="D253" s="75"/>
      <c r="E253" s="71"/>
      <c r="F253" s="72">
        <f t="shared" si="10"/>
        <v>0</v>
      </c>
      <c r="G253" s="191" t="s">
        <v>182</v>
      </c>
      <c r="H253" s="95"/>
      <c r="I253" s="96"/>
      <c r="J253" s="95"/>
      <c r="K253" s="96"/>
      <c r="L253" s="74"/>
      <c r="M253" s="84"/>
      <c r="N253" s="85">
        <f t="shared" si="11"/>
        <v>0</v>
      </c>
      <c r="O253" s="86"/>
    </row>
    <row r="254" hidden="1" spans="1:15">
      <c r="A254" s="67">
        <v>83</v>
      </c>
      <c r="B254" s="93"/>
      <c r="C254" s="94"/>
      <c r="D254" s="75"/>
      <c r="E254" s="71"/>
      <c r="F254" s="72">
        <f t="shared" si="10"/>
        <v>0</v>
      </c>
      <c r="G254" s="191" t="s">
        <v>182</v>
      </c>
      <c r="H254" s="95"/>
      <c r="I254" s="96"/>
      <c r="J254" s="95"/>
      <c r="K254" s="96"/>
      <c r="L254" s="74"/>
      <c r="M254" s="84"/>
      <c r="N254" s="85">
        <f t="shared" si="11"/>
        <v>0</v>
      </c>
      <c r="O254" s="86"/>
    </row>
    <row r="255" hidden="1" spans="1:15">
      <c r="A255" s="67">
        <v>84</v>
      </c>
      <c r="B255" s="93"/>
      <c r="C255" s="94"/>
      <c r="D255" s="75"/>
      <c r="E255" s="71"/>
      <c r="F255" s="72">
        <f t="shared" si="10"/>
        <v>0</v>
      </c>
      <c r="G255" s="191" t="s">
        <v>182</v>
      </c>
      <c r="H255" s="95"/>
      <c r="I255" s="96"/>
      <c r="J255" s="95"/>
      <c r="K255" s="96"/>
      <c r="L255" s="74"/>
      <c r="M255" s="84"/>
      <c r="N255" s="85">
        <f t="shared" si="11"/>
        <v>0</v>
      </c>
      <c r="O255" s="86"/>
    </row>
    <row r="256" hidden="1" spans="1:15">
      <c r="A256" s="67">
        <v>85</v>
      </c>
      <c r="B256" s="93"/>
      <c r="C256" s="94"/>
      <c r="D256" s="75"/>
      <c r="E256" s="71"/>
      <c r="F256" s="72">
        <f t="shared" si="10"/>
        <v>0</v>
      </c>
      <c r="G256" s="191" t="s">
        <v>182</v>
      </c>
      <c r="H256" s="95"/>
      <c r="I256" s="96"/>
      <c r="J256" s="95"/>
      <c r="K256" s="96"/>
      <c r="L256" s="74"/>
      <c r="M256" s="84"/>
      <c r="N256" s="85">
        <f t="shared" si="11"/>
        <v>0</v>
      </c>
      <c r="O256" s="86"/>
    </row>
    <row r="257" hidden="1" spans="1:15">
      <c r="A257" s="67">
        <v>86</v>
      </c>
      <c r="B257" s="93"/>
      <c r="C257" s="94"/>
      <c r="D257" s="75"/>
      <c r="E257" s="71"/>
      <c r="F257" s="72">
        <f t="shared" si="10"/>
        <v>0</v>
      </c>
      <c r="G257" s="191" t="s">
        <v>182</v>
      </c>
      <c r="H257" s="95"/>
      <c r="I257" s="96"/>
      <c r="J257" s="95"/>
      <c r="K257" s="96"/>
      <c r="L257" s="74"/>
      <c r="M257" s="84"/>
      <c r="N257" s="85">
        <f t="shared" si="11"/>
        <v>0</v>
      </c>
      <c r="O257" s="86"/>
    </row>
    <row r="258" hidden="1" spans="1:15">
      <c r="A258" s="67">
        <v>87</v>
      </c>
      <c r="B258" s="93"/>
      <c r="C258" s="94"/>
      <c r="D258" s="75"/>
      <c r="E258" s="71"/>
      <c r="F258" s="72">
        <f t="shared" si="10"/>
        <v>0</v>
      </c>
      <c r="G258" s="191" t="s">
        <v>182</v>
      </c>
      <c r="H258" s="95"/>
      <c r="I258" s="96"/>
      <c r="J258" s="95"/>
      <c r="K258" s="96"/>
      <c r="L258" s="74"/>
      <c r="M258" s="84"/>
      <c r="N258" s="85">
        <f t="shared" si="11"/>
        <v>0</v>
      </c>
      <c r="O258" s="86"/>
    </row>
    <row r="259" hidden="1" spans="1:15">
      <c r="A259" s="67">
        <v>88</v>
      </c>
      <c r="B259" s="93"/>
      <c r="C259" s="94"/>
      <c r="D259" s="75"/>
      <c r="E259" s="71"/>
      <c r="F259" s="72">
        <f t="shared" si="10"/>
        <v>0</v>
      </c>
      <c r="G259" s="191" t="s">
        <v>182</v>
      </c>
      <c r="H259" s="95"/>
      <c r="I259" s="96"/>
      <c r="J259" s="95"/>
      <c r="K259" s="96"/>
      <c r="L259" s="74"/>
      <c r="M259" s="84"/>
      <c r="N259" s="85">
        <f t="shared" si="11"/>
        <v>0</v>
      </c>
      <c r="O259" s="86"/>
    </row>
    <row r="260" hidden="1" spans="1:15">
      <c r="A260" s="67">
        <v>89</v>
      </c>
      <c r="B260" s="93"/>
      <c r="C260" s="94"/>
      <c r="D260" s="75"/>
      <c r="E260" s="71"/>
      <c r="F260" s="72">
        <f t="shared" si="10"/>
        <v>0</v>
      </c>
      <c r="G260" s="191" t="s">
        <v>182</v>
      </c>
      <c r="H260" s="95"/>
      <c r="I260" s="96"/>
      <c r="J260" s="95"/>
      <c r="K260" s="96"/>
      <c r="L260" s="74"/>
      <c r="M260" s="84"/>
      <c r="N260" s="85">
        <f t="shared" si="11"/>
        <v>0</v>
      </c>
      <c r="O260" s="86"/>
    </row>
    <row r="261" hidden="1" spans="1:15">
      <c r="A261" s="67">
        <v>90</v>
      </c>
      <c r="B261" s="93"/>
      <c r="C261" s="94"/>
      <c r="D261" s="75"/>
      <c r="E261" s="71"/>
      <c r="F261" s="72">
        <f t="shared" si="10"/>
        <v>0</v>
      </c>
      <c r="G261" s="191" t="s">
        <v>182</v>
      </c>
      <c r="H261" s="95"/>
      <c r="I261" s="96"/>
      <c r="J261" s="95"/>
      <c r="K261" s="96"/>
      <c r="L261" s="74"/>
      <c r="M261" s="84"/>
      <c r="N261" s="85">
        <f t="shared" si="11"/>
        <v>0</v>
      </c>
      <c r="O261" s="86"/>
    </row>
    <row r="262" hidden="1" spans="1:15">
      <c r="A262" s="67">
        <v>91</v>
      </c>
      <c r="B262" s="93"/>
      <c r="C262" s="94"/>
      <c r="D262" s="75"/>
      <c r="E262" s="71"/>
      <c r="F262" s="72">
        <f t="shared" si="10"/>
        <v>0</v>
      </c>
      <c r="G262" s="191" t="s">
        <v>182</v>
      </c>
      <c r="H262" s="95"/>
      <c r="I262" s="96"/>
      <c r="J262" s="95"/>
      <c r="K262" s="96"/>
      <c r="L262" s="74"/>
      <c r="M262" s="84"/>
      <c r="N262" s="85">
        <f t="shared" si="11"/>
        <v>0</v>
      </c>
      <c r="O262" s="86"/>
    </row>
    <row r="263" hidden="1" spans="1:15">
      <c r="A263" s="67">
        <v>92</v>
      </c>
      <c r="B263" s="93"/>
      <c r="C263" s="94"/>
      <c r="D263" s="75"/>
      <c r="E263" s="71"/>
      <c r="F263" s="72">
        <f t="shared" si="10"/>
        <v>0</v>
      </c>
      <c r="G263" s="191" t="s">
        <v>182</v>
      </c>
      <c r="H263" s="95"/>
      <c r="I263" s="96"/>
      <c r="J263" s="95"/>
      <c r="K263" s="96"/>
      <c r="L263" s="74"/>
      <c r="M263" s="84"/>
      <c r="N263" s="85">
        <f t="shared" si="11"/>
        <v>0</v>
      </c>
      <c r="O263" s="86"/>
    </row>
    <row r="264" hidden="1" spans="1:15">
      <c r="A264" s="67">
        <v>93</v>
      </c>
      <c r="B264" s="93"/>
      <c r="C264" s="94"/>
      <c r="D264" s="75"/>
      <c r="E264" s="71"/>
      <c r="F264" s="72">
        <f t="shared" si="10"/>
        <v>0</v>
      </c>
      <c r="G264" s="191" t="s">
        <v>182</v>
      </c>
      <c r="H264" s="95"/>
      <c r="I264" s="96"/>
      <c r="J264" s="95"/>
      <c r="K264" s="96"/>
      <c r="L264" s="74"/>
      <c r="M264" s="84"/>
      <c r="N264" s="85">
        <f t="shared" si="11"/>
        <v>0</v>
      </c>
      <c r="O264" s="86"/>
    </row>
    <row r="265" hidden="1" spans="1:15">
      <c r="A265" s="67">
        <v>94</v>
      </c>
      <c r="B265" s="93"/>
      <c r="C265" s="94"/>
      <c r="D265" s="75"/>
      <c r="E265" s="71"/>
      <c r="F265" s="72">
        <f t="shared" si="10"/>
        <v>0</v>
      </c>
      <c r="G265" s="191" t="s">
        <v>182</v>
      </c>
      <c r="H265" s="95"/>
      <c r="I265" s="96"/>
      <c r="J265" s="95"/>
      <c r="K265" s="96"/>
      <c r="L265" s="74"/>
      <c r="M265" s="84"/>
      <c r="N265" s="85">
        <f t="shared" si="11"/>
        <v>0</v>
      </c>
      <c r="O265" s="86"/>
    </row>
    <row r="266" hidden="1" spans="1:15">
      <c r="A266" s="67">
        <v>95</v>
      </c>
      <c r="B266" s="93"/>
      <c r="C266" s="94"/>
      <c r="D266" s="75"/>
      <c r="E266" s="71"/>
      <c r="F266" s="72">
        <f t="shared" si="10"/>
        <v>0</v>
      </c>
      <c r="G266" s="191" t="s">
        <v>182</v>
      </c>
      <c r="H266" s="95"/>
      <c r="I266" s="96"/>
      <c r="J266" s="95"/>
      <c r="K266" s="96"/>
      <c r="L266" s="74"/>
      <c r="M266" s="84"/>
      <c r="N266" s="85">
        <f t="shared" si="11"/>
        <v>0</v>
      </c>
      <c r="O266" s="86"/>
    </row>
    <row r="267" hidden="1" spans="1:15">
      <c r="A267" s="67">
        <v>96</v>
      </c>
      <c r="B267" s="93"/>
      <c r="C267" s="94"/>
      <c r="D267" s="75"/>
      <c r="E267" s="71"/>
      <c r="F267" s="72">
        <f t="shared" si="10"/>
        <v>0</v>
      </c>
      <c r="G267" s="191" t="s">
        <v>182</v>
      </c>
      <c r="H267" s="95"/>
      <c r="I267" s="96"/>
      <c r="J267" s="95"/>
      <c r="K267" s="96"/>
      <c r="L267" s="74"/>
      <c r="M267" s="84"/>
      <c r="N267" s="85">
        <f t="shared" si="11"/>
        <v>0</v>
      </c>
      <c r="O267" s="86"/>
    </row>
    <row r="268" hidden="1" spans="1:15">
      <c r="A268" s="67">
        <v>97</v>
      </c>
      <c r="B268" s="93"/>
      <c r="C268" s="94"/>
      <c r="D268" s="97"/>
      <c r="E268" s="98"/>
      <c r="F268" s="99">
        <f t="shared" si="10"/>
        <v>0</v>
      </c>
      <c r="G268" s="192" t="s">
        <v>182</v>
      </c>
      <c r="H268" s="95"/>
      <c r="I268" s="96"/>
      <c r="J268" s="95"/>
      <c r="K268" s="96"/>
      <c r="L268" s="95"/>
      <c r="M268" s="96"/>
      <c r="N268" s="85">
        <f t="shared" si="11"/>
        <v>0</v>
      </c>
      <c r="O268" s="86"/>
    </row>
    <row r="269" hidden="1" spans="1:15">
      <c r="A269" s="67">
        <v>98</v>
      </c>
      <c r="B269" s="101"/>
      <c r="C269" s="102"/>
      <c r="D269" s="103"/>
      <c r="E269" s="104"/>
      <c r="F269" s="99">
        <f t="shared" si="10"/>
        <v>0</v>
      </c>
      <c r="G269" s="192" t="s">
        <v>182</v>
      </c>
      <c r="H269" s="105"/>
      <c r="I269" s="112"/>
      <c r="J269" s="105"/>
      <c r="K269" s="112"/>
      <c r="L269" s="105"/>
      <c r="M269" s="112"/>
      <c r="N269" s="85">
        <f t="shared" si="11"/>
        <v>0</v>
      </c>
      <c r="O269" s="86"/>
    </row>
    <row r="270" hidden="1" spans="1:15">
      <c r="A270" s="67">
        <v>99</v>
      </c>
      <c r="B270" s="93"/>
      <c r="C270" s="94"/>
      <c r="D270" s="97"/>
      <c r="E270" s="98"/>
      <c r="F270" s="99">
        <f t="shared" si="10"/>
        <v>0</v>
      </c>
      <c r="G270" s="192" t="s">
        <v>182</v>
      </c>
      <c r="H270" s="95"/>
      <c r="I270" s="96"/>
      <c r="J270" s="95"/>
      <c r="K270" s="96"/>
      <c r="L270" s="95"/>
      <c r="M270" s="96"/>
      <c r="N270" s="85">
        <f t="shared" si="11"/>
        <v>0</v>
      </c>
      <c r="O270" s="86"/>
    </row>
    <row r="271" hidden="1" spans="1:15">
      <c r="A271" s="67">
        <v>100</v>
      </c>
      <c r="B271" s="93"/>
      <c r="C271" s="94"/>
      <c r="D271" s="75"/>
      <c r="E271" s="71"/>
      <c r="F271" s="72">
        <f t="shared" si="10"/>
        <v>0</v>
      </c>
      <c r="G271" s="191" t="s">
        <v>182</v>
      </c>
      <c r="H271" s="95"/>
      <c r="I271" s="96"/>
      <c r="J271" s="95"/>
      <c r="K271" s="96"/>
      <c r="L271" s="74"/>
      <c r="M271" s="84"/>
      <c r="N271" s="85">
        <f t="shared" si="11"/>
        <v>0</v>
      </c>
      <c r="O271" s="86"/>
    </row>
    <row r="272" hidden="1" spans="1:15">
      <c r="A272" s="67">
        <v>101</v>
      </c>
      <c r="B272" s="93"/>
      <c r="C272" s="94"/>
      <c r="D272" s="75"/>
      <c r="E272" s="71"/>
      <c r="F272" s="72">
        <f t="shared" si="10"/>
        <v>0</v>
      </c>
      <c r="G272" s="191" t="s">
        <v>182</v>
      </c>
      <c r="H272" s="95"/>
      <c r="I272" s="96"/>
      <c r="J272" s="95"/>
      <c r="K272" s="96"/>
      <c r="L272" s="74"/>
      <c r="M272" s="84"/>
      <c r="N272" s="85">
        <f t="shared" si="11"/>
        <v>0</v>
      </c>
      <c r="O272" s="86"/>
    </row>
    <row r="273" hidden="1" spans="1:15">
      <c r="A273" s="67">
        <v>102</v>
      </c>
      <c r="B273" s="93"/>
      <c r="C273" s="94"/>
      <c r="D273" s="75"/>
      <c r="E273" s="71"/>
      <c r="F273" s="72">
        <f t="shared" si="10"/>
        <v>0</v>
      </c>
      <c r="G273" s="191" t="s">
        <v>182</v>
      </c>
      <c r="H273" s="95"/>
      <c r="I273" s="96"/>
      <c r="J273" s="95"/>
      <c r="K273" s="96"/>
      <c r="L273" s="74"/>
      <c r="M273" s="84"/>
      <c r="N273" s="85">
        <f t="shared" si="11"/>
        <v>0</v>
      </c>
      <c r="O273" s="86"/>
    </row>
    <row r="274" hidden="1" spans="1:15">
      <c r="A274" s="67">
        <v>103</v>
      </c>
      <c r="B274" s="93"/>
      <c r="C274" s="94"/>
      <c r="D274" s="75"/>
      <c r="E274" s="71"/>
      <c r="F274" s="72">
        <f t="shared" si="10"/>
        <v>0</v>
      </c>
      <c r="G274" s="191" t="s">
        <v>182</v>
      </c>
      <c r="H274" s="95"/>
      <c r="I274" s="96"/>
      <c r="J274" s="95"/>
      <c r="K274" s="96"/>
      <c r="L274" s="74"/>
      <c r="M274" s="84"/>
      <c r="N274" s="85">
        <f t="shared" si="11"/>
        <v>0</v>
      </c>
      <c r="O274" s="86"/>
    </row>
    <row r="275" hidden="1" spans="1:15">
      <c r="A275" s="67">
        <v>104</v>
      </c>
      <c r="B275" s="93"/>
      <c r="C275" s="94"/>
      <c r="D275" s="75"/>
      <c r="E275" s="71"/>
      <c r="F275" s="72">
        <f t="shared" si="10"/>
        <v>0</v>
      </c>
      <c r="G275" s="191" t="s">
        <v>182</v>
      </c>
      <c r="H275" s="95"/>
      <c r="I275" s="96"/>
      <c r="J275" s="95"/>
      <c r="K275" s="96"/>
      <c r="L275" s="74"/>
      <c r="M275" s="84"/>
      <c r="N275" s="85">
        <f t="shared" si="11"/>
        <v>0</v>
      </c>
      <c r="O275" s="86"/>
    </row>
    <row r="276" hidden="1" spans="1:15">
      <c r="A276" s="67">
        <v>105</v>
      </c>
      <c r="B276" s="93"/>
      <c r="C276" s="94"/>
      <c r="D276" s="75"/>
      <c r="E276" s="71"/>
      <c r="F276" s="72">
        <f t="shared" si="10"/>
        <v>0</v>
      </c>
      <c r="G276" s="191" t="s">
        <v>182</v>
      </c>
      <c r="H276" s="95"/>
      <c r="I276" s="96"/>
      <c r="J276" s="95"/>
      <c r="K276" s="96"/>
      <c r="L276" s="74"/>
      <c r="M276" s="84"/>
      <c r="N276" s="85">
        <f t="shared" si="11"/>
        <v>0</v>
      </c>
      <c r="O276" s="86"/>
    </row>
    <row r="277" hidden="1" spans="1:15">
      <c r="A277" s="67">
        <v>106</v>
      </c>
      <c r="B277" s="93"/>
      <c r="C277" s="94"/>
      <c r="D277" s="75"/>
      <c r="E277" s="71"/>
      <c r="F277" s="72">
        <f t="shared" si="10"/>
        <v>0</v>
      </c>
      <c r="G277" s="191" t="s">
        <v>182</v>
      </c>
      <c r="H277" s="95"/>
      <c r="I277" s="96"/>
      <c r="J277" s="95"/>
      <c r="K277" s="96"/>
      <c r="L277" s="74"/>
      <c r="M277" s="84"/>
      <c r="N277" s="85">
        <f t="shared" si="11"/>
        <v>0</v>
      </c>
      <c r="O277" s="86"/>
    </row>
    <row r="278" hidden="1" spans="1:15">
      <c r="A278" s="67">
        <v>107</v>
      </c>
      <c r="B278" s="93"/>
      <c r="C278" s="94"/>
      <c r="D278" s="97"/>
      <c r="E278" s="98"/>
      <c r="F278" s="72">
        <f t="shared" si="10"/>
        <v>0</v>
      </c>
      <c r="G278" s="191" t="s">
        <v>182</v>
      </c>
      <c r="H278" s="95"/>
      <c r="I278" s="96"/>
      <c r="J278" s="95"/>
      <c r="K278" s="96"/>
      <c r="L278" s="95"/>
      <c r="M278" s="96"/>
      <c r="N278" s="85">
        <f t="shared" si="11"/>
        <v>0</v>
      </c>
      <c r="O278" s="86"/>
    </row>
    <row r="279" hidden="1" spans="1:15">
      <c r="A279" s="67">
        <v>108</v>
      </c>
      <c r="B279" s="93"/>
      <c r="C279" s="94"/>
      <c r="D279" s="75"/>
      <c r="E279" s="71"/>
      <c r="F279" s="72">
        <f t="shared" si="10"/>
        <v>0</v>
      </c>
      <c r="G279" s="191" t="s">
        <v>182</v>
      </c>
      <c r="H279" s="95"/>
      <c r="I279" s="96"/>
      <c r="J279" s="95"/>
      <c r="K279" s="96"/>
      <c r="L279" s="74"/>
      <c r="M279" s="84"/>
      <c r="N279" s="85">
        <f t="shared" si="11"/>
        <v>0</v>
      </c>
      <c r="O279" s="86"/>
    </row>
    <row r="280" hidden="1" spans="1:15">
      <c r="A280" s="67">
        <v>109</v>
      </c>
      <c r="B280" s="93"/>
      <c r="C280" s="94"/>
      <c r="D280" s="75"/>
      <c r="E280" s="71"/>
      <c r="F280" s="72">
        <f t="shared" si="10"/>
        <v>0</v>
      </c>
      <c r="G280" s="191" t="s">
        <v>182</v>
      </c>
      <c r="H280" s="95"/>
      <c r="I280" s="96"/>
      <c r="J280" s="95"/>
      <c r="K280" s="96"/>
      <c r="L280" s="74"/>
      <c r="M280" s="84"/>
      <c r="N280" s="85">
        <f t="shared" si="11"/>
        <v>0</v>
      </c>
      <c r="O280" s="86"/>
    </row>
    <row r="281" hidden="1" spans="1:15">
      <c r="A281" s="67">
        <v>110</v>
      </c>
      <c r="B281" s="93"/>
      <c r="C281" s="94"/>
      <c r="D281" s="75"/>
      <c r="E281" s="71"/>
      <c r="F281" s="72">
        <f t="shared" si="10"/>
        <v>0</v>
      </c>
      <c r="G281" s="191" t="s">
        <v>182</v>
      </c>
      <c r="H281" s="95"/>
      <c r="I281" s="96"/>
      <c r="J281" s="95"/>
      <c r="K281" s="96"/>
      <c r="L281" s="74"/>
      <c r="M281" s="84"/>
      <c r="N281" s="85">
        <f t="shared" si="11"/>
        <v>0</v>
      </c>
      <c r="O281" s="86"/>
    </row>
    <row r="282" hidden="1" spans="1:15">
      <c r="A282" s="67">
        <v>111</v>
      </c>
      <c r="B282" s="93"/>
      <c r="C282" s="94"/>
      <c r="D282" s="75"/>
      <c r="E282" s="71"/>
      <c r="F282" s="72">
        <f t="shared" si="10"/>
        <v>0</v>
      </c>
      <c r="G282" s="191" t="s">
        <v>182</v>
      </c>
      <c r="H282" s="95"/>
      <c r="I282" s="96"/>
      <c r="J282" s="95"/>
      <c r="K282" s="96"/>
      <c r="L282" s="74"/>
      <c r="M282" s="84"/>
      <c r="N282" s="85">
        <f t="shared" si="11"/>
        <v>0</v>
      </c>
      <c r="O282" s="86"/>
    </row>
    <row r="283" hidden="1" spans="1:15">
      <c r="A283" s="67">
        <v>112</v>
      </c>
      <c r="B283" s="93"/>
      <c r="C283" s="94"/>
      <c r="D283" s="75"/>
      <c r="E283" s="71"/>
      <c r="F283" s="72">
        <f t="shared" si="10"/>
        <v>0</v>
      </c>
      <c r="G283" s="191" t="s">
        <v>182</v>
      </c>
      <c r="H283" s="95"/>
      <c r="I283" s="96"/>
      <c r="J283" s="95"/>
      <c r="K283" s="96"/>
      <c r="L283" s="74"/>
      <c r="M283" s="84"/>
      <c r="N283" s="85">
        <f t="shared" si="11"/>
        <v>0</v>
      </c>
      <c r="O283" s="86"/>
    </row>
    <row r="284" hidden="1" spans="1:15">
      <c r="A284" s="67">
        <v>113</v>
      </c>
      <c r="B284" s="93"/>
      <c r="C284" s="94"/>
      <c r="D284" s="75"/>
      <c r="E284" s="71"/>
      <c r="F284" s="72">
        <f t="shared" si="10"/>
        <v>0</v>
      </c>
      <c r="G284" s="191" t="s">
        <v>182</v>
      </c>
      <c r="H284" s="95"/>
      <c r="I284" s="96"/>
      <c r="J284" s="95"/>
      <c r="K284" s="96"/>
      <c r="L284" s="74"/>
      <c r="M284" s="84"/>
      <c r="N284" s="85">
        <f t="shared" si="11"/>
        <v>0</v>
      </c>
      <c r="O284" s="86"/>
    </row>
    <row r="285" hidden="1" spans="1:15">
      <c r="A285" s="67">
        <v>114</v>
      </c>
      <c r="B285" s="93"/>
      <c r="C285" s="94"/>
      <c r="D285" s="75"/>
      <c r="E285" s="71"/>
      <c r="F285" s="72">
        <f t="shared" si="10"/>
        <v>0</v>
      </c>
      <c r="G285" s="191" t="s">
        <v>182</v>
      </c>
      <c r="H285" s="95"/>
      <c r="I285" s="96"/>
      <c r="J285" s="95"/>
      <c r="K285" s="96"/>
      <c r="L285" s="74"/>
      <c r="M285" s="84"/>
      <c r="N285" s="85">
        <f t="shared" si="11"/>
        <v>0</v>
      </c>
      <c r="O285" s="86"/>
    </row>
    <row r="286" hidden="1" spans="1:15">
      <c r="A286" s="67">
        <v>115</v>
      </c>
      <c r="B286" s="93"/>
      <c r="C286" s="94"/>
      <c r="D286" s="97"/>
      <c r="E286" s="98"/>
      <c r="F286" s="72">
        <f t="shared" si="10"/>
        <v>0</v>
      </c>
      <c r="G286" s="191" t="s">
        <v>182</v>
      </c>
      <c r="H286" s="95"/>
      <c r="I286" s="96"/>
      <c r="J286" s="95"/>
      <c r="K286" s="96"/>
      <c r="L286" s="74"/>
      <c r="M286" s="84"/>
      <c r="N286" s="85">
        <f t="shared" si="11"/>
        <v>0</v>
      </c>
      <c r="O286" s="86"/>
    </row>
    <row r="287" hidden="1" spans="1:15">
      <c r="A287" s="67">
        <v>116</v>
      </c>
      <c r="B287" s="93"/>
      <c r="C287" s="94"/>
      <c r="D287" s="97"/>
      <c r="E287" s="98"/>
      <c r="F287" s="72">
        <f t="shared" si="10"/>
        <v>0</v>
      </c>
      <c r="G287" s="191" t="s">
        <v>182</v>
      </c>
      <c r="H287" s="95"/>
      <c r="I287" s="96"/>
      <c r="J287" s="95"/>
      <c r="K287" s="96"/>
      <c r="L287" s="74"/>
      <c r="M287" s="84"/>
      <c r="N287" s="85">
        <f t="shared" si="11"/>
        <v>0</v>
      </c>
      <c r="O287" s="86"/>
    </row>
    <row r="288" hidden="1" spans="1:15">
      <c r="A288" s="67">
        <v>117</v>
      </c>
      <c r="B288" s="93"/>
      <c r="C288" s="94"/>
      <c r="D288" s="97"/>
      <c r="E288" s="98"/>
      <c r="F288" s="72">
        <f t="shared" si="10"/>
        <v>0</v>
      </c>
      <c r="G288" s="191" t="s">
        <v>182</v>
      </c>
      <c r="H288" s="95"/>
      <c r="I288" s="96"/>
      <c r="J288" s="95"/>
      <c r="K288" s="96"/>
      <c r="L288" s="74"/>
      <c r="M288" s="84"/>
      <c r="N288" s="85">
        <f t="shared" si="11"/>
        <v>0</v>
      </c>
      <c r="O288" s="86"/>
    </row>
    <row r="289" hidden="1" spans="1:15">
      <c r="A289" s="67">
        <v>118</v>
      </c>
      <c r="B289" s="93"/>
      <c r="C289" s="94"/>
      <c r="D289" s="97"/>
      <c r="E289" s="98"/>
      <c r="F289" s="72">
        <f t="shared" si="10"/>
        <v>0</v>
      </c>
      <c r="G289" s="191" t="s">
        <v>182</v>
      </c>
      <c r="H289" s="95"/>
      <c r="I289" s="96"/>
      <c r="J289" s="95"/>
      <c r="K289" s="96"/>
      <c r="L289" s="74"/>
      <c r="M289" s="84"/>
      <c r="N289" s="85">
        <f t="shared" si="11"/>
        <v>0</v>
      </c>
      <c r="O289" s="86"/>
    </row>
    <row r="290" hidden="1" spans="1:15">
      <c r="A290" s="67">
        <v>119</v>
      </c>
      <c r="B290" s="93"/>
      <c r="C290" s="94"/>
      <c r="D290" s="97"/>
      <c r="E290" s="98"/>
      <c r="F290" s="72">
        <f t="shared" si="10"/>
        <v>0</v>
      </c>
      <c r="G290" s="191" t="s">
        <v>182</v>
      </c>
      <c r="H290" s="95"/>
      <c r="I290" s="96"/>
      <c r="J290" s="95"/>
      <c r="K290" s="96"/>
      <c r="L290" s="74"/>
      <c r="M290" s="84"/>
      <c r="N290" s="85">
        <f t="shared" si="11"/>
        <v>0</v>
      </c>
      <c r="O290" s="86"/>
    </row>
    <row r="291" hidden="1" spans="1:15">
      <c r="A291" s="67">
        <v>120</v>
      </c>
      <c r="B291" s="93"/>
      <c r="C291" s="94"/>
      <c r="D291" s="97"/>
      <c r="E291" s="98"/>
      <c r="F291" s="72">
        <f t="shared" si="10"/>
        <v>0</v>
      </c>
      <c r="G291" s="191" t="s">
        <v>182</v>
      </c>
      <c r="H291" s="95"/>
      <c r="I291" s="96"/>
      <c r="J291" s="95"/>
      <c r="K291" s="96"/>
      <c r="L291" s="74"/>
      <c r="M291" s="84"/>
      <c r="N291" s="85">
        <f t="shared" si="11"/>
        <v>0</v>
      </c>
      <c r="O291" s="86"/>
    </row>
    <row r="292" hidden="1" spans="1:15">
      <c r="A292" s="67">
        <v>121</v>
      </c>
      <c r="B292" s="93"/>
      <c r="C292" s="94"/>
      <c r="D292" s="97"/>
      <c r="E292" s="98"/>
      <c r="F292" s="72">
        <f t="shared" si="10"/>
        <v>0</v>
      </c>
      <c r="G292" s="191" t="s">
        <v>182</v>
      </c>
      <c r="H292" s="95"/>
      <c r="I292" s="96"/>
      <c r="J292" s="95"/>
      <c r="K292" s="96"/>
      <c r="L292" s="74"/>
      <c r="M292" s="84"/>
      <c r="N292" s="85">
        <f t="shared" si="11"/>
        <v>0</v>
      </c>
      <c r="O292" s="86"/>
    </row>
    <row r="293" hidden="1" spans="1:15">
      <c r="A293" s="67">
        <v>122</v>
      </c>
      <c r="B293" s="93"/>
      <c r="C293" s="94"/>
      <c r="D293" s="97"/>
      <c r="E293" s="98"/>
      <c r="F293" s="72">
        <f t="shared" si="10"/>
        <v>0</v>
      </c>
      <c r="G293" s="191" t="s">
        <v>182</v>
      </c>
      <c r="H293" s="95"/>
      <c r="I293" s="96"/>
      <c r="J293" s="95"/>
      <c r="K293" s="96"/>
      <c r="L293" s="74"/>
      <c r="M293" s="84"/>
      <c r="N293" s="85">
        <f t="shared" si="11"/>
        <v>0</v>
      </c>
      <c r="O293" s="86"/>
    </row>
    <row r="294" hidden="1" spans="1:15">
      <c r="A294" s="67">
        <v>123</v>
      </c>
      <c r="B294" s="93"/>
      <c r="C294" s="94"/>
      <c r="D294" s="97"/>
      <c r="E294" s="98"/>
      <c r="F294" s="72">
        <f t="shared" si="10"/>
        <v>0</v>
      </c>
      <c r="G294" s="191" t="s">
        <v>182</v>
      </c>
      <c r="H294" s="95"/>
      <c r="I294" s="96"/>
      <c r="J294" s="95"/>
      <c r="K294" s="96"/>
      <c r="L294" s="74"/>
      <c r="M294" s="84"/>
      <c r="N294" s="85">
        <f t="shared" si="11"/>
        <v>0</v>
      </c>
      <c r="O294" s="86"/>
    </row>
    <row r="295" hidden="1" spans="1:15">
      <c r="A295" s="67">
        <v>124</v>
      </c>
      <c r="B295" s="93"/>
      <c r="C295" s="94"/>
      <c r="D295" s="97"/>
      <c r="E295" s="98"/>
      <c r="F295" s="72">
        <f t="shared" si="10"/>
        <v>0</v>
      </c>
      <c r="G295" s="191" t="s">
        <v>182</v>
      </c>
      <c r="H295" s="95"/>
      <c r="I295" s="96"/>
      <c r="J295" s="95"/>
      <c r="K295" s="96"/>
      <c r="L295" s="74"/>
      <c r="M295" s="84"/>
      <c r="N295" s="85">
        <f t="shared" si="11"/>
        <v>0</v>
      </c>
      <c r="O295" s="86"/>
    </row>
    <row r="296" hidden="1" spans="1:15">
      <c r="A296" s="67">
        <v>125</v>
      </c>
      <c r="B296" s="93"/>
      <c r="C296" s="94"/>
      <c r="D296" s="97"/>
      <c r="E296" s="98"/>
      <c r="F296" s="72">
        <f t="shared" si="10"/>
        <v>0</v>
      </c>
      <c r="G296" s="191" t="s">
        <v>182</v>
      </c>
      <c r="H296" s="95"/>
      <c r="I296" s="96"/>
      <c r="J296" s="95"/>
      <c r="K296" s="96"/>
      <c r="L296" s="74"/>
      <c r="M296" s="84"/>
      <c r="N296" s="85">
        <f t="shared" si="11"/>
        <v>0</v>
      </c>
      <c r="O296" s="86"/>
    </row>
    <row r="297" hidden="1" spans="1:15">
      <c r="A297" s="67">
        <v>126</v>
      </c>
      <c r="B297" s="93"/>
      <c r="C297" s="94"/>
      <c r="D297" s="97"/>
      <c r="E297" s="98"/>
      <c r="F297" s="72">
        <f t="shared" si="10"/>
        <v>0</v>
      </c>
      <c r="G297" s="191" t="s">
        <v>182</v>
      </c>
      <c r="H297" s="95"/>
      <c r="I297" s="96"/>
      <c r="J297" s="95"/>
      <c r="K297" s="96"/>
      <c r="L297" s="74"/>
      <c r="M297" s="84"/>
      <c r="N297" s="85">
        <f t="shared" si="11"/>
        <v>0</v>
      </c>
      <c r="O297" s="86"/>
    </row>
    <row r="298" hidden="1" spans="1:15">
      <c r="A298" s="67">
        <v>127</v>
      </c>
      <c r="B298" s="93"/>
      <c r="C298" s="94"/>
      <c r="D298" s="97"/>
      <c r="E298" s="98"/>
      <c r="F298" s="72">
        <f t="shared" si="10"/>
        <v>0</v>
      </c>
      <c r="G298" s="191" t="s">
        <v>182</v>
      </c>
      <c r="H298" s="95"/>
      <c r="I298" s="96"/>
      <c r="J298" s="95"/>
      <c r="K298" s="96"/>
      <c r="L298" s="74"/>
      <c r="M298" s="84"/>
      <c r="N298" s="85">
        <f t="shared" si="11"/>
        <v>0</v>
      </c>
      <c r="O298" s="86"/>
    </row>
    <row r="299" hidden="1" spans="1:15">
      <c r="A299" s="67">
        <v>128</v>
      </c>
      <c r="B299" s="106"/>
      <c r="C299" s="94"/>
      <c r="D299" s="97"/>
      <c r="E299" s="98"/>
      <c r="F299" s="72">
        <f t="shared" si="10"/>
        <v>0</v>
      </c>
      <c r="G299" s="191" t="s">
        <v>182</v>
      </c>
      <c r="H299" s="95"/>
      <c r="I299" s="96"/>
      <c r="J299" s="95"/>
      <c r="K299" s="96"/>
      <c r="L299" s="74"/>
      <c r="M299" s="84"/>
      <c r="N299" s="85">
        <f t="shared" si="11"/>
        <v>0</v>
      </c>
      <c r="O299" s="86"/>
    </row>
    <row r="300" hidden="1" spans="1:15">
      <c r="A300" s="67">
        <v>129</v>
      </c>
      <c r="B300" s="93"/>
      <c r="C300" s="94"/>
      <c r="D300" s="97"/>
      <c r="E300" s="98"/>
      <c r="F300" s="72">
        <f t="shared" ref="F300:F314" si="12">E300-D300</f>
        <v>0</v>
      </c>
      <c r="G300" s="191" t="s">
        <v>182</v>
      </c>
      <c r="H300" s="95"/>
      <c r="I300" s="96"/>
      <c r="J300" s="95"/>
      <c r="K300" s="96"/>
      <c r="L300" s="74"/>
      <c r="M300" s="84"/>
      <c r="N300" s="85">
        <f t="shared" ref="N300:N314" si="13">F300*G300</f>
        <v>0</v>
      </c>
      <c r="O300" s="86"/>
    </row>
    <row r="301" hidden="1" spans="1:15">
      <c r="A301" s="67">
        <v>130</v>
      </c>
      <c r="B301" s="93"/>
      <c r="C301" s="94"/>
      <c r="D301" s="97"/>
      <c r="E301" s="98"/>
      <c r="F301" s="72">
        <f t="shared" si="12"/>
        <v>0</v>
      </c>
      <c r="G301" s="191" t="s">
        <v>182</v>
      </c>
      <c r="H301" s="95"/>
      <c r="I301" s="96"/>
      <c r="J301" s="95"/>
      <c r="K301" s="96"/>
      <c r="L301" s="74"/>
      <c r="M301" s="84"/>
      <c r="N301" s="85">
        <f t="shared" si="13"/>
        <v>0</v>
      </c>
      <c r="O301" s="86"/>
    </row>
    <row r="302" hidden="1" spans="1:15">
      <c r="A302" s="67">
        <v>131</v>
      </c>
      <c r="B302" s="93"/>
      <c r="C302" s="94"/>
      <c r="D302" s="97"/>
      <c r="E302" s="98"/>
      <c r="F302" s="72">
        <f t="shared" si="12"/>
        <v>0</v>
      </c>
      <c r="G302" s="191" t="s">
        <v>182</v>
      </c>
      <c r="H302" s="95"/>
      <c r="I302" s="96"/>
      <c r="J302" s="95"/>
      <c r="K302" s="96"/>
      <c r="L302" s="74"/>
      <c r="M302" s="84"/>
      <c r="N302" s="85">
        <f t="shared" si="13"/>
        <v>0</v>
      </c>
      <c r="O302" s="86"/>
    </row>
    <row r="303" hidden="1" spans="1:15">
      <c r="A303" s="67">
        <v>132</v>
      </c>
      <c r="B303" s="93"/>
      <c r="C303" s="94"/>
      <c r="D303" s="97"/>
      <c r="E303" s="98"/>
      <c r="F303" s="72">
        <f t="shared" si="12"/>
        <v>0</v>
      </c>
      <c r="G303" s="191" t="s">
        <v>182</v>
      </c>
      <c r="H303" s="95"/>
      <c r="I303" s="96"/>
      <c r="J303" s="95"/>
      <c r="K303" s="96"/>
      <c r="L303" s="74"/>
      <c r="M303" s="84"/>
      <c r="N303" s="85">
        <f t="shared" si="13"/>
        <v>0</v>
      </c>
      <c r="O303" s="86"/>
    </row>
    <row r="304" hidden="1" spans="1:15">
      <c r="A304" s="67">
        <v>133</v>
      </c>
      <c r="B304" s="93"/>
      <c r="C304" s="94"/>
      <c r="D304" s="97"/>
      <c r="E304" s="98"/>
      <c r="F304" s="72">
        <f t="shared" si="12"/>
        <v>0</v>
      </c>
      <c r="G304" s="191" t="s">
        <v>182</v>
      </c>
      <c r="H304" s="95"/>
      <c r="I304" s="96"/>
      <c r="J304" s="95"/>
      <c r="K304" s="96"/>
      <c r="L304" s="74"/>
      <c r="M304" s="84"/>
      <c r="N304" s="85">
        <f t="shared" si="13"/>
        <v>0</v>
      </c>
      <c r="O304" s="86"/>
    </row>
    <row r="305" hidden="1" spans="1:15">
      <c r="A305" s="67">
        <v>134</v>
      </c>
      <c r="B305" s="93"/>
      <c r="C305" s="94"/>
      <c r="D305" s="97"/>
      <c r="E305" s="98"/>
      <c r="F305" s="72">
        <f t="shared" si="12"/>
        <v>0</v>
      </c>
      <c r="G305" s="191" t="s">
        <v>182</v>
      </c>
      <c r="H305" s="95"/>
      <c r="I305" s="96"/>
      <c r="J305" s="95"/>
      <c r="K305" s="96"/>
      <c r="L305" s="74"/>
      <c r="M305" s="84"/>
      <c r="N305" s="85">
        <f t="shared" si="13"/>
        <v>0</v>
      </c>
      <c r="O305" s="86"/>
    </row>
    <row r="306" hidden="1" spans="1:15">
      <c r="A306" s="67">
        <v>135</v>
      </c>
      <c r="B306" s="93"/>
      <c r="C306" s="94"/>
      <c r="D306" s="97"/>
      <c r="E306" s="98"/>
      <c r="F306" s="72">
        <f t="shared" si="12"/>
        <v>0</v>
      </c>
      <c r="G306" s="191" t="s">
        <v>182</v>
      </c>
      <c r="H306" s="95"/>
      <c r="I306" s="96"/>
      <c r="J306" s="95"/>
      <c r="K306" s="96"/>
      <c r="L306" s="74"/>
      <c r="M306" s="84"/>
      <c r="N306" s="85">
        <f t="shared" si="13"/>
        <v>0</v>
      </c>
      <c r="O306" s="86"/>
    </row>
    <row r="307" hidden="1" spans="1:15">
      <c r="A307" s="67">
        <v>136</v>
      </c>
      <c r="B307" s="93"/>
      <c r="C307" s="94"/>
      <c r="D307" s="97"/>
      <c r="E307" s="98"/>
      <c r="F307" s="72">
        <f t="shared" si="12"/>
        <v>0</v>
      </c>
      <c r="G307" s="191" t="s">
        <v>182</v>
      </c>
      <c r="H307" s="95"/>
      <c r="I307" s="96"/>
      <c r="J307" s="95"/>
      <c r="K307" s="96"/>
      <c r="L307" s="74"/>
      <c r="M307" s="84"/>
      <c r="N307" s="85">
        <f t="shared" si="13"/>
        <v>0</v>
      </c>
      <c r="O307" s="86"/>
    </row>
    <row r="308" hidden="1" spans="1:15">
      <c r="A308" s="67">
        <v>137</v>
      </c>
      <c r="B308" s="93"/>
      <c r="C308" s="94"/>
      <c r="D308" s="97"/>
      <c r="E308" s="98"/>
      <c r="F308" s="72">
        <f t="shared" si="12"/>
        <v>0</v>
      </c>
      <c r="G308" s="191" t="s">
        <v>182</v>
      </c>
      <c r="H308" s="95"/>
      <c r="I308" s="96"/>
      <c r="J308" s="95"/>
      <c r="K308" s="96"/>
      <c r="L308" s="74"/>
      <c r="M308" s="84"/>
      <c r="N308" s="85">
        <f t="shared" si="13"/>
        <v>0</v>
      </c>
      <c r="O308" s="86"/>
    </row>
    <row r="309" hidden="1" spans="1:15">
      <c r="A309" s="67">
        <v>138</v>
      </c>
      <c r="B309" s="93"/>
      <c r="C309" s="94"/>
      <c r="D309" s="97"/>
      <c r="E309" s="98"/>
      <c r="F309" s="72">
        <f t="shared" si="12"/>
        <v>0</v>
      </c>
      <c r="G309" s="191" t="s">
        <v>182</v>
      </c>
      <c r="H309" s="95"/>
      <c r="I309" s="96"/>
      <c r="J309" s="95"/>
      <c r="K309" s="96"/>
      <c r="L309" s="74"/>
      <c r="M309" s="84"/>
      <c r="N309" s="85">
        <f t="shared" si="13"/>
        <v>0</v>
      </c>
      <c r="O309" s="86"/>
    </row>
    <row r="310" hidden="1" spans="1:15">
      <c r="A310" s="67">
        <v>139</v>
      </c>
      <c r="B310" s="93"/>
      <c r="C310" s="94"/>
      <c r="D310" s="97"/>
      <c r="E310" s="98"/>
      <c r="F310" s="72">
        <f t="shared" si="12"/>
        <v>0</v>
      </c>
      <c r="G310" s="191" t="s">
        <v>182</v>
      </c>
      <c r="H310" s="95"/>
      <c r="I310" s="96"/>
      <c r="J310" s="95"/>
      <c r="K310" s="96"/>
      <c r="L310" s="74"/>
      <c r="M310" s="84"/>
      <c r="N310" s="85">
        <f t="shared" si="13"/>
        <v>0</v>
      </c>
      <c r="O310" s="86"/>
    </row>
    <row r="311" hidden="1" spans="1:15">
      <c r="A311" s="67">
        <v>140</v>
      </c>
      <c r="B311" s="93"/>
      <c r="C311" s="94"/>
      <c r="D311" s="97"/>
      <c r="E311" s="98"/>
      <c r="F311" s="72">
        <f t="shared" si="12"/>
        <v>0</v>
      </c>
      <c r="G311" s="191" t="s">
        <v>182</v>
      </c>
      <c r="H311" s="95"/>
      <c r="I311" s="96"/>
      <c r="J311" s="95"/>
      <c r="K311" s="96"/>
      <c r="L311" s="74"/>
      <c r="M311" s="84"/>
      <c r="N311" s="85">
        <f t="shared" si="13"/>
        <v>0</v>
      </c>
      <c r="O311" s="86"/>
    </row>
    <row r="312" hidden="1" spans="1:15">
      <c r="A312" s="67">
        <v>141</v>
      </c>
      <c r="B312" s="93"/>
      <c r="C312" s="94"/>
      <c r="D312" s="97"/>
      <c r="E312" s="98"/>
      <c r="F312" s="72">
        <f t="shared" si="12"/>
        <v>0</v>
      </c>
      <c r="G312" s="191" t="s">
        <v>182</v>
      </c>
      <c r="H312" s="95"/>
      <c r="I312" s="96"/>
      <c r="J312" s="95"/>
      <c r="K312" s="96"/>
      <c r="L312" s="74"/>
      <c r="M312" s="84"/>
      <c r="N312" s="85">
        <f t="shared" si="13"/>
        <v>0</v>
      </c>
      <c r="O312" s="86"/>
    </row>
    <row r="313" hidden="1" spans="1:15">
      <c r="A313" s="67">
        <v>142</v>
      </c>
      <c r="B313" s="93"/>
      <c r="C313" s="94"/>
      <c r="D313" s="97"/>
      <c r="E313" s="98"/>
      <c r="F313" s="72">
        <f t="shared" si="12"/>
        <v>0</v>
      </c>
      <c r="G313" s="191" t="s">
        <v>182</v>
      </c>
      <c r="H313" s="95"/>
      <c r="I313" s="96"/>
      <c r="J313" s="95"/>
      <c r="K313" s="96"/>
      <c r="L313" s="74"/>
      <c r="M313" s="84"/>
      <c r="N313" s="85">
        <f t="shared" si="13"/>
        <v>0</v>
      </c>
      <c r="O313" s="86"/>
    </row>
    <row r="314" hidden="1" spans="1:15">
      <c r="A314" s="67">
        <v>143</v>
      </c>
      <c r="B314" s="93"/>
      <c r="C314" s="94"/>
      <c r="D314" s="97"/>
      <c r="E314" s="98"/>
      <c r="F314" s="72">
        <f t="shared" si="12"/>
        <v>0</v>
      </c>
      <c r="G314" s="191" t="s">
        <v>182</v>
      </c>
      <c r="H314" s="95"/>
      <c r="I314" s="96"/>
      <c r="J314" s="95"/>
      <c r="K314" s="96"/>
      <c r="L314" s="74"/>
      <c r="M314" s="84"/>
      <c r="N314" s="85">
        <f t="shared" si="13"/>
        <v>0</v>
      </c>
      <c r="O314" s="86"/>
    </row>
    <row r="315" spans="1:15">
      <c r="A315" s="107"/>
      <c r="B315" s="93"/>
      <c r="C315" s="94"/>
      <c r="D315" s="108"/>
      <c r="E315" s="108"/>
      <c r="F315" s="108"/>
      <c r="G315" s="108"/>
      <c r="H315" s="95"/>
      <c r="I315" s="96"/>
      <c r="J315" s="95"/>
      <c r="K315" s="96"/>
      <c r="L315" s="74"/>
      <c r="M315" s="84"/>
      <c r="N315" s="113"/>
      <c r="O315" s="114"/>
    </row>
    <row r="316" spans="1:15">
      <c r="A316" s="107"/>
      <c r="B316" s="93"/>
      <c r="C316" s="94"/>
      <c r="D316" s="108"/>
      <c r="E316" s="108"/>
      <c r="F316" s="108"/>
      <c r="G316" s="108"/>
      <c r="H316" s="95"/>
      <c r="I316" s="96"/>
      <c r="J316" s="95"/>
      <c r="K316" s="96"/>
      <c r="L316" s="74"/>
      <c r="M316" s="84"/>
      <c r="N316" s="113"/>
      <c r="O316" s="114"/>
    </row>
    <row r="317" spans="1:16">
      <c r="A317" s="109"/>
      <c r="B317" s="110"/>
      <c r="C317" s="111"/>
      <c r="D317" s="108"/>
      <c r="E317" s="108"/>
      <c r="F317" s="108"/>
      <c r="G317" s="108"/>
      <c r="H317" s="95"/>
      <c r="I317" s="96"/>
      <c r="J317" s="95"/>
      <c r="K317" s="96"/>
      <c r="L317" s="66" t="s">
        <v>173</v>
      </c>
      <c r="M317" s="83"/>
      <c r="N317" s="113">
        <f>SUM(N172:O316)</f>
        <v>89600</v>
      </c>
      <c r="O317" s="114"/>
      <c r="P317" s="115" t="s">
        <v>528</v>
      </c>
    </row>
    <row r="318" spans="1:15">
      <c r="A318" s="109"/>
      <c r="B318" s="110"/>
      <c r="C318" s="111"/>
      <c r="D318" s="108"/>
      <c r="E318" s="108"/>
      <c r="F318" s="108"/>
      <c r="G318" s="108"/>
      <c r="H318" s="95"/>
      <c r="I318" s="96"/>
      <c r="J318" s="95"/>
      <c r="K318" s="96"/>
      <c r="L318" s="66" t="s">
        <v>175</v>
      </c>
      <c r="M318" s="83"/>
      <c r="N318" s="113">
        <f>SUM(N317+N169+N170)</f>
        <v>-26800</v>
      </c>
      <c r="O318" s="114"/>
    </row>
  </sheetData>
  <mergeCells count="1514">
    <mergeCell ref="A5:C5"/>
    <mergeCell ref="D5:M5"/>
    <mergeCell ref="N5:O5"/>
    <mergeCell ref="A6:C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B72:C72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A169:C169"/>
    <mergeCell ref="D169:M169"/>
    <mergeCell ref="N169:O169"/>
    <mergeCell ref="A170:C170"/>
    <mergeCell ref="N170:O170"/>
    <mergeCell ref="B171:C171"/>
    <mergeCell ref="H171:I171"/>
    <mergeCell ref="J171:K171"/>
    <mergeCell ref="L171:M171"/>
    <mergeCell ref="N171:O171"/>
    <mergeCell ref="B172:C172"/>
    <mergeCell ref="H172:I172"/>
    <mergeCell ref="J172:K172"/>
    <mergeCell ref="L172:M172"/>
    <mergeCell ref="N172:O172"/>
    <mergeCell ref="B173:C173"/>
    <mergeCell ref="H173:I173"/>
    <mergeCell ref="J173:K173"/>
    <mergeCell ref="L173:M173"/>
    <mergeCell ref="N173:O173"/>
    <mergeCell ref="B174:C174"/>
    <mergeCell ref="H174:I174"/>
    <mergeCell ref="J174:K174"/>
    <mergeCell ref="L174:M174"/>
    <mergeCell ref="N174:O174"/>
    <mergeCell ref="B175:C175"/>
    <mergeCell ref="H175:I175"/>
    <mergeCell ref="J175:K175"/>
    <mergeCell ref="L175:M175"/>
    <mergeCell ref="N175:O175"/>
    <mergeCell ref="B176:C176"/>
    <mergeCell ref="H176:I176"/>
    <mergeCell ref="J176:K176"/>
    <mergeCell ref="L176:M176"/>
    <mergeCell ref="N176:O176"/>
    <mergeCell ref="B177:C177"/>
    <mergeCell ref="H177:I177"/>
    <mergeCell ref="J177:K177"/>
    <mergeCell ref="L177:M177"/>
    <mergeCell ref="N177:O177"/>
    <mergeCell ref="B178:C178"/>
    <mergeCell ref="H178:I178"/>
    <mergeCell ref="J178:K178"/>
    <mergeCell ref="L178:M178"/>
    <mergeCell ref="N178:O178"/>
    <mergeCell ref="B179:C179"/>
    <mergeCell ref="H179:I179"/>
    <mergeCell ref="J179:K179"/>
    <mergeCell ref="L179:M179"/>
    <mergeCell ref="N179:O179"/>
    <mergeCell ref="B180:C180"/>
    <mergeCell ref="H180:I180"/>
    <mergeCell ref="J180:K180"/>
    <mergeCell ref="L180:M180"/>
    <mergeCell ref="N180:O180"/>
    <mergeCell ref="B181:C181"/>
    <mergeCell ref="H181:I181"/>
    <mergeCell ref="J181:K181"/>
    <mergeCell ref="L181:M181"/>
    <mergeCell ref="N181:O181"/>
    <mergeCell ref="B182:C182"/>
    <mergeCell ref="H182:I182"/>
    <mergeCell ref="J182:K182"/>
    <mergeCell ref="L182:M182"/>
    <mergeCell ref="N182:O182"/>
    <mergeCell ref="B183:C183"/>
    <mergeCell ref="H183:I183"/>
    <mergeCell ref="J183:K183"/>
    <mergeCell ref="L183:M183"/>
    <mergeCell ref="N183:O183"/>
    <mergeCell ref="B184:C184"/>
    <mergeCell ref="H184:I184"/>
    <mergeCell ref="J184:K184"/>
    <mergeCell ref="L184:M184"/>
    <mergeCell ref="N184:O184"/>
    <mergeCell ref="B185:C185"/>
    <mergeCell ref="H185:I185"/>
    <mergeCell ref="J185:K185"/>
    <mergeCell ref="L185:M185"/>
    <mergeCell ref="N185:O185"/>
    <mergeCell ref="B186:C186"/>
    <mergeCell ref="H186:I186"/>
    <mergeCell ref="J186:K186"/>
    <mergeCell ref="L186:M186"/>
    <mergeCell ref="N186:O186"/>
    <mergeCell ref="B187:C187"/>
    <mergeCell ref="H187:I187"/>
    <mergeCell ref="J187:K187"/>
    <mergeCell ref="L187:M187"/>
    <mergeCell ref="N187:O187"/>
    <mergeCell ref="B188:C188"/>
    <mergeCell ref="H188:I188"/>
    <mergeCell ref="J188:K188"/>
    <mergeCell ref="L188:M188"/>
    <mergeCell ref="N188:O188"/>
    <mergeCell ref="B189:C189"/>
    <mergeCell ref="H189:I189"/>
    <mergeCell ref="J189:K189"/>
    <mergeCell ref="L189:M189"/>
    <mergeCell ref="N189:O189"/>
    <mergeCell ref="B190:C190"/>
    <mergeCell ref="H190:I190"/>
    <mergeCell ref="J190:K190"/>
    <mergeCell ref="L190:M190"/>
    <mergeCell ref="N190:O190"/>
    <mergeCell ref="B191:C191"/>
    <mergeCell ref="H191:I191"/>
    <mergeCell ref="J191:K191"/>
    <mergeCell ref="L191:M191"/>
    <mergeCell ref="N191:O191"/>
    <mergeCell ref="B192:C192"/>
    <mergeCell ref="H192:I192"/>
    <mergeCell ref="J192:K192"/>
    <mergeCell ref="L192:M192"/>
    <mergeCell ref="N192:O192"/>
    <mergeCell ref="B193:C193"/>
    <mergeCell ref="H193:I193"/>
    <mergeCell ref="J193:K193"/>
    <mergeCell ref="L193:M193"/>
    <mergeCell ref="N193:O193"/>
    <mergeCell ref="B194:C194"/>
    <mergeCell ref="H194:I194"/>
    <mergeCell ref="J194:K194"/>
    <mergeCell ref="L194:M194"/>
    <mergeCell ref="N194:O194"/>
    <mergeCell ref="B195:C195"/>
    <mergeCell ref="H195:I195"/>
    <mergeCell ref="J195:K195"/>
    <mergeCell ref="L195:M195"/>
    <mergeCell ref="N195:O195"/>
    <mergeCell ref="B196:C196"/>
    <mergeCell ref="H196:I196"/>
    <mergeCell ref="J196:K196"/>
    <mergeCell ref="L196:M196"/>
    <mergeCell ref="N196:O196"/>
    <mergeCell ref="B197:C197"/>
    <mergeCell ref="H197:I197"/>
    <mergeCell ref="J197:K197"/>
    <mergeCell ref="L197:M197"/>
    <mergeCell ref="N197:O197"/>
    <mergeCell ref="B198:C198"/>
    <mergeCell ref="H198:I198"/>
    <mergeCell ref="J198:K198"/>
    <mergeCell ref="L198:M198"/>
    <mergeCell ref="N198:O198"/>
    <mergeCell ref="B199:C199"/>
    <mergeCell ref="H199:I199"/>
    <mergeCell ref="J199:K199"/>
    <mergeCell ref="L199:M199"/>
    <mergeCell ref="N199:O199"/>
    <mergeCell ref="B200:C200"/>
    <mergeCell ref="H200:I200"/>
    <mergeCell ref="J200:K200"/>
    <mergeCell ref="L200:M200"/>
    <mergeCell ref="N200:O200"/>
    <mergeCell ref="B201:C201"/>
    <mergeCell ref="H201:I201"/>
    <mergeCell ref="J201:K201"/>
    <mergeCell ref="L201:M201"/>
    <mergeCell ref="N201:O201"/>
    <mergeCell ref="B202:C202"/>
    <mergeCell ref="H202:I202"/>
    <mergeCell ref="J202:K202"/>
    <mergeCell ref="L202:M202"/>
    <mergeCell ref="N202:O202"/>
    <mergeCell ref="B203:C203"/>
    <mergeCell ref="H203:I203"/>
    <mergeCell ref="J203:K203"/>
    <mergeCell ref="L203:M203"/>
    <mergeCell ref="N203:O203"/>
    <mergeCell ref="B204:C204"/>
    <mergeCell ref="H204:I204"/>
    <mergeCell ref="J204:K204"/>
    <mergeCell ref="L204:M204"/>
    <mergeCell ref="N204:O204"/>
    <mergeCell ref="B205:C205"/>
    <mergeCell ref="H205:I205"/>
    <mergeCell ref="J205:K205"/>
    <mergeCell ref="L205:M205"/>
    <mergeCell ref="N205:O205"/>
    <mergeCell ref="B206:C206"/>
    <mergeCell ref="H206:I206"/>
    <mergeCell ref="J206:K206"/>
    <mergeCell ref="L206:M206"/>
    <mergeCell ref="N206:O206"/>
    <mergeCell ref="B207:C207"/>
    <mergeCell ref="H207:I207"/>
    <mergeCell ref="J207:K207"/>
    <mergeCell ref="L207:M207"/>
    <mergeCell ref="N207:O207"/>
    <mergeCell ref="B208:C208"/>
    <mergeCell ref="H208:I208"/>
    <mergeCell ref="J208:K208"/>
    <mergeCell ref="L208:M208"/>
    <mergeCell ref="N208:O208"/>
    <mergeCell ref="B209:C209"/>
    <mergeCell ref="H209:I209"/>
    <mergeCell ref="J209:K209"/>
    <mergeCell ref="L209:M209"/>
    <mergeCell ref="N209:O209"/>
    <mergeCell ref="B210:C210"/>
    <mergeCell ref="H210:I210"/>
    <mergeCell ref="J210:K210"/>
    <mergeCell ref="L210:M210"/>
    <mergeCell ref="N210:O210"/>
    <mergeCell ref="B211:C211"/>
    <mergeCell ref="H211:I211"/>
    <mergeCell ref="J211:K211"/>
    <mergeCell ref="L211:M211"/>
    <mergeCell ref="N211:O211"/>
    <mergeCell ref="B212:C212"/>
    <mergeCell ref="H212:I212"/>
    <mergeCell ref="J212:K212"/>
    <mergeCell ref="L212:M212"/>
    <mergeCell ref="N212:O212"/>
    <mergeCell ref="B213:C213"/>
    <mergeCell ref="H213:I213"/>
    <mergeCell ref="J213:K213"/>
    <mergeCell ref="L213:M213"/>
    <mergeCell ref="N213:O213"/>
    <mergeCell ref="B214:C214"/>
    <mergeCell ref="H214:I214"/>
    <mergeCell ref="J214:K214"/>
    <mergeCell ref="L214:M214"/>
    <mergeCell ref="N214:O214"/>
    <mergeCell ref="B215:C215"/>
    <mergeCell ref="H215:I215"/>
    <mergeCell ref="J215:K215"/>
    <mergeCell ref="L215:M215"/>
    <mergeCell ref="N215:O215"/>
    <mergeCell ref="B216:C216"/>
    <mergeCell ref="H216:I216"/>
    <mergeCell ref="J216:K216"/>
    <mergeCell ref="L216:M216"/>
    <mergeCell ref="N216:O216"/>
    <mergeCell ref="B217:C217"/>
    <mergeCell ref="H217:I217"/>
    <mergeCell ref="J217:K217"/>
    <mergeCell ref="L217:M217"/>
    <mergeCell ref="N217:O217"/>
    <mergeCell ref="B218:C218"/>
    <mergeCell ref="H218:I218"/>
    <mergeCell ref="J218:K218"/>
    <mergeCell ref="L218:M218"/>
    <mergeCell ref="N218:O218"/>
    <mergeCell ref="B219:C219"/>
    <mergeCell ref="H219:I219"/>
    <mergeCell ref="J219:K219"/>
    <mergeCell ref="L219:M219"/>
    <mergeCell ref="N219:O219"/>
    <mergeCell ref="B220:C220"/>
    <mergeCell ref="H220:I220"/>
    <mergeCell ref="J220:K220"/>
    <mergeCell ref="L220:M220"/>
    <mergeCell ref="N220:O220"/>
    <mergeCell ref="B221:C221"/>
    <mergeCell ref="H221:I221"/>
    <mergeCell ref="J221:K221"/>
    <mergeCell ref="L221:M221"/>
    <mergeCell ref="N221:O221"/>
    <mergeCell ref="B222:C222"/>
    <mergeCell ref="H222:I222"/>
    <mergeCell ref="J222:K222"/>
    <mergeCell ref="L222:M222"/>
    <mergeCell ref="N222:O222"/>
    <mergeCell ref="B223:C223"/>
    <mergeCell ref="H223:I223"/>
    <mergeCell ref="J223:K223"/>
    <mergeCell ref="L223:M223"/>
    <mergeCell ref="N223:O223"/>
    <mergeCell ref="B224:C224"/>
    <mergeCell ref="H224:I224"/>
    <mergeCell ref="J224:K224"/>
    <mergeCell ref="L224:M224"/>
    <mergeCell ref="N224:O224"/>
    <mergeCell ref="B225:C225"/>
    <mergeCell ref="H225:I225"/>
    <mergeCell ref="J225:K225"/>
    <mergeCell ref="L225:M225"/>
    <mergeCell ref="N225:O225"/>
    <mergeCell ref="B226:C226"/>
    <mergeCell ref="H226:I226"/>
    <mergeCell ref="J226:K226"/>
    <mergeCell ref="L226:M226"/>
    <mergeCell ref="N226:O226"/>
    <mergeCell ref="B227:C227"/>
    <mergeCell ref="H227:I227"/>
    <mergeCell ref="J227:K227"/>
    <mergeCell ref="L227:M227"/>
    <mergeCell ref="N227:O227"/>
    <mergeCell ref="B228:C228"/>
    <mergeCell ref="H228:I228"/>
    <mergeCell ref="J228:K228"/>
    <mergeCell ref="L228:M228"/>
    <mergeCell ref="N228:O228"/>
    <mergeCell ref="B229:C229"/>
    <mergeCell ref="H229:I229"/>
    <mergeCell ref="J229:K229"/>
    <mergeCell ref="L229:M229"/>
    <mergeCell ref="N229:O229"/>
    <mergeCell ref="B230:C230"/>
    <mergeCell ref="H230:I230"/>
    <mergeCell ref="J230:K230"/>
    <mergeCell ref="L230:M230"/>
    <mergeCell ref="N230:O230"/>
    <mergeCell ref="B231:C231"/>
    <mergeCell ref="H231:I231"/>
    <mergeCell ref="J231:K231"/>
    <mergeCell ref="L231:M231"/>
    <mergeCell ref="N231:O231"/>
    <mergeCell ref="B232:C232"/>
    <mergeCell ref="H232:I232"/>
    <mergeCell ref="J232:K232"/>
    <mergeCell ref="L232:M232"/>
    <mergeCell ref="N232:O232"/>
    <mergeCell ref="B233:C233"/>
    <mergeCell ref="H233:I233"/>
    <mergeCell ref="J233:K233"/>
    <mergeCell ref="L233:M233"/>
    <mergeCell ref="N233:O233"/>
    <mergeCell ref="B234:C234"/>
    <mergeCell ref="H234:I234"/>
    <mergeCell ref="J234:K234"/>
    <mergeCell ref="L234:M234"/>
    <mergeCell ref="N234:O234"/>
    <mergeCell ref="B235:C235"/>
    <mergeCell ref="H235:I235"/>
    <mergeCell ref="J235:K235"/>
    <mergeCell ref="L235:M235"/>
    <mergeCell ref="N235:O235"/>
    <mergeCell ref="B236:C236"/>
    <mergeCell ref="H236:I236"/>
    <mergeCell ref="J236:K236"/>
    <mergeCell ref="L236:M236"/>
    <mergeCell ref="N236:O236"/>
    <mergeCell ref="H237:I237"/>
    <mergeCell ref="J237:K237"/>
    <mergeCell ref="L237:M237"/>
    <mergeCell ref="N237:O237"/>
    <mergeCell ref="H238:I238"/>
    <mergeCell ref="J238:K238"/>
    <mergeCell ref="L238:M238"/>
    <mergeCell ref="N238:O238"/>
    <mergeCell ref="H239:I239"/>
    <mergeCell ref="J239:K239"/>
    <mergeCell ref="L239:M239"/>
    <mergeCell ref="N239:O239"/>
    <mergeCell ref="H240:I240"/>
    <mergeCell ref="J240:K240"/>
    <mergeCell ref="L240:M240"/>
    <mergeCell ref="N240:O240"/>
    <mergeCell ref="H241:I241"/>
    <mergeCell ref="J241:K241"/>
    <mergeCell ref="L241:M241"/>
    <mergeCell ref="N241:O241"/>
    <mergeCell ref="H242:I242"/>
    <mergeCell ref="J242:K242"/>
    <mergeCell ref="L242:M242"/>
    <mergeCell ref="N242:O242"/>
    <mergeCell ref="H243:I243"/>
    <mergeCell ref="J243:K243"/>
    <mergeCell ref="L243:M243"/>
    <mergeCell ref="N243:O243"/>
    <mergeCell ref="H244:I244"/>
    <mergeCell ref="J244:K244"/>
    <mergeCell ref="L244:M244"/>
    <mergeCell ref="N244:O244"/>
    <mergeCell ref="H245:I245"/>
    <mergeCell ref="J245:K245"/>
    <mergeCell ref="L245:M245"/>
    <mergeCell ref="N245:O245"/>
    <mergeCell ref="H246:I246"/>
    <mergeCell ref="J246:K246"/>
    <mergeCell ref="L246:M246"/>
    <mergeCell ref="N246:O246"/>
    <mergeCell ref="H247:I247"/>
    <mergeCell ref="J247:K247"/>
    <mergeCell ref="L247:M247"/>
    <mergeCell ref="N247:O247"/>
    <mergeCell ref="H248:I248"/>
    <mergeCell ref="J248:K248"/>
    <mergeCell ref="L248:M248"/>
    <mergeCell ref="N248:O248"/>
    <mergeCell ref="B249:C249"/>
    <mergeCell ref="H249:I249"/>
    <mergeCell ref="J249:K249"/>
    <mergeCell ref="L249:M249"/>
    <mergeCell ref="N249:O249"/>
    <mergeCell ref="B250:C250"/>
    <mergeCell ref="H250:I250"/>
    <mergeCell ref="J250:K250"/>
    <mergeCell ref="L250:M250"/>
    <mergeCell ref="N250:O250"/>
    <mergeCell ref="B251:C251"/>
    <mergeCell ref="H251:I251"/>
    <mergeCell ref="J251:K251"/>
    <mergeCell ref="L251:M251"/>
    <mergeCell ref="N251:O251"/>
    <mergeCell ref="B252:C252"/>
    <mergeCell ref="H252:I252"/>
    <mergeCell ref="J252:K252"/>
    <mergeCell ref="L252:M252"/>
    <mergeCell ref="N252:O252"/>
    <mergeCell ref="B253:C253"/>
    <mergeCell ref="H253:I253"/>
    <mergeCell ref="J253:K253"/>
    <mergeCell ref="L253:M253"/>
    <mergeCell ref="N253:O253"/>
    <mergeCell ref="B254:C254"/>
    <mergeCell ref="H254:I254"/>
    <mergeCell ref="J254:K254"/>
    <mergeCell ref="L254:M254"/>
    <mergeCell ref="N254:O254"/>
    <mergeCell ref="B255:C255"/>
    <mergeCell ref="H255:I255"/>
    <mergeCell ref="J255:K255"/>
    <mergeCell ref="L255:M255"/>
    <mergeCell ref="N255:O255"/>
    <mergeCell ref="B256:C256"/>
    <mergeCell ref="H256:I256"/>
    <mergeCell ref="J256:K256"/>
    <mergeCell ref="L256:M256"/>
    <mergeCell ref="N256:O256"/>
    <mergeCell ref="B257:C257"/>
    <mergeCell ref="H257:I257"/>
    <mergeCell ref="J257:K257"/>
    <mergeCell ref="L257:M257"/>
    <mergeCell ref="N257:O257"/>
    <mergeCell ref="B258:C258"/>
    <mergeCell ref="H258:I258"/>
    <mergeCell ref="J258:K258"/>
    <mergeCell ref="L258:M258"/>
    <mergeCell ref="N258:O258"/>
    <mergeCell ref="B259:C259"/>
    <mergeCell ref="H259:I259"/>
    <mergeCell ref="J259:K259"/>
    <mergeCell ref="L259:M259"/>
    <mergeCell ref="N259:O259"/>
    <mergeCell ref="B260:C260"/>
    <mergeCell ref="H260:I260"/>
    <mergeCell ref="J260:K260"/>
    <mergeCell ref="L260:M260"/>
    <mergeCell ref="N260:O260"/>
    <mergeCell ref="B261:C261"/>
    <mergeCell ref="H261:I261"/>
    <mergeCell ref="J261:K261"/>
    <mergeCell ref="L261:M261"/>
    <mergeCell ref="N261:O261"/>
    <mergeCell ref="B262:C262"/>
    <mergeCell ref="H262:I262"/>
    <mergeCell ref="J262:K262"/>
    <mergeCell ref="L262:M262"/>
    <mergeCell ref="N262:O262"/>
    <mergeCell ref="B263:C263"/>
    <mergeCell ref="H263:I263"/>
    <mergeCell ref="J263:K263"/>
    <mergeCell ref="L263:M263"/>
    <mergeCell ref="N263:O263"/>
    <mergeCell ref="B264:C264"/>
    <mergeCell ref="H264:I264"/>
    <mergeCell ref="J264:K264"/>
    <mergeCell ref="L264:M264"/>
    <mergeCell ref="N264:O264"/>
    <mergeCell ref="B265:C265"/>
    <mergeCell ref="H265:I265"/>
    <mergeCell ref="J265:K265"/>
    <mergeCell ref="L265:M265"/>
    <mergeCell ref="N265:O265"/>
    <mergeCell ref="B266:C266"/>
    <mergeCell ref="H266:I266"/>
    <mergeCell ref="J266:K266"/>
    <mergeCell ref="L266:M266"/>
    <mergeCell ref="N266:O266"/>
    <mergeCell ref="B267:C267"/>
    <mergeCell ref="H267:I267"/>
    <mergeCell ref="J267:K267"/>
    <mergeCell ref="L267:M267"/>
    <mergeCell ref="N267:O267"/>
    <mergeCell ref="B268:C268"/>
    <mergeCell ref="H268:I268"/>
    <mergeCell ref="J268:K268"/>
    <mergeCell ref="L268:M268"/>
    <mergeCell ref="N268:O268"/>
    <mergeCell ref="B269:C269"/>
    <mergeCell ref="H269:I269"/>
    <mergeCell ref="J269:K269"/>
    <mergeCell ref="L269:M269"/>
    <mergeCell ref="N269:O269"/>
    <mergeCell ref="B270:C270"/>
    <mergeCell ref="H270:I270"/>
    <mergeCell ref="J270:K270"/>
    <mergeCell ref="L270:M270"/>
    <mergeCell ref="N270:O270"/>
    <mergeCell ref="B271:C271"/>
    <mergeCell ref="H271:I271"/>
    <mergeCell ref="J271:K271"/>
    <mergeCell ref="L271:M271"/>
    <mergeCell ref="N271:O271"/>
    <mergeCell ref="B272:C272"/>
    <mergeCell ref="H272:I272"/>
    <mergeCell ref="J272:K272"/>
    <mergeCell ref="L272:M272"/>
    <mergeCell ref="N272:O272"/>
    <mergeCell ref="B273:C273"/>
    <mergeCell ref="H273:I273"/>
    <mergeCell ref="J273:K273"/>
    <mergeCell ref="L273:M273"/>
    <mergeCell ref="N273:O273"/>
    <mergeCell ref="B274:C274"/>
    <mergeCell ref="H274:I274"/>
    <mergeCell ref="J274:K274"/>
    <mergeCell ref="L274:M274"/>
    <mergeCell ref="N274:O274"/>
    <mergeCell ref="B275:C275"/>
    <mergeCell ref="H275:I275"/>
    <mergeCell ref="J275:K275"/>
    <mergeCell ref="L275:M275"/>
    <mergeCell ref="N275:O275"/>
    <mergeCell ref="B276:C276"/>
    <mergeCell ref="H276:I276"/>
    <mergeCell ref="J276:K276"/>
    <mergeCell ref="L276:M276"/>
    <mergeCell ref="N276:O276"/>
    <mergeCell ref="B277:C277"/>
    <mergeCell ref="H277:I277"/>
    <mergeCell ref="J277:K277"/>
    <mergeCell ref="L277:M277"/>
    <mergeCell ref="N277:O277"/>
    <mergeCell ref="B278:C278"/>
    <mergeCell ref="H278:I278"/>
    <mergeCell ref="J278:K278"/>
    <mergeCell ref="L278:M278"/>
    <mergeCell ref="N278:O278"/>
    <mergeCell ref="B279:C279"/>
    <mergeCell ref="H279:I279"/>
    <mergeCell ref="J279:K279"/>
    <mergeCell ref="L279:M279"/>
    <mergeCell ref="N279:O279"/>
    <mergeCell ref="B280:C280"/>
    <mergeCell ref="H280:I280"/>
    <mergeCell ref="J280:K280"/>
    <mergeCell ref="L280:M280"/>
    <mergeCell ref="N280:O280"/>
    <mergeCell ref="B281:C281"/>
    <mergeCell ref="H281:I281"/>
    <mergeCell ref="J281:K281"/>
    <mergeCell ref="L281:M281"/>
    <mergeCell ref="N281:O281"/>
    <mergeCell ref="B282:C282"/>
    <mergeCell ref="H282:I282"/>
    <mergeCell ref="J282:K282"/>
    <mergeCell ref="L282:M282"/>
    <mergeCell ref="N282:O282"/>
    <mergeCell ref="B283:C283"/>
    <mergeCell ref="H283:I283"/>
    <mergeCell ref="J283:K283"/>
    <mergeCell ref="L283:M283"/>
    <mergeCell ref="N283:O283"/>
    <mergeCell ref="B284:C284"/>
    <mergeCell ref="H284:I284"/>
    <mergeCell ref="J284:K284"/>
    <mergeCell ref="L284:M284"/>
    <mergeCell ref="N284:O284"/>
    <mergeCell ref="B285:C285"/>
    <mergeCell ref="H285:I285"/>
    <mergeCell ref="J285:K285"/>
    <mergeCell ref="L285:M285"/>
    <mergeCell ref="N285:O285"/>
    <mergeCell ref="B286:C286"/>
    <mergeCell ref="H286:I286"/>
    <mergeCell ref="J286:K286"/>
    <mergeCell ref="L286:M286"/>
    <mergeCell ref="N286:O286"/>
    <mergeCell ref="B287:C287"/>
    <mergeCell ref="H287:I287"/>
    <mergeCell ref="J287:K287"/>
    <mergeCell ref="L287:M287"/>
    <mergeCell ref="N287:O287"/>
    <mergeCell ref="B288:C288"/>
    <mergeCell ref="H288:I288"/>
    <mergeCell ref="J288:K288"/>
    <mergeCell ref="L288:M288"/>
    <mergeCell ref="N288:O288"/>
    <mergeCell ref="B289:C289"/>
    <mergeCell ref="H289:I289"/>
    <mergeCell ref="J289:K289"/>
    <mergeCell ref="L289:M289"/>
    <mergeCell ref="N289:O289"/>
    <mergeCell ref="B290:C290"/>
    <mergeCell ref="H290:I290"/>
    <mergeCell ref="J290:K290"/>
    <mergeCell ref="L290:M290"/>
    <mergeCell ref="N290:O290"/>
    <mergeCell ref="B291:C291"/>
    <mergeCell ref="H291:I291"/>
    <mergeCell ref="J291:K291"/>
    <mergeCell ref="L291:M291"/>
    <mergeCell ref="N291:O291"/>
    <mergeCell ref="B292:C292"/>
    <mergeCell ref="H292:I292"/>
    <mergeCell ref="J292:K292"/>
    <mergeCell ref="L292:M292"/>
    <mergeCell ref="N292:O292"/>
    <mergeCell ref="B293:C293"/>
    <mergeCell ref="H293:I293"/>
    <mergeCell ref="J293:K293"/>
    <mergeCell ref="L293:M293"/>
    <mergeCell ref="N293:O293"/>
    <mergeCell ref="B294:C294"/>
    <mergeCell ref="H294:I294"/>
    <mergeCell ref="J294:K294"/>
    <mergeCell ref="L294:M294"/>
    <mergeCell ref="N294:O294"/>
    <mergeCell ref="B295:C295"/>
    <mergeCell ref="H295:I295"/>
    <mergeCell ref="J295:K295"/>
    <mergeCell ref="L295:M295"/>
    <mergeCell ref="N295:O295"/>
    <mergeCell ref="B296:C296"/>
    <mergeCell ref="H296:I296"/>
    <mergeCell ref="J296:K296"/>
    <mergeCell ref="L296:M296"/>
    <mergeCell ref="N296:O296"/>
    <mergeCell ref="B297:C297"/>
    <mergeCell ref="H297:I297"/>
    <mergeCell ref="J297:K297"/>
    <mergeCell ref="L297:M297"/>
    <mergeCell ref="N297:O297"/>
    <mergeCell ref="B298:C298"/>
    <mergeCell ref="H298:I298"/>
    <mergeCell ref="J298:K298"/>
    <mergeCell ref="L298:M298"/>
    <mergeCell ref="N298:O298"/>
    <mergeCell ref="B299:C299"/>
    <mergeCell ref="H299:I299"/>
    <mergeCell ref="J299:K299"/>
    <mergeCell ref="L299:M299"/>
    <mergeCell ref="N299:O299"/>
    <mergeCell ref="B300:C300"/>
    <mergeCell ref="H300:I300"/>
    <mergeCell ref="J300:K300"/>
    <mergeCell ref="L300:M300"/>
    <mergeCell ref="N300:O300"/>
    <mergeCell ref="B301:C301"/>
    <mergeCell ref="H301:I301"/>
    <mergeCell ref="J301:K301"/>
    <mergeCell ref="L301:M301"/>
    <mergeCell ref="N301:O301"/>
    <mergeCell ref="B302:C302"/>
    <mergeCell ref="H302:I302"/>
    <mergeCell ref="J302:K302"/>
    <mergeCell ref="L302:M302"/>
    <mergeCell ref="N302:O302"/>
    <mergeCell ref="B303:C303"/>
    <mergeCell ref="H303:I303"/>
    <mergeCell ref="J303:K303"/>
    <mergeCell ref="L303:M303"/>
    <mergeCell ref="N303:O303"/>
    <mergeCell ref="B304:C304"/>
    <mergeCell ref="H304:I304"/>
    <mergeCell ref="J304:K304"/>
    <mergeCell ref="L304:M304"/>
    <mergeCell ref="N304:O304"/>
    <mergeCell ref="B305:C305"/>
    <mergeCell ref="H305:I305"/>
    <mergeCell ref="J305:K305"/>
    <mergeCell ref="L305:M305"/>
    <mergeCell ref="N305:O305"/>
    <mergeCell ref="B306:C306"/>
    <mergeCell ref="H306:I306"/>
    <mergeCell ref="J306:K306"/>
    <mergeCell ref="L306:M306"/>
    <mergeCell ref="N306:O306"/>
    <mergeCell ref="B307:C307"/>
    <mergeCell ref="H307:I307"/>
    <mergeCell ref="J307:K307"/>
    <mergeCell ref="L307:M307"/>
    <mergeCell ref="N307:O307"/>
    <mergeCell ref="B308:C308"/>
    <mergeCell ref="H308:I308"/>
    <mergeCell ref="J308:K308"/>
    <mergeCell ref="L308:M308"/>
    <mergeCell ref="N308:O308"/>
    <mergeCell ref="B309:C309"/>
    <mergeCell ref="H309:I309"/>
    <mergeCell ref="J309:K309"/>
    <mergeCell ref="L309:M309"/>
    <mergeCell ref="N309:O309"/>
    <mergeCell ref="B310:C310"/>
    <mergeCell ref="H310:I310"/>
    <mergeCell ref="J310:K310"/>
    <mergeCell ref="L310:M310"/>
    <mergeCell ref="N310:O310"/>
    <mergeCell ref="B311:C311"/>
    <mergeCell ref="H311:I311"/>
    <mergeCell ref="J311:K311"/>
    <mergeCell ref="L311:M311"/>
    <mergeCell ref="N311:O311"/>
    <mergeCell ref="B312:C312"/>
    <mergeCell ref="H312:I312"/>
    <mergeCell ref="J312:K312"/>
    <mergeCell ref="L312:M312"/>
    <mergeCell ref="N312:O312"/>
    <mergeCell ref="B313:C313"/>
    <mergeCell ref="H313:I313"/>
    <mergeCell ref="J313:K313"/>
    <mergeCell ref="L313:M313"/>
    <mergeCell ref="N313:O313"/>
    <mergeCell ref="B314:C314"/>
    <mergeCell ref="H314:I314"/>
    <mergeCell ref="J314:K314"/>
    <mergeCell ref="L314:M314"/>
    <mergeCell ref="N314:O314"/>
    <mergeCell ref="B315:C315"/>
    <mergeCell ref="H315:I315"/>
    <mergeCell ref="J315:K315"/>
    <mergeCell ref="L315:M315"/>
    <mergeCell ref="N315:O315"/>
    <mergeCell ref="B316:C316"/>
    <mergeCell ref="H316:I316"/>
    <mergeCell ref="J316:K316"/>
    <mergeCell ref="L316:M316"/>
    <mergeCell ref="N316:O316"/>
    <mergeCell ref="B317:C317"/>
    <mergeCell ref="H317:I317"/>
    <mergeCell ref="J317:K317"/>
    <mergeCell ref="L317:M317"/>
    <mergeCell ref="N317:O317"/>
    <mergeCell ref="B318:C318"/>
    <mergeCell ref="H318:I318"/>
    <mergeCell ref="J318:K318"/>
    <mergeCell ref="L318:M318"/>
    <mergeCell ref="N318:O318"/>
    <mergeCell ref="A1:O2"/>
    <mergeCell ref="A3:O4"/>
    <mergeCell ref="A167:O16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CIT</vt:lpstr>
      <vt:lpstr>2.21</vt:lpstr>
      <vt:lpstr>3.29</vt:lpstr>
      <vt:lpstr>7.11</vt:lpstr>
      <vt:lpstr>8.8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2019-10-21T08:14:11Z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